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czechowska\Documents\DK94g zabezpieczenie skarpy\Do przetargu na ekspertyzę\"/>
    </mc:Choice>
  </mc:AlternateContent>
  <bookViews>
    <workbookView xWindow="480" yWindow="240" windowWidth="27795" windowHeight="12465"/>
  </bookViews>
  <sheets>
    <sheet name="Tabela wyceny ..." sheetId="1" r:id="rId1"/>
  </sheets>
  <definedNames>
    <definedName name="_xlnm.Print_Area" localSheetId="0">'Tabela wyceny ...'!$A$1:$K$46</definedName>
  </definedNames>
  <calcPr calcId="152511"/>
</workbook>
</file>

<file path=xl/calcChain.xml><?xml version="1.0" encoding="utf-8"?>
<calcChain xmlns="http://schemas.openxmlformats.org/spreadsheetml/2006/main">
  <c r="H27" i="1" l="1"/>
  <c r="H23" i="1" l="1"/>
  <c r="H20" i="1"/>
  <c r="H21" i="1" l="1"/>
  <c r="H22" i="1"/>
  <c r="H17" i="1" l="1"/>
  <c r="H16" i="1"/>
  <c r="H15" i="1"/>
  <c r="H14" i="1"/>
  <c r="H32" i="1" l="1"/>
  <c r="H33" i="1" s="1"/>
  <c r="H19" i="1"/>
  <c r="H18" i="1"/>
  <c r="H12" i="1"/>
  <c r="H24" i="1" l="1"/>
  <c r="H34" i="1" l="1"/>
</calcChain>
</file>

<file path=xl/sharedStrings.xml><?xml version="1.0" encoding="utf-8"?>
<sst xmlns="http://schemas.openxmlformats.org/spreadsheetml/2006/main" count="145" uniqueCount="110">
  <si>
    <t>(ilość)</t>
  </si>
  <si>
    <t>(jednostka)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</si>
  <si>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</si>
  <si>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</si>
  <si>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</si>
  <si>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</si>
  <si>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</si>
  <si>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</si>
  <si>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</si>
  <si>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</si>
  <si>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</si>
  <si>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</si>
  <si>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</si>
  <si>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21 dni</t>
  </si>
  <si>
    <t>1.1</t>
  </si>
  <si>
    <t>Mapa do celów projektowych</t>
  </si>
  <si>
    <t>egz.</t>
  </si>
  <si>
    <t>1.2</t>
  </si>
  <si>
    <t>-</t>
  </si>
  <si>
    <t>1.3</t>
  </si>
  <si>
    <t>L.p.</t>
  </si>
  <si>
    <t>Dokumentacja</t>
  </si>
  <si>
    <t>Termin odbioru</t>
  </si>
  <si>
    <t>Wyszczególnienie etapów i opracowań projektowych</t>
  </si>
  <si>
    <t>Wynagrodzenie za 1-y egz. z wydrukiem/ilość [zł netto]</t>
  </si>
  <si>
    <t>Wynagrodzenie za dodatkowy egzemplarz/ilość [zł netto]</t>
  </si>
  <si>
    <t>kpl</t>
  </si>
  <si>
    <t>2.2</t>
  </si>
  <si>
    <t>szt.</t>
  </si>
  <si>
    <t>Specyfikacje Techniczne Wykonania i Odbiou Robót Budowlanych</t>
  </si>
  <si>
    <t>Nadzór Autorski</t>
  </si>
  <si>
    <t>14 dni</t>
  </si>
  <si>
    <t>TABELA WYCENY ETAPÓW UMOWY I OPRACOWAŃ PROJEKTOWYCH</t>
  </si>
  <si>
    <t>Wynagrodzenie za wykonanie opracowań w ilości podanej w kolumnie D
H=F+(D-1)*G
[zł netto], z wyjątkiem pozycji z wykreśloną ilości egz. dodatkowych</t>
  </si>
  <si>
    <t>1.2.1</t>
  </si>
  <si>
    <t>Opinia geotechniczna</t>
  </si>
  <si>
    <t>1.2.2</t>
  </si>
  <si>
    <t>1.2.3</t>
  </si>
  <si>
    <t>Projekt geotechniczny</t>
  </si>
  <si>
    <t>1.2.4</t>
  </si>
  <si>
    <t>Sposób płatności</t>
  </si>
  <si>
    <t>100% po odbiorze przez Kierownika Projektu</t>
  </si>
  <si>
    <t>2.1</t>
  </si>
  <si>
    <t>2.2.1</t>
  </si>
  <si>
    <t>2.2.2</t>
  </si>
  <si>
    <t>2.2.4</t>
  </si>
  <si>
    <t>2.3</t>
  </si>
  <si>
    <t xml:space="preserve">Wymagany
/oferowany termin realizacji [od dnia zawarcia umowy] </t>
  </si>
  <si>
    <t>do 4 miesięcy</t>
  </si>
  <si>
    <t>Etap III umowy - Nadzór Autorski</t>
  </si>
  <si>
    <t>Projekty wykonawcze (wszystkie konieczne branże)</t>
  </si>
  <si>
    <t>Rozdz. OPZ</t>
  </si>
  <si>
    <t>Wykonanie prac geotechnicznych na podstawie zaakceptowanej koncepcji badań</t>
  </si>
  <si>
    <t>2.4</t>
  </si>
  <si>
    <t>2.5</t>
  </si>
  <si>
    <t>Dokumentacja badań podłoża gruntowego</t>
  </si>
  <si>
    <t>Ekspertyza mozliwości zabezpieczenia skarpy wykopu</t>
  </si>
  <si>
    <t>Uzyskanie niezbędnych decyzji, warunków, uzgodnień</t>
  </si>
  <si>
    <t>2.7</t>
  </si>
  <si>
    <t>2.6</t>
  </si>
  <si>
    <t>Kosztorys Inwestorski, przedmiar robót, ZZK</t>
  </si>
  <si>
    <t>Materiały do wniosku o przyjęcie zgłoszenia wraz z uzyskaniem potwierdzenia przyjęcia zgłoszenia bez zastrzeżeń</t>
  </si>
  <si>
    <t>2.8</t>
  </si>
  <si>
    <t>Etap II umowy - Udział w prowadzonym przez Zamawiającego postępowaniu przetargowym na wykonanie robót budowlanych</t>
  </si>
  <si>
    <t>2.9</t>
  </si>
  <si>
    <t>Udział w prowadzonym przez Zamawiającego postępowaniu przetargowym na wykonanie robót budowlanych</t>
  </si>
  <si>
    <t>2.10</t>
  </si>
  <si>
    <t>80% po odbiorze przez Kierownika Projektu, 20% po uzyskaniu potwierdzenia przyjecia zgoszenia</t>
  </si>
  <si>
    <t>do 2 miesięcy</t>
  </si>
  <si>
    <t>2.2.3</t>
  </si>
  <si>
    <t>1.4</t>
  </si>
  <si>
    <t>1.5</t>
  </si>
  <si>
    <t>1.6</t>
  </si>
  <si>
    <t>1.7</t>
  </si>
  <si>
    <t>1.8</t>
  </si>
  <si>
    <t>UWAGA - LIMITY WYNAGRODZENIA ZA POSZCZEGÓLNE ETAPY UMOWY:</t>
  </si>
  <si>
    <t xml:space="preserve">Etap I </t>
  </si>
  <si>
    <t xml:space="preserve">Etap II </t>
  </si>
  <si>
    <t>Etap III</t>
  </si>
  <si>
    <t>Dokumentacyjny (Projekt)</t>
  </si>
  <si>
    <t>Etap I umowy - Dokumentacyjny (Projekt)</t>
  </si>
  <si>
    <t>brak limitu</t>
  </si>
  <si>
    <t>limit</t>
  </si>
  <si>
    <t>od</t>
  </si>
  <si>
    <t>do</t>
  </si>
  <si>
    <t>miesiąc</t>
  </si>
  <si>
    <t>Badania warunków gruntowo-wodnych 
i opracowania z tym związane</t>
  </si>
  <si>
    <t>1.A</t>
  </si>
  <si>
    <t>2.A</t>
  </si>
  <si>
    <t>3.A</t>
  </si>
  <si>
    <t>podczas trwania robót budowlanych</t>
  </si>
  <si>
    <t>PODATEK VAT ….%</t>
  </si>
  <si>
    <t>x</t>
  </si>
  <si>
    <t>Suma Etap I umowy (limit 75% - 80% wartości pozycji 4):</t>
  </si>
  <si>
    <t>Suma Etap I umowy (bez limitu):</t>
  </si>
  <si>
    <t>Suma Etap I umowy (limit 15% - 20% wartości pozycji 4):</t>
  </si>
  <si>
    <t>SUMA WYNAGRODZEŃ ZA PRZEDMIOT UMOWY [NETTO]</t>
  </si>
  <si>
    <t>CENA OFERTY [BRUTTO]</t>
  </si>
  <si>
    <t>………………………………… dnia ……………………….</t>
  </si>
  <si>
    <t>………………………………………………………………….…</t>
  </si>
  <si>
    <t>Podpis Wykonawcy/Wykonawców</t>
  </si>
  <si>
    <t>…………………………………………………….……..</t>
  </si>
  <si>
    <t xml:space="preserve">  Pieczęć Wykonawcy/Wykonawców</t>
  </si>
  <si>
    <t>Opracowanie ekspertyzy dotyczącej możliwości zabezpieczenia skarpy wykopu 
w pasie drogowym DK94g w km około 32+765 strona prawa - obwodnica Bochni.</t>
  </si>
  <si>
    <t>Wynagrodze-
nie za miesiąc</t>
  </si>
  <si>
    <t>Wynagrodzenie za wykonanie NA</t>
  </si>
  <si>
    <t>raz na miesiąc</t>
  </si>
  <si>
    <t>Słownie cena oferty brutto:…………………………………………………………………………….………………………………………………………</t>
  </si>
  <si>
    <t>…………………………………………...…………………………………………………………………..……………………………………………złotych ……./100</t>
  </si>
  <si>
    <t>Formularz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</si>
</sst>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sz val="12"/>
      <color theme="1"/>
      <name val="Verdana"/>
      <family val="2"/>
      <charset val="238"/>
    </font>
    <font>
      <b/>
      <u/>
      <sz val="12"/>
      <color theme="1"/>
      <name val="Verdana"/>
      <family val="2"/>
      <charset val="238"/>
    </font>
    <font>
      <sz val="14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sz val="10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 wrapText="1"/>
    </xf>
    <xf numFmtId="164" fontId="1" fillId="3" borderId="12" xfId="0" applyNumberFormat="1" applyFont="1" applyFill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Border="1" applyAlignment="1">
      <alignment vertical="center" wrapText="1"/>
    </xf>
    <xf numFmtId="9" fontId="13" fillId="0" borderId="9" xfId="0" applyNumberFormat="1" applyFont="1" applyBorder="1" applyAlignment="1">
      <alignment horizontal="center" vertical="center" wrapText="1"/>
    </xf>
    <xf numFmtId="9" fontId="13" fillId="0" borderId="9" xfId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right" vertical="center" wrapText="1"/>
    </xf>
    <xf numFmtId="0" fontId="4" fillId="0" borderId="9" xfId="0" applyFont="1" applyBorder="1" applyAlignment="1">
      <alignment horizontal="right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tabSelected="1" view="pageBreakPreview" topLeftCell="A28" zoomScale="70" zoomScaleNormal="70" zoomScaleSheetLayoutView="70" workbookViewId="0">
      <selection activeCell="P26" sqref="P26"/>
    </sheetView>
  </sheetViews>
  <sheetFormatPr defaultRowHeight="10.5" x14ac:dyDescent="0.25"/>
  <cols>
    <col min="1" max="1" width="5.7109375" style="2" customWidth="1"/>
    <col min="2" max="2" width="7.5703125" style="2" customWidth="1"/>
    <col min="3" max="3" width="61.5703125" style="2" customWidth="1"/>
    <col min="4" max="4" width="7.85546875" style="2" customWidth="1"/>
    <col min="5" max="5" width="10" style="2" customWidth="1"/>
    <col min="6" max="7" width="15.7109375" style="2" customWidth="1"/>
    <col min="8" max="8" width="20.7109375" style="2" customWidth="1"/>
    <col min="9" max="9" width="12.7109375" style="2" customWidth="1"/>
    <col min="10" max="10" width="15.85546875" style="2" customWidth="1"/>
    <col min="11" max="11" width="9.7109375" style="2" customWidth="1"/>
    <col min="12" max="14" width="9.140625" style="2"/>
    <col min="15" max="15" width="5.7109375" style="2" customWidth="1"/>
    <col min="16" max="16" width="60.7109375" style="2" customWidth="1"/>
    <col min="17" max="17" width="10.7109375" style="2" customWidth="1"/>
    <col min="18" max="21" width="15.7109375" style="2" customWidth="1"/>
    <col min="22" max="16384" width="9.140625" style="2"/>
  </cols>
  <sheetData>
    <row r="1" spans="1:23" s="13" customFormat="1" ht="11.25" customHeight="1" x14ac:dyDescent="0.25"/>
    <row r="2" spans="1:23" s="13" customFormat="1" ht="14.25" customHeight="1" x14ac:dyDescent="0.25">
      <c r="B2" s="97" t="s">
        <v>101</v>
      </c>
      <c r="C2" s="97"/>
      <c r="I2" s="98" t="s">
        <v>109</v>
      </c>
      <c r="J2" s="98"/>
      <c r="K2" s="98"/>
    </row>
    <row r="3" spans="1:23" s="13" customFormat="1" ht="11.25" customHeight="1" x14ac:dyDescent="0.25">
      <c r="B3" s="97" t="s">
        <v>102</v>
      </c>
      <c r="C3" s="97"/>
    </row>
    <row r="4" spans="1:23" s="13" customFormat="1" ht="19.5" customHeight="1" x14ac:dyDescent="0.25">
      <c r="A4" s="99" t="s">
        <v>32</v>
      </c>
      <c r="B4" s="99"/>
      <c r="C4" s="99"/>
      <c r="D4" s="99"/>
      <c r="E4" s="99"/>
      <c r="F4" s="99"/>
      <c r="G4" s="99"/>
      <c r="H4" s="99"/>
      <c r="I4" s="99"/>
      <c r="J4" s="99"/>
      <c r="K4" s="99"/>
    </row>
    <row r="5" spans="1:23" s="13" customFormat="1" ht="3" customHeight="1" x14ac:dyDescent="0.25"/>
    <row r="6" spans="1:23" s="13" customFormat="1" ht="36" customHeight="1" x14ac:dyDescent="0.25">
      <c r="B6" s="100" t="s">
        <v>103</v>
      </c>
      <c r="C6" s="100"/>
      <c r="D6" s="100"/>
      <c r="E6" s="100"/>
      <c r="F6" s="100"/>
      <c r="G6" s="100"/>
      <c r="H6" s="100"/>
      <c r="I6" s="100"/>
      <c r="J6" s="100"/>
      <c r="K6" s="100"/>
    </row>
    <row r="7" spans="1:23" s="1" customFormat="1" ht="6.75" customHeight="1" thickBot="1" x14ac:dyDescent="0.3">
      <c r="A7" s="63"/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23" ht="79.5" customHeight="1" x14ac:dyDescent="0.25">
      <c r="A8" s="65" t="s">
        <v>20</v>
      </c>
      <c r="B8" s="64" t="s">
        <v>51</v>
      </c>
      <c r="C8" s="64" t="s">
        <v>23</v>
      </c>
      <c r="D8" s="64" t="s">
        <v>21</v>
      </c>
      <c r="E8" s="64"/>
      <c r="F8" s="64" t="s">
        <v>24</v>
      </c>
      <c r="G8" s="64" t="s">
        <v>25</v>
      </c>
      <c r="H8" s="64" t="s">
        <v>33</v>
      </c>
      <c r="I8" s="64" t="s">
        <v>40</v>
      </c>
      <c r="J8" s="64" t="s">
        <v>47</v>
      </c>
      <c r="K8" s="68" t="s">
        <v>22</v>
      </c>
    </row>
    <row r="9" spans="1:23" ht="81.75" customHeight="1" x14ac:dyDescent="0.25">
      <c r="A9" s="66"/>
      <c r="B9" s="67"/>
      <c r="C9" s="67"/>
      <c r="D9" s="16" t="s">
        <v>0</v>
      </c>
      <c r="E9" s="16" t="s">
        <v>1</v>
      </c>
      <c r="F9" s="67"/>
      <c r="G9" s="67"/>
      <c r="H9" s="67"/>
      <c r="I9" s="67"/>
      <c r="J9" s="67"/>
      <c r="K9" s="69"/>
    </row>
    <row r="10" spans="1:23" ht="15" thickBot="1" x14ac:dyDescent="0.3">
      <c r="A10" s="32" t="s">
        <v>2</v>
      </c>
      <c r="B10" s="33" t="s">
        <v>3</v>
      </c>
      <c r="C10" s="33" t="s">
        <v>4</v>
      </c>
      <c r="D10" s="33" t="s">
        <v>5</v>
      </c>
      <c r="E10" s="33" t="s">
        <v>6</v>
      </c>
      <c r="F10" s="33" t="s">
        <v>7</v>
      </c>
      <c r="G10" s="33" t="s">
        <v>8</v>
      </c>
      <c r="H10" s="33" t="s">
        <v>9</v>
      </c>
      <c r="I10" s="33" t="s">
        <v>10</v>
      </c>
      <c r="J10" s="33" t="s">
        <v>11</v>
      </c>
      <c r="K10" s="34" t="s">
        <v>12</v>
      </c>
    </row>
    <row r="11" spans="1:23" ht="34.5" customHeight="1" x14ac:dyDescent="0.25">
      <c r="A11" s="25">
        <v>1</v>
      </c>
      <c r="B11" s="70" t="s">
        <v>80</v>
      </c>
      <c r="C11" s="70"/>
      <c r="D11" s="70"/>
      <c r="E11" s="70"/>
      <c r="F11" s="70"/>
      <c r="G11" s="70"/>
      <c r="H11" s="70"/>
      <c r="I11" s="70"/>
      <c r="J11" s="70"/>
      <c r="K11" s="68" t="s">
        <v>13</v>
      </c>
    </row>
    <row r="12" spans="1:23" ht="30" customHeight="1" x14ac:dyDescent="0.25">
      <c r="A12" s="29" t="s">
        <v>14</v>
      </c>
      <c r="B12" s="16" t="s">
        <v>42</v>
      </c>
      <c r="C12" s="17" t="s">
        <v>15</v>
      </c>
      <c r="D12" s="16">
        <v>1</v>
      </c>
      <c r="E12" s="16" t="s">
        <v>16</v>
      </c>
      <c r="F12" s="18"/>
      <c r="G12" s="18"/>
      <c r="H12" s="19">
        <f>F12+(D12-1)*G12</f>
        <v>0</v>
      </c>
      <c r="I12" s="67" t="s">
        <v>67</v>
      </c>
      <c r="J12" s="67" t="s">
        <v>48</v>
      </c>
      <c r="K12" s="69"/>
    </row>
    <row r="13" spans="1:23" ht="39.75" customHeight="1" x14ac:dyDescent="0.25">
      <c r="A13" s="30" t="s">
        <v>17</v>
      </c>
      <c r="B13" s="20" t="s">
        <v>27</v>
      </c>
      <c r="C13" s="21" t="s">
        <v>86</v>
      </c>
      <c r="D13" s="20" t="s">
        <v>92</v>
      </c>
      <c r="E13" s="20" t="s">
        <v>92</v>
      </c>
      <c r="F13" s="22" t="s">
        <v>92</v>
      </c>
      <c r="G13" s="22" t="s">
        <v>92</v>
      </c>
      <c r="H13" s="19" t="s">
        <v>92</v>
      </c>
      <c r="I13" s="67"/>
      <c r="J13" s="67"/>
      <c r="K13" s="69"/>
    </row>
    <row r="14" spans="1:23" ht="30" customHeight="1" x14ac:dyDescent="0.25">
      <c r="A14" s="30" t="s">
        <v>34</v>
      </c>
      <c r="B14" s="20" t="s">
        <v>43</v>
      </c>
      <c r="C14" s="23" t="s">
        <v>35</v>
      </c>
      <c r="D14" s="20">
        <v>1</v>
      </c>
      <c r="E14" s="20" t="s">
        <v>16</v>
      </c>
      <c r="F14" s="18"/>
      <c r="G14" s="18"/>
      <c r="H14" s="19">
        <f>F14+(D14-1)*G14</f>
        <v>0</v>
      </c>
      <c r="I14" s="67"/>
      <c r="J14" s="67"/>
      <c r="K14" s="69"/>
      <c r="O14"/>
      <c r="P14"/>
      <c r="Q14"/>
      <c r="R14"/>
      <c r="S14"/>
      <c r="T14"/>
      <c r="U14"/>
      <c r="V14"/>
      <c r="W14"/>
    </row>
    <row r="15" spans="1:23" ht="30" customHeight="1" x14ac:dyDescent="0.25">
      <c r="A15" s="30" t="s">
        <v>36</v>
      </c>
      <c r="B15" s="20" t="s">
        <v>44</v>
      </c>
      <c r="C15" s="23" t="s">
        <v>52</v>
      </c>
      <c r="D15" s="20">
        <v>1</v>
      </c>
      <c r="E15" s="20" t="s">
        <v>16</v>
      </c>
      <c r="F15" s="18"/>
      <c r="G15" s="18"/>
      <c r="H15" s="19">
        <f>F15+(D15-1)*G15</f>
        <v>0</v>
      </c>
      <c r="I15" s="67"/>
      <c r="J15" s="67"/>
      <c r="K15" s="69"/>
      <c r="O15"/>
      <c r="P15"/>
      <c r="Q15"/>
      <c r="R15"/>
      <c r="S15"/>
      <c r="T15"/>
      <c r="U15"/>
      <c r="V15"/>
      <c r="W15"/>
    </row>
    <row r="16" spans="1:23" ht="30" customHeight="1" x14ac:dyDescent="0.25">
      <c r="A16" s="30" t="s">
        <v>37</v>
      </c>
      <c r="B16" s="20" t="s">
        <v>69</v>
      </c>
      <c r="C16" s="23" t="s">
        <v>55</v>
      </c>
      <c r="D16" s="20">
        <v>1</v>
      </c>
      <c r="E16" s="20" t="s">
        <v>16</v>
      </c>
      <c r="F16" s="18"/>
      <c r="G16" s="18"/>
      <c r="H16" s="19">
        <f>F16+(D16-1)*G16</f>
        <v>0</v>
      </c>
      <c r="I16" s="67"/>
      <c r="J16" s="67"/>
      <c r="K16" s="69"/>
      <c r="O16"/>
      <c r="P16"/>
      <c r="Q16"/>
      <c r="R16"/>
      <c r="S16"/>
      <c r="T16"/>
      <c r="U16"/>
      <c r="V16"/>
      <c r="W16"/>
    </row>
    <row r="17" spans="1:23" ht="30" customHeight="1" x14ac:dyDescent="0.25">
      <c r="A17" s="30" t="s">
        <v>39</v>
      </c>
      <c r="B17" s="20" t="s">
        <v>45</v>
      </c>
      <c r="C17" s="23" t="s">
        <v>38</v>
      </c>
      <c r="D17" s="20">
        <v>1</v>
      </c>
      <c r="E17" s="20" t="s">
        <v>28</v>
      </c>
      <c r="F17" s="18"/>
      <c r="G17" s="18"/>
      <c r="H17" s="19">
        <f>F17+(D17-1)*G17</f>
        <v>0</v>
      </c>
      <c r="I17" s="67"/>
      <c r="J17" s="67"/>
      <c r="K17" s="69"/>
      <c r="O17"/>
      <c r="P17"/>
      <c r="Q17"/>
      <c r="R17"/>
      <c r="S17"/>
      <c r="T17"/>
      <c r="U17"/>
      <c r="V17"/>
      <c r="W17"/>
    </row>
    <row r="18" spans="1:23" ht="30" customHeight="1" x14ac:dyDescent="0.25">
      <c r="A18" s="30" t="s">
        <v>19</v>
      </c>
      <c r="B18" s="20" t="s">
        <v>46</v>
      </c>
      <c r="C18" s="23" t="s">
        <v>57</v>
      </c>
      <c r="D18" s="20">
        <v>2</v>
      </c>
      <c r="E18" s="20" t="s">
        <v>26</v>
      </c>
      <c r="F18" s="18"/>
      <c r="G18" s="18"/>
      <c r="H18" s="19">
        <f t="shared" ref="H18:H19" si="0">F18+(D18-1)*G18</f>
        <v>0</v>
      </c>
      <c r="I18" s="67"/>
      <c r="J18" s="67"/>
      <c r="K18" s="69"/>
      <c r="O18"/>
      <c r="P18"/>
      <c r="Q18"/>
      <c r="R18"/>
      <c r="S18"/>
      <c r="T18"/>
      <c r="U18"/>
      <c r="V18"/>
      <c r="W18"/>
    </row>
    <row r="19" spans="1:23" ht="30" customHeight="1" x14ac:dyDescent="0.25">
      <c r="A19" s="30" t="s">
        <v>70</v>
      </c>
      <c r="B19" s="20" t="s">
        <v>53</v>
      </c>
      <c r="C19" s="23" t="s">
        <v>56</v>
      </c>
      <c r="D19" s="20">
        <v>5</v>
      </c>
      <c r="E19" s="20" t="s">
        <v>26</v>
      </c>
      <c r="F19" s="18"/>
      <c r="G19" s="18"/>
      <c r="H19" s="19">
        <f t="shared" si="0"/>
        <v>0</v>
      </c>
      <c r="I19" s="67"/>
      <c r="J19" s="67"/>
      <c r="K19" s="69"/>
      <c r="O19"/>
      <c r="P19"/>
      <c r="Q19"/>
      <c r="R19"/>
      <c r="S19"/>
      <c r="T19"/>
      <c r="U19"/>
      <c r="V19"/>
      <c r="W19"/>
    </row>
    <row r="20" spans="1:23" s="6" customFormat="1" ht="30" customHeight="1" x14ac:dyDescent="0.25">
      <c r="A20" s="29" t="s">
        <v>71</v>
      </c>
      <c r="B20" s="16" t="s">
        <v>54</v>
      </c>
      <c r="C20" s="17" t="s">
        <v>50</v>
      </c>
      <c r="D20" s="20">
        <v>5</v>
      </c>
      <c r="E20" s="20" t="s">
        <v>26</v>
      </c>
      <c r="F20" s="18"/>
      <c r="G20" s="18"/>
      <c r="H20" s="19">
        <f t="shared" ref="H20" si="1">F20+(D20-1)*G20</f>
        <v>0</v>
      </c>
      <c r="I20" s="67"/>
      <c r="J20" s="67"/>
      <c r="K20" s="69"/>
      <c r="O20"/>
      <c r="P20"/>
      <c r="Q20"/>
      <c r="R20"/>
      <c r="S20"/>
      <c r="T20"/>
      <c r="U20"/>
      <c r="V20"/>
      <c r="W20"/>
    </row>
    <row r="21" spans="1:23" s="6" customFormat="1" ht="30" customHeight="1" x14ac:dyDescent="0.25">
      <c r="A21" s="31" t="s">
        <v>72</v>
      </c>
      <c r="B21" s="16" t="s">
        <v>59</v>
      </c>
      <c r="C21" s="24" t="s">
        <v>29</v>
      </c>
      <c r="D21" s="20">
        <v>5</v>
      </c>
      <c r="E21" s="20" t="s">
        <v>26</v>
      </c>
      <c r="F21" s="18"/>
      <c r="G21" s="18"/>
      <c r="H21" s="19">
        <f>F21+(D21-1)*G21</f>
        <v>0</v>
      </c>
      <c r="I21" s="67"/>
      <c r="J21" s="67"/>
      <c r="K21" s="69"/>
      <c r="O21"/>
      <c r="P21"/>
      <c r="Q21"/>
      <c r="R21"/>
      <c r="S21"/>
      <c r="T21"/>
      <c r="U21"/>
      <c r="V21"/>
      <c r="W21"/>
    </row>
    <row r="22" spans="1:23" s="6" customFormat="1" ht="30" customHeight="1" x14ac:dyDescent="0.25">
      <c r="A22" s="29" t="s">
        <v>73</v>
      </c>
      <c r="B22" s="16" t="s">
        <v>58</v>
      </c>
      <c r="C22" s="17" t="s">
        <v>60</v>
      </c>
      <c r="D22" s="20">
        <v>5</v>
      </c>
      <c r="E22" s="20" t="s">
        <v>26</v>
      </c>
      <c r="F22" s="18"/>
      <c r="G22" s="18"/>
      <c r="H22" s="19">
        <f t="shared" ref="H22:H23" si="2">F22+(D22-1)*G22</f>
        <v>0</v>
      </c>
      <c r="I22" s="67"/>
      <c r="J22" s="67"/>
      <c r="K22" s="69"/>
      <c r="O22"/>
      <c r="P22"/>
      <c r="Q22"/>
      <c r="R22"/>
      <c r="S22"/>
      <c r="T22"/>
      <c r="U22"/>
      <c r="V22"/>
      <c r="W22"/>
    </row>
    <row r="23" spans="1:23" ht="43.5" customHeight="1" thickBot="1" x14ac:dyDescent="0.3">
      <c r="A23" s="35" t="s">
        <v>74</v>
      </c>
      <c r="B23" s="36" t="s">
        <v>62</v>
      </c>
      <c r="C23" s="37" t="s">
        <v>61</v>
      </c>
      <c r="D23" s="36">
        <v>2</v>
      </c>
      <c r="E23" s="36" t="s">
        <v>26</v>
      </c>
      <c r="F23" s="38"/>
      <c r="G23" s="38"/>
      <c r="H23" s="39">
        <f t="shared" si="2"/>
        <v>0</v>
      </c>
      <c r="I23" s="67"/>
      <c r="J23" s="67"/>
      <c r="K23" s="69"/>
      <c r="O23"/>
      <c r="P23"/>
      <c r="Q23"/>
      <c r="R23"/>
      <c r="S23"/>
      <c r="T23"/>
      <c r="U23"/>
      <c r="V23"/>
      <c r="W23"/>
    </row>
    <row r="24" spans="1:23" s="7" customFormat="1" ht="34.5" customHeight="1" thickBot="1" x14ac:dyDescent="0.3">
      <c r="A24" s="40" t="s">
        <v>87</v>
      </c>
      <c r="B24" s="71" t="s">
        <v>93</v>
      </c>
      <c r="C24" s="71"/>
      <c r="D24" s="71"/>
      <c r="E24" s="71"/>
      <c r="F24" s="71"/>
      <c r="G24" s="71"/>
      <c r="H24" s="41">
        <f>SUM(H12:H23)</f>
        <v>0</v>
      </c>
      <c r="I24" s="81"/>
      <c r="J24" s="82"/>
      <c r="K24" s="83"/>
      <c r="O24"/>
      <c r="P24"/>
      <c r="Q24"/>
      <c r="R24"/>
      <c r="S24"/>
      <c r="T24"/>
      <c r="U24"/>
      <c r="V24"/>
      <c r="W24"/>
    </row>
    <row r="25" spans="1:23" ht="37.5" customHeight="1" x14ac:dyDescent="0.25">
      <c r="A25" s="72">
        <v>2</v>
      </c>
      <c r="B25" s="70" t="s">
        <v>63</v>
      </c>
      <c r="C25" s="70"/>
      <c r="D25" s="70"/>
      <c r="E25" s="70"/>
      <c r="F25" s="70"/>
      <c r="G25" s="70"/>
      <c r="H25" s="70"/>
      <c r="I25" s="70"/>
      <c r="J25" s="70"/>
      <c r="K25" s="87" t="s">
        <v>13</v>
      </c>
      <c r="O25"/>
      <c r="P25"/>
      <c r="Q25"/>
      <c r="R25"/>
      <c r="S25"/>
      <c r="T25"/>
      <c r="U25"/>
      <c r="V25"/>
      <c r="W25"/>
    </row>
    <row r="26" spans="1:23" ht="43.5" thickBot="1" x14ac:dyDescent="0.3">
      <c r="A26" s="74"/>
      <c r="B26" s="28" t="s">
        <v>64</v>
      </c>
      <c r="C26" s="42" t="s">
        <v>65</v>
      </c>
      <c r="D26" s="28" t="s">
        <v>92</v>
      </c>
      <c r="E26" s="28" t="s">
        <v>92</v>
      </c>
      <c r="F26" s="28" t="s">
        <v>92</v>
      </c>
      <c r="G26" s="28" t="s">
        <v>92</v>
      </c>
      <c r="H26" s="39">
        <v>0</v>
      </c>
      <c r="I26" s="84" t="s">
        <v>41</v>
      </c>
      <c r="J26" s="84" t="s">
        <v>68</v>
      </c>
      <c r="K26" s="88"/>
    </row>
    <row r="27" spans="1:23" s="7" customFormat="1" ht="37.5" customHeight="1" thickBot="1" x14ac:dyDescent="0.3">
      <c r="A27" s="40" t="s">
        <v>88</v>
      </c>
      <c r="B27" s="71" t="s">
        <v>94</v>
      </c>
      <c r="C27" s="71"/>
      <c r="D27" s="71"/>
      <c r="E27" s="71"/>
      <c r="F27" s="71"/>
      <c r="G27" s="71"/>
      <c r="H27" s="41">
        <f>SUM(H26)</f>
        <v>0</v>
      </c>
      <c r="I27" s="85"/>
      <c r="J27" s="86"/>
      <c r="K27" s="89"/>
    </row>
    <row r="28" spans="1:23" ht="35.25" customHeight="1" thickBot="1" x14ac:dyDescent="0.3">
      <c r="A28" s="72">
        <v>3</v>
      </c>
      <c r="B28" s="75" t="s">
        <v>49</v>
      </c>
      <c r="C28" s="75"/>
      <c r="D28" s="75"/>
      <c r="E28" s="75"/>
      <c r="F28" s="75"/>
      <c r="G28" s="75"/>
      <c r="H28" s="75"/>
      <c r="I28" s="75"/>
      <c r="J28" s="75"/>
      <c r="K28" s="93" t="s">
        <v>31</v>
      </c>
    </row>
    <row r="29" spans="1:23" s="13" customFormat="1" ht="79.5" customHeight="1" x14ac:dyDescent="0.25">
      <c r="A29" s="73"/>
      <c r="B29" s="64" t="s">
        <v>51</v>
      </c>
      <c r="C29" s="64" t="s">
        <v>23</v>
      </c>
      <c r="D29" s="64" t="s">
        <v>21</v>
      </c>
      <c r="E29" s="64"/>
      <c r="F29" s="64" t="s">
        <v>104</v>
      </c>
      <c r="G29" s="64"/>
      <c r="H29" s="64" t="s">
        <v>105</v>
      </c>
      <c r="I29" s="64" t="s">
        <v>40</v>
      </c>
      <c r="J29" s="64" t="s">
        <v>47</v>
      </c>
      <c r="K29" s="94"/>
    </row>
    <row r="30" spans="1:23" s="13" customFormat="1" ht="28.5" x14ac:dyDescent="0.25">
      <c r="A30" s="73"/>
      <c r="B30" s="67"/>
      <c r="C30" s="67"/>
      <c r="D30" s="16" t="s">
        <v>0</v>
      </c>
      <c r="E30" s="16" t="s">
        <v>1</v>
      </c>
      <c r="F30" s="67"/>
      <c r="G30" s="67"/>
      <c r="H30" s="67"/>
      <c r="I30" s="67"/>
      <c r="J30" s="67"/>
      <c r="K30" s="94"/>
    </row>
    <row r="31" spans="1:23" s="13" customFormat="1" ht="15" thickBot="1" x14ac:dyDescent="0.3">
      <c r="A31" s="73"/>
      <c r="B31" s="33" t="s">
        <v>3</v>
      </c>
      <c r="C31" s="33" t="s">
        <v>4</v>
      </c>
      <c r="D31" s="33" t="s">
        <v>5</v>
      </c>
      <c r="E31" s="33" t="s">
        <v>6</v>
      </c>
      <c r="F31" s="33" t="s">
        <v>7</v>
      </c>
      <c r="G31" s="33" t="s">
        <v>8</v>
      </c>
      <c r="H31" s="33" t="s">
        <v>9</v>
      </c>
      <c r="I31" s="33" t="s">
        <v>10</v>
      </c>
      <c r="J31" s="33" t="s">
        <v>11</v>
      </c>
      <c r="K31" s="94"/>
    </row>
    <row r="32" spans="1:23" ht="45.75" customHeight="1" thickBot="1" x14ac:dyDescent="0.3">
      <c r="A32" s="74"/>
      <c r="B32" s="28" t="s">
        <v>66</v>
      </c>
      <c r="C32" s="42" t="s">
        <v>30</v>
      </c>
      <c r="D32" s="28">
        <v>2</v>
      </c>
      <c r="E32" s="28" t="s">
        <v>85</v>
      </c>
      <c r="F32" s="38"/>
      <c r="G32" s="28" t="s">
        <v>18</v>
      </c>
      <c r="H32" s="39">
        <f>F32*D32</f>
        <v>0</v>
      </c>
      <c r="I32" s="90" t="s">
        <v>106</v>
      </c>
      <c r="J32" s="90" t="s">
        <v>90</v>
      </c>
      <c r="K32" s="94"/>
    </row>
    <row r="33" spans="1:22" s="7" customFormat="1" ht="45.75" customHeight="1" thickBot="1" x14ac:dyDescent="0.3">
      <c r="A33" s="40" t="s">
        <v>89</v>
      </c>
      <c r="B33" s="71" t="s">
        <v>95</v>
      </c>
      <c r="C33" s="71"/>
      <c r="D33" s="71"/>
      <c r="E33" s="71"/>
      <c r="F33" s="71"/>
      <c r="G33" s="71"/>
      <c r="H33" s="41">
        <f>SUM(H32)</f>
        <v>0</v>
      </c>
      <c r="I33" s="91"/>
      <c r="J33" s="92"/>
      <c r="K33" s="95"/>
    </row>
    <row r="34" spans="1:22" ht="24.95" customHeight="1" x14ac:dyDescent="0.25">
      <c r="A34" s="25">
        <v>4</v>
      </c>
      <c r="B34" s="59" t="s">
        <v>96</v>
      </c>
      <c r="C34" s="59"/>
      <c r="D34" s="59"/>
      <c r="E34" s="59"/>
      <c r="F34" s="59"/>
      <c r="G34" s="59"/>
      <c r="H34" s="77">
        <f>H24+H27+H33</f>
        <v>0</v>
      </c>
      <c r="I34" s="77"/>
      <c r="J34" s="77"/>
      <c r="K34" s="78"/>
    </row>
    <row r="35" spans="1:22" s="13" customFormat="1" ht="24.95" customHeight="1" x14ac:dyDescent="0.25">
      <c r="A35" s="26">
        <v>5</v>
      </c>
      <c r="B35" s="60" t="s">
        <v>91</v>
      </c>
      <c r="C35" s="60"/>
      <c r="D35" s="60"/>
      <c r="E35" s="60"/>
      <c r="F35" s="60"/>
      <c r="G35" s="60"/>
      <c r="H35" s="61"/>
      <c r="I35" s="61"/>
      <c r="J35" s="61"/>
      <c r="K35" s="62"/>
    </row>
    <row r="36" spans="1:22" ht="24.95" customHeight="1" thickBot="1" x14ac:dyDescent="0.3">
      <c r="A36" s="27">
        <v>6</v>
      </c>
      <c r="B36" s="51" t="s">
        <v>97</v>
      </c>
      <c r="C36" s="51"/>
      <c r="D36" s="51"/>
      <c r="E36" s="51"/>
      <c r="F36" s="51"/>
      <c r="G36" s="51"/>
      <c r="H36" s="79"/>
      <c r="I36" s="79"/>
      <c r="J36" s="79"/>
      <c r="K36" s="80"/>
    </row>
    <row r="37" spans="1:22" s="6" customFormat="1" ht="9.75" customHeight="1" x14ac:dyDescent="0.25">
      <c r="A37" s="9"/>
      <c r="B37" s="10"/>
      <c r="C37" s="10"/>
      <c r="D37" s="10"/>
      <c r="E37" s="10"/>
      <c r="F37" s="10"/>
      <c r="G37" s="10"/>
      <c r="H37" s="10"/>
      <c r="I37" s="10"/>
      <c r="J37" s="11"/>
      <c r="K37" s="4"/>
    </row>
    <row r="38" spans="1:22" s="5" customFormat="1" ht="24.95" customHeight="1" x14ac:dyDescent="0.25">
      <c r="A38" s="56" t="s">
        <v>75</v>
      </c>
      <c r="B38" s="56"/>
      <c r="C38" s="56"/>
      <c r="D38" s="56"/>
      <c r="E38" s="56"/>
      <c r="F38" s="52" t="s">
        <v>82</v>
      </c>
      <c r="G38" s="52"/>
      <c r="H38" s="45"/>
      <c r="I38" s="45"/>
      <c r="J38" s="45"/>
      <c r="K38" s="45"/>
    </row>
    <row r="39" spans="1:22" s="6" customFormat="1" ht="15" x14ac:dyDescent="0.25">
      <c r="A39" s="15"/>
      <c r="B39" s="15"/>
      <c r="C39" s="15"/>
      <c r="D39" s="43"/>
      <c r="E39" s="43"/>
      <c r="F39" s="14" t="s">
        <v>83</v>
      </c>
      <c r="G39" s="14" t="s">
        <v>84</v>
      </c>
      <c r="H39" s="12"/>
      <c r="I39" s="12"/>
      <c r="J39" s="12"/>
      <c r="K39" s="12"/>
    </row>
    <row r="40" spans="1:22" s="6" customFormat="1" ht="15" x14ac:dyDescent="0.25">
      <c r="A40" s="48" t="s">
        <v>76</v>
      </c>
      <c r="B40" s="49"/>
      <c r="C40" s="53" t="s">
        <v>79</v>
      </c>
      <c r="D40" s="54"/>
      <c r="E40" s="55"/>
      <c r="F40" s="46">
        <v>0.75</v>
      </c>
      <c r="G40" s="46">
        <v>0.8</v>
      </c>
      <c r="H40" s="12"/>
      <c r="I40" s="12"/>
      <c r="J40" s="12"/>
      <c r="K40" s="12"/>
    </row>
    <row r="41" spans="1:22" ht="29.25" customHeight="1" x14ac:dyDescent="0.25">
      <c r="A41" s="48" t="s">
        <v>77</v>
      </c>
      <c r="B41" s="49"/>
      <c r="C41" s="53" t="s">
        <v>65</v>
      </c>
      <c r="D41" s="54"/>
      <c r="E41" s="55"/>
      <c r="F41" s="57" t="s">
        <v>81</v>
      </c>
      <c r="G41" s="58"/>
      <c r="H41" s="8"/>
      <c r="I41" s="8"/>
      <c r="J41" s="8"/>
      <c r="K41" s="8"/>
    </row>
    <row r="42" spans="1:22" ht="15" x14ac:dyDescent="0.25">
      <c r="A42" s="50" t="s">
        <v>78</v>
      </c>
      <c r="B42" s="50"/>
      <c r="C42" s="53" t="s">
        <v>30</v>
      </c>
      <c r="D42" s="54"/>
      <c r="E42" s="55"/>
      <c r="F42" s="47">
        <v>0.15</v>
      </c>
      <c r="G42" s="47">
        <v>0.2</v>
      </c>
      <c r="O42"/>
      <c r="P42"/>
      <c r="Q42"/>
      <c r="R42"/>
      <c r="S42"/>
      <c r="T42"/>
      <c r="U42"/>
      <c r="V42"/>
    </row>
    <row r="43" spans="1:22" ht="20.100000000000001" customHeight="1" x14ac:dyDescent="0.25">
      <c r="A43" s="13"/>
      <c r="B43" s="76" t="s">
        <v>107</v>
      </c>
      <c r="C43" s="76"/>
      <c r="D43" s="76"/>
      <c r="E43" s="76"/>
      <c r="F43" s="76"/>
      <c r="G43" s="76"/>
      <c r="H43" s="76"/>
      <c r="I43" s="44"/>
      <c r="J43" s="44"/>
      <c r="K43" s="44"/>
      <c r="O43"/>
      <c r="P43"/>
      <c r="Q43"/>
      <c r="R43"/>
      <c r="S43"/>
      <c r="T43"/>
      <c r="U43"/>
      <c r="V43"/>
    </row>
    <row r="44" spans="1:22" ht="20.100000000000001" customHeight="1" x14ac:dyDescent="0.25">
      <c r="A44" s="13"/>
      <c r="B44" s="76" t="s">
        <v>108</v>
      </c>
      <c r="C44" s="76"/>
      <c r="D44" s="76"/>
      <c r="E44" s="76"/>
      <c r="F44" s="76"/>
      <c r="G44" s="76"/>
      <c r="H44" s="76"/>
      <c r="I44" s="44"/>
      <c r="J44" s="44"/>
      <c r="K44" s="44"/>
      <c r="O44"/>
      <c r="P44"/>
      <c r="Q44"/>
      <c r="R44"/>
      <c r="S44"/>
      <c r="T44"/>
      <c r="U44"/>
      <c r="V44"/>
    </row>
    <row r="45" spans="1:22" ht="17.25" customHeight="1" x14ac:dyDescent="0.25">
      <c r="A45" s="13"/>
      <c r="B45" s="13"/>
      <c r="C45" s="13"/>
      <c r="D45" s="13"/>
      <c r="E45" s="13"/>
      <c r="F45" s="13"/>
      <c r="G45" s="13"/>
      <c r="H45" s="13"/>
      <c r="I45" s="101" t="s">
        <v>99</v>
      </c>
      <c r="J45" s="101"/>
      <c r="K45" s="101"/>
      <c r="O45"/>
      <c r="P45"/>
      <c r="Q45"/>
      <c r="R45"/>
      <c r="S45"/>
      <c r="T45"/>
      <c r="U45"/>
      <c r="V45"/>
    </row>
    <row r="46" spans="1:22" ht="11.25" customHeight="1" x14ac:dyDescent="0.25">
      <c r="A46" s="13"/>
      <c r="B46" s="96" t="s">
        <v>98</v>
      </c>
      <c r="C46" s="96"/>
      <c r="D46" s="13"/>
      <c r="E46" s="13"/>
      <c r="F46" s="13"/>
      <c r="G46" s="13"/>
      <c r="H46" s="13"/>
      <c r="I46" s="96" t="s">
        <v>100</v>
      </c>
      <c r="J46" s="96"/>
      <c r="K46" s="96"/>
      <c r="O46"/>
      <c r="P46"/>
      <c r="Q46"/>
      <c r="R46"/>
      <c r="S46"/>
      <c r="T46"/>
      <c r="U46"/>
      <c r="V46"/>
    </row>
    <row r="47" spans="1:22" ht="15" x14ac:dyDescent="0.25">
      <c r="A47" s="13"/>
      <c r="B47" s="13"/>
      <c r="C47" s="13"/>
      <c r="D47" s="13"/>
      <c r="E47" s="13"/>
      <c r="F47" s="13"/>
      <c r="G47" s="13"/>
      <c r="H47" s="13"/>
      <c r="O47"/>
      <c r="P47"/>
      <c r="Q47"/>
      <c r="R47"/>
      <c r="S47"/>
      <c r="T47"/>
      <c r="U47"/>
      <c r="V47"/>
    </row>
    <row r="48" spans="1:22" ht="15" x14ac:dyDescent="0.25">
      <c r="A48" s="3"/>
      <c r="O48"/>
      <c r="P48"/>
      <c r="Q48"/>
      <c r="R48"/>
      <c r="S48"/>
      <c r="T48"/>
      <c r="U48"/>
      <c r="V48"/>
    </row>
    <row r="49" spans="1:22" ht="15" x14ac:dyDescent="0.25">
      <c r="O49"/>
      <c r="P49"/>
      <c r="Q49"/>
      <c r="R49"/>
      <c r="S49"/>
      <c r="T49"/>
      <c r="U49"/>
      <c r="V49"/>
    </row>
    <row r="50" spans="1:22" ht="15" x14ac:dyDescent="0.25">
      <c r="O50"/>
      <c r="P50"/>
      <c r="Q50"/>
      <c r="R50"/>
      <c r="S50"/>
      <c r="T50"/>
      <c r="U50"/>
      <c r="V50"/>
    </row>
    <row r="51" spans="1:22" ht="15" x14ac:dyDescent="0.25">
      <c r="O51"/>
      <c r="P51"/>
      <c r="Q51"/>
      <c r="R51"/>
      <c r="S51"/>
      <c r="T51"/>
      <c r="U51"/>
      <c r="V51"/>
    </row>
    <row r="52" spans="1:22" ht="15" x14ac:dyDescent="0.25">
      <c r="O52"/>
      <c r="P52"/>
      <c r="Q52"/>
      <c r="R52"/>
      <c r="S52"/>
      <c r="T52"/>
      <c r="U52"/>
      <c r="V52"/>
    </row>
    <row r="53" spans="1:22" ht="15" x14ac:dyDescent="0.25">
      <c r="O53"/>
      <c r="P53"/>
      <c r="Q53"/>
      <c r="R53"/>
      <c r="S53"/>
      <c r="T53"/>
      <c r="U53"/>
      <c r="V53"/>
    </row>
    <row r="54" spans="1:22" ht="15" x14ac:dyDescent="0.25">
      <c r="A54" s="3"/>
      <c r="O54"/>
      <c r="P54"/>
      <c r="Q54"/>
      <c r="R54"/>
      <c r="S54"/>
      <c r="T54"/>
      <c r="U54"/>
      <c r="V54"/>
    </row>
    <row r="55" spans="1:22" ht="15" x14ac:dyDescent="0.25">
      <c r="O55"/>
      <c r="P55"/>
      <c r="Q55"/>
      <c r="R55"/>
      <c r="S55"/>
      <c r="T55"/>
      <c r="U55"/>
      <c r="V55"/>
    </row>
    <row r="56" spans="1:22" ht="15" x14ac:dyDescent="0.25">
      <c r="A56" s="3"/>
      <c r="O56"/>
      <c r="P56"/>
      <c r="Q56"/>
      <c r="R56"/>
      <c r="S56"/>
      <c r="T56"/>
      <c r="U56"/>
      <c r="V56"/>
    </row>
    <row r="57" spans="1:22" ht="15" x14ac:dyDescent="0.25">
      <c r="O57"/>
      <c r="P57"/>
      <c r="Q57"/>
      <c r="R57"/>
      <c r="S57"/>
      <c r="T57"/>
      <c r="U57"/>
      <c r="V57"/>
    </row>
    <row r="58" spans="1:22" ht="15" x14ac:dyDescent="0.25">
      <c r="O58"/>
      <c r="P58"/>
      <c r="Q58"/>
      <c r="R58"/>
      <c r="S58"/>
      <c r="T58"/>
      <c r="U58"/>
      <c r="V58"/>
    </row>
    <row r="64" spans="1:22" x14ac:dyDescent="0.25">
      <c r="A64" s="3"/>
    </row>
    <row r="72" spans="1:1" x14ac:dyDescent="0.25">
      <c r="A72" s="3"/>
    </row>
    <row r="80" spans="1:1" x14ac:dyDescent="0.25">
      <c r="A80" s="3"/>
    </row>
    <row r="88" spans="1:1" x14ac:dyDescent="0.25">
      <c r="A88" s="3"/>
    </row>
    <row r="94" spans="1:1" x14ac:dyDescent="0.25">
      <c r="A94" s="3"/>
    </row>
    <row r="96" spans="1:1" x14ac:dyDescent="0.25">
      <c r="A96" s="3"/>
    </row>
    <row r="101" spans="1:1" x14ac:dyDescent="0.25">
      <c r="A101" s="3"/>
    </row>
    <row r="103" spans="1:1" x14ac:dyDescent="0.25">
      <c r="A103" s="3"/>
    </row>
  </sheetData>
  <mergeCells count="61">
    <mergeCell ref="I45:K45"/>
    <mergeCell ref="B46:C46"/>
    <mergeCell ref="B24:G24"/>
    <mergeCell ref="B11:J11"/>
    <mergeCell ref="B27:G27"/>
    <mergeCell ref="I46:K46"/>
    <mergeCell ref="B2:C2"/>
    <mergeCell ref="I2:K2"/>
    <mergeCell ref="B3:C3"/>
    <mergeCell ref="A4:K4"/>
    <mergeCell ref="B6:K6"/>
    <mergeCell ref="B29:B30"/>
    <mergeCell ref="C29:C30"/>
    <mergeCell ref="D29:E29"/>
    <mergeCell ref="F29:F30"/>
    <mergeCell ref="G29:G30"/>
    <mergeCell ref="H29:H30"/>
    <mergeCell ref="I29:I30"/>
    <mergeCell ref="I12:I24"/>
    <mergeCell ref="J12:J24"/>
    <mergeCell ref="K11:K24"/>
    <mergeCell ref="I26:I27"/>
    <mergeCell ref="J26:J27"/>
    <mergeCell ref="K25:K27"/>
    <mergeCell ref="A28:A32"/>
    <mergeCell ref="A25:A26"/>
    <mergeCell ref="B28:J28"/>
    <mergeCell ref="B43:H43"/>
    <mergeCell ref="B44:H44"/>
    <mergeCell ref="H34:K34"/>
    <mergeCell ref="H36:K36"/>
    <mergeCell ref="I32:I33"/>
    <mergeCell ref="J32:J33"/>
    <mergeCell ref="K28:K33"/>
    <mergeCell ref="J29:J30"/>
    <mergeCell ref="B34:G34"/>
    <mergeCell ref="B35:G35"/>
    <mergeCell ref="H35:K35"/>
    <mergeCell ref="A7:K7"/>
    <mergeCell ref="D8:E8"/>
    <mergeCell ref="A8:A9"/>
    <mergeCell ref="B8:B9"/>
    <mergeCell ref="C8:C9"/>
    <mergeCell ref="F8:F9"/>
    <mergeCell ref="G8:G9"/>
    <mergeCell ref="H8:H9"/>
    <mergeCell ref="I8:I9"/>
    <mergeCell ref="J8:J9"/>
    <mergeCell ref="K8:K9"/>
    <mergeCell ref="B25:J25"/>
    <mergeCell ref="B33:G33"/>
    <mergeCell ref="A41:B41"/>
    <mergeCell ref="A42:B42"/>
    <mergeCell ref="B36:G36"/>
    <mergeCell ref="F38:G38"/>
    <mergeCell ref="C42:E42"/>
    <mergeCell ref="C41:E41"/>
    <mergeCell ref="A38:E38"/>
    <mergeCell ref="A40:B40"/>
    <mergeCell ref="F41:G41"/>
    <mergeCell ref="C40:E40"/>
  </mergeCells>
  <pageMargins left="3.937007874015748E-2" right="3.937007874015748E-2" top="0.74803149606299213" bottom="0.74803149606299213" header="0.31496062992125984" footer="0.31496062992125984"/>
  <pageSetup paperSize="9" scale="55" fitToHeight="0" orientation="portrait" r:id="rId1"/>
  <rowBreaks count="1" manualBreakCount="1">
    <brk id="4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wyceny ...</vt:lpstr>
      <vt:lpstr>'Tabela wyceny ...'!Obszar_wydruku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Miziewicz Adam</dc:creator>
  <cp:lastModifiedBy>Czechowska Monika</cp:lastModifiedBy>
  <cp:lastPrinted>2015-03-18T12:01:37Z</cp:lastPrinted>
  <dcterms:created xsi:type="dcterms:W3CDTF">2014-11-17T06:42:23Z</dcterms:created>
  <dcterms:modified xsi:type="dcterms:W3CDTF">2015-03-18T13:06:27Z</dcterms:modified>
</cp:coreProperties>
</file>