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bakula\Documents\MOJE SPRAWY\Sprawy 2015\88-2015 Remont przepustu Chmielewo\Na stronę\"/>
    </mc:Choice>
  </mc:AlternateContent>
  <bookViews>
    <workbookView xWindow="-1815" yWindow="1575" windowWidth="12120" windowHeight="7320" tabRatio="832"/>
  </bookViews>
  <sheets>
    <sheet name="przedmiar" sheetId="4" r:id="rId1"/>
  </sheets>
  <definedNames>
    <definedName name="_xlnm.Print_Area" localSheetId="0">przedmiar!$A$1:$G$67</definedName>
  </definedNames>
  <calcPr calcId="152511"/>
</workbook>
</file>

<file path=xl/calcChain.xml><?xml version="1.0" encoding="utf-8"?>
<calcChain xmlns="http://schemas.openxmlformats.org/spreadsheetml/2006/main">
  <c r="L54" i="4" l="1"/>
  <c r="M15" i="4"/>
</calcChain>
</file>

<file path=xl/sharedStrings.xml><?xml version="1.0" encoding="utf-8"?>
<sst xmlns="http://schemas.openxmlformats.org/spreadsheetml/2006/main" count="156" uniqueCount="117">
  <si>
    <t>Lp.</t>
  </si>
  <si>
    <t>Nr SST</t>
  </si>
  <si>
    <t>Nr. Rysunku</t>
  </si>
  <si>
    <t>Jedn.</t>
  </si>
  <si>
    <t>Ilość jednostek</t>
  </si>
  <si>
    <t>m</t>
  </si>
  <si>
    <t>M-12.01.02</t>
  </si>
  <si>
    <t>kg</t>
  </si>
  <si>
    <t>Rozbiórka obiektów kubaturowych z betonu</t>
  </si>
  <si>
    <t>kpl.</t>
  </si>
  <si>
    <t>M-20.01.08</t>
  </si>
  <si>
    <t>PRZEDMIAR  ROBÓT</t>
  </si>
  <si>
    <t>Elementy rozliczeniowe robót</t>
  </si>
  <si>
    <t>D-01.02.03</t>
  </si>
  <si>
    <t>D-07.02.01</t>
  </si>
  <si>
    <t>M-20.01.11</t>
  </si>
  <si>
    <t>Zespolenie starego i nowego betonu w konstrukcji obiektu - osadzanie kotew</t>
  </si>
  <si>
    <t>Zabezpieczenie antykorozyjne powierzchni betonowych - powłoki sztywne</t>
  </si>
  <si>
    <t>D-01.01.01</t>
  </si>
  <si>
    <t>M-13.01.00</t>
  </si>
  <si>
    <r>
      <t>m</t>
    </r>
    <r>
      <rPr>
        <vertAlign val="superscript"/>
        <sz val="11"/>
        <rFont val="Times New Roman"/>
        <family val="1"/>
      </rPr>
      <t>3</t>
    </r>
  </si>
  <si>
    <r>
      <t>m</t>
    </r>
    <r>
      <rPr>
        <vertAlign val="superscript"/>
        <sz val="11"/>
        <rFont val="Times New Roman"/>
        <family val="1"/>
      </rPr>
      <t>2</t>
    </r>
  </si>
  <si>
    <t>Przygotowanie powierzchni betonowych i stalowych przez piaskowanie lub hydropiaskowanie</t>
  </si>
  <si>
    <t>Zbrojenie stalą BSt500( klasa A-III)</t>
  </si>
  <si>
    <t>Roboty przygotowawcze</t>
  </si>
  <si>
    <t>Urządzenia bezpieczeństwa ruchu</t>
  </si>
  <si>
    <t>szt</t>
  </si>
  <si>
    <t xml:space="preserve">Izolacje i nawierzchnie </t>
  </si>
  <si>
    <t>mb</t>
  </si>
  <si>
    <t>Rekonstrukcja betonu - naprawy ręczne PCC (szlam polimerowo- cementowy)</t>
  </si>
  <si>
    <t>Tymczasowa organizacja ruchu</t>
  </si>
  <si>
    <t>a) osadzanie łączników zespalających</t>
  </si>
  <si>
    <t>D-04.06.01</t>
  </si>
  <si>
    <t>D-08.03.01</t>
  </si>
  <si>
    <t>D-08.05.01</t>
  </si>
  <si>
    <t>M-11.01.03</t>
  </si>
  <si>
    <t>ROBOTY DROGOWE  i MOSTOWE</t>
  </si>
  <si>
    <t>Fundamentowanie</t>
  </si>
  <si>
    <t xml:space="preserve">Inne roboty drogowe </t>
  </si>
  <si>
    <t>Elementy zabezpieczające</t>
  </si>
  <si>
    <t>Wykonanie podbudowy C12/15</t>
  </si>
  <si>
    <t>Beton konstrukcyjny klasy C30/37 w deskowaniu</t>
  </si>
  <si>
    <t>M-19.01.01</t>
  </si>
  <si>
    <t>b) Izolacja bitumiczna wykonana na gorąco-skrzydła przyczółków 15cm poniżej lini styku z gruntem  (R+2P)</t>
  </si>
  <si>
    <t>Obrzeża betonowe 8x30cm (dwustronnie na scieku na skarpie</t>
  </si>
  <si>
    <t>M-20.04.02</t>
  </si>
  <si>
    <t>M-20.01.09</t>
  </si>
  <si>
    <t>Projekt remontu przepustu wm. Chmielewo w km. 156+942 DK62</t>
  </si>
  <si>
    <t xml:space="preserve"> a) rozbiórka płaszcza i gzymsu wlotu</t>
  </si>
  <si>
    <t xml:space="preserve"> b) rozbiórka płaszcza i gzymsu wylotu</t>
  </si>
  <si>
    <t xml:space="preserve"> c) rozbiórka płyty dennej wylotu</t>
  </si>
  <si>
    <t>a) pod ławą wlotu</t>
  </si>
  <si>
    <t>d) między rurami przepustu - wylot</t>
  </si>
  <si>
    <t xml:space="preserve">a) wykop pod ławę - wlot </t>
  </si>
  <si>
    <t xml:space="preserve">a) zbrojenie ławy i płaszcz - wlotu </t>
  </si>
  <si>
    <t>b) zbrojenie ławi płaszcz - wylotu</t>
  </si>
  <si>
    <t>c) zbrojenie płyt dennych - wylotu</t>
  </si>
  <si>
    <t>d) płaszcz - wylot</t>
  </si>
  <si>
    <t xml:space="preserve"> d) umocnienia przy skrzydełkach wlotu</t>
  </si>
  <si>
    <t>Inne roboty technologiczne</t>
  </si>
  <si>
    <t>kompl</t>
  </si>
  <si>
    <t xml:space="preserve">0,5x(3,3+1,72)x2,51x0,2 x 2 = </t>
  </si>
  <si>
    <t xml:space="preserve">0,15x0,5x3,5 x 2 = </t>
  </si>
  <si>
    <t xml:space="preserve">5,65x sr 0,35x0,6 = </t>
  </si>
  <si>
    <t>b) między rurami przepustu - wlot gł. 0,5m</t>
  </si>
  <si>
    <t xml:space="preserve">1,6x5,65x0,5 = </t>
  </si>
  <si>
    <t>0,5X(8.6+5,6)x2,51x0,15 =</t>
  </si>
  <si>
    <t>c) pod płytami wylotu gr 15cm</t>
  </si>
  <si>
    <t xml:space="preserve">5,65x sr 0,5x0,6 = </t>
  </si>
  <si>
    <t>b) wykop pod płyty wylot</t>
  </si>
  <si>
    <t>Ciek skarpowy na ławie betonowej (od nawierzchni asfaltowej do cieku)</t>
  </si>
  <si>
    <t>Odtworzenie (wyznaczenie) trasy i punktów wysokościowych dokumentacja powykonawcza</t>
  </si>
  <si>
    <t>a) ława-wlotu</t>
  </si>
  <si>
    <t>b) płaszcz wlotu</t>
  </si>
  <si>
    <t>c) płyta denna - wylot</t>
  </si>
  <si>
    <t>Poręcz  rurowa h=1,0m  pochwyt fi 60mm słupki fi 40mm wraz z kotwami + zabezpieczenie wg SST</t>
  </si>
  <si>
    <t>a) skrzydełka wlotu</t>
  </si>
  <si>
    <t>b) skrzydełka wylotu +żebra</t>
  </si>
  <si>
    <t xml:space="preserve">3 x 40 x 3,14x1,5 = </t>
  </si>
  <si>
    <t>Uszczelnienie styków rur (pianka poliuretanowa + uszczelniacz typu SIKAFLEX + zamnknięcie szczeliny zaprawą niskoskurczową</t>
  </si>
  <si>
    <t>a) kotwy słupków poręczy montaż</t>
  </si>
  <si>
    <t xml:space="preserve">c) rury przepustu w obrębie gzymsu </t>
  </si>
  <si>
    <t>d) przerwy w rurach przepustu</t>
  </si>
  <si>
    <t xml:space="preserve">(2,73x1,8 + 0,4x3,5) x2 = </t>
  </si>
  <si>
    <t>c) wykop przy gzymsie- wlot</t>
  </si>
  <si>
    <t>d) wykop przy gzymsie- wylot</t>
  </si>
  <si>
    <t xml:space="preserve">(2,73x1,8 + 0,4x3,5) x2 + ( 2,26x2,93x2+2,95x0,3) x 2 = </t>
  </si>
  <si>
    <t>2,35x0,5x 3 x 2 =</t>
  </si>
  <si>
    <t xml:space="preserve">3,14x1,5x 0,1 x 40 x 3 = </t>
  </si>
  <si>
    <t>c) szczeliny rur przepustów 20% aby uzyskać szczelinę 30mm</t>
  </si>
  <si>
    <t>a) skrzydełka  wlotu 5mm</t>
  </si>
  <si>
    <t>b) skrzydełka i żebra wylotu 5mm</t>
  </si>
  <si>
    <t>12,64 x 0,005 =</t>
  </si>
  <si>
    <t>41,2 x 0,005 =</t>
  </si>
  <si>
    <t xml:space="preserve">56,52x0,03x20% = </t>
  </si>
  <si>
    <t>a) skrzydełka  wlotu +płaszcz</t>
  </si>
  <si>
    <t xml:space="preserve">b) skrzydełka i żebra wylotu +płaszcz </t>
  </si>
  <si>
    <t xml:space="preserve">12,64 + 5,43x1,82 + 6,40x0,25 = </t>
  </si>
  <si>
    <t>41,2 + 6,38x0,94 +5,72x1,72 =</t>
  </si>
  <si>
    <t xml:space="preserve">6,41x1,0x1,0 = </t>
  </si>
  <si>
    <t>6,38x1,0x1,0=</t>
  </si>
  <si>
    <t>e) zasypywanie gzymsu - wlot</t>
  </si>
  <si>
    <t>f) zasypywanie gzymsu - wylot</t>
  </si>
  <si>
    <t>M-11.01.04</t>
  </si>
  <si>
    <t>M-20.01.14</t>
  </si>
  <si>
    <t>Schody skarpowe</t>
  </si>
  <si>
    <t xml:space="preserve">6,41x0,4x0,2 + 5,43x0,18x śr 0,8 + 1,2= </t>
  </si>
  <si>
    <t xml:space="preserve">6,38x0,44x0,5 + 5,70x0,37x śr 0,8 + 0,96x0,3x0,44 +1,2 = </t>
  </si>
  <si>
    <t>M-20.01.05</t>
  </si>
  <si>
    <t>Umocnienie stożków dyblami DC-15</t>
  </si>
  <si>
    <t>(3,5x0,6x2 + 6,5x0,6) x 2 =</t>
  </si>
  <si>
    <t>(3,5x0,15 x 2 +6,38x 0,44) =</t>
  </si>
  <si>
    <t xml:space="preserve">rura stalowa Fi 1200 do przeprowadzenia wody na czas wykonywania ławy wlotu + tama z palisady drewnianej uszczelniona folią i workami z piasku </t>
  </si>
  <si>
    <t>g) formowanie skarpy pod schody - uzupełnienie ziemi na skarpie gr do1,m</t>
  </si>
  <si>
    <t>(23+3,5+1)x2 + 8,2 =</t>
  </si>
  <si>
    <t xml:space="preserve">4x27,5 + 7 = </t>
  </si>
  <si>
    <t>23x1,5x1,0 x 2=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</si>
</sst>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 CE"/>
      <charset val="238"/>
    </font>
    <font>
      <sz val="10"/>
      <name val="Arial CE"/>
      <family val="2"/>
      <charset val="238"/>
    </font>
    <font>
      <sz val="11"/>
      <name val="Times New Roman CE"/>
      <family val="1"/>
      <charset val="238"/>
    </font>
    <font>
      <sz val="11"/>
      <name val="Times New Roman"/>
      <family val="1"/>
    </font>
    <font>
      <vertAlign val="superscript"/>
      <sz val="11"/>
      <name val="Times New Roman"/>
      <family val="1"/>
    </font>
    <font>
      <b/>
      <sz val="20"/>
      <name val="Arial CE"/>
      <family val="2"/>
      <charset val="238"/>
    </font>
    <font>
      <b/>
      <sz val="14"/>
      <name val="Arial CE"/>
      <family val="2"/>
      <charset val="238"/>
    </font>
    <font>
      <sz val="11"/>
      <name val="Arial CE"/>
      <family val="2"/>
      <charset val="238"/>
    </font>
    <font>
      <i/>
      <sz val="8"/>
      <name val="Arial CE"/>
      <family val="2"/>
      <charset val="238"/>
    </font>
    <font>
      <sz val="18"/>
      <name val="Arial CE"/>
      <family val="2"/>
      <charset val="238"/>
    </font>
    <font>
      <i/>
      <sz val="12"/>
      <name val="Arial CE"/>
      <family val="2"/>
      <charset val="238"/>
    </font>
    <font>
      <i/>
      <sz val="12"/>
      <name val="Arial"/>
      <family val="2"/>
      <charset val="238"/>
    </font>
    <font>
      <i/>
      <sz val="12"/>
      <name val="Arial"/>
      <family val="2"/>
    </font>
    <font>
      <sz val="12"/>
      <name val="Arial CE"/>
      <charset val="238"/>
    </font>
    <font>
      <sz val="10"/>
      <color indexed="10"/>
      <name val="Arial CE"/>
      <charset val="238"/>
    </font>
    <font>
      <sz val="10"/>
      <color indexed="10"/>
      <name val="Arial CE"/>
      <family val="2"/>
      <charset val="238"/>
    </font>
    <font>
      <b/>
      <sz val="14"/>
      <color indexed="10"/>
      <name val="Arial CE"/>
      <family val="2"/>
      <charset val="238"/>
    </font>
    <font>
      <i/>
      <sz val="18"/>
      <color indexed="10"/>
      <name val="Times New Roman"/>
      <family val="1"/>
    </font>
    <font>
      <sz val="10"/>
      <color indexed="3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vertical="center" wrapText="1"/>
    </xf>
    <xf numFmtId="0" fontId="0" fillId="0" borderId="10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1" fillId="2" borderId="19" xfId="0" applyFont="1" applyFill="1" applyBorder="1" applyAlignment="1">
      <alignment vertical="center" wrapText="1"/>
    </xf>
    <xf numFmtId="0" fontId="0" fillId="2" borderId="20" xfId="0" applyFont="1" applyFill="1" applyBorder="1"/>
    <xf numFmtId="0" fontId="13" fillId="2" borderId="2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right" vertical="center"/>
    </xf>
    <xf numFmtId="2" fontId="0" fillId="2" borderId="21" xfId="0" applyNumberFormat="1" applyFont="1" applyFill="1" applyBorder="1" applyAlignment="1">
      <alignment horizontal="right" vertical="center"/>
    </xf>
    <xf numFmtId="0" fontId="2" fillId="0" borderId="7" xfId="0" applyFont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22" xfId="0" applyFont="1" applyFill="1" applyBorder="1"/>
    <xf numFmtId="0" fontId="0" fillId="0" borderId="22" xfId="0" applyFont="1" applyBorder="1"/>
    <xf numFmtId="0" fontId="0" fillId="0" borderId="17" xfId="0" applyFont="1" applyBorder="1"/>
    <xf numFmtId="0" fontId="0" fillId="0" borderId="23" xfId="0" applyFont="1" applyBorder="1" applyAlignment="1">
      <alignment horizontal="center" vertical="center"/>
    </xf>
    <xf numFmtId="0" fontId="12" fillId="2" borderId="24" xfId="0" applyFont="1" applyFill="1" applyBorder="1" applyAlignment="1">
      <alignment vertical="center" wrapText="1"/>
    </xf>
    <xf numFmtId="0" fontId="0" fillId="2" borderId="24" xfId="0" applyFont="1" applyFill="1" applyBorder="1" applyAlignment="1">
      <alignment horizontal="right" vertical="center"/>
    </xf>
    <xf numFmtId="0" fontId="0" fillId="2" borderId="20" xfId="0" applyFont="1" applyFill="1" applyBorder="1" applyAlignment="1">
      <alignment vertical="center"/>
    </xf>
    <xf numFmtId="0" fontId="0" fillId="2" borderId="24" xfId="0" applyFont="1" applyFill="1" applyBorder="1"/>
    <xf numFmtId="0" fontId="1" fillId="2" borderId="24" xfId="0" applyFont="1" applyFill="1" applyBorder="1" applyAlignment="1">
      <alignment horizontal="left" vertical="center" wrapText="1"/>
    </xf>
    <xf numFmtId="0" fontId="13" fillId="2" borderId="20" xfId="0" applyFont="1" applyFill="1" applyBorder="1" applyAlignment="1">
      <alignment vertical="center"/>
    </xf>
    <xf numFmtId="4" fontId="0" fillId="2" borderId="21" xfId="0" applyNumberFormat="1" applyFont="1" applyFill="1" applyBorder="1" applyAlignment="1">
      <alignment horizontal="right" vertical="center"/>
    </xf>
    <xf numFmtId="0" fontId="10" fillId="2" borderId="24" xfId="0" applyFont="1" applyFill="1" applyBorder="1" applyAlignment="1">
      <alignment vertical="center" wrapText="1"/>
    </xf>
    <xf numFmtId="0" fontId="0" fillId="0" borderId="1" xfId="0" applyFont="1" applyBorder="1"/>
    <xf numFmtId="0" fontId="14" fillId="0" borderId="0" xfId="0" applyFont="1"/>
    <xf numFmtId="0" fontId="15" fillId="0" borderId="0" xfId="0" applyFont="1"/>
    <xf numFmtId="0" fontId="16" fillId="0" borderId="0" xfId="0" applyFont="1" applyAlignment="1"/>
    <xf numFmtId="0" fontId="15" fillId="0" borderId="0" xfId="0" applyFont="1" applyAlignment="1">
      <alignment horizontal="left" wrapText="1"/>
    </xf>
    <xf numFmtId="0" fontId="15" fillId="0" borderId="0" xfId="0" applyFont="1" applyAlignment="1">
      <alignment horizontal="right"/>
    </xf>
    <xf numFmtId="0" fontId="15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7" fillId="0" borderId="0" xfId="0" applyFont="1" applyBorder="1"/>
    <xf numFmtId="0" fontId="14" fillId="0" borderId="0" xfId="0" applyFont="1" applyBorder="1"/>
    <xf numFmtId="4" fontId="14" fillId="0" borderId="0" xfId="0" applyNumberFormat="1" applyFont="1" applyBorder="1" applyAlignment="1">
      <alignment horizontal="right" vertical="center"/>
    </xf>
    <xf numFmtId="4" fontId="14" fillId="0" borderId="0" xfId="0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right"/>
    </xf>
    <xf numFmtId="2" fontId="0" fillId="0" borderId="25" xfId="0" applyNumberFormat="1" applyFont="1" applyBorder="1" applyAlignment="1">
      <alignment horizontal="left" vertical="center"/>
    </xf>
    <xf numFmtId="2" fontId="0" fillId="0" borderId="26" xfId="0" applyNumberFormat="1" applyFont="1" applyBorder="1" applyAlignment="1">
      <alignment vertical="center"/>
    </xf>
    <xf numFmtId="2" fontId="0" fillId="0" borderId="26" xfId="0" applyNumberFormat="1" applyFont="1" applyBorder="1" applyAlignment="1">
      <alignment horizontal="right" vertical="center"/>
    </xf>
    <xf numFmtId="0" fontId="1" fillId="0" borderId="25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0" fillId="0" borderId="28" xfId="0" applyFont="1" applyBorder="1" applyAlignment="1">
      <alignment horizontal="left" vertical="center"/>
    </xf>
    <xf numFmtId="0" fontId="0" fillId="2" borderId="21" xfId="0" applyFont="1" applyFill="1" applyBorder="1"/>
    <xf numFmtId="0" fontId="13" fillId="2" borderId="24" xfId="0" applyFont="1" applyFill="1" applyBorder="1" applyAlignment="1">
      <alignment vertical="center" wrapText="1"/>
    </xf>
    <xf numFmtId="0" fontId="13" fillId="2" borderId="21" xfId="0" applyFont="1" applyFill="1" applyBorder="1" applyAlignment="1">
      <alignment horizontal="right" vertical="center"/>
    </xf>
    <xf numFmtId="0" fontId="0" fillId="0" borderId="29" xfId="0" applyFont="1" applyBorder="1" applyAlignment="1">
      <alignment horizontal="right" vertical="center"/>
    </xf>
    <xf numFmtId="0" fontId="0" fillId="0" borderId="26" xfId="0" applyFont="1" applyBorder="1" applyAlignment="1">
      <alignment horizontal="right" vertical="center"/>
    </xf>
    <xf numFmtId="4" fontId="0" fillId="0" borderId="30" xfId="0" applyNumberFormat="1" applyFont="1" applyBorder="1" applyAlignment="1">
      <alignment horizontal="right" vertical="center"/>
    </xf>
    <xf numFmtId="0" fontId="0" fillId="0" borderId="19" xfId="0" applyFont="1" applyBorder="1"/>
    <xf numFmtId="0" fontId="0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vertical="center"/>
    </xf>
    <xf numFmtId="0" fontId="1" fillId="2" borderId="24" xfId="0" applyFont="1" applyFill="1" applyBorder="1" applyAlignment="1">
      <alignment vertical="center"/>
    </xf>
    <xf numFmtId="0" fontId="1" fillId="0" borderId="28" xfId="0" applyFont="1" applyBorder="1" applyAlignment="1">
      <alignment horizontal="left" vertical="center" wrapText="1"/>
    </xf>
    <xf numFmtId="0" fontId="0" fillId="0" borderId="30" xfId="0" applyFont="1" applyBorder="1" applyAlignment="1">
      <alignment horizontal="right" vertical="center"/>
    </xf>
    <xf numFmtId="2" fontId="0" fillId="2" borderId="24" xfId="0" applyNumberFormat="1" applyFont="1" applyFill="1" applyBorder="1" applyAlignment="1">
      <alignment horizontal="right" vertical="center"/>
    </xf>
    <xf numFmtId="2" fontId="1" fillId="0" borderId="25" xfId="0" applyNumberFormat="1" applyFont="1" applyBorder="1" applyAlignment="1">
      <alignment horizontal="left" vertical="center"/>
    </xf>
    <xf numFmtId="2" fontId="1" fillId="0" borderId="27" xfId="0" applyNumberFormat="1" applyFont="1" applyBorder="1" applyAlignment="1">
      <alignment horizontal="left" vertical="center"/>
    </xf>
    <xf numFmtId="2" fontId="1" fillId="0" borderId="25" xfId="0" applyNumberFormat="1" applyFont="1" applyBorder="1" applyAlignment="1">
      <alignment horizontal="left" vertical="center" wrapText="1"/>
    </xf>
    <xf numFmtId="0" fontId="0" fillId="2" borderId="2" xfId="0" applyFont="1" applyFill="1" applyBorder="1"/>
    <xf numFmtId="0" fontId="11" fillId="2" borderId="24" xfId="0" applyFont="1" applyFill="1" applyBorder="1" applyAlignment="1">
      <alignment vertical="center" wrapText="1"/>
    </xf>
    <xf numFmtId="0" fontId="0" fillId="0" borderId="25" xfId="0" applyFont="1" applyBorder="1" applyAlignment="1">
      <alignment horizontal="left" vertical="center"/>
    </xf>
    <xf numFmtId="4" fontId="0" fillId="0" borderId="26" xfId="0" applyNumberFormat="1" applyFont="1" applyBorder="1" applyAlignment="1">
      <alignment horizontal="right" vertical="center"/>
    </xf>
    <xf numFmtId="0" fontId="0" fillId="0" borderId="0" xfId="0" applyFont="1"/>
    <xf numFmtId="0" fontId="14" fillId="0" borderId="12" xfId="0" applyFont="1" applyBorder="1"/>
    <xf numFmtId="0" fontId="6" fillId="0" borderId="23" xfId="0" applyFont="1" applyBorder="1" applyAlignment="1"/>
    <xf numFmtId="0" fontId="0" fillId="2" borderId="27" xfId="0" applyFont="1" applyFill="1" applyBorder="1" applyAlignment="1">
      <alignment vertical="center"/>
    </xf>
    <xf numFmtId="0" fontId="1" fillId="0" borderId="32" xfId="0" applyFont="1" applyBorder="1" applyAlignment="1">
      <alignment horizontal="left" vertical="center" wrapText="1"/>
    </xf>
    <xf numFmtId="2" fontId="0" fillId="0" borderId="25" xfId="0" applyNumberFormat="1" applyFont="1" applyBorder="1" applyAlignment="1">
      <alignment horizontal="left" vertical="center" wrapText="1"/>
    </xf>
    <xf numFmtId="2" fontId="0" fillId="0" borderId="29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0" fillId="0" borderId="34" xfId="0" applyNumberFormat="1" applyFont="1" applyBorder="1" applyAlignment="1">
      <alignment horizontal="right" vertical="center"/>
    </xf>
    <xf numFmtId="0" fontId="18" fillId="0" borderId="29" xfId="0" applyFont="1" applyBorder="1" applyAlignment="1">
      <alignment horizontal="right" vertical="center"/>
    </xf>
    <xf numFmtId="0" fontId="18" fillId="0" borderId="26" xfId="0" applyFont="1" applyBorder="1" applyAlignment="1">
      <alignment horizontal="right" vertical="center"/>
    </xf>
    <xf numFmtId="2" fontId="18" fillId="0" borderId="26" xfId="0" applyNumberFormat="1" applyFont="1" applyBorder="1" applyAlignment="1">
      <alignment horizontal="right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9" fillId="0" borderId="3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3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ERI_CD_a_Gelb_Grau">
      <a:dk1>
        <a:srgbClr val="000000"/>
      </a:dk1>
      <a:lt1>
        <a:srgbClr val="FFFFFF"/>
      </a:lt1>
      <a:dk2>
        <a:srgbClr val="7D7D7D"/>
      </a:dk2>
      <a:lt2>
        <a:srgbClr val="E9E9E9"/>
      </a:lt2>
      <a:accent1>
        <a:srgbClr val="FFC300"/>
      </a:accent1>
      <a:accent2>
        <a:srgbClr val="E9E9E9"/>
      </a:accent2>
      <a:accent3>
        <a:srgbClr val="B2B2B2"/>
      </a:accent3>
      <a:accent4>
        <a:srgbClr val="FFF0AF"/>
      </a:accent4>
      <a:accent5>
        <a:srgbClr val="7D7D7D"/>
      </a:accent5>
      <a:accent6>
        <a:srgbClr val="4B4B4B"/>
      </a:accent6>
      <a:hlink>
        <a:srgbClr val="DC0032"/>
      </a:hlink>
      <a:folHlink>
        <a:srgbClr val="7D7D7D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66"/>
  <sheetViews>
    <sheetView tabSelected="1" view="pageBreakPreview" zoomScaleNormal="115" zoomScaleSheetLayoutView="100" workbookViewId="0">
      <selection activeCell="I35" sqref="I35"/>
    </sheetView>
  </sheetViews>
  <sheetFormatPr defaultColWidth="8.85546875" defaultRowHeight="12.75" x14ac:dyDescent="0.2"/>
  <cols>
    <col min="1" max="1" width="9" style="56" bestFit="1" customWidth="1"/>
    <col min="2" max="2" width="15.42578125" style="56" customWidth="1"/>
    <col min="3" max="3" width="9.42578125" style="56" customWidth="1"/>
    <col min="4" max="4" width="39.42578125" style="56" customWidth="1"/>
    <col min="5" max="5" width="11.42578125" style="56" customWidth="1"/>
    <col min="6" max="6" width="36.5703125" style="59" customWidth="1"/>
    <col min="7" max="7" width="13.42578125" style="67" customWidth="1"/>
    <col min="8" max="8" width="9.140625" style="56" bestFit="1" customWidth="1"/>
    <col min="9" max="9" width="15.5703125" style="56" customWidth="1"/>
    <col min="10" max="16384" width="8.85546875" style="56"/>
  </cols>
  <sheetData>
    <row r="1" spans="1:13" ht="28.5" customHeight="1" thickBot="1" x14ac:dyDescent="0.45">
      <c r="A1" s="125" t="s">
        <v>11</v>
      </c>
      <c r="B1" s="126"/>
      <c r="C1" s="126"/>
      <c r="D1" s="126"/>
      <c r="E1" s="126"/>
      <c r="F1" s="126"/>
      <c r="G1" s="127"/>
    </row>
    <row r="2" spans="1:13" ht="7.5" customHeight="1" thickBot="1" x14ac:dyDescent="0.25">
      <c r="A2" s="1"/>
      <c r="B2" s="1"/>
      <c r="C2" s="1"/>
      <c r="D2" s="1"/>
      <c r="E2" s="1"/>
      <c r="F2" s="1"/>
      <c r="G2" s="1"/>
    </row>
    <row r="3" spans="1:13" ht="19.5" customHeight="1" x14ac:dyDescent="0.25">
      <c r="A3" s="134" t="s">
        <v>47</v>
      </c>
      <c r="B3" s="135"/>
      <c r="C3" s="135"/>
      <c r="D3" s="135"/>
      <c r="E3" s="135"/>
      <c r="F3" s="135"/>
      <c r="G3" s="136"/>
      <c r="H3" s="104"/>
    </row>
    <row r="4" spans="1:13" ht="18.75" customHeight="1" thickBot="1" x14ac:dyDescent="0.3">
      <c r="A4" s="122"/>
      <c r="B4" s="123"/>
      <c r="C4" s="123"/>
      <c r="D4" s="123"/>
      <c r="E4" s="123"/>
      <c r="F4" s="123"/>
      <c r="G4" s="124"/>
      <c r="H4" s="58"/>
    </row>
    <row r="5" spans="1:13" ht="24" customHeight="1" thickBot="1" x14ac:dyDescent="0.25">
      <c r="A5" s="57"/>
      <c r="B5" s="57"/>
      <c r="C5" s="57"/>
      <c r="D5" s="57"/>
      <c r="E5" s="57"/>
      <c r="G5" s="60"/>
    </row>
    <row r="6" spans="1:13" s="57" customFormat="1" ht="35.25" customHeight="1" x14ac:dyDescent="0.2">
      <c r="A6" s="2" t="s">
        <v>0</v>
      </c>
      <c r="B6" s="3" t="s">
        <v>1</v>
      </c>
      <c r="C6" s="4" t="s">
        <v>2</v>
      </c>
      <c r="D6" s="4" t="s">
        <v>12</v>
      </c>
      <c r="E6" s="3" t="s">
        <v>3</v>
      </c>
      <c r="F6" s="118" t="s">
        <v>4</v>
      </c>
      <c r="G6" s="119"/>
      <c r="H6" s="61"/>
      <c r="I6" s="61"/>
    </row>
    <row r="7" spans="1:13" s="57" customFormat="1" ht="21.75" customHeight="1" thickBot="1" x14ac:dyDescent="0.25">
      <c r="A7" s="14">
        <v>1</v>
      </c>
      <c r="B7" s="15">
        <v>2</v>
      </c>
      <c r="C7" s="16">
        <v>3</v>
      </c>
      <c r="D7" s="16">
        <v>4</v>
      </c>
      <c r="E7" s="15">
        <v>5</v>
      </c>
      <c r="F7" s="120">
        <v>6</v>
      </c>
      <c r="G7" s="121"/>
      <c r="H7" s="61"/>
      <c r="I7" s="61"/>
    </row>
    <row r="8" spans="1:13" ht="45.75" customHeight="1" thickBot="1" x14ac:dyDescent="0.4">
      <c r="A8" s="128" t="s">
        <v>36</v>
      </c>
      <c r="B8" s="129"/>
      <c r="C8" s="129"/>
      <c r="D8" s="129"/>
      <c r="E8" s="129"/>
      <c r="F8" s="129"/>
      <c r="G8" s="130"/>
      <c r="H8" s="62"/>
      <c r="I8" s="63"/>
    </row>
    <row r="9" spans="1:13" ht="30" customHeight="1" x14ac:dyDescent="0.35">
      <c r="A9" s="27"/>
      <c r="B9" s="131" t="s">
        <v>13</v>
      </c>
      <c r="C9" s="30"/>
      <c r="D9" s="31" t="s">
        <v>8</v>
      </c>
      <c r="E9" s="49"/>
      <c r="F9" s="51"/>
      <c r="G9" s="39"/>
      <c r="H9" s="64"/>
      <c r="I9" s="63"/>
      <c r="K9" s="56">
        <v>0.51</v>
      </c>
    </row>
    <row r="10" spans="1:13" ht="30" customHeight="1" x14ac:dyDescent="0.35">
      <c r="A10" s="23">
        <v>1</v>
      </c>
      <c r="B10" s="132"/>
      <c r="C10" s="22"/>
      <c r="D10" s="12" t="s">
        <v>48</v>
      </c>
      <c r="E10" s="11" t="s">
        <v>20</v>
      </c>
      <c r="F10" s="68" t="s">
        <v>106</v>
      </c>
      <c r="G10" s="69">
        <v>2.48</v>
      </c>
      <c r="H10" s="64"/>
      <c r="I10" s="63"/>
    </row>
    <row r="11" spans="1:13" ht="40.5" customHeight="1" x14ac:dyDescent="0.35">
      <c r="A11" s="23">
        <v>2</v>
      </c>
      <c r="B11" s="132"/>
      <c r="C11" s="22"/>
      <c r="D11" s="12" t="s">
        <v>49</v>
      </c>
      <c r="E11" s="11" t="s">
        <v>20</v>
      </c>
      <c r="F11" s="107" t="s">
        <v>107</v>
      </c>
      <c r="G11" s="69">
        <v>4.5599999999999996</v>
      </c>
      <c r="H11" s="64"/>
      <c r="I11" s="63"/>
    </row>
    <row r="12" spans="1:13" ht="30" customHeight="1" x14ac:dyDescent="0.35">
      <c r="A12" s="23">
        <v>3</v>
      </c>
      <c r="B12" s="132"/>
      <c r="C12" s="22"/>
      <c r="D12" s="12" t="s">
        <v>50</v>
      </c>
      <c r="E12" s="11" t="s">
        <v>20</v>
      </c>
      <c r="F12" s="68" t="s">
        <v>61</v>
      </c>
      <c r="G12" s="69">
        <v>2.52</v>
      </c>
      <c r="H12" s="64"/>
      <c r="I12" s="63"/>
    </row>
    <row r="13" spans="1:13" ht="28.5" customHeight="1" thickBot="1" x14ac:dyDescent="0.4">
      <c r="A13" s="21">
        <v>4</v>
      </c>
      <c r="B13" s="132"/>
      <c r="C13" s="22"/>
      <c r="D13" s="12" t="s">
        <v>58</v>
      </c>
      <c r="E13" s="11" t="s">
        <v>20</v>
      </c>
      <c r="F13" s="68" t="s">
        <v>62</v>
      </c>
      <c r="G13" s="69">
        <v>0.54</v>
      </c>
      <c r="H13" s="65"/>
      <c r="I13" s="63"/>
    </row>
    <row r="14" spans="1:13" ht="38.25" customHeight="1" x14ac:dyDescent="0.35">
      <c r="A14" s="35"/>
      <c r="B14" s="131" t="s">
        <v>32</v>
      </c>
      <c r="C14" s="33"/>
      <c r="D14" s="36" t="s">
        <v>40</v>
      </c>
      <c r="E14" s="37"/>
      <c r="F14" s="50"/>
      <c r="G14" s="40"/>
      <c r="H14" s="65"/>
      <c r="I14" s="63"/>
    </row>
    <row r="15" spans="1:13" ht="30" customHeight="1" x14ac:dyDescent="0.35">
      <c r="A15" s="23">
        <v>5</v>
      </c>
      <c r="B15" s="133"/>
      <c r="C15" s="22"/>
      <c r="D15" s="12" t="s">
        <v>51</v>
      </c>
      <c r="E15" s="18" t="s">
        <v>20</v>
      </c>
      <c r="F15" s="71" t="s">
        <v>63</v>
      </c>
      <c r="G15" s="70">
        <v>1.18</v>
      </c>
      <c r="H15" s="65"/>
      <c r="I15" s="63"/>
      <c r="K15" s="56">
        <v>50.5</v>
      </c>
      <c r="L15" s="56">
        <v>0.05</v>
      </c>
      <c r="M15" s="56">
        <f>L15*K15</f>
        <v>2.5250000000000004</v>
      </c>
    </row>
    <row r="16" spans="1:13" ht="30" customHeight="1" x14ac:dyDescent="0.35">
      <c r="A16" s="26">
        <v>6</v>
      </c>
      <c r="B16" s="133"/>
      <c r="C16" s="29"/>
      <c r="D16" s="28" t="s">
        <v>64</v>
      </c>
      <c r="E16" s="18" t="s">
        <v>20</v>
      </c>
      <c r="F16" s="71" t="s">
        <v>65</v>
      </c>
      <c r="G16" s="70">
        <v>4.66</v>
      </c>
      <c r="H16" s="65"/>
      <c r="I16" s="63"/>
    </row>
    <row r="17" spans="1:9" ht="30" customHeight="1" x14ac:dyDescent="0.35">
      <c r="A17" s="26">
        <v>7</v>
      </c>
      <c r="B17" s="133"/>
      <c r="C17" s="29"/>
      <c r="D17" s="10" t="s">
        <v>67</v>
      </c>
      <c r="E17" s="18" t="s">
        <v>20</v>
      </c>
      <c r="F17" s="71" t="s">
        <v>66</v>
      </c>
      <c r="G17" s="70">
        <v>2.68</v>
      </c>
      <c r="H17" s="65"/>
      <c r="I17" s="63"/>
    </row>
    <row r="18" spans="1:9" ht="30" customHeight="1" thickBot="1" x14ac:dyDescent="0.4">
      <c r="A18" s="26">
        <v>8</v>
      </c>
      <c r="B18" s="133"/>
      <c r="C18" s="29"/>
      <c r="D18" s="28" t="s">
        <v>52</v>
      </c>
      <c r="E18" s="18" t="s">
        <v>20</v>
      </c>
      <c r="F18" s="71" t="s">
        <v>65</v>
      </c>
      <c r="G18" s="70">
        <v>4.66</v>
      </c>
      <c r="H18" s="65"/>
      <c r="I18" s="63"/>
    </row>
    <row r="19" spans="1:9" ht="34.5" customHeight="1" x14ac:dyDescent="0.35">
      <c r="A19" s="27"/>
      <c r="B19" s="131" t="s">
        <v>35</v>
      </c>
      <c r="C19" s="38"/>
      <c r="D19" s="31" t="s">
        <v>37</v>
      </c>
      <c r="E19" s="52"/>
      <c r="F19" s="75"/>
      <c r="G19" s="76"/>
      <c r="H19" s="65"/>
      <c r="I19" s="63"/>
    </row>
    <row r="20" spans="1:9" ht="30" customHeight="1" x14ac:dyDescent="0.35">
      <c r="A20" s="23">
        <v>9</v>
      </c>
      <c r="B20" s="132"/>
      <c r="C20" s="22"/>
      <c r="D20" s="10" t="s">
        <v>53</v>
      </c>
      <c r="E20" s="11" t="s">
        <v>20</v>
      </c>
      <c r="F20" s="71" t="s">
        <v>68</v>
      </c>
      <c r="G20" s="70">
        <v>1.7</v>
      </c>
      <c r="H20" s="65"/>
      <c r="I20" s="63"/>
    </row>
    <row r="21" spans="1:9" ht="30" customHeight="1" x14ac:dyDescent="0.35">
      <c r="A21" s="23">
        <v>10</v>
      </c>
      <c r="B21" s="132"/>
      <c r="C21" s="29"/>
      <c r="D21" s="12" t="s">
        <v>69</v>
      </c>
      <c r="E21" s="11" t="s">
        <v>20</v>
      </c>
      <c r="F21" s="71" t="s">
        <v>66</v>
      </c>
      <c r="G21" s="70">
        <v>2.68</v>
      </c>
      <c r="H21" s="65"/>
      <c r="I21" s="63"/>
    </row>
    <row r="22" spans="1:9" ht="30" customHeight="1" x14ac:dyDescent="0.35">
      <c r="A22" s="23">
        <v>11</v>
      </c>
      <c r="B22" s="132"/>
      <c r="C22" s="29"/>
      <c r="D22" s="12" t="s">
        <v>84</v>
      </c>
      <c r="E22" s="11" t="s">
        <v>20</v>
      </c>
      <c r="F22" s="71" t="s">
        <v>99</v>
      </c>
      <c r="G22" s="70">
        <v>6.41</v>
      </c>
      <c r="H22" s="65"/>
      <c r="I22" s="63"/>
    </row>
    <row r="23" spans="1:9" ht="30" customHeight="1" x14ac:dyDescent="0.35">
      <c r="A23" s="26">
        <v>12</v>
      </c>
      <c r="B23" s="132"/>
      <c r="C23" s="22"/>
      <c r="D23" s="12" t="s">
        <v>85</v>
      </c>
      <c r="E23" s="11" t="s">
        <v>20</v>
      </c>
      <c r="F23" s="71" t="s">
        <v>100</v>
      </c>
      <c r="G23" s="70">
        <v>6.38</v>
      </c>
      <c r="H23" s="65"/>
      <c r="I23" s="63"/>
    </row>
    <row r="24" spans="1:9" ht="30" customHeight="1" x14ac:dyDescent="0.35">
      <c r="A24" s="26">
        <v>13</v>
      </c>
      <c r="B24" s="115" t="s">
        <v>103</v>
      </c>
      <c r="C24" s="22"/>
      <c r="D24" s="5" t="s">
        <v>101</v>
      </c>
      <c r="E24" s="11" t="s">
        <v>20</v>
      </c>
      <c r="F24" s="71" t="s">
        <v>99</v>
      </c>
      <c r="G24" s="70">
        <v>6.41</v>
      </c>
      <c r="H24" s="65"/>
      <c r="I24" s="63"/>
    </row>
    <row r="25" spans="1:9" ht="30" customHeight="1" x14ac:dyDescent="0.35">
      <c r="A25" s="26">
        <v>14</v>
      </c>
      <c r="B25" s="116"/>
      <c r="C25" s="22"/>
      <c r="D25" s="5" t="s">
        <v>102</v>
      </c>
      <c r="E25" s="11" t="s">
        <v>20</v>
      </c>
      <c r="F25" s="71" t="s">
        <v>100</v>
      </c>
      <c r="G25" s="70">
        <v>6.38</v>
      </c>
      <c r="H25" s="65"/>
      <c r="I25" s="63"/>
    </row>
    <row r="26" spans="1:9" ht="37.5" customHeight="1" thickBot="1" x14ac:dyDescent="0.4">
      <c r="A26" s="25">
        <v>15</v>
      </c>
      <c r="B26" s="117"/>
      <c r="C26" s="81"/>
      <c r="D26" s="5" t="s">
        <v>113</v>
      </c>
      <c r="E26" s="11" t="s">
        <v>20</v>
      </c>
      <c r="F26" s="71" t="s">
        <v>116</v>
      </c>
      <c r="G26" s="114">
        <v>69</v>
      </c>
      <c r="H26" s="65"/>
      <c r="I26" s="63"/>
    </row>
    <row r="27" spans="1:9" ht="38.25" customHeight="1" x14ac:dyDescent="0.35">
      <c r="A27" s="27"/>
      <c r="B27" s="89"/>
      <c r="C27" s="34"/>
      <c r="D27" s="31" t="s">
        <v>27</v>
      </c>
      <c r="E27" s="49"/>
      <c r="F27" s="51"/>
      <c r="G27" s="40"/>
      <c r="H27" s="65"/>
      <c r="I27" s="63"/>
    </row>
    <row r="28" spans="1:9" ht="51.75" customHeight="1" thickBot="1" x14ac:dyDescent="0.4">
      <c r="A28" s="26">
        <v>16</v>
      </c>
      <c r="B28" s="85"/>
      <c r="C28" s="17"/>
      <c r="D28" s="12" t="s">
        <v>43</v>
      </c>
      <c r="E28" s="18" t="s">
        <v>21</v>
      </c>
      <c r="F28" s="71" t="s">
        <v>111</v>
      </c>
      <c r="G28" s="70">
        <v>15.74</v>
      </c>
      <c r="H28" s="65"/>
      <c r="I28" s="63"/>
    </row>
    <row r="29" spans="1:9" ht="38.25" customHeight="1" x14ac:dyDescent="0.35">
      <c r="A29" s="55"/>
      <c r="B29" s="80"/>
      <c r="C29" s="33"/>
      <c r="D29" s="31" t="s">
        <v>38</v>
      </c>
      <c r="E29" s="49"/>
      <c r="F29" s="51"/>
      <c r="G29" s="40"/>
      <c r="H29" s="65"/>
      <c r="I29" s="63"/>
    </row>
    <row r="30" spans="1:9" ht="38.25" customHeight="1" x14ac:dyDescent="0.35">
      <c r="A30" s="23">
        <v>17</v>
      </c>
      <c r="B30" s="24" t="s">
        <v>33</v>
      </c>
      <c r="C30" s="83"/>
      <c r="D30" s="10" t="s">
        <v>44</v>
      </c>
      <c r="E30" s="11" t="s">
        <v>5</v>
      </c>
      <c r="F30" s="71" t="s">
        <v>115</v>
      </c>
      <c r="G30" s="113">
        <v>117</v>
      </c>
      <c r="H30" s="65"/>
      <c r="I30" s="63"/>
    </row>
    <row r="31" spans="1:9" ht="43.5" customHeight="1" x14ac:dyDescent="0.35">
      <c r="A31" s="26">
        <v>18</v>
      </c>
      <c r="B31" s="41" t="s">
        <v>34</v>
      </c>
      <c r="C31" s="22"/>
      <c r="D31" s="5" t="s">
        <v>70</v>
      </c>
      <c r="E31" s="6" t="s">
        <v>5</v>
      </c>
      <c r="F31" s="72" t="s">
        <v>114</v>
      </c>
      <c r="G31" s="112">
        <v>63.2</v>
      </c>
      <c r="H31" s="65"/>
      <c r="I31" s="63"/>
    </row>
    <row r="32" spans="1:9" ht="30.75" customHeight="1" x14ac:dyDescent="0.35">
      <c r="A32" s="26">
        <v>19</v>
      </c>
      <c r="B32" s="41" t="s">
        <v>104</v>
      </c>
      <c r="C32" s="22"/>
      <c r="D32" s="12" t="s">
        <v>105</v>
      </c>
      <c r="E32" s="11" t="s">
        <v>28</v>
      </c>
      <c r="F32" s="71">
        <v>23</v>
      </c>
      <c r="G32" s="70">
        <v>23</v>
      </c>
      <c r="H32" s="65"/>
      <c r="I32" s="63"/>
    </row>
    <row r="33" spans="1:11" ht="37.5" customHeight="1" thickBot="1" x14ac:dyDescent="0.4">
      <c r="A33" s="21">
        <v>20</v>
      </c>
      <c r="B33" s="109" t="s">
        <v>108</v>
      </c>
      <c r="C33" s="81"/>
      <c r="D33" s="19" t="s">
        <v>109</v>
      </c>
      <c r="E33" s="110" t="s">
        <v>21</v>
      </c>
      <c r="F33" s="106" t="s">
        <v>110</v>
      </c>
      <c r="G33" s="108">
        <v>16.2</v>
      </c>
      <c r="H33" s="65"/>
      <c r="I33" s="63"/>
    </row>
    <row r="34" spans="1:11" ht="30" customHeight="1" x14ac:dyDescent="0.2">
      <c r="A34" s="25"/>
      <c r="B34" s="44"/>
      <c r="C34" s="30"/>
      <c r="D34" s="31" t="s">
        <v>24</v>
      </c>
      <c r="E34" s="90"/>
      <c r="F34" s="91"/>
      <c r="G34" s="39"/>
      <c r="H34" s="64"/>
      <c r="I34" s="64"/>
    </row>
    <row r="35" spans="1:11" ht="47.25" customHeight="1" thickBot="1" x14ac:dyDescent="0.25">
      <c r="A35" s="25">
        <v>21</v>
      </c>
      <c r="B35" s="82" t="s">
        <v>18</v>
      </c>
      <c r="C35" s="8"/>
      <c r="D35" s="9" t="s">
        <v>71</v>
      </c>
      <c r="E35" s="13" t="s">
        <v>60</v>
      </c>
      <c r="F35" s="92">
        <v>1</v>
      </c>
      <c r="G35" s="93">
        <v>1</v>
      </c>
    </row>
    <row r="36" spans="1:11" ht="30" customHeight="1" x14ac:dyDescent="0.2">
      <c r="A36" s="45"/>
      <c r="B36" s="43"/>
      <c r="C36" s="34"/>
      <c r="D36" s="32" t="s">
        <v>25</v>
      </c>
      <c r="E36" s="105"/>
      <c r="F36" s="91"/>
      <c r="G36" s="40"/>
    </row>
    <row r="37" spans="1:11" ht="30" customHeight="1" thickBot="1" x14ac:dyDescent="0.25">
      <c r="A37" s="23">
        <v>22</v>
      </c>
      <c r="B37" s="84" t="s">
        <v>14</v>
      </c>
      <c r="C37" s="17"/>
      <c r="D37" s="12" t="s">
        <v>30</v>
      </c>
      <c r="E37" s="11" t="s">
        <v>9</v>
      </c>
      <c r="F37" s="71">
        <v>1</v>
      </c>
      <c r="G37" s="70">
        <v>1</v>
      </c>
    </row>
    <row r="38" spans="1:11" ht="30" customHeight="1" x14ac:dyDescent="0.2">
      <c r="A38" s="27"/>
      <c r="B38" s="44"/>
      <c r="C38" s="30"/>
      <c r="D38" s="31" t="s">
        <v>23</v>
      </c>
      <c r="E38" s="49"/>
      <c r="F38" s="94"/>
      <c r="G38" s="53"/>
      <c r="H38" s="66"/>
      <c r="I38" s="64"/>
      <c r="J38" s="64"/>
    </row>
    <row r="39" spans="1:11" ht="30" customHeight="1" x14ac:dyDescent="0.2">
      <c r="A39" s="23">
        <v>23</v>
      </c>
      <c r="B39" s="87" t="s">
        <v>6</v>
      </c>
      <c r="C39" s="17"/>
      <c r="D39" s="12" t="s">
        <v>54</v>
      </c>
      <c r="E39" s="11" t="s">
        <v>7</v>
      </c>
      <c r="F39" s="95">
        <v>462.4</v>
      </c>
      <c r="G39" s="101">
        <v>462.4</v>
      </c>
      <c r="H39" s="66"/>
      <c r="I39" s="64"/>
      <c r="J39" s="64"/>
    </row>
    <row r="40" spans="1:11" ht="30" customHeight="1" x14ac:dyDescent="0.2">
      <c r="A40" s="23">
        <v>24</v>
      </c>
      <c r="B40" s="87"/>
      <c r="C40" s="7"/>
      <c r="D40" s="5" t="s">
        <v>55</v>
      </c>
      <c r="E40" s="6" t="s">
        <v>7</v>
      </c>
      <c r="F40" s="96">
        <v>279.60000000000002</v>
      </c>
      <c r="G40" s="101">
        <v>279.60000000000002</v>
      </c>
      <c r="H40" s="66"/>
      <c r="I40" s="64"/>
      <c r="J40" s="64"/>
    </row>
    <row r="41" spans="1:11" ht="30" customHeight="1" thickBot="1" x14ac:dyDescent="0.25">
      <c r="A41" s="23">
        <v>25</v>
      </c>
      <c r="B41" s="87"/>
      <c r="C41" s="7"/>
      <c r="D41" s="5" t="s">
        <v>56</v>
      </c>
      <c r="E41" s="6" t="s">
        <v>7</v>
      </c>
      <c r="F41" s="96">
        <v>350</v>
      </c>
      <c r="G41" s="101">
        <v>350</v>
      </c>
      <c r="H41" s="66"/>
      <c r="I41" s="64"/>
      <c r="J41" s="64"/>
    </row>
    <row r="42" spans="1:11" ht="30" customHeight="1" x14ac:dyDescent="0.2">
      <c r="A42" s="27"/>
      <c r="B42" s="86"/>
      <c r="C42" s="33"/>
      <c r="D42" s="31" t="s">
        <v>41</v>
      </c>
      <c r="E42" s="49"/>
      <c r="F42" s="94"/>
      <c r="G42" s="74"/>
      <c r="H42" s="66"/>
      <c r="I42" s="64"/>
      <c r="J42" s="64"/>
    </row>
    <row r="43" spans="1:11" ht="30" customHeight="1" x14ac:dyDescent="0.2">
      <c r="A43" s="23">
        <v>26</v>
      </c>
      <c r="B43" s="87"/>
      <c r="C43" s="22"/>
      <c r="D43" s="12" t="s">
        <v>72</v>
      </c>
      <c r="E43" s="18" t="s">
        <v>20</v>
      </c>
      <c r="F43" s="68">
        <v>1.1000000000000001</v>
      </c>
      <c r="G43" s="101">
        <v>1.1000000000000001</v>
      </c>
      <c r="H43" s="66"/>
      <c r="I43" s="64"/>
      <c r="J43" s="64"/>
      <c r="K43" s="64"/>
    </row>
    <row r="44" spans="1:11" ht="30" customHeight="1" x14ac:dyDescent="0.2">
      <c r="A44" s="23">
        <v>27</v>
      </c>
      <c r="B44" s="85" t="s">
        <v>19</v>
      </c>
      <c r="C44" s="22"/>
      <c r="D44" s="12" t="s">
        <v>73</v>
      </c>
      <c r="E44" s="18" t="s">
        <v>20</v>
      </c>
      <c r="F44" s="97">
        <v>3.2</v>
      </c>
      <c r="G44" s="70">
        <v>3.2</v>
      </c>
      <c r="H44" s="66"/>
      <c r="I44" s="64"/>
      <c r="J44" s="64"/>
      <c r="K44" s="64"/>
    </row>
    <row r="45" spans="1:11" ht="30" customHeight="1" x14ac:dyDescent="0.2">
      <c r="A45" s="26">
        <v>28</v>
      </c>
      <c r="B45" s="85"/>
      <c r="C45" s="88"/>
      <c r="D45" s="10" t="s">
        <v>74</v>
      </c>
      <c r="E45" s="18" t="s">
        <v>20</v>
      </c>
      <c r="F45" s="97">
        <v>3.3</v>
      </c>
      <c r="G45" s="70">
        <v>3.3</v>
      </c>
      <c r="H45" s="66"/>
      <c r="I45" s="64"/>
      <c r="J45" s="64"/>
      <c r="K45" s="64"/>
    </row>
    <row r="46" spans="1:11" ht="30" customHeight="1" thickBot="1" x14ac:dyDescent="0.25">
      <c r="A46" s="46">
        <v>29</v>
      </c>
      <c r="B46" s="85"/>
      <c r="C46" s="81"/>
      <c r="D46" s="10" t="s">
        <v>57</v>
      </c>
      <c r="E46" s="18" t="s">
        <v>20</v>
      </c>
      <c r="F46" s="97">
        <v>3.5</v>
      </c>
      <c r="G46" s="70">
        <v>3.5</v>
      </c>
      <c r="H46" s="66"/>
      <c r="I46" s="64"/>
      <c r="J46" s="64"/>
      <c r="K46" s="64"/>
    </row>
    <row r="47" spans="1:11" ht="30" customHeight="1" x14ac:dyDescent="0.2">
      <c r="A47" s="27"/>
      <c r="B47" s="44"/>
      <c r="C47" s="34"/>
      <c r="D47" s="54" t="s">
        <v>39</v>
      </c>
      <c r="E47" s="49"/>
      <c r="F47" s="48"/>
      <c r="G47" s="39"/>
    </row>
    <row r="48" spans="1:11" ht="45.75" customHeight="1" thickBot="1" x14ac:dyDescent="0.25">
      <c r="A48" s="26">
        <v>30</v>
      </c>
      <c r="B48" s="85" t="s">
        <v>42</v>
      </c>
      <c r="C48" s="8"/>
      <c r="D48" s="12" t="s">
        <v>75</v>
      </c>
      <c r="E48" s="11" t="s">
        <v>5</v>
      </c>
      <c r="F48" s="71">
        <v>6.4</v>
      </c>
      <c r="G48" s="111">
        <v>6.4</v>
      </c>
    </row>
    <row r="49" spans="1:12" ht="45" customHeight="1" x14ac:dyDescent="0.2">
      <c r="A49" s="27"/>
      <c r="B49" s="44"/>
      <c r="C49" s="34"/>
      <c r="D49" s="54" t="s">
        <v>22</v>
      </c>
      <c r="E49" s="49"/>
      <c r="F49" s="51"/>
      <c r="G49" s="39"/>
      <c r="L49" s="56">
        <v>5.99</v>
      </c>
    </row>
    <row r="50" spans="1:12" ht="30" customHeight="1" x14ac:dyDescent="0.2">
      <c r="A50" s="23">
        <v>31</v>
      </c>
      <c r="B50" s="85" t="s">
        <v>10</v>
      </c>
      <c r="C50" s="22"/>
      <c r="D50" s="12" t="s">
        <v>76</v>
      </c>
      <c r="E50" s="18" t="s">
        <v>21</v>
      </c>
      <c r="F50" s="71" t="s">
        <v>83</v>
      </c>
      <c r="G50" s="70">
        <v>12.64</v>
      </c>
      <c r="L50" s="56">
        <v>41.2</v>
      </c>
    </row>
    <row r="51" spans="1:12" ht="27.75" customHeight="1" x14ac:dyDescent="0.2">
      <c r="A51" s="26">
        <v>32</v>
      </c>
      <c r="B51" s="85"/>
      <c r="C51" s="22"/>
      <c r="D51" s="5" t="s">
        <v>77</v>
      </c>
      <c r="E51" s="18" t="s">
        <v>21</v>
      </c>
      <c r="F51" s="71" t="s">
        <v>86</v>
      </c>
      <c r="G51" s="77">
        <v>41.2</v>
      </c>
      <c r="L51" s="56">
        <v>9.84</v>
      </c>
    </row>
    <row r="52" spans="1:12" ht="26.25" customHeight="1" x14ac:dyDescent="0.2">
      <c r="A52" s="26">
        <v>33</v>
      </c>
      <c r="B52" s="85"/>
      <c r="C52" s="22"/>
      <c r="D52" s="5" t="s">
        <v>81</v>
      </c>
      <c r="E52" s="18" t="s">
        <v>21</v>
      </c>
      <c r="F52" s="71" t="s">
        <v>87</v>
      </c>
      <c r="G52" s="78">
        <v>7.1</v>
      </c>
    </row>
    <row r="53" spans="1:12" ht="30" customHeight="1" thickBot="1" x14ac:dyDescent="0.25">
      <c r="A53" s="26">
        <v>34</v>
      </c>
      <c r="B53" s="85"/>
      <c r="C53" s="29"/>
      <c r="D53" s="10" t="s">
        <v>82</v>
      </c>
      <c r="E53" s="18" t="s">
        <v>21</v>
      </c>
      <c r="F53" s="71" t="s">
        <v>88</v>
      </c>
      <c r="G53" s="70">
        <v>56.52</v>
      </c>
    </row>
    <row r="54" spans="1:12" ht="45.75" customHeight="1" x14ac:dyDescent="0.2">
      <c r="A54" s="27"/>
      <c r="B54" s="89"/>
      <c r="C54" s="33"/>
      <c r="D54" s="54" t="s">
        <v>29</v>
      </c>
      <c r="E54" s="49"/>
      <c r="F54" s="51"/>
      <c r="G54" s="39"/>
      <c r="L54" s="56">
        <f>SUM(L49:L53)</f>
        <v>57.03</v>
      </c>
    </row>
    <row r="55" spans="1:12" ht="30" customHeight="1" x14ac:dyDescent="0.2">
      <c r="A55" s="23">
        <v>35</v>
      </c>
      <c r="B55" s="85"/>
      <c r="C55" s="22"/>
      <c r="D55" s="5" t="s">
        <v>90</v>
      </c>
      <c r="E55" s="18" t="s">
        <v>20</v>
      </c>
      <c r="F55" s="72" t="s">
        <v>92</v>
      </c>
      <c r="G55" s="77">
        <v>6.3E-2</v>
      </c>
    </row>
    <row r="56" spans="1:12" ht="28.5" customHeight="1" x14ac:dyDescent="0.2">
      <c r="A56" s="26">
        <v>36</v>
      </c>
      <c r="B56" s="85" t="s">
        <v>46</v>
      </c>
      <c r="C56" s="83"/>
      <c r="D56" s="5" t="s">
        <v>91</v>
      </c>
      <c r="E56" s="18" t="s">
        <v>20</v>
      </c>
      <c r="F56" s="71" t="s">
        <v>93</v>
      </c>
      <c r="G56" s="78">
        <v>0.21</v>
      </c>
    </row>
    <row r="57" spans="1:12" ht="32.25" customHeight="1" thickBot="1" x14ac:dyDescent="0.25">
      <c r="A57" s="23">
        <v>37</v>
      </c>
      <c r="B57" s="85"/>
      <c r="C57" s="83"/>
      <c r="D57" s="5" t="s">
        <v>89</v>
      </c>
      <c r="E57" s="18" t="s">
        <v>20</v>
      </c>
      <c r="F57" s="72" t="s">
        <v>94</v>
      </c>
      <c r="G57" s="77">
        <v>0.34</v>
      </c>
    </row>
    <row r="58" spans="1:12" ht="45.75" customHeight="1" x14ac:dyDescent="0.2">
      <c r="A58" s="27"/>
      <c r="B58" s="89"/>
      <c r="C58" s="33"/>
      <c r="D58" s="47" t="s">
        <v>17</v>
      </c>
      <c r="E58" s="49"/>
      <c r="F58" s="51"/>
      <c r="G58" s="39"/>
    </row>
    <row r="59" spans="1:12" ht="32.25" customHeight="1" x14ac:dyDescent="0.2">
      <c r="A59" s="23">
        <v>38</v>
      </c>
      <c r="B59" s="85" t="s">
        <v>15</v>
      </c>
      <c r="C59" s="42"/>
      <c r="D59" s="5" t="s">
        <v>95</v>
      </c>
      <c r="E59" s="18" t="s">
        <v>21</v>
      </c>
      <c r="F59" s="72" t="s">
        <v>97</v>
      </c>
      <c r="G59" s="77">
        <v>24.12</v>
      </c>
    </row>
    <row r="60" spans="1:12" ht="31.5" customHeight="1" thickBot="1" x14ac:dyDescent="0.25">
      <c r="A60" s="26">
        <v>39</v>
      </c>
      <c r="B60" s="85"/>
      <c r="C60" s="42"/>
      <c r="D60" s="5" t="s">
        <v>96</v>
      </c>
      <c r="E60" s="18" t="s">
        <v>21</v>
      </c>
      <c r="F60" s="71" t="s">
        <v>98</v>
      </c>
      <c r="G60" s="78">
        <v>57.03</v>
      </c>
    </row>
    <row r="61" spans="1:12" ht="30" customHeight="1" x14ac:dyDescent="0.2">
      <c r="A61" s="27"/>
      <c r="B61" s="44"/>
      <c r="C61" s="98"/>
      <c r="D61" s="99" t="s">
        <v>16</v>
      </c>
      <c r="E61" s="49"/>
      <c r="F61" s="51"/>
      <c r="G61" s="39"/>
      <c r="H61" s="65"/>
      <c r="I61" s="64"/>
    </row>
    <row r="62" spans="1:12" ht="30" customHeight="1" x14ac:dyDescent="0.2">
      <c r="A62" s="23">
        <v>40</v>
      </c>
      <c r="B62" s="85" t="s">
        <v>45</v>
      </c>
      <c r="C62" s="22"/>
      <c r="D62" s="10" t="s">
        <v>31</v>
      </c>
      <c r="E62" s="18" t="s">
        <v>26</v>
      </c>
      <c r="F62" s="100">
        <v>31</v>
      </c>
      <c r="G62" s="101">
        <v>31</v>
      </c>
      <c r="H62" s="65"/>
      <c r="I62" s="64"/>
    </row>
    <row r="63" spans="1:12" ht="30" customHeight="1" thickBot="1" x14ac:dyDescent="0.25">
      <c r="A63" s="21">
        <v>41</v>
      </c>
      <c r="B63" s="102"/>
      <c r="C63" s="81"/>
      <c r="D63" s="19" t="s">
        <v>80</v>
      </c>
      <c r="E63" s="20" t="s">
        <v>26</v>
      </c>
      <c r="F63" s="73">
        <v>4</v>
      </c>
      <c r="G63" s="79">
        <v>4</v>
      </c>
      <c r="H63" s="65"/>
      <c r="I63" s="64"/>
    </row>
    <row r="64" spans="1:12" ht="46.5" customHeight="1" x14ac:dyDescent="0.2">
      <c r="A64" s="27"/>
      <c r="B64" s="44"/>
      <c r="C64" s="98"/>
      <c r="D64" s="99" t="s">
        <v>59</v>
      </c>
      <c r="E64" s="49"/>
      <c r="F64" s="51"/>
      <c r="G64" s="39"/>
    </row>
    <row r="65" spans="1:7" ht="72" customHeight="1" x14ac:dyDescent="0.2">
      <c r="A65" s="23">
        <v>42</v>
      </c>
      <c r="B65" s="85"/>
      <c r="C65" s="22"/>
      <c r="D65" s="10" t="s">
        <v>112</v>
      </c>
      <c r="E65" s="18" t="s">
        <v>60</v>
      </c>
      <c r="F65" s="100">
        <v>1</v>
      </c>
      <c r="G65" s="101">
        <v>1</v>
      </c>
    </row>
    <row r="66" spans="1:7" ht="59.25" customHeight="1" thickBot="1" x14ac:dyDescent="0.25">
      <c r="A66" s="21">
        <v>43</v>
      </c>
      <c r="B66" s="103"/>
      <c r="C66" s="81"/>
      <c r="D66" s="19" t="s">
        <v>79</v>
      </c>
      <c r="E66" s="20" t="s">
        <v>28</v>
      </c>
      <c r="F66" s="73" t="s">
        <v>78</v>
      </c>
      <c r="G66" s="79">
        <v>565.20000000000005</v>
      </c>
    </row>
  </sheetData>
  <mergeCells count="10">
    <mergeCell ref="B24:B26"/>
    <mergeCell ref="F6:G6"/>
    <mergeCell ref="F7:G7"/>
    <mergeCell ref="A4:G4"/>
    <mergeCell ref="A1:G1"/>
    <mergeCell ref="A8:G8"/>
    <mergeCell ref="B19:B23"/>
    <mergeCell ref="B9:B13"/>
    <mergeCell ref="B14:B18"/>
    <mergeCell ref="A3:G3"/>
  </mergeCells>
  <phoneticPr fontId="0" type="noConversion"/>
  <pageMargins left="0.6692913385826772" right="0.19685039370078741" top="0.27559055118110237" bottom="0.6692913385826772" header="0.19685039370078741" footer="0.27559055118110237"/>
  <pageSetup paperSize="9" scale="65" firstPageNumber="3" orientation="portrait" useFirstPageNumber="1" r:id="rId1"/>
  <headerFooter alignWithMargins="0">
    <oddFooter>&amp;L&amp;"Arial CE,Kursywa"PRZEDMIAR ROBÓT - Remont przepustu w m. Chmielewo DK62</oddFooter>
  </headerFooter>
  <rowBreaks count="1" manualBreakCount="1">
    <brk id="3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przedmiar</vt:lpstr>
      <vt:lpstr>przedmiar!Obszar_wydruku</vt:lpstr>
    </vt:vector>
  </TitlesOfParts>
  <Company>PERI Polska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katon</dc:creator>
  <cp:lastModifiedBy>Bakuła Małgorzata</cp:lastModifiedBy>
  <cp:lastPrinted>2015-07-14T06:06:56Z</cp:lastPrinted>
  <dcterms:created xsi:type="dcterms:W3CDTF">2004-01-06T07:34:29Z</dcterms:created>
  <dcterms:modified xsi:type="dcterms:W3CDTF">2015-10-28T12:55:41Z</dcterms:modified>
</cp:coreProperties>
</file>