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yrlaga\Desktop\"/>
    </mc:Choice>
  </mc:AlternateContent>
  <bookViews>
    <workbookView minimized="1" xWindow="0" yWindow="0" windowWidth="21600" windowHeight="9135"/>
  </bookViews>
  <sheets>
    <sheet name="Kanały technologiczne" sheetId="3" r:id="rId1"/>
    <sheet name="Arkusz1" sheetId="4" r:id="rId2"/>
  </sheets>
  <externalReferences>
    <externalReference r:id="rId3"/>
    <externalReference r:id="rId4"/>
  </externalReferences>
  <definedNames>
    <definedName name="_xlnm.Print_Area" localSheetId="0">'Kanały technologiczne'!$A$1:$S$85</definedName>
    <definedName name="_xlnm.Print_Titles" localSheetId="0">'Kanały technologiczne'!$3:$3</definedName>
  </definedNames>
  <calcPr calcId="152511"/>
</workbook>
</file>

<file path=xl/calcChain.xml><?xml version="1.0" encoding="utf-8"?>
<calcChain xmlns="http://schemas.openxmlformats.org/spreadsheetml/2006/main">
  <c r="A6" i="3" l="1"/>
  <c r="A7" i="3" s="1"/>
  <c r="A8" i="3" s="1"/>
  <c r="J86" i="3" l="1"/>
</calcChain>
</file>

<file path=xl/comments1.xml><?xml version="1.0" encoding="utf-8"?>
<comments xmlns="http://schemas.openxmlformats.org/spreadsheetml/2006/main">
  <authors>
    <author>Adam Kłos</author>
    <author>Cyndrowski Ziemowit</author>
  </authors>
  <commentList>
    <comment ref="D3" authorId="0" shapeId="0">
      <text>
        <r>
          <rPr>
            <sz val="9"/>
            <color indexed="81"/>
            <rFont val="Tahoma"/>
            <family val="2"/>
            <charset val="238"/>
          </rPr>
          <t>Należy uwzględniać pikietaż lokalny (jeżeli dotyczy)</t>
        </r>
      </text>
    </comment>
    <comment ref="K3" authorId="0" shapeId="0">
      <text>
        <r>
          <rPr>
            <sz val="9"/>
            <color indexed="81"/>
            <rFont val="Tahoma"/>
            <family val="2"/>
            <charset val="238"/>
          </rPr>
          <t>Istniejący albo w realizacji (podpisana umowa)</t>
        </r>
      </text>
    </comment>
    <comment ref="N3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informację jakie jest przeznaczenie poszczególnych rur np. dla celów zarządzania ruchem, system poboru opłat,
</t>
        </r>
      </text>
    </comment>
    <comment ref="O3" authorId="0" shapeId="0">
      <text>
        <r>
          <rPr>
            <sz val="9"/>
            <color indexed="81"/>
            <rFont val="Tahoma"/>
            <family val="2"/>
            <charset val="238"/>
          </rPr>
          <t xml:space="preserve">Czy  jest umieszczony  lub zapadła decyzja o  umieszczeniu kabla  śwatłowodowego. Jeżeli tak, należy podać jego parametry
</t>
        </r>
      </text>
    </comment>
    <comment ref="P3" authorId="0" shapeId="0">
      <text>
        <r>
          <rPr>
            <sz val="9"/>
            <color indexed="81"/>
            <rFont val="Tahoma"/>
            <family val="2"/>
            <charset val="238"/>
          </rPr>
          <t>Należy podać czy istniejąca sieć transmisji danych służy obecnie do przekazywania danych na potrzeby funkcjonujących rozwiązań</t>
        </r>
      </text>
    </comment>
    <comment ref="R3" authorId="1" shapeId="0">
      <text>
        <r>
          <rPr>
            <sz val="9"/>
            <color indexed="81"/>
            <rFont val="Tahoma"/>
            <family val="2"/>
            <charset val="238"/>
          </rPr>
          <t>Czy kanał technologiczny (lub jego część) została udostepniony podmiotom zewnętrznym?Jeżeli tak, należy podać formę prawną  (np..dzierżawa)</t>
        </r>
      </text>
    </comment>
  </commentList>
</comments>
</file>

<file path=xl/sharedStrings.xml><?xml version="1.0" encoding="utf-8"?>
<sst xmlns="http://schemas.openxmlformats.org/spreadsheetml/2006/main" count="818" uniqueCount="343">
  <si>
    <t>nr drogi</t>
  </si>
  <si>
    <t>l.p.</t>
  </si>
  <si>
    <t>odcinek</t>
  </si>
  <si>
    <t>typ rur</t>
  </si>
  <si>
    <t xml:space="preserve">sieć transmisji danych </t>
  </si>
  <si>
    <t>Kolumna1</t>
  </si>
  <si>
    <t>Kolumna2</t>
  </si>
  <si>
    <t>Kolumna3</t>
  </si>
  <si>
    <t>Kolumna5</t>
  </si>
  <si>
    <t>Kolumna8</t>
  </si>
  <si>
    <t>Kolumna9</t>
  </si>
  <si>
    <t>Kolumna10</t>
  </si>
  <si>
    <t>Kolumna11</t>
  </si>
  <si>
    <t xml:space="preserve"> liczba i średnica rur</t>
  </si>
  <si>
    <t>Kolumna62</t>
  </si>
  <si>
    <t>stan realizacji</t>
  </si>
  <si>
    <t>przeznaczenie</t>
  </si>
  <si>
    <t>Lokallizacja od - do (Państwowy Układ Współrzędnych Geodezyjnych 1992)</t>
  </si>
  <si>
    <t>X</t>
  </si>
  <si>
    <t>Y</t>
  </si>
  <si>
    <t>X1</t>
  </si>
  <si>
    <t>Y1</t>
  </si>
  <si>
    <t>pikietaż od</t>
  </si>
  <si>
    <t>pikietaż  do</t>
  </si>
  <si>
    <t>długość kanału
w metrach</t>
  </si>
  <si>
    <t>Tak</t>
  </si>
  <si>
    <t>Nie</t>
  </si>
  <si>
    <t>Istniejący</t>
  </si>
  <si>
    <t>W realizacji</t>
  </si>
  <si>
    <t>Uwagi</t>
  </si>
  <si>
    <t>Aktualne wykorzystanie sieci transmisji danych</t>
  </si>
  <si>
    <t>Czy w kanale są umieszczone linie elektroenergetyczne</t>
  </si>
  <si>
    <t>n/d</t>
  </si>
  <si>
    <t>Udostępnienie podmiotom trzecim</t>
  </si>
  <si>
    <t>Autostradowa Obwodnica Wrocławia
(w. Kobierzyce - w. Wrocław Psie Pole)</t>
  </si>
  <si>
    <t>3+227</t>
  </si>
  <si>
    <t>29+500</t>
  </si>
  <si>
    <t>do celów zarzadzania ruchem</t>
  </si>
  <si>
    <t>węzeł Wrocław Psie Pole - węzeł Oleśnica Zachód</t>
  </si>
  <si>
    <t>51+500</t>
  </si>
  <si>
    <t>HDPE</t>
  </si>
  <si>
    <t>węzeł Oleśnica Zachód - węzeł Oleśnica Wschód</t>
  </si>
  <si>
    <t>58+750</t>
  </si>
  <si>
    <t>węzeł OIeśnica Wschód - węzeł Syców Wschód</t>
  </si>
  <si>
    <t>83+820</t>
  </si>
  <si>
    <t>RHDPE</t>
  </si>
  <si>
    <t>PCW</t>
  </si>
  <si>
    <t>108+758</t>
  </si>
  <si>
    <t>w realizacji</t>
  </si>
  <si>
    <t>156+792</t>
  </si>
  <si>
    <t>Bolków - Lubawka</t>
  </si>
  <si>
    <t>38+255</t>
  </si>
  <si>
    <t>69+300</t>
  </si>
  <si>
    <t>PCV</t>
  </si>
  <si>
    <t>obwodnica Bolkowa</t>
  </si>
  <si>
    <t>93+054</t>
  </si>
  <si>
    <t>93+106</t>
  </si>
  <si>
    <t>brak</t>
  </si>
  <si>
    <t>brak danych</t>
  </si>
  <si>
    <t>Niemcza</t>
  </si>
  <si>
    <t>75+650</t>
  </si>
  <si>
    <t>istniejący</t>
  </si>
  <si>
    <t>PEHD</t>
  </si>
  <si>
    <t xml:space="preserve">Szczytna </t>
  </si>
  <si>
    <t>21+729,15</t>
  </si>
  <si>
    <t>21+747,15</t>
  </si>
  <si>
    <t>401+231</t>
  </si>
  <si>
    <t>401+296</t>
  </si>
  <si>
    <t>RHDPEp</t>
  </si>
  <si>
    <t>dla operatorów telekomunikacyjnych</t>
  </si>
  <si>
    <t>Bielany Wrocławskie                                            - granica z woj. opolskim</t>
  </si>
  <si>
    <t>154+500</t>
  </si>
  <si>
    <t>193+573</t>
  </si>
  <si>
    <t>HDPE, PCW</t>
  </si>
  <si>
    <t>A-4</t>
  </si>
  <si>
    <t>150+667</t>
  </si>
  <si>
    <t>153+452</t>
  </si>
  <si>
    <t>projektowany</t>
  </si>
  <si>
    <t>0+000</t>
  </si>
  <si>
    <t>50+761</t>
  </si>
  <si>
    <t>kanał w poboczu</t>
  </si>
  <si>
    <t>Wilkanów</t>
  </si>
  <si>
    <t>21+840</t>
  </si>
  <si>
    <t>23+018</t>
  </si>
  <si>
    <t>51+400</t>
  </si>
  <si>
    <t>Inwentaryzacja kanałów technologicznych  -  istniejących/realizowanych  - Oddział GDDKiA we Wrocławiu</t>
  </si>
  <si>
    <t>6 Ø 160 mm</t>
  </si>
  <si>
    <t xml:space="preserve">6 Ø 160 mm </t>
  </si>
  <si>
    <t xml:space="preserve">2 Ø 110 mm </t>
  </si>
  <si>
    <t>123+732</t>
  </si>
  <si>
    <t>123+912</t>
  </si>
  <si>
    <t>nie dotyczy</t>
  </si>
  <si>
    <t xml:space="preserve">Tak                                                                 </t>
  </si>
  <si>
    <t>Tak                                                        (lokalnie na własne potrzeby)</t>
  </si>
  <si>
    <t>do celów zarzadzania ruchem (System Informacji Autostradowej)</t>
  </si>
  <si>
    <t>oświetlenie mostu</t>
  </si>
  <si>
    <t>kanały technologiczne umieszczone są w chodnikach obiektu mostowego (kabel 20kV YA d AK 15mm2 3xjednożyłowy)</t>
  </si>
  <si>
    <t>planowany</t>
  </si>
  <si>
    <t>planowany w ramach KSZR</t>
  </si>
  <si>
    <t xml:space="preserve">Nie </t>
  </si>
  <si>
    <t>1 rura HDPE40 wykorzystana na potrzeby SIA,
pozostałe - rezerwa</t>
  </si>
  <si>
    <t>dla celów zarządzania ruchem
(System Osłony Meteorologicznej i Zarządzania Ruchem)</t>
  </si>
  <si>
    <t>światłowód nie wykorzystywany z uwagi na przeniesienie Zespołu Zarządzania Ruchem z OD Bielany Wrocłąwskie do OUA Widawa</t>
  </si>
  <si>
    <t xml:space="preserve">Węzeł  Kaźmierzów -  Węzeł  Lubin Północ </t>
  </si>
  <si>
    <t>33+300</t>
  </si>
  <si>
    <t>47+678,08</t>
  </si>
  <si>
    <t xml:space="preserve">Węzeł Lubin Północ  (bez węzła) - Węzeł Lubin Południe </t>
  </si>
  <si>
    <t>58+974</t>
  </si>
  <si>
    <t>79+172,03  plus Węzeł Legnica do km 2+420</t>
  </si>
  <si>
    <t>obwodnica Kłodzka</t>
  </si>
  <si>
    <t>1+736,23</t>
  </si>
  <si>
    <t>1+947,52</t>
  </si>
  <si>
    <t xml:space="preserve">2 Ø 40 mm </t>
  </si>
  <si>
    <t>obwodnica Wałbrzycha - odcinek pozamiejski</t>
  </si>
  <si>
    <t xml:space="preserve">kanał technologiczny projektowany w poboczu po północnej stronie jezdni DK nr 36
</t>
  </si>
  <si>
    <t>Dobromierz (skrzyżowanie z DK 34)</t>
  </si>
  <si>
    <t xml:space="preserve">podano długość kanału technologicznego  na odcinku  pozamiejskim; podano tylko początkowy pikietaż;
w istniejącym stanie po śladzie obwodnicy Wałbrzycha - odcinek pozamiejski przebiega DW 376 oraz droga gminna; 
</t>
  </si>
  <si>
    <t>Roztoki</t>
  </si>
  <si>
    <t>33+040</t>
  </si>
  <si>
    <t>33+771</t>
  </si>
  <si>
    <t>19+580</t>
  </si>
  <si>
    <t>20+255</t>
  </si>
  <si>
    <t>Podzamek</t>
  </si>
  <si>
    <t>Laski</t>
  </si>
  <si>
    <t>9+400</t>
  </si>
  <si>
    <t>10+100</t>
  </si>
  <si>
    <t>29+449</t>
  </si>
  <si>
    <t>32+332</t>
  </si>
  <si>
    <t>Bystrzyca Kłodzka</t>
  </si>
  <si>
    <t>DK 33</t>
  </si>
  <si>
    <t>DK 46</t>
  </si>
  <si>
    <t>Domaszków - Roztoki</t>
  </si>
  <si>
    <t>DK 35</t>
  </si>
  <si>
    <t>DK 36
(36a)</t>
  </si>
  <si>
    <t>DK 33/DK 46</t>
  </si>
  <si>
    <t>DK 94</t>
  </si>
  <si>
    <t>DK 8</t>
  </si>
  <si>
    <t>DK 5</t>
  </si>
  <si>
    <t>DK 3/DK 5</t>
  </si>
  <si>
    <t>S-3</t>
  </si>
  <si>
    <t>S-5</t>
  </si>
  <si>
    <t>S-8/A-8e</t>
  </si>
  <si>
    <t>S-8</t>
  </si>
  <si>
    <t>DK 12</t>
  </si>
  <si>
    <t>Wąsosz</t>
  </si>
  <si>
    <t>59+990</t>
  </si>
  <si>
    <t>60+023</t>
  </si>
  <si>
    <t>DK 36 (36a)</t>
  </si>
  <si>
    <t>12 Ø 110 mm</t>
  </si>
  <si>
    <t>Tak
(światłowód
Z-XOPKTSD-D24J)</t>
  </si>
  <si>
    <t>Tak
(lokalnie na własne potrzeby)</t>
  </si>
  <si>
    <t>Tak
(światłowód  Z-XOPKTSD-D24J)</t>
  </si>
  <si>
    <t>Głogów - most żelbetowy</t>
  </si>
  <si>
    <t>przebudowa  mostu nad rzeką Zimnica w ciągu
DK 36a w ciągu tzw. "obwodnicy Ścinawy"</t>
  </si>
  <si>
    <t>Połączenie węzła Wrocław Południe z Obwodem Bielany Wrocławskie w ciągu A-4</t>
  </si>
  <si>
    <t>Węzeł Lubin Południe - Węzeł Legnica II (A-4)</t>
  </si>
  <si>
    <t>437+140 (DK 3)</t>
  </si>
  <si>
    <t>409+486 (DK 5)</t>
  </si>
  <si>
    <t>granica państwa
(w. Zgorzelec) - 
w. Krzyżowa</t>
  </si>
  <si>
    <t>Jordanów Śląski                                        (skrzyżowanie z DP 2075D)</t>
  </si>
  <si>
    <t>Kawice
(skrzyż. z DW 338)</t>
  </si>
  <si>
    <t xml:space="preserve">6+600
i
2+238                                                </t>
  </si>
  <si>
    <t>21+742</t>
  </si>
  <si>
    <t>21+731</t>
  </si>
  <si>
    <t>2+365</t>
  </si>
  <si>
    <t>odbiór kanalizacji teletechnicznej planowany jest na 23.01.2017 r.</t>
  </si>
  <si>
    <t xml:space="preserve">kanał technologiczny zostanie zaprojektowany zgodnie z obowiązującymi przepisami i wytycznymi GDDKiA; obecnie etap STEŚ i KP;  szczegółówe informacje dot. kanału technologicznego będą znane na etapie KP; </t>
  </si>
  <si>
    <t>kanał technologiczny zostanie zaprojektowany zgodnie z obowiązującymi przepisami i wytycznymi GDDKiA; obecnie etap STEŚ i KP;  szczegółówe informacje dot. kanału technologicznego będą znane na etapie KP</t>
  </si>
  <si>
    <t>7+170</t>
  </si>
  <si>
    <t>7+410</t>
  </si>
  <si>
    <t xml:space="preserve">kanał technologiczny zostanie zaprojektowany zgodnie z obowiązującymi przepisami i wytycznymi GDDKiA; szczegółówe informacje dot. kanału technologicznego,w tym m.in. długość  będą znane na etapie PB; </t>
  </si>
  <si>
    <t>111+322</t>
  </si>
  <si>
    <t>111+499</t>
  </si>
  <si>
    <t>9+390</t>
  </si>
  <si>
    <t>11+090</t>
  </si>
  <si>
    <t>49+870</t>
  </si>
  <si>
    <t>49+830</t>
  </si>
  <si>
    <t>117+420</t>
  </si>
  <si>
    <t>117+800</t>
  </si>
  <si>
    <t>137+295</t>
  </si>
  <si>
    <t>139+768</t>
  </si>
  <si>
    <t>11+850</t>
  </si>
  <si>
    <t>12+150</t>
  </si>
  <si>
    <t>349+700</t>
  </si>
  <si>
    <t>350+070</t>
  </si>
  <si>
    <t>48+050</t>
  </si>
  <si>
    <t>48+250</t>
  </si>
  <si>
    <t>5+400</t>
  </si>
  <si>
    <t>5+618</t>
  </si>
  <si>
    <t>50+570</t>
  </si>
  <si>
    <t>50+780</t>
  </si>
  <si>
    <t>140,00
290,00</t>
  </si>
  <si>
    <t>60+900</t>
  </si>
  <si>
    <t>68+728</t>
  </si>
  <si>
    <t>36 349,00
103 693,00</t>
  </si>
  <si>
    <t xml:space="preserve">kanał technologiczny zostanie zaprojektowany zgodnie z obowiązującymi przepisami i wytycznymi GDDKiA; szczegółówe informacje dot. kanału technologicznego,w tym m.in. długość  będą znane na etapie KP i PB; </t>
  </si>
  <si>
    <t>48+965</t>
  </si>
  <si>
    <t>57+500</t>
  </si>
  <si>
    <t>33+400</t>
  </si>
  <si>
    <t>40+345</t>
  </si>
  <si>
    <t>26+440</t>
  </si>
  <si>
    <t>26+848</t>
  </si>
  <si>
    <t>16+794
28+900</t>
  </si>
  <si>
    <t>27+900
30+894</t>
  </si>
  <si>
    <t>11 106,00
1 994,00</t>
  </si>
  <si>
    <t>3+300</t>
  </si>
  <si>
    <t>3+749</t>
  </si>
  <si>
    <t>5+945
78+308</t>
  </si>
  <si>
    <t>445,00
218,00</t>
  </si>
  <si>
    <t>5+500
78+090</t>
  </si>
  <si>
    <t>DK 36</t>
  </si>
  <si>
    <t>DK 25</t>
  </si>
  <si>
    <t>Budowa obwodnicy Głogowa w ciągu DK 12</t>
  </si>
  <si>
    <t>Rozbudowa DK 8 na odcinku Wrocław Magnice - Kłodzko (do ob. Kłodzka)</t>
  </si>
  <si>
    <t>DK 34</t>
  </si>
  <si>
    <t>2 Ø 110 mm
2 Ø 125 mm</t>
  </si>
  <si>
    <t>DVR 110/ SRS-G 160
DVK 125/ SRS-G 125/ SRS-G 160</t>
  </si>
  <si>
    <t>109+825
114+220</t>
  </si>
  <si>
    <t>109+965
114+510</t>
  </si>
  <si>
    <r>
      <t>40+155
(A-18)</t>
    </r>
    <r>
      <rPr>
        <sz val="11"/>
        <rFont val="Calibri"/>
        <family val="2"/>
        <charset val="238"/>
        <scheme val="minor"/>
      </rPr>
      <t xml:space="preserve">
50+867
</t>
    </r>
    <r>
      <rPr>
        <sz val="10"/>
        <rFont val="Calibri"/>
        <family val="2"/>
        <charset val="238"/>
        <scheme val="minor"/>
      </rPr>
      <t>(A-4)</t>
    </r>
  </si>
  <si>
    <r>
      <t>76+504
(A-18)</t>
    </r>
    <r>
      <rPr>
        <sz val="11"/>
        <rFont val="Calibri"/>
        <family val="2"/>
        <charset val="238"/>
        <scheme val="minor"/>
      </rPr>
      <t xml:space="preserve">
154+560
</t>
    </r>
    <r>
      <rPr>
        <sz val="10"/>
        <rFont val="Calibri"/>
        <family val="2"/>
        <charset val="238"/>
        <scheme val="minor"/>
      </rPr>
      <t>(A-4)</t>
    </r>
  </si>
  <si>
    <t>Lubawka</t>
  </si>
  <si>
    <t>440+629,60
442+464,40
442+689,20</t>
  </si>
  <si>
    <t>dla celów zarządznia drogami, dla linii telekomunikacyjnych, dla linii energetycznych</t>
  </si>
  <si>
    <t>trzy przejścia pod drogą o łącznej długości 24mb</t>
  </si>
  <si>
    <t>1 Ø 160 mm</t>
  </si>
  <si>
    <t>2 Ø 110 mm</t>
  </si>
  <si>
    <t>4 Ø 110 mm</t>
  </si>
  <si>
    <t>1 Ø 160/9,1 mm</t>
  </si>
  <si>
    <t>1 Ø 110 mm</t>
  </si>
  <si>
    <t>6 Ø 40/3,7 mm</t>
  </si>
  <si>
    <t>6 Ø 40/3.7 mm</t>
  </si>
  <si>
    <t>6 Ø 40/3,7  mm</t>
  </si>
  <si>
    <t>2 Ø 110 mm
i 4 Ø 40 (32) mm</t>
  </si>
  <si>
    <t>2 Ø 110/6,3 mm  na skrzyżowaniach z drogami 
2 Ø 100/3 mm na pozostałych odcinkach</t>
  </si>
  <si>
    <t>8 Ø 110 mm
i 4 Ø 110 mm</t>
  </si>
  <si>
    <t>2 Ø 110/6,3 mm na skrzyżowaniach z drogami 
2 Ø 100/3 mm na pozostałych odcinkach</t>
  </si>
  <si>
    <t>7 Ø 32 mm chodnik strona prawa i 7 Ø 32 mm chodnik strona lewa</t>
  </si>
  <si>
    <t>0+000
(34+896 DK 33)
0+022,50 (5+886,10 DK 46)</t>
  </si>
  <si>
    <t>Wiadukt nad linią PKP w m. Mazurowice</t>
  </si>
  <si>
    <t>53+342</t>
  </si>
  <si>
    <t>kanały w chodniku po prawej i lewej stronie obiektu</t>
  </si>
  <si>
    <t>Wiadukt nad linią PKP w m. Prochowice</t>
  </si>
  <si>
    <t>1+888</t>
  </si>
  <si>
    <t>Most nad rzeką Pełcznicą w 
m. Świebodzice</t>
  </si>
  <si>
    <t>1+778</t>
  </si>
  <si>
    <t>kanały w chodniku po prawej stronie obiektu</t>
  </si>
  <si>
    <t>Most nad rzeką Ścinawką 
w m. Kowalowa</t>
  </si>
  <si>
    <t>6+331</t>
  </si>
  <si>
    <t>Most nad rzeką Bystrzycą 
w m. Świdnica</t>
  </si>
  <si>
    <t>46+015</t>
  </si>
  <si>
    <t>Most nad rzeką Piławą w Pszennie</t>
  </si>
  <si>
    <t>48+471</t>
  </si>
  <si>
    <t>kanały pod wspornikiem  chodnika po lewej stronie obiektu</t>
  </si>
  <si>
    <t>Most nad rzeką 
Czarna Woda 
w m. Gniechowice</t>
  </si>
  <si>
    <t>74+932</t>
  </si>
  <si>
    <t>Wiadukt nad linią PKP w m. Strzegom</t>
  </si>
  <si>
    <t>391+843</t>
  </si>
  <si>
    <t>Most nad rzeką 
Nysa Szalona 
w m. Wierzchosławice</t>
  </si>
  <si>
    <t>413+776</t>
  </si>
  <si>
    <t>Most nad rzeką 
Bóbr 
w m. Kamienna Góra</t>
  </si>
  <si>
    <t>431+486</t>
  </si>
  <si>
    <t>Most nad rzeką 
Czarna Woda 
w m. Kawice</t>
  </si>
  <si>
    <t>50+313</t>
  </si>
  <si>
    <t>kanały w chodniku po prawej (2 szt.) i lewej (3 szt.) stronie obiektu</t>
  </si>
  <si>
    <t>11+566</t>
  </si>
  <si>
    <t>11+964</t>
  </si>
  <si>
    <t>Wiadukt nad linią PKP i drogą gminną w m. Oława</t>
  </si>
  <si>
    <t>125+269</t>
  </si>
  <si>
    <t>remontowany</t>
  </si>
  <si>
    <t>Most nad rzeką 
Barycz
w m. Wąsosz</t>
  </si>
  <si>
    <t>130+238</t>
  </si>
  <si>
    <r>
      <t xml:space="preserve">2 x 4 </t>
    </r>
    <r>
      <rPr>
        <sz val="10"/>
        <rFont val="Calibri"/>
        <family val="2"/>
        <charset val="238"/>
      </rPr>
      <t>Ø 110 mm</t>
    </r>
  </si>
  <si>
    <r>
      <t xml:space="preserve">2 x 3 </t>
    </r>
    <r>
      <rPr>
        <sz val="10"/>
        <rFont val="Calibri"/>
        <family val="2"/>
        <charset val="238"/>
      </rPr>
      <t>Ø 110 mm</t>
    </r>
  </si>
  <si>
    <r>
      <t xml:space="preserve">2 </t>
    </r>
    <r>
      <rPr>
        <sz val="10"/>
        <rFont val="Calibri"/>
        <family val="2"/>
        <charset val="238"/>
      </rPr>
      <t>Ø 110 mm
i 3 Ø 110 mm</t>
    </r>
  </si>
  <si>
    <r>
      <t xml:space="preserve">2 x 4 </t>
    </r>
    <r>
      <rPr>
        <sz val="10"/>
        <rFont val="Calibri"/>
        <family val="2"/>
        <charset val="238"/>
      </rPr>
      <t>Ø 90 mm</t>
    </r>
  </si>
  <si>
    <r>
      <t xml:space="preserve">2 </t>
    </r>
    <r>
      <rPr>
        <sz val="10"/>
        <rFont val="Calibri"/>
        <family val="2"/>
        <charset val="238"/>
      </rPr>
      <t>Ø 110 mm
i 1 Ø 110 mm</t>
    </r>
  </si>
  <si>
    <t>Most nad Psarskim Potokiem
w m. Gać</t>
  </si>
  <si>
    <t>Most nad rzeką Ścinawką 
w m. Unisław Śląski</t>
  </si>
  <si>
    <t>Lubawka - Chodnik</t>
  </si>
  <si>
    <t>440+631</t>
  </si>
  <si>
    <t>1 x 160 mm</t>
  </si>
  <si>
    <t>kanał w poprzek drogi krajowej + 2 studnie</t>
  </si>
  <si>
    <t>442+467</t>
  </si>
  <si>
    <t>442+689</t>
  </si>
  <si>
    <t>kanał projektowany w chodniku + 6 studni</t>
  </si>
  <si>
    <t>Miroszów - Kowalowa - budowa chodników</t>
  </si>
  <si>
    <t>dla celów KSPO</t>
  </si>
  <si>
    <t>16+400</t>
  </si>
  <si>
    <t>Od km 13+764 odcinek znajduje się w woj. Dolnośląskim</t>
  </si>
  <si>
    <t xml:space="preserve">Odcinek w całości znajduje się w woj. Dolnośląskim </t>
  </si>
  <si>
    <t>0+000
(319+835)</t>
  </si>
  <si>
    <t>Nowa Sól - Legnica (A-4) zadanie 1</t>
  </si>
  <si>
    <t>Nowa Sól - Legnica (A-4) zadanie 2</t>
  </si>
  <si>
    <t>m.in. SZR</t>
  </si>
  <si>
    <t>Korzeńsko - Wrocław Widawa</t>
  </si>
  <si>
    <t>do celów zarządzania ruchem</t>
  </si>
  <si>
    <t>6409908.64</t>
  </si>
  <si>
    <t>5589161.12</t>
  </si>
  <si>
    <t>zaprojektowany;
oczekuje na realizację</t>
  </si>
  <si>
    <t>4 Ø 40 mm 
KTu1 -  4 x  RS40/3,7 (3xRHDPE 40/3,7+1xDB7/12) 
oraz  1 x RO 125 (RHDPE 125)
 KTp1 -  4 x  RS40/3,7 (3xRHDPE 40/3,7+1xDB7/12) 
oraz  RO 125 (RHDPE 125) 
RO -  dodatkowa rura osłonowa 1x RO 125 (RHDPE 125)</t>
  </si>
  <si>
    <t>etap przygotowania inwestycji zakończony; zadanie przekazano do realizacji do Wydziału Z1</t>
  </si>
  <si>
    <t>29+449
32+050</t>
  </si>
  <si>
    <t>30+900
32+332</t>
  </si>
  <si>
    <t>kanał technologiczny zostanie zaprojektowany zgodnie z obowiązującymi przepisami i wytycznymi GDDKiA;.  Zadanie jest na etpaie KP</t>
  </si>
  <si>
    <t>Projekt budowlany kanału technologicznego zostal zaopiniowany pozytywnie.</t>
  </si>
  <si>
    <t xml:space="preserve">
KTu1 -  3xRHDPE 40/3,7 i 1xWMR fi 40 (wiązka mikrorur) oraz 1  RHDPE fi 125/7,1.
KTp1 - 3xRHDPE 40/3,7 i 1xWMR fi 40 (wiązka mikrorur) umieszczonych w rurze osłonowej przepustowej typu RHDPE fi 125 oraz z 1 RHDPE fi 125/7,1. 
</t>
  </si>
  <si>
    <t>Nie dotyczy</t>
  </si>
  <si>
    <t>Zamawiajacy uzgodnił projekt kanału technologicznego</t>
  </si>
  <si>
    <t>RHDPEp
HDPE
MTDB</t>
  </si>
  <si>
    <t>Projekt budowlany kanału technologicznego jest na etapie opiniowania</t>
  </si>
  <si>
    <t>Poprawa bezpieczeństwa ruchu drogowego w województwie dolnośląskim na DK 34 w miejscowości Siodłkowice w ramach PBDK - Program Likwidacji Miejsc Niebezpiecznych</t>
  </si>
  <si>
    <r>
      <rPr>
        <b/>
        <sz val="11"/>
        <rFont val="Calibri"/>
        <family val="2"/>
        <charset val="238"/>
        <scheme val="minor"/>
      </rPr>
      <t>KTu1 186 m: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KTp1 53,5 m :</t>
    </r>
    <r>
      <rPr>
        <sz val="11"/>
        <rFont val="Calibri"/>
        <family val="2"/>
        <charset val="238"/>
        <scheme val="minor"/>
      </rPr>
      <t xml:space="preserve">
RO (rury osłonowe) Ø 125 mm
RS (rury światłowodowe) Ø 40 mm
WMR (wiązki mikrorur) Ø 40 mm</t>
    </r>
  </si>
  <si>
    <t>Poprawa bezpieczeństwa ruchu drogowego w województwie dolnośląskim na DK 12 w m. Dankowice w ramach PBDK - Program Likwidacji Miejsc Niebezpiecznych</t>
  </si>
  <si>
    <t>Poprawa bezpieczeństwa ruchu drogowego w województwie dolnosląskim na DK 33 koło miejscowości Bystrzyca Kłodzka w ramach PBDK - Program Likwidacji Miejsc Niebezpiecznych</t>
  </si>
  <si>
    <t>Poprawa bezpieczeństwa ruchu drogowego w województwie dolnośląskim na DK 35 w miejscowości Unisław Śląski w ramach PBDK - Program Likwidacji Miejsc Niebezpiecznych</t>
  </si>
  <si>
    <r>
      <t>1</t>
    </r>
    <r>
      <rPr>
        <sz val="11"/>
        <rFont val="Calibri"/>
        <family val="2"/>
        <charset val="238"/>
      </rPr>
      <t>Ø</t>
    </r>
    <r>
      <rPr>
        <sz val="11"/>
        <rFont val="Calibri"/>
        <family val="2"/>
        <charset val="238"/>
        <scheme val="minor"/>
      </rPr>
      <t>125/7,1
3</t>
    </r>
    <r>
      <rPr>
        <sz val="11"/>
        <rFont val="Calibri"/>
        <family val="2"/>
        <charset val="238"/>
      </rPr>
      <t>Ø40/3,7
1Ø7x12</t>
    </r>
  </si>
  <si>
    <t>Poprawa bezpieczeństwa ruchu drogowego w województwie dolnośląskim na DK 46 w miejscowości Laski w ramach PBDK - Program Likwidacji Miejsc Niebezpiecznych</t>
  </si>
  <si>
    <r>
      <rPr>
        <b/>
        <sz val="11"/>
        <rFont val="Calibri"/>
        <family val="2"/>
        <charset val="238"/>
        <scheme val="minor"/>
      </rPr>
      <t xml:space="preserve">   KTu1 </t>
    </r>
    <r>
      <rPr>
        <sz val="11"/>
        <rFont val="Calibri"/>
        <family val="2"/>
        <charset val="238"/>
        <scheme val="minor"/>
      </rPr>
      <t xml:space="preserve">
   - 1 fi 125mm 
   - 3  fi 40/ 3,7mm
   - 1fi 40mm
</t>
    </r>
    <r>
      <rPr>
        <b/>
        <sz val="11"/>
        <rFont val="Calibri"/>
        <family val="2"/>
        <charset val="238"/>
        <scheme val="minor"/>
      </rPr>
      <t xml:space="preserve">  KTp 1</t>
    </r>
    <r>
      <rPr>
        <sz val="11"/>
        <rFont val="Calibri"/>
        <family val="2"/>
        <charset val="238"/>
        <scheme val="minor"/>
      </rPr>
      <t xml:space="preserve"> 
   - 1 fi 125mm 
   - 1 fi 125mm karbowanej do której   
      zostaną zaciągnięte trzy puste rury RHDPE o fi 40/3,7mm 
    - prefabrykowana wiązka mikrorur o średnicy 10/8mm  w rurze RHDPE o średnicy 40/3,7mm.
</t>
    </r>
  </si>
  <si>
    <t>Poprawa bezpieczeństwa ruchu drogowego w województwie dolnosląskim na DK 36 koło miejscowości Grzeszyn w ramach PBDK - Program Likwidacji Miejsc Niebezpiecznych</t>
  </si>
  <si>
    <r>
      <rPr>
        <b/>
        <sz val="11"/>
        <rFont val="Calibri"/>
        <family val="2"/>
        <charset val="238"/>
        <scheme val="minor"/>
      </rPr>
      <t>KTu1 218 m:</t>
    </r>
    <r>
      <rPr>
        <sz val="11"/>
        <rFont val="Calibri"/>
        <family val="2"/>
        <charset val="238"/>
        <scheme val="minor"/>
      </rPr>
      <t xml:space="preserve">
- 1 x RHDPE Ø 125 mm/7,1 mm (rura osłonowa pusta), 
- 3 x RHDPE Ø 40 mm/3,7 mm (rury światłowodowe puste w kanalizacji pierwotnej), 
- 1 x (7 x Ø 12 mm/0,75 mm (prefabrykowana wiązka mikrorurek w kanalizacji pierwotnej)
</t>
    </r>
    <r>
      <rPr>
        <b/>
        <sz val="11"/>
        <rFont val="Calibri"/>
        <family val="2"/>
        <charset val="238"/>
        <scheme val="minor"/>
      </rPr>
      <t>KTp1 2 x 23,5 m :</t>
    </r>
    <r>
      <rPr>
        <sz val="11"/>
        <rFont val="Calibri"/>
        <family val="2"/>
        <charset val="238"/>
        <scheme val="minor"/>
      </rPr>
      <t xml:space="preserve">
- 1 x RHDPE Ø 125 mm/11,4 mm (rura osłonowa pusta),
 1 x Ø RHDPE 125 mm/11,4 mm (rura osłonowa pierwotna), 
- 3 x RHDPE Ø 40 mm/3,7 mm (rury światłowodowe puste),
- 1 x (7 x Ø 12 mm/0,75 mm (prefabrykowana wiązka mikrorurek w kanalizacji pierwotnej)</t>
    </r>
  </si>
  <si>
    <t>Poprawa bezpieczeństwa ruchu drogowego w województwie dolnosląskim na DK 12 na odcinku Nielubia - Kurowice w ramach PBDK - Program Likwidacji Miejsc Niebezpiecznych</t>
  </si>
  <si>
    <r>
      <rPr>
        <b/>
        <sz val="11"/>
        <rFont val="Calibri"/>
        <family val="2"/>
        <charset val="238"/>
        <scheme val="minor"/>
      </rPr>
      <t>KTu1:</t>
    </r>
    <r>
      <rPr>
        <sz val="11"/>
        <rFont val="Calibri"/>
        <family val="2"/>
        <charset val="238"/>
        <scheme val="minor"/>
      </rPr>
      <t xml:space="preserve">
- 1 fi 125 , 3fi40/3,7mm, 1 fi 40mm
</t>
    </r>
    <r>
      <rPr>
        <b/>
        <sz val="11"/>
        <rFont val="Calibri"/>
        <family val="2"/>
        <charset val="238"/>
        <scheme val="minor"/>
      </rPr>
      <t>KTp1 :</t>
    </r>
    <r>
      <rPr>
        <sz val="11"/>
        <rFont val="Calibri"/>
        <family val="2"/>
        <charset val="238"/>
        <scheme val="minor"/>
      </rPr>
      <t xml:space="preserve">
- 2fi 125mm ,3fi40/3,7mm, 1 fi 40mm</t>
    </r>
  </si>
  <si>
    <t>Poprawa bezpieczeństwa ruchu drogowego w województwie dolnosląskim na DK 33 na odcinku Domaszków - Roztoki w ramach PBDK - Program Likwidacji Miejsc Niebezpiecznych</t>
  </si>
  <si>
    <t>Poprawa bezpieczeństwa ruchu drogowego w województwie dolnoslsskim na DK 12 na odcinku Górczyna - Jędrzychowice w ramach PBDK - Program Likwidacji Miejsc Niebezpiecznych</t>
  </si>
  <si>
    <r>
      <rPr>
        <b/>
        <sz val="11"/>
        <rFont val="Calibri"/>
        <family val="2"/>
        <charset val="238"/>
        <scheme val="minor"/>
      </rPr>
      <t>KTu1 :</t>
    </r>
    <r>
      <rPr>
        <sz val="11"/>
        <rFont val="Calibri"/>
        <family val="2"/>
        <charset val="238"/>
        <scheme val="minor"/>
      </rPr>
      <t xml:space="preserve">
   - 1fi 125mm 
   - 3 fi 40mm/ 3,7mm
   - 1 fi  40mm
 </t>
    </r>
    <r>
      <rPr>
        <b/>
        <sz val="11"/>
        <rFont val="Calibri"/>
        <family val="2"/>
        <charset val="238"/>
        <scheme val="minor"/>
      </rPr>
      <t>KTp 1</t>
    </r>
    <r>
      <rPr>
        <sz val="11"/>
        <rFont val="Calibri"/>
        <family val="2"/>
        <charset val="238"/>
        <scheme val="minor"/>
      </rPr>
      <t xml:space="preserve"> :
  1 fi 125mm 
   - 1 fi 125mm karbowanej do której   
      zostaną zaciągnięte trzy puste rury RHDPE o fi 40/3,7mm 
    - prefabrykowana wiązka mikrorur o średnicy 10/8mm  w rurze RHDPE o średnicy 40/3,7mm.
</t>
    </r>
  </si>
  <si>
    <t>Poprawa bezpieczeństwa ruchu drogowego w województwie dolnośląskim na DK 36 koło miejscowości Łazek w ramach PBDK - Program Likwidacji Miejsc Niebezpiecznych</t>
  </si>
  <si>
    <r>
      <t xml:space="preserve">2 rury </t>
    </r>
    <r>
      <rPr>
        <sz val="12"/>
        <rFont val="Calibri"/>
        <family val="2"/>
        <charset val="238"/>
      </rPr>
      <t>ø108 mm</t>
    </r>
  </si>
  <si>
    <t>Poprawa bezpieczeństwa ruchu drogowego w województwie dolnośląskim na DK 33 w miejscowości Roztoki w ramach PBDK - Program Likwidacji Miejsc Niebezpiecznych</t>
  </si>
  <si>
    <t>Poprawa bezpieczeństwa ruchu drogowego w województwie dolnosląskim na DK 25 w m. Drołtowice w ramach PBDK - Program Likwidacji Miejsc Niebezpiecznych</t>
  </si>
  <si>
    <t>Poprawa bezpieczeństwa ruchu drogowego w województwie dolnośląskim na DK 36 w miejscowości Wińsko w ramach PBDK - Program Likwidacji Miejsc Niebezpiecznych</t>
  </si>
  <si>
    <r>
      <rPr>
        <b/>
        <sz val="11"/>
        <rFont val="Calibri"/>
        <family val="2"/>
        <charset val="238"/>
        <scheme val="minor"/>
      </rPr>
      <t>KTu1 9,9 m:</t>
    </r>
    <r>
      <rPr>
        <sz val="11"/>
        <rFont val="Calibri"/>
        <family val="2"/>
        <charset val="238"/>
        <scheme val="minor"/>
      </rPr>
      <t xml:space="preserve">
- 1 x RHDPE Ø 125 mm/7,1 mm (rura osłonowa pusta), 
- 3 x RHDPE Ø 40 mm/3,7 mm (rury światłowodowe puste w kanalizacji pierwotnej), 
- 1 x (7 x Ø 12 mm/0,75 mm (prefabrykowana wiązka mikrorurek w kanalizacji pierwotnej)
</t>
    </r>
    <r>
      <rPr>
        <b/>
        <sz val="11"/>
        <rFont val="Calibri"/>
        <family val="2"/>
        <charset val="238"/>
        <scheme val="minor"/>
      </rPr>
      <t>KTp1 163,6 m :</t>
    </r>
    <r>
      <rPr>
        <sz val="11"/>
        <rFont val="Calibri"/>
        <family val="2"/>
        <charset val="238"/>
        <scheme val="minor"/>
      </rPr>
      <t xml:space="preserve">
- 1 x RHDPE Ø 125 mm/11,4 mm (rura osłonowa pusta),
 1 x Ø RHDPE 125 mm/11,4 mm (rura osłonowa pierwotna), 
- 3 x RHDPE Ø 40 mm/3,7 mm (rury światłowodowe puste),
- 1 x (7 x Ø 12 mm/0,75 mm (prefabrykowana wiązka mikrorurek w kanalizacji pierwotnej)</t>
    </r>
  </si>
  <si>
    <t>Poprawa bezpieczeństwa ruchu drogowego w województwie dolnośląskim na DK 46 w miejscowości Podzamek w ramach PBDK - Program Likwidacji Miejsc Niebezpiecznych</t>
  </si>
  <si>
    <t>Poprawa bezpieczeństwa ruchu drogowego w województwie dolnośląskim na DK 36 koło miejscowości Rogówek w ramach PBDK - Program Likwidacji Miejsc Niebezpiecznych</t>
  </si>
  <si>
    <t>Poprawa bezpieczeństwa ruchu drogowego w województwie dolnosląskim na DK 12 na odcinku Drożów - Nielubia w ramach PBDK - Program Likwidacji Miejsc Niebezpiecznych</t>
  </si>
  <si>
    <t xml:space="preserve"> Rozbudowa odcinka DK 36 na odcinku Wąsosz - Załęcze</t>
  </si>
  <si>
    <t>Rozbudowa odcinków autostrady A-4, Wrocław – Krzyżowa i A-18, Krzyżowa – Golnice z dostosowaniem do wymaganych parametrów techniczno-budowlanych dla autostrad płatnych</t>
  </si>
  <si>
    <t>Rozbudowa odcinka DK 35 (Pszenno - Szczepanów)</t>
  </si>
  <si>
    <t>Rozbudowa odcinka DK 35 (Świebodzice - Mokrzeszów - Słotwina)</t>
  </si>
  <si>
    <t>Poprawa bezpieczeństwa ruchu drogowego na DK 8 w województwie dolnośląskim w m. Polanica
- przebudowa skrzyżowania</t>
  </si>
  <si>
    <t>Rozbudowa odcinka DK 36 (Lubin - Ścinawa)</t>
  </si>
  <si>
    <t>Przebudowa drogi DK 35 w m. Mieroszów</t>
  </si>
  <si>
    <t>Poprawa bezpieczeństwa ruchu drogowego na DK 35 w województwie dolnośląskim na odcinku Mieroszów - Stary Dwór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</si>
</sst>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#&quot;+&quot;###"/>
  </numFmts>
  <fonts count="27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</font>
    <font>
      <b/>
      <sz val="10"/>
      <name val="Arial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scheme val="minor"/>
    </font>
    <font>
      <b/>
      <sz val="11"/>
      <name val="Calibri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6903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4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6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16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righ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vertical="center"/>
    </xf>
    <xf numFmtId="2" fontId="14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4" fontId="17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14" fillId="0" borderId="5" xfId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4" fillId="6" borderId="0" xfId="0" applyNumberFormat="1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vertical="center"/>
    </xf>
    <xf numFmtId="4" fontId="14" fillId="4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 wrapText="1"/>
    </xf>
    <xf numFmtId="0" fontId="21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2" fillId="0" borderId="0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right" vertical="center"/>
    </xf>
    <xf numFmtId="0" fontId="8" fillId="4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4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5" borderId="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>
          <fgColor indexed="64"/>
          <bgColor theme="8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none">
          <fgColor indexed="64"/>
          <bgColor theme="8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none">
          <fgColor indexed="64"/>
          <bgColor theme="5" tint="0.5999938962981048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none">
          <fgColor indexed="64"/>
          <bgColor theme="5" tint="0.5999938962981048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>
          <fgColor indexed="64"/>
        </patternFill>
      </fill>
      <alignment vertical="center" textRotation="0" 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/>
  </tableStyles>
  <colors>
    <mruColors>
      <color rgb="FFA6E5F4"/>
      <color rgb="FFF6903C"/>
      <color rgb="FFF8A15A"/>
      <color rgb="FFA2D0EC"/>
      <color rgb="FFB6FCC3"/>
      <color rgb="FFC1E5F7"/>
      <color rgb="FFCDCDF7"/>
      <color rgb="FFFAB4B4"/>
      <color rgb="FFF77D7D"/>
      <color rgb="FF428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FLS0003\Pion_ZI\I_1\Kana&#322;y%20technologiczne\Kana&#322;y%20technologiczne%20(2016)%20stan%20na%2006.09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otr%20PRACA/Downloads/Kana&#322;y%20technologiczne%20(2016)%20stan%20na%200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ały technologiczne"/>
      <sheetName val="Arkusz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ały technologiczne"/>
      <sheetName val="Arkusz1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5" name="Tabela5" displayName="Tabela5" ref="A3:S86" totalsRowCount="1" headerRowDxfId="39" dataDxfId="38" tableBorderDxfId="37">
  <autoFilter ref="A3:S85"/>
  <tableColumns count="19">
    <tableColumn id="1" name="l.p." dataDxfId="36" totalsRowDxfId="35"/>
    <tableColumn id="2" name="nr drogi" dataDxfId="34" totalsRowDxfId="33"/>
    <tableColumn id="3" name="odcinek" dataDxfId="32" totalsRowDxfId="31"/>
    <tableColumn id="15" name="pikietaż od" dataDxfId="30" totalsRowDxfId="29"/>
    <tableColumn id="16" name="pikietaż  do" dataDxfId="28" totalsRowDxfId="27"/>
    <tableColumn id="14" name="X" dataDxfId="26" totalsRowDxfId="25"/>
    <tableColumn id="13" name="Y" dataDxfId="24" totalsRowDxfId="23"/>
    <tableColumn id="6" name="X1" dataDxfId="22" totalsRowDxfId="21"/>
    <tableColumn id="4" name="Y1" dataDxfId="20" totalsRowDxfId="19"/>
    <tableColumn id="12" name="długość kanału_x000a_w metrach" totalsRowFunction="sum" totalsRowDxfId="18"/>
    <tableColumn id="5" name="stan realizacji" dataDxfId="17" totalsRowDxfId="16"/>
    <tableColumn id="7" name=" liczba i średnica rur" dataDxfId="15" totalsRowDxfId="14"/>
    <tableColumn id="8" name="typ rur" dataDxfId="13" totalsRowDxfId="12"/>
    <tableColumn id="9" name="przeznaczenie" dataDxfId="11" totalsRowDxfId="10"/>
    <tableColumn id="10" name="sieć transmisji danych " dataDxfId="9" totalsRowDxfId="8"/>
    <tableColumn id="17" name="Aktualne wykorzystanie sieci transmisji danych" dataDxfId="7" totalsRowDxfId="6"/>
    <tableColumn id="18" name="Czy w kanale są umieszczone linie elektroenergetyczne" dataDxfId="5" totalsRowDxfId="4"/>
    <tableColumn id="20" name="Udostępnienie podmiotom trzecim" dataDxfId="3" totalsRowDxfId="2"/>
    <tableColumn id="11" name="Uwagi" dataDxfId="1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95"/>
  <sheetViews>
    <sheetView tabSelected="1" topLeftCell="A79" zoomScale="80" zoomScaleNormal="80" zoomScaleSheetLayoutView="130" zoomScalePageLayoutView="80" workbookViewId="0">
      <selection activeCell="K102" sqref="K102"/>
    </sheetView>
  </sheetViews>
  <sheetFormatPr defaultRowHeight="15" x14ac:dyDescent="0.25"/>
  <cols>
    <col min="1" max="1" width="10.28515625" style="15" bestFit="1" customWidth="1"/>
    <col min="2" max="2" width="12.5703125" style="18" customWidth="1"/>
    <col min="3" max="3" width="21.42578125" style="64" bestFit="1" customWidth="1"/>
    <col min="4" max="4" width="13.85546875" style="73" bestFit="1" customWidth="1"/>
    <col min="5" max="5" width="14.42578125" style="73" bestFit="1" customWidth="1"/>
    <col min="6" max="9" width="15.7109375" style="18" customWidth="1"/>
    <col min="10" max="10" width="15.28515625" style="22" bestFit="1" customWidth="1"/>
    <col min="11" max="11" width="15.5703125" style="18" bestFit="1" customWidth="1"/>
    <col min="12" max="12" width="21.7109375" style="18" customWidth="1"/>
    <col min="13" max="13" width="12.85546875" style="18" bestFit="1" customWidth="1"/>
    <col min="14" max="14" width="18.7109375" style="18" customWidth="1"/>
    <col min="15" max="15" width="26.28515625" style="18" bestFit="1" customWidth="1"/>
    <col min="16" max="17" width="28.85546875" style="18" customWidth="1"/>
    <col min="18" max="18" width="15.28515625" style="18" bestFit="1" customWidth="1"/>
    <col min="19" max="19" width="18.5703125" style="18" customWidth="1"/>
    <col min="20" max="16384" width="9.140625" style="15"/>
  </cols>
  <sheetData>
    <row r="1" spans="1:19" ht="39.75" customHeight="1" x14ac:dyDescent="0.25">
      <c r="A1" s="108" t="s">
        <v>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6"/>
      <c r="Q1" s="26"/>
      <c r="R1" s="26"/>
      <c r="S1" s="4"/>
    </row>
    <row r="2" spans="1:19" ht="15.75" x14ac:dyDescent="0.25">
      <c r="A2" s="16"/>
      <c r="B2" s="17"/>
      <c r="C2" s="17"/>
      <c r="D2" s="71"/>
      <c r="E2" s="71"/>
      <c r="F2" s="109" t="s">
        <v>17</v>
      </c>
      <c r="G2" s="109"/>
      <c r="H2" s="109"/>
      <c r="I2" s="109"/>
      <c r="J2" s="17"/>
      <c r="K2" s="17"/>
      <c r="L2" s="17"/>
      <c r="M2" s="17"/>
      <c r="N2" s="17"/>
    </row>
    <row r="3" spans="1:19" s="1" customFormat="1" ht="45" x14ac:dyDescent="0.25">
      <c r="A3" s="3" t="s">
        <v>1</v>
      </c>
      <c r="B3" s="5" t="s">
        <v>0</v>
      </c>
      <c r="C3" s="6" t="s">
        <v>2</v>
      </c>
      <c r="D3" s="6" t="s">
        <v>22</v>
      </c>
      <c r="E3" s="6" t="s">
        <v>23</v>
      </c>
      <c r="F3" s="13" t="s">
        <v>18</v>
      </c>
      <c r="G3" s="13" t="s">
        <v>19</v>
      </c>
      <c r="H3" s="14" t="s">
        <v>20</v>
      </c>
      <c r="I3" s="14" t="s">
        <v>21</v>
      </c>
      <c r="J3" s="12" t="s">
        <v>24</v>
      </c>
      <c r="K3" s="5" t="s">
        <v>15</v>
      </c>
      <c r="L3" s="5" t="s">
        <v>13</v>
      </c>
      <c r="M3" s="5" t="s">
        <v>3</v>
      </c>
      <c r="N3" s="7" t="s">
        <v>16</v>
      </c>
      <c r="O3" s="8" t="s">
        <v>4</v>
      </c>
      <c r="P3" s="8" t="s">
        <v>30</v>
      </c>
      <c r="Q3" s="8" t="s">
        <v>31</v>
      </c>
      <c r="R3" s="8" t="s">
        <v>33</v>
      </c>
      <c r="S3" s="28" t="s">
        <v>29</v>
      </c>
    </row>
    <row r="4" spans="1:19" ht="15" customHeight="1" x14ac:dyDescent="0.25">
      <c r="A4" s="2" t="s">
        <v>5</v>
      </c>
      <c r="B4" s="9" t="s">
        <v>6</v>
      </c>
      <c r="C4" s="58" t="s">
        <v>7</v>
      </c>
      <c r="D4" s="72"/>
      <c r="E4" s="72"/>
      <c r="F4" s="10"/>
      <c r="G4" s="10"/>
      <c r="H4" s="11"/>
      <c r="I4" s="19" t="s">
        <v>8</v>
      </c>
      <c r="J4" s="9"/>
      <c r="K4" s="20" t="s">
        <v>14</v>
      </c>
      <c r="L4" s="20" t="s">
        <v>9</v>
      </c>
      <c r="M4" s="61" t="s">
        <v>10</v>
      </c>
      <c r="N4" s="20" t="s">
        <v>11</v>
      </c>
      <c r="O4" s="31" t="s">
        <v>12</v>
      </c>
      <c r="P4" s="27"/>
      <c r="Q4" s="27"/>
      <c r="R4" s="21"/>
      <c r="S4" s="63"/>
    </row>
    <row r="5" spans="1:19" s="82" customFormat="1" ht="55.5" customHeight="1" x14ac:dyDescent="0.25">
      <c r="A5" s="42">
        <v>1</v>
      </c>
      <c r="B5" s="35" t="s">
        <v>141</v>
      </c>
      <c r="C5" s="34" t="s">
        <v>34</v>
      </c>
      <c r="D5" s="33" t="s">
        <v>35</v>
      </c>
      <c r="E5" s="33" t="s">
        <v>36</v>
      </c>
      <c r="F5" s="75">
        <v>352510.42</v>
      </c>
      <c r="G5" s="75">
        <v>355742.65</v>
      </c>
      <c r="H5" s="76">
        <v>368955.51</v>
      </c>
      <c r="I5" s="76">
        <v>365672.47</v>
      </c>
      <c r="J5" s="66">
        <v>25073</v>
      </c>
      <c r="K5" s="33" t="s">
        <v>61</v>
      </c>
      <c r="L5" s="39" t="s">
        <v>233</v>
      </c>
      <c r="M5" s="62" t="s">
        <v>73</v>
      </c>
      <c r="N5" s="39" t="s">
        <v>94</v>
      </c>
      <c r="O5" s="39" t="s">
        <v>149</v>
      </c>
      <c r="P5" s="43" t="s">
        <v>92</v>
      </c>
      <c r="Q5" s="39" t="s">
        <v>93</v>
      </c>
      <c r="R5" s="44" t="s">
        <v>26</v>
      </c>
      <c r="S5" s="45" t="s">
        <v>100</v>
      </c>
    </row>
    <row r="6" spans="1:19" s="82" customFormat="1" ht="61.5" customHeight="1" x14ac:dyDescent="0.25">
      <c r="A6" s="46">
        <f>A5+1</f>
        <v>2</v>
      </c>
      <c r="B6" s="46" t="s">
        <v>142</v>
      </c>
      <c r="C6" s="47" t="s">
        <v>38</v>
      </c>
      <c r="D6" s="48" t="s">
        <v>36</v>
      </c>
      <c r="E6" s="48" t="s">
        <v>39</v>
      </c>
      <c r="F6" s="75">
        <v>368955.51</v>
      </c>
      <c r="G6" s="75">
        <v>365672.47</v>
      </c>
      <c r="H6" s="76">
        <v>374822.32</v>
      </c>
      <c r="I6" s="76">
        <v>386037.07</v>
      </c>
      <c r="J6" s="66">
        <v>22095</v>
      </c>
      <c r="K6" s="49" t="s">
        <v>61</v>
      </c>
      <c r="L6" s="44" t="s">
        <v>232</v>
      </c>
      <c r="M6" s="43" t="s">
        <v>40</v>
      </c>
      <c r="N6" s="39" t="s">
        <v>37</v>
      </c>
      <c r="O6" s="43" t="s">
        <v>26</v>
      </c>
      <c r="P6" s="44" t="s">
        <v>91</v>
      </c>
      <c r="Q6" s="44" t="s">
        <v>26</v>
      </c>
      <c r="R6" s="44" t="s">
        <v>26</v>
      </c>
      <c r="S6" s="83"/>
    </row>
    <row r="7" spans="1:19" s="82" customFormat="1" ht="45.75" customHeight="1" x14ac:dyDescent="0.25">
      <c r="A7" s="46">
        <f t="shared" ref="A7:A8" si="0">A6+1</f>
        <v>3</v>
      </c>
      <c r="B7" s="46" t="s">
        <v>142</v>
      </c>
      <c r="C7" s="50" t="s">
        <v>41</v>
      </c>
      <c r="D7" s="51" t="s">
        <v>39</v>
      </c>
      <c r="E7" s="48" t="s">
        <v>42</v>
      </c>
      <c r="F7" s="75">
        <v>374822.32</v>
      </c>
      <c r="G7" s="75">
        <v>386037.07</v>
      </c>
      <c r="H7" s="76">
        <v>374670.29</v>
      </c>
      <c r="I7" s="76">
        <v>393010.84</v>
      </c>
      <c r="J7" s="67">
        <v>12750</v>
      </c>
      <c r="K7" s="49" t="s">
        <v>61</v>
      </c>
      <c r="L7" s="44" t="s">
        <v>231</v>
      </c>
      <c r="M7" s="43" t="s">
        <v>40</v>
      </c>
      <c r="N7" s="39" t="s">
        <v>37</v>
      </c>
      <c r="O7" s="43" t="s">
        <v>26</v>
      </c>
      <c r="P7" s="44" t="s">
        <v>91</v>
      </c>
      <c r="Q7" s="44" t="s">
        <v>26</v>
      </c>
      <c r="R7" s="44" t="s">
        <v>26</v>
      </c>
      <c r="S7" s="53" t="s">
        <v>165</v>
      </c>
    </row>
    <row r="8" spans="1:19" s="82" customFormat="1" ht="63" customHeight="1" x14ac:dyDescent="0.25">
      <c r="A8" s="46">
        <f t="shared" si="0"/>
        <v>4</v>
      </c>
      <c r="B8" s="52" t="s">
        <v>142</v>
      </c>
      <c r="C8" s="47" t="s">
        <v>43</v>
      </c>
      <c r="D8" s="51" t="s">
        <v>42</v>
      </c>
      <c r="E8" s="48" t="s">
        <v>44</v>
      </c>
      <c r="F8" s="75">
        <v>374670.29</v>
      </c>
      <c r="G8" s="75">
        <v>393010.84</v>
      </c>
      <c r="H8" s="76">
        <v>382351.01</v>
      </c>
      <c r="I8" s="76">
        <v>414408.99</v>
      </c>
      <c r="J8" s="66">
        <v>25110</v>
      </c>
      <c r="K8" s="49" t="s">
        <v>61</v>
      </c>
      <c r="L8" s="44" t="s">
        <v>230</v>
      </c>
      <c r="M8" s="43" t="s">
        <v>45</v>
      </c>
      <c r="N8" s="39" t="s">
        <v>37</v>
      </c>
      <c r="O8" s="43" t="s">
        <v>26</v>
      </c>
      <c r="P8" s="44" t="s">
        <v>26</v>
      </c>
      <c r="Q8" s="44" t="s">
        <v>26</v>
      </c>
      <c r="R8" s="44" t="s">
        <v>26</v>
      </c>
      <c r="S8" s="83"/>
    </row>
    <row r="9" spans="1:19" s="84" customFormat="1" ht="67.5" x14ac:dyDescent="0.25">
      <c r="A9" s="46">
        <v>5</v>
      </c>
      <c r="B9" s="46" t="s">
        <v>143</v>
      </c>
      <c r="C9" s="50" t="s">
        <v>152</v>
      </c>
      <c r="D9" s="48" t="s">
        <v>89</v>
      </c>
      <c r="E9" s="48" t="s">
        <v>90</v>
      </c>
      <c r="F9" s="75">
        <v>51.673814999999998</v>
      </c>
      <c r="G9" s="75">
        <v>16.096592999999999</v>
      </c>
      <c r="H9" s="76">
        <v>51.675628000000003</v>
      </c>
      <c r="I9" s="76">
        <v>16.095987000000001</v>
      </c>
      <c r="J9" s="67">
        <v>180</v>
      </c>
      <c r="K9" s="49" t="s">
        <v>61</v>
      </c>
      <c r="L9" s="43" t="s">
        <v>237</v>
      </c>
      <c r="M9" s="43" t="s">
        <v>46</v>
      </c>
      <c r="N9" s="39" t="s">
        <v>95</v>
      </c>
      <c r="O9" s="43" t="s">
        <v>26</v>
      </c>
      <c r="P9" s="44" t="s">
        <v>91</v>
      </c>
      <c r="Q9" s="44" t="s">
        <v>25</v>
      </c>
      <c r="R9" s="44" t="s">
        <v>26</v>
      </c>
      <c r="S9" s="53" t="s">
        <v>96</v>
      </c>
    </row>
    <row r="10" spans="1:19" s="82" customFormat="1" ht="33.950000000000003" customHeight="1" x14ac:dyDescent="0.25">
      <c r="A10" s="46">
        <v>11</v>
      </c>
      <c r="B10" s="46" t="s">
        <v>140</v>
      </c>
      <c r="C10" s="47" t="s">
        <v>295</v>
      </c>
      <c r="D10" s="48" t="s">
        <v>47</v>
      </c>
      <c r="E10" s="48" t="s">
        <v>49</v>
      </c>
      <c r="F10" s="75">
        <v>5712181.4699999997</v>
      </c>
      <c r="G10" s="75">
        <v>6422078.2599999998</v>
      </c>
      <c r="H10" s="76">
        <v>6431967.0099999998</v>
      </c>
      <c r="I10" s="76">
        <v>5670317.6100000003</v>
      </c>
      <c r="J10" s="69">
        <v>49902.1</v>
      </c>
      <c r="K10" s="49" t="s">
        <v>61</v>
      </c>
      <c r="L10" s="44" t="s">
        <v>227</v>
      </c>
      <c r="M10" s="43" t="s">
        <v>40</v>
      </c>
      <c r="N10" s="39" t="s">
        <v>296</v>
      </c>
      <c r="O10" s="43" t="s">
        <v>97</v>
      </c>
      <c r="P10" s="44" t="s">
        <v>91</v>
      </c>
      <c r="Q10" s="44" t="s">
        <v>91</v>
      </c>
      <c r="R10" s="44" t="s">
        <v>91</v>
      </c>
      <c r="S10" s="83"/>
    </row>
    <row r="11" spans="1:19" s="82" customFormat="1" ht="33.950000000000003" customHeight="1" x14ac:dyDescent="0.25">
      <c r="A11" s="46">
        <v>12</v>
      </c>
      <c r="B11" s="52" t="s">
        <v>140</v>
      </c>
      <c r="C11" s="47" t="s">
        <v>295</v>
      </c>
      <c r="D11" s="48" t="s">
        <v>47</v>
      </c>
      <c r="E11" s="48" t="s">
        <v>49</v>
      </c>
      <c r="F11" s="75"/>
      <c r="G11" s="75"/>
      <c r="H11" s="76"/>
      <c r="I11" s="76"/>
      <c r="J11" s="68">
        <v>8128.1</v>
      </c>
      <c r="K11" s="49" t="s">
        <v>61</v>
      </c>
      <c r="L11" s="44" t="s">
        <v>226</v>
      </c>
      <c r="M11" s="43" t="s">
        <v>40</v>
      </c>
      <c r="N11" s="39" t="s">
        <v>296</v>
      </c>
      <c r="O11" s="43" t="s">
        <v>97</v>
      </c>
      <c r="P11" s="44" t="s">
        <v>91</v>
      </c>
      <c r="Q11" s="44" t="s">
        <v>91</v>
      </c>
      <c r="R11" s="44" t="s">
        <v>91</v>
      </c>
      <c r="S11" s="83"/>
    </row>
    <row r="12" spans="1:19" s="82" customFormat="1" ht="33.950000000000003" customHeight="1" x14ac:dyDescent="0.25">
      <c r="A12" s="46">
        <v>13</v>
      </c>
      <c r="B12" s="46" t="s">
        <v>140</v>
      </c>
      <c r="C12" s="47" t="s">
        <v>295</v>
      </c>
      <c r="D12" s="48" t="s">
        <v>47</v>
      </c>
      <c r="E12" s="48" t="s">
        <v>49</v>
      </c>
      <c r="F12" s="75"/>
      <c r="G12" s="75"/>
      <c r="H12" s="76"/>
      <c r="I12" s="76"/>
      <c r="J12" s="69">
        <v>2406.9</v>
      </c>
      <c r="K12" s="49" t="s">
        <v>61</v>
      </c>
      <c r="L12" s="44" t="s">
        <v>229</v>
      </c>
      <c r="M12" s="43" t="s">
        <v>40</v>
      </c>
      <c r="N12" s="39" t="s">
        <v>296</v>
      </c>
      <c r="O12" s="43" t="s">
        <v>97</v>
      </c>
      <c r="P12" s="44" t="s">
        <v>91</v>
      </c>
      <c r="Q12" s="44" t="s">
        <v>91</v>
      </c>
      <c r="R12" s="44" t="s">
        <v>91</v>
      </c>
      <c r="S12" s="83"/>
    </row>
    <row r="13" spans="1:19" s="82" customFormat="1" ht="33.950000000000003" customHeight="1" x14ac:dyDescent="0.25">
      <c r="A13" s="46">
        <v>14</v>
      </c>
      <c r="B13" s="46" t="s">
        <v>139</v>
      </c>
      <c r="C13" s="47" t="s">
        <v>50</v>
      </c>
      <c r="D13" s="48" t="s">
        <v>51</v>
      </c>
      <c r="E13" s="48" t="s">
        <v>52</v>
      </c>
      <c r="F13" s="75"/>
      <c r="G13" s="75"/>
      <c r="H13" s="76"/>
      <c r="I13" s="85"/>
      <c r="J13" s="67">
        <v>31045</v>
      </c>
      <c r="K13" s="49" t="s">
        <v>97</v>
      </c>
      <c r="L13" s="44" t="s">
        <v>232</v>
      </c>
      <c r="M13" s="43" t="s">
        <v>40</v>
      </c>
      <c r="N13" s="39" t="s">
        <v>37</v>
      </c>
      <c r="O13" s="43" t="s">
        <v>98</v>
      </c>
      <c r="P13" s="44" t="s">
        <v>91</v>
      </c>
      <c r="Q13" s="44" t="s">
        <v>91</v>
      </c>
      <c r="R13" s="44" t="s">
        <v>91</v>
      </c>
      <c r="S13" s="83"/>
    </row>
    <row r="14" spans="1:19" s="82" customFormat="1" ht="33.75" x14ac:dyDescent="0.25">
      <c r="A14" s="46">
        <v>15</v>
      </c>
      <c r="B14" s="46" t="s">
        <v>139</v>
      </c>
      <c r="C14" s="47" t="s">
        <v>292</v>
      </c>
      <c r="D14" s="80" t="s">
        <v>291</v>
      </c>
      <c r="E14" s="48" t="s">
        <v>288</v>
      </c>
      <c r="F14" s="75"/>
      <c r="G14" s="75"/>
      <c r="H14" s="76"/>
      <c r="I14" s="76"/>
      <c r="J14" s="67">
        <v>17817</v>
      </c>
      <c r="K14" s="49" t="s">
        <v>48</v>
      </c>
      <c r="L14" s="54" t="s">
        <v>227</v>
      </c>
      <c r="M14" s="43" t="s">
        <v>45</v>
      </c>
      <c r="N14" s="39" t="s">
        <v>294</v>
      </c>
      <c r="O14" s="43" t="s">
        <v>26</v>
      </c>
      <c r="P14" s="44" t="s">
        <v>91</v>
      </c>
      <c r="Q14" s="44" t="s">
        <v>26</v>
      </c>
      <c r="R14" s="86"/>
      <c r="S14" s="53" t="s">
        <v>289</v>
      </c>
    </row>
    <row r="15" spans="1:19" s="82" customFormat="1" ht="33.75" x14ac:dyDescent="0.25">
      <c r="A15" s="46">
        <v>16</v>
      </c>
      <c r="B15" s="46" t="s">
        <v>139</v>
      </c>
      <c r="C15" s="47" t="s">
        <v>293</v>
      </c>
      <c r="D15" s="48" t="s">
        <v>288</v>
      </c>
      <c r="E15" s="48" t="s">
        <v>104</v>
      </c>
      <c r="F15" s="75"/>
      <c r="G15" s="75"/>
      <c r="H15" s="76"/>
      <c r="I15" s="76"/>
      <c r="J15" s="67">
        <v>18662</v>
      </c>
      <c r="K15" s="49" t="s">
        <v>48</v>
      </c>
      <c r="L15" s="54" t="s">
        <v>227</v>
      </c>
      <c r="M15" s="43" t="s">
        <v>45</v>
      </c>
      <c r="N15" s="39" t="s">
        <v>294</v>
      </c>
      <c r="O15" s="43" t="s">
        <v>26</v>
      </c>
      <c r="P15" s="44" t="s">
        <v>91</v>
      </c>
      <c r="Q15" s="44" t="s">
        <v>26</v>
      </c>
      <c r="R15" s="86"/>
      <c r="S15" s="53" t="s">
        <v>290</v>
      </c>
    </row>
    <row r="16" spans="1:19" s="82" customFormat="1" ht="33.950000000000003" customHeight="1" x14ac:dyDescent="0.25">
      <c r="A16" s="46">
        <v>17</v>
      </c>
      <c r="B16" s="46" t="s">
        <v>139</v>
      </c>
      <c r="C16" s="47" t="s">
        <v>103</v>
      </c>
      <c r="D16" s="48" t="s">
        <v>104</v>
      </c>
      <c r="E16" s="48" t="s">
        <v>105</v>
      </c>
      <c r="F16" s="75">
        <v>3660013.82</v>
      </c>
      <c r="G16" s="75">
        <v>5612358.5199999996</v>
      </c>
      <c r="H16" s="76">
        <v>3666635.46</v>
      </c>
      <c r="I16" s="76">
        <v>5600967.0700000003</v>
      </c>
      <c r="J16" s="67">
        <v>15838</v>
      </c>
      <c r="K16" s="49" t="s">
        <v>48</v>
      </c>
      <c r="L16" s="54" t="s">
        <v>227</v>
      </c>
      <c r="M16" s="43" t="s">
        <v>40</v>
      </c>
      <c r="N16" s="39" t="s">
        <v>37</v>
      </c>
      <c r="O16" s="43" t="s">
        <v>97</v>
      </c>
      <c r="P16" s="44" t="s">
        <v>91</v>
      </c>
      <c r="Q16" s="44" t="s">
        <v>91</v>
      </c>
      <c r="R16" s="44" t="s">
        <v>91</v>
      </c>
      <c r="S16" s="83"/>
    </row>
    <row r="17" spans="1:19" s="82" customFormat="1" ht="38.25" x14ac:dyDescent="0.25">
      <c r="A17" s="46">
        <v>18</v>
      </c>
      <c r="B17" s="46" t="s">
        <v>139</v>
      </c>
      <c r="C17" s="47" t="s">
        <v>106</v>
      </c>
      <c r="D17" s="48" t="s">
        <v>105</v>
      </c>
      <c r="E17" s="48" t="s">
        <v>107</v>
      </c>
      <c r="F17" s="75">
        <v>3666635.46</v>
      </c>
      <c r="G17" s="75">
        <v>5600967.0700000003</v>
      </c>
      <c r="H17" s="76">
        <v>3667992.85</v>
      </c>
      <c r="I17" s="76">
        <v>5590669.5</v>
      </c>
      <c r="J17" s="67">
        <v>12753</v>
      </c>
      <c r="K17" s="49" t="s">
        <v>48</v>
      </c>
      <c r="L17" s="54" t="s">
        <v>227</v>
      </c>
      <c r="M17" s="43" t="s">
        <v>40</v>
      </c>
      <c r="N17" s="39" t="s">
        <v>37</v>
      </c>
      <c r="O17" s="43" t="s">
        <v>97</v>
      </c>
      <c r="P17" s="44" t="s">
        <v>91</v>
      </c>
      <c r="Q17" s="44" t="s">
        <v>91</v>
      </c>
      <c r="R17" s="44" t="s">
        <v>91</v>
      </c>
      <c r="S17" s="83"/>
    </row>
    <row r="18" spans="1:19" s="82" customFormat="1" ht="43.5" customHeight="1" x14ac:dyDescent="0.25">
      <c r="A18" s="46">
        <v>19</v>
      </c>
      <c r="B18" s="46" t="s">
        <v>139</v>
      </c>
      <c r="C18" s="47" t="s">
        <v>155</v>
      </c>
      <c r="D18" s="48" t="s">
        <v>107</v>
      </c>
      <c r="E18" s="55" t="s">
        <v>108</v>
      </c>
      <c r="F18" s="75">
        <v>3667992.85</v>
      </c>
      <c r="G18" s="75">
        <v>5590669.5</v>
      </c>
      <c r="H18" s="76">
        <v>3663302.11</v>
      </c>
      <c r="I18" s="76">
        <v>5570174.8799999999</v>
      </c>
      <c r="J18" s="67">
        <v>25192</v>
      </c>
      <c r="K18" s="49" t="s">
        <v>48</v>
      </c>
      <c r="L18" s="54" t="s">
        <v>227</v>
      </c>
      <c r="M18" s="43" t="s">
        <v>40</v>
      </c>
      <c r="N18" s="39" t="s">
        <v>37</v>
      </c>
      <c r="O18" s="43" t="s">
        <v>97</v>
      </c>
      <c r="P18" s="44" t="s">
        <v>91</v>
      </c>
      <c r="Q18" s="44" t="s">
        <v>91</v>
      </c>
      <c r="R18" s="44" t="s">
        <v>91</v>
      </c>
      <c r="S18" s="83"/>
    </row>
    <row r="19" spans="1:19" s="82" customFormat="1" ht="30" customHeight="1" x14ac:dyDescent="0.25">
      <c r="A19" s="46">
        <v>20</v>
      </c>
      <c r="B19" s="56" t="s">
        <v>138</v>
      </c>
      <c r="C19" s="47" t="s">
        <v>54</v>
      </c>
      <c r="D19" s="48" t="s">
        <v>156</v>
      </c>
      <c r="E19" s="48" t="s">
        <v>157</v>
      </c>
      <c r="F19" s="75"/>
      <c r="G19" s="75"/>
      <c r="H19" s="76"/>
      <c r="I19" s="76"/>
      <c r="J19" s="66">
        <v>7800</v>
      </c>
      <c r="K19" s="49" t="s">
        <v>97</v>
      </c>
      <c r="L19" s="44" t="s">
        <v>227</v>
      </c>
      <c r="M19" s="43" t="s">
        <v>40</v>
      </c>
      <c r="N19" s="39" t="s">
        <v>37</v>
      </c>
      <c r="O19" s="43" t="s">
        <v>97</v>
      </c>
      <c r="P19" s="44" t="s">
        <v>91</v>
      </c>
      <c r="Q19" s="44" t="s">
        <v>91</v>
      </c>
      <c r="R19" s="44" t="s">
        <v>91</v>
      </c>
      <c r="S19" s="83"/>
    </row>
    <row r="20" spans="1:19" s="82" customFormat="1" ht="33.950000000000003" customHeight="1" x14ac:dyDescent="0.25">
      <c r="A20" s="46">
        <v>21</v>
      </c>
      <c r="B20" s="46" t="s">
        <v>137</v>
      </c>
      <c r="C20" s="47" t="s">
        <v>115</v>
      </c>
      <c r="D20" s="48" t="s">
        <v>66</v>
      </c>
      <c r="E20" s="48" t="s">
        <v>67</v>
      </c>
      <c r="F20" s="75">
        <v>342416.1</v>
      </c>
      <c r="G20" s="75">
        <v>306825.7</v>
      </c>
      <c r="H20" s="76">
        <v>342464.9</v>
      </c>
      <c r="I20" s="76">
        <v>306757.2</v>
      </c>
      <c r="J20" s="67">
        <v>112</v>
      </c>
      <c r="K20" s="49" t="s">
        <v>61</v>
      </c>
      <c r="L20" s="44" t="s">
        <v>225</v>
      </c>
      <c r="M20" s="43" t="s">
        <v>68</v>
      </c>
      <c r="N20" s="39" t="s">
        <v>69</v>
      </c>
      <c r="O20" s="43" t="s">
        <v>26</v>
      </c>
      <c r="P20" s="44" t="s">
        <v>26</v>
      </c>
      <c r="Q20" s="44" t="s">
        <v>26</v>
      </c>
      <c r="R20" s="44" t="s">
        <v>26</v>
      </c>
      <c r="S20" s="83"/>
    </row>
    <row r="21" spans="1:19" s="82" customFormat="1" ht="77.25" customHeight="1" x14ac:dyDescent="0.25">
      <c r="A21" s="46">
        <v>22</v>
      </c>
      <c r="B21" s="35" t="s">
        <v>74</v>
      </c>
      <c r="C21" s="34" t="s">
        <v>70</v>
      </c>
      <c r="D21" s="33" t="s">
        <v>71</v>
      </c>
      <c r="E21" s="33" t="s">
        <v>72</v>
      </c>
      <c r="F21" s="75">
        <v>354959.95</v>
      </c>
      <c r="G21" s="75">
        <v>358776.24</v>
      </c>
      <c r="H21" s="76">
        <v>325437.73</v>
      </c>
      <c r="I21" s="76">
        <v>383363.55</v>
      </c>
      <c r="J21" s="66">
        <v>39073</v>
      </c>
      <c r="K21" s="49" t="s">
        <v>61</v>
      </c>
      <c r="L21" s="43" t="s">
        <v>234</v>
      </c>
      <c r="M21" s="43" t="s">
        <v>73</v>
      </c>
      <c r="N21" s="39" t="s">
        <v>287</v>
      </c>
      <c r="O21" s="43" t="s">
        <v>149</v>
      </c>
      <c r="P21" s="44" t="s">
        <v>25</v>
      </c>
      <c r="Q21" s="43" t="s">
        <v>150</v>
      </c>
      <c r="R21" s="44" t="s">
        <v>99</v>
      </c>
      <c r="S21" s="83"/>
    </row>
    <row r="22" spans="1:19" s="82" customFormat="1" ht="67.5" x14ac:dyDescent="0.25">
      <c r="A22" s="46">
        <v>23</v>
      </c>
      <c r="B22" s="35" t="s">
        <v>74</v>
      </c>
      <c r="C22" s="34" t="s">
        <v>154</v>
      </c>
      <c r="D22" s="33" t="s">
        <v>75</v>
      </c>
      <c r="E22" s="33" t="s">
        <v>76</v>
      </c>
      <c r="F22" s="75">
        <v>355161.82</v>
      </c>
      <c r="G22" s="75">
        <v>355257.67</v>
      </c>
      <c r="H22" s="76">
        <v>355680.4</v>
      </c>
      <c r="I22" s="76">
        <v>357811.17</v>
      </c>
      <c r="J22" s="66">
        <v>2785</v>
      </c>
      <c r="K22" s="49" t="s">
        <v>61</v>
      </c>
      <c r="L22" s="43" t="s">
        <v>235</v>
      </c>
      <c r="M22" s="43" t="s">
        <v>73</v>
      </c>
      <c r="N22" s="39" t="s">
        <v>57</v>
      </c>
      <c r="O22" s="43" t="s">
        <v>58</v>
      </c>
      <c r="P22" s="44" t="s">
        <v>26</v>
      </c>
      <c r="Q22" s="44" t="s">
        <v>26</v>
      </c>
      <c r="R22" s="44" t="s">
        <v>26</v>
      </c>
      <c r="S22" s="53" t="s">
        <v>102</v>
      </c>
    </row>
    <row r="23" spans="1:19" s="82" customFormat="1" ht="73.5" customHeight="1" x14ac:dyDescent="0.25">
      <c r="A23" s="46">
        <v>24</v>
      </c>
      <c r="B23" s="35" t="s">
        <v>74</v>
      </c>
      <c r="C23" s="34" t="s">
        <v>158</v>
      </c>
      <c r="D23" s="33" t="s">
        <v>78</v>
      </c>
      <c r="E23" s="33" t="s">
        <v>79</v>
      </c>
      <c r="F23" s="75">
        <v>375294.4</v>
      </c>
      <c r="G23" s="75">
        <v>221853.71</v>
      </c>
      <c r="H23" s="76">
        <v>390025.38</v>
      </c>
      <c r="I23" s="76">
        <v>266076.24</v>
      </c>
      <c r="J23" s="67">
        <v>50761</v>
      </c>
      <c r="K23" s="49" t="s">
        <v>61</v>
      </c>
      <c r="L23" s="43" t="s">
        <v>236</v>
      </c>
      <c r="M23" s="43" t="s">
        <v>73</v>
      </c>
      <c r="N23" s="39" t="s">
        <v>101</v>
      </c>
      <c r="O23" s="43" t="s">
        <v>149</v>
      </c>
      <c r="P23" s="44" t="s">
        <v>25</v>
      </c>
      <c r="Q23" s="43" t="s">
        <v>150</v>
      </c>
      <c r="R23" s="44" t="s">
        <v>26</v>
      </c>
      <c r="S23" s="53" t="s">
        <v>80</v>
      </c>
    </row>
    <row r="24" spans="1:19" s="82" customFormat="1" ht="38.25" x14ac:dyDescent="0.25">
      <c r="A24" s="46">
        <v>25</v>
      </c>
      <c r="B24" s="36" t="s">
        <v>136</v>
      </c>
      <c r="C24" s="37" t="s">
        <v>159</v>
      </c>
      <c r="D24" s="33" t="s">
        <v>55</v>
      </c>
      <c r="E24" s="33" t="s">
        <v>56</v>
      </c>
      <c r="F24" s="75"/>
      <c r="G24" s="75"/>
      <c r="H24" s="76"/>
      <c r="I24" s="76"/>
      <c r="J24" s="66">
        <v>176</v>
      </c>
      <c r="K24" s="49" t="s">
        <v>61</v>
      </c>
      <c r="L24" s="44" t="s">
        <v>228</v>
      </c>
      <c r="M24" s="43" t="s">
        <v>45</v>
      </c>
      <c r="N24" s="39" t="s">
        <v>69</v>
      </c>
      <c r="O24" s="43" t="s">
        <v>26</v>
      </c>
      <c r="P24" s="44" t="s">
        <v>91</v>
      </c>
      <c r="Q24" s="44" t="s">
        <v>91</v>
      </c>
      <c r="R24" s="44" t="s">
        <v>26</v>
      </c>
      <c r="S24" s="83"/>
    </row>
    <row r="25" spans="1:19" s="82" customFormat="1" ht="33.950000000000003" customHeight="1" x14ac:dyDescent="0.2">
      <c r="A25" s="46">
        <v>26</v>
      </c>
      <c r="B25" s="36" t="s">
        <v>136</v>
      </c>
      <c r="C25" s="37" t="s">
        <v>59</v>
      </c>
      <c r="D25" s="33" t="s">
        <v>60</v>
      </c>
      <c r="E25" s="38"/>
      <c r="F25" s="75">
        <v>319371.89</v>
      </c>
      <c r="G25" s="75">
        <v>346466.17</v>
      </c>
      <c r="H25" s="76">
        <v>319395.44</v>
      </c>
      <c r="I25" s="76">
        <v>346559.57</v>
      </c>
      <c r="J25" s="67">
        <v>89</v>
      </c>
      <c r="K25" s="49" t="s">
        <v>61</v>
      </c>
      <c r="L25" s="44" t="s">
        <v>226</v>
      </c>
      <c r="M25" s="43" t="s">
        <v>62</v>
      </c>
      <c r="N25" s="39" t="s">
        <v>69</v>
      </c>
      <c r="O25" s="43" t="s">
        <v>26</v>
      </c>
      <c r="P25" s="44" t="s">
        <v>91</v>
      </c>
      <c r="Q25" s="44" t="s">
        <v>91</v>
      </c>
      <c r="R25" s="44" t="s">
        <v>26</v>
      </c>
      <c r="S25" s="83"/>
    </row>
    <row r="26" spans="1:19" s="82" customFormat="1" ht="33.950000000000003" customHeight="1" x14ac:dyDescent="0.25">
      <c r="A26" s="46">
        <v>27</v>
      </c>
      <c r="B26" s="36" t="s">
        <v>136</v>
      </c>
      <c r="C26" s="50" t="s">
        <v>63</v>
      </c>
      <c r="D26" s="33" t="s">
        <v>64</v>
      </c>
      <c r="E26" s="33" t="s">
        <v>65</v>
      </c>
      <c r="F26" s="29"/>
      <c r="G26" s="29"/>
      <c r="H26" s="30"/>
      <c r="I26" s="30"/>
      <c r="J26" s="67">
        <v>18</v>
      </c>
      <c r="K26" s="49" t="s">
        <v>61</v>
      </c>
      <c r="L26" s="44" t="s">
        <v>86</v>
      </c>
      <c r="M26" s="43" t="s">
        <v>53</v>
      </c>
      <c r="N26" s="39" t="s">
        <v>69</v>
      </c>
      <c r="O26" s="43" t="s">
        <v>26</v>
      </c>
      <c r="P26" s="44" t="s">
        <v>91</v>
      </c>
      <c r="Q26" s="44" t="s">
        <v>91</v>
      </c>
      <c r="R26" s="44" t="s">
        <v>26</v>
      </c>
      <c r="S26" s="83"/>
    </row>
    <row r="27" spans="1:19" s="82" customFormat="1" ht="33.950000000000003" customHeight="1" x14ac:dyDescent="0.25">
      <c r="A27" s="46">
        <v>28</v>
      </c>
      <c r="B27" s="36" t="s">
        <v>136</v>
      </c>
      <c r="C27" s="47" t="s">
        <v>63</v>
      </c>
      <c r="D27" s="33" t="s">
        <v>163</v>
      </c>
      <c r="E27" s="33" t="s">
        <v>162</v>
      </c>
      <c r="F27" s="29"/>
      <c r="G27" s="29"/>
      <c r="H27" s="30"/>
      <c r="I27" s="30"/>
      <c r="J27" s="66">
        <v>11</v>
      </c>
      <c r="K27" s="49" t="s">
        <v>61</v>
      </c>
      <c r="L27" s="44" t="s">
        <v>87</v>
      </c>
      <c r="M27" s="43" t="s">
        <v>53</v>
      </c>
      <c r="N27" s="39" t="s">
        <v>69</v>
      </c>
      <c r="O27" s="43" t="s">
        <v>26</v>
      </c>
      <c r="P27" s="44" t="s">
        <v>91</v>
      </c>
      <c r="Q27" s="44" t="s">
        <v>91</v>
      </c>
      <c r="R27" s="44" t="s">
        <v>26</v>
      </c>
      <c r="S27" s="83"/>
    </row>
    <row r="28" spans="1:19" s="82" customFormat="1" ht="33.950000000000003" customHeight="1" x14ac:dyDescent="0.25">
      <c r="A28" s="46">
        <v>29</v>
      </c>
      <c r="B28" s="36" t="s">
        <v>129</v>
      </c>
      <c r="C28" s="47" t="s">
        <v>81</v>
      </c>
      <c r="D28" s="33" t="s">
        <v>82</v>
      </c>
      <c r="E28" s="33" t="s">
        <v>83</v>
      </c>
      <c r="F28" s="29"/>
      <c r="G28" s="29"/>
      <c r="H28" s="30"/>
      <c r="I28" s="30"/>
      <c r="J28" s="67">
        <v>1</v>
      </c>
      <c r="K28" s="49" t="s">
        <v>77</v>
      </c>
      <c r="L28" s="44" t="s">
        <v>58</v>
      </c>
      <c r="M28" s="43" t="s">
        <v>58</v>
      </c>
      <c r="N28" s="39" t="s">
        <v>69</v>
      </c>
      <c r="O28" s="43" t="s">
        <v>26</v>
      </c>
      <c r="P28" s="44" t="s">
        <v>91</v>
      </c>
      <c r="Q28" s="44" t="s">
        <v>91</v>
      </c>
      <c r="R28" s="44" t="s">
        <v>26</v>
      </c>
      <c r="S28" s="83"/>
    </row>
    <row r="29" spans="1:19" s="82" customFormat="1" ht="33.950000000000003" customHeight="1" x14ac:dyDescent="0.25">
      <c r="A29" s="46">
        <v>30</v>
      </c>
      <c r="B29" s="36" t="s">
        <v>135</v>
      </c>
      <c r="C29" s="37" t="s">
        <v>160</v>
      </c>
      <c r="D29" s="33" t="s">
        <v>84</v>
      </c>
      <c r="E29" s="33"/>
      <c r="F29" s="29"/>
      <c r="G29" s="29"/>
      <c r="H29" s="30"/>
      <c r="I29" s="30"/>
      <c r="J29" s="32"/>
      <c r="K29" s="49" t="s">
        <v>77</v>
      </c>
      <c r="L29" s="44" t="s">
        <v>88</v>
      </c>
      <c r="M29" s="43" t="s">
        <v>40</v>
      </c>
      <c r="N29" s="39" t="s">
        <v>69</v>
      </c>
      <c r="O29" s="43" t="s">
        <v>26</v>
      </c>
      <c r="P29" s="44" t="s">
        <v>91</v>
      </c>
      <c r="Q29" s="44" t="s">
        <v>91</v>
      </c>
      <c r="R29" s="44" t="s">
        <v>26</v>
      </c>
      <c r="S29" s="83"/>
    </row>
    <row r="30" spans="1:19" s="82" customFormat="1" ht="72" customHeight="1" x14ac:dyDescent="0.25">
      <c r="A30" s="46">
        <v>31</v>
      </c>
      <c r="B30" s="37" t="s">
        <v>134</v>
      </c>
      <c r="C30" s="37" t="s">
        <v>109</v>
      </c>
      <c r="D30" s="39" t="s">
        <v>238</v>
      </c>
      <c r="E30" s="39" t="s">
        <v>161</v>
      </c>
      <c r="F30" s="29"/>
      <c r="G30" s="29"/>
      <c r="H30" s="30"/>
      <c r="I30" s="30"/>
      <c r="J30" s="67">
        <v>8815.5</v>
      </c>
      <c r="K30" s="49" t="s">
        <v>77</v>
      </c>
      <c r="L30" s="44" t="s">
        <v>88</v>
      </c>
      <c r="M30" s="43" t="s">
        <v>40</v>
      </c>
      <c r="N30" s="39" t="s">
        <v>57</v>
      </c>
      <c r="O30" s="43" t="s">
        <v>26</v>
      </c>
      <c r="P30" s="44" t="s">
        <v>91</v>
      </c>
      <c r="Q30" s="44" t="s">
        <v>91</v>
      </c>
      <c r="R30" s="44" t="s">
        <v>26</v>
      </c>
      <c r="S30" s="83"/>
    </row>
    <row r="31" spans="1:19" s="82" customFormat="1" ht="56.25" x14ac:dyDescent="0.25">
      <c r="A31" s="46">
        <v>32</v>
      </c>
      <c r="B31" s="37" t="s">
        <v>133</v>
      </c>
      <c r="C31" s="37" t="s">
        <v>153</v>
      </c>
      <c r="D31" s="39" t="s">
        <v>110</v>
      </c>
      <c r="E31" s="39" t="s">
        <v>111</v>
      </c>
      <c r="F31" s="29"/>
      <c r="G31" s="29"/>
      <c r="H31" s="30"/>
      <c r="I31" s="30"/>
      <c r="J31" s="67">
        <v>196</v>
      </c>
      <c r="K31" s="49" t="s">
        <v>77</v>
      </c>
      <c r="L31" s="44" t="s">
        <v>112</v>
      </c>
      <c r="M31" s="43" t="s">
        <v>40</v>
      </c>
      <c r="N31" s="39" t="s">
        <v>57</v>
      </c>
      <c r="O31" s="43" t="s">
        <v>26</v>
      </c>
      <c r="P31" s="44" t="s">
        <v>91</v>
      </c>
      <c r="Q31" s="44" t="s">
        <v>26</v>
      </c>
      <c r="R31" s="44" t="s">
        <v>26</v>
      </c>
      <c r="S31" s="53" t="s">
        <v>114</v>
      </c>
    </row>
    <row r="32" spans="1:19" s="82" customFormat="1" ht="135" x14ac:dyDescent="0.25">
      <c r="A32" s="46">
        <v>33</v>
      </c>
      <c r="B32" s="36" t="s">
        <v>132</v>
      </c>
      <c r="C32" s="37" t="s">
        <v>113</v>
      </c>
      <c r="D32" s="39" t="s">
        <v>164</v>
      </c>
      <c r="E32" s="39"/>
      <c r="F32" s="29"/>
      <c r="G32" s="29"/>
      <c r="H32" s="30"/>
      <c r="I32" s="30"/>
      <c r="J32" s="67">
        <v>436</v>
      </c>
      <c r="K32" s="49" t="s">
        <v>77</v>
      </c>
      <c r="L32" s="44" t="s">
        <v>112</v>
      </c>
      <c r="M32" s="43" t="s">
        <v>40</v>
      </c>
      <c r="N32" s="39" t="s">
        <v>57</v>
      </c>
      <c r="O32" s="43" t="s">
        <v>26</v>
      </c>
      <c r="P32" s="44" t="s">
        <v>91</v>
      </c>
      <c r="Q32" s="44" t="s">
        <v>26</v>
      </c>
      <c r="R32" s="44" t="s">
        <v>26</v>
      </c>
      <c r="S32" s="53" t="s">
        <v>116</v>
      </c>
    </row>
    <row r="33" spans="1:19" s="82" customFormat="1" ht="20.100000000000001" customHeight="1" x14ac:dyDescent="0.25">
      <c r="A33" s="46">
        <v>35</v>
      </c>
      <c r="B33" s="52" t="s">
        <v>129</v>
      </c>
      <c r="C33" s="47" t="s">
        <v>117</v>
      </c>
      <c r="D33" s="51" t="s">
        <v>118</v>
      </c>
      <c r="E33" s="51" t="s">
        <v>119</v>
      </c>
      <c r="F33" s="29"/>
      <c r="G33" s="29"/>
      <c r="H33" s="30"/>
      <c r="I33" s="30"/>
      <c r="J33" s="67">
        <v>731</v>
      </c>
      <c r="K33" s="49" t="s">
        <v>77</v>
      </c>
      <c r="L33" s="44"/>
      <c r="M33" s="44"/>
      <c r="N33" s="87"/>
      <c r="O33" s="88"/>
      <c r="P33" s="44"/>
      <c r="Q33" s="44"/>
      <c r="R33" s="89"/>
      <c r="S33" s="90"/>
    </row>
    <row r="34" spans="1:19" s="82" customFormat="1" ht="20.100000000000001" customHeight="1" x14ac:dyDescent="0.25">
      <c r="A34" s="46">
        <v>36</v>
      </c>
      <c r="B34" s="40" t="s">
        <v>129</v>
      </c>
      <c r="C34" s="59" t="s">
        <v>128</v>
      </c>
      <c r="D34" s="41" t="s">
        <v>120</v>
      </c>
      <c r="E34" s="41" t="s">
        <v>121</v>
      </c>
      <c r="F34" s="29"/>
      <c r="G34" s="29"/>
      <c r="H34" s="30"/>
      <c r="I34" s="30"/>
      <c r="J34" s="67">
        <v>675</v>
      </c>
      <c r="K34" s="33" t="s">
        <v>97</v>
      </c>
      <c r="L34" s="44"/>
      <c r="M34" s="44"/>
      <c r="N34" s="87"/>
      <c r="O34" s="88"/>
      <c r="P34" s="44"/>
      <c r="Q34" s="44"/>
      <c r="R34" s="89"/>
      <c r="S34" s="90"/>
    </row>
    <row r="35" spans="1:19" s="82" customFormat="1" ht="142.5" customHeight="1" x14ac:dyDescent="0.25">
      <c r="A35" s="46">
        <v>37</v>
      </c>
      <c r="B35" s="40" t="s">
        <v>130</v>
      </c>
      <c r="C35" s="59" t="s">
        <v>122</v>
      </c>
      <c r="D35" s="41" t="s">
        <v>187</v>
      </c>
      <c r="E35" s="41" t="s">
        <v>188</v>
      </c>
      <c r="F35" s="29" t="s">
        <v>297</v>
      </c>
      <c r="G35" s="29" t="s">
        <v>298</v>
      </c>
      <c r="H35" s="30"/>
      <c r="I35" s="30"/>
      <c r="J35" s="67">
        <v>224</v>
      </c>
      <c r="K35" s="39" t="s">
        <v>299</v>
      </c>
      <c r="L35" s="43" t="s">
        <v>300</v>
      </c>
      <c r="M35" s="44" t="s">
        <v>45</v>
      </c>
      <c r="N35" s="81" t="s">
        <v>69</v>
      </c>
      <c r="O35" s="88" t="s">
        <v>26</v>
      </c>
      <c r="P35" s="44" t="s">
        <v>26</v>
      </c>
      <c r="Q35" s="44" t="s">
        <v>26</v>
      </c>
      <c r="R35" s="33" t="s">
        <v>26</v>
      </c>
      <c r="S35" s="91" t="s">
        <v>301</v>
      </c>
    </row>
    <row r="36" spans="1:19" s="82" customFormat="1" ht="20.100000000000001" customHeight="1" x14ac:dyDescent="0.25">
      <c r="A36" s="46">
        <v>38</v>
      </c>
      <c r="B36" s="40" t="s">
        <v>130</v>
      </c>
      <c r="C36" s="59" t="s">
        <v>123</v>
      </c>
      <c r="D36" s="41" t="s">
        <v>124</v>
      </c>
      <c r="E36" s="41" t="s">
        <v>125</v>
      </c>
      <c r="F36" s="29"/>
      <c r="G36" s="29"/>
      <c r="H36" s="30"/>
      <c r="I36" s="30"/>
      <c r="J36" s="67">
        <v>700</v>
      </c>
      <c r="K36" s="33" t="s">
        <v>77</v>
      </c>
      <c r="L36" s="44"/>
      <c r="M36" s="44"/>
      <c r="N36" s="87"/>
      <c r="O36" s="88"/>
      <c r="P36" s="44"/>
      <c r="Q36" s="44"/>
      <c r="R36" s="89"/>
      <c r="S36" s="90"/>
    </row>
    <row r="37" spans="1:19" s="82" customFormat="1" ht="52.5" customHeight="1" x14ac:dyDescent="0.25">
      <c r="A37" s="46">
        <v>39</v>
      </c>
      <c r="B37" s="40" t="s">
        <v>129</v>
      </c>
      <c r="C37" s="59" t="s">
        <v>131</v>
      </c>
      <c r="D37" s="60" t="s">
        <v>302</v>
      </c>
      <c r="E37" s="60" t="s">
        <v>303</v>
      </c>
      <c r="F37" s="29"/>
      <c r="G37" s="29"/>
      <c r="H37" s="30"/>
      <c r="I37" s="30"/>
      <c r="J37" s="67">
        <v>1733</v>
      </c>
      <c r="K37" s="33" t="s">
        <v>97</v>
      </c>
      <c r="L37" s="44"/>
      <c r="M37" s="44"/>
      <c r="N37" s="87"/>
      <c r="O37" s="88"/>
      <c r="P37" s="44"/>
      <c r="Q37" s="44"/>
      <c r="R37" s="89"/>
      <c r="S37" s="92" t="s">
        <v>304</v>
      </c>
    </row>
    <row r="38" spans="1:19" s="82" customFormat="1" ht="33.950000000000003" customHeight="1" x14ac:dyDescent="0.25">
      <c r="A38" s="46">
        <v>40</v>
      </c>
      <c r="B38" s="47" t="s">
        <v>147</v>
      </c>
      <c r="C38" s="47" t="s">
        <v>144</v>
      </c>
      <c r="D38" s="51" t="s">
        <v>145</v>
      </c>
      <c r="E38" s="51" t="s">
        <v>146</v>
      </c>
      <c r="F38" s="29"/>
      <c r="G38" s="29"/>
      <c r="H38" s="30"/>
      <c r="I38" s="30"/>
      <c r="J38" s="67">
        <v>33</v>
      </c>
      <c r="K38" s="49" t="s">
        <v>61</v>
      </c>
      <c r="L38" s="70" t="s">
        <v>148</v>
      </c>
      <c r="M38" s="43" t="s">
        <v>45</v>
      </c>
      <c r="N38" s="39" t="s">
        <v>69</v>
      </c>
      <c r="O38" s="39" t="s">
        <v>151</v>
      </c>
      <c r="P38" s="44" t="s">
        <v>25</v>
      </c>
      <c r="Q38" s="44" t="s">
        <v>26</v>
      </c>
      <c r="R38" s="44" t="s">
        <v>26</v>
      </c>
      <c r="S38" s="53"/>
    </row>
    <row r="39" spans="1:19" s="82" customFormat="1" ht="108.75" customHeight="1" x14ac:dyDescent="0.25">
      <c r="A39" s="46">
        <v>41</v>
      </c>
      <c r="B39" s="40" t="s">
        <v>143</v>
      </c>
      <c r="C39" s="59" t="s">
        <v>212</v>
      </c>
      <c r="D39" s="41"/>
      <c r="E39" s="41"/>
      <c r="F39" s="29"/>
      <c r="G39" s="29"/>
      <c r="H39" s="30"/>
      <c r="I39" s="30"/>
      <c r="J39" s="67"/>
      <c r="K39" s="33" t="s">
        <v>77</v>
      </c>
      <c r="L39" s="93"/>
      <c r="M39" s="88"/>
      <c r="N39" s="87"/>
      <c r="O39" s="88"/>
      <c r="P39" s="44"/>
      <c r="Q39" s="44"/>
      <c r="R39" s="89"/>
      <c r="S39" s="53" t="s">
        <v>166</v>
      </c>
    </row>
    <row r="40" spans="1:19" s="82" customFormat="1" ht="101.25" x14ac:dyDescent="0.25">
      <c r="A40" s="46">
        <v>42</v>
      </c>
      <c r="B40" s="40" t="s">
        <v>136</v>
      </c>
      <c r="C40" s="59" t="s">
        <v>213</v>
      </c>
      <c r="D40" s="41"/>
      <c r="E40" s="41"/>
      <c r="F40" s="29"/>
      <c r="G40" s="29"/>
      <c r="H40" s="30"/>
      <c r="I40" s="30"/>
      <c r="J40" s="67"/>
      <c r="K40" s="33" t="s">
        <v>77</v>
      </c>
      <c r="L40" s="93"/>
      <c r="M40" s="88"/>
      <c r="N40" s="87"/>
      <c r="O40" s="88"/>
      <c r="P40" s="44"/>
      <c r="Q40" s="44"/>
      <c r="R40" s="89"/>
      <c r="S40" s="53" t="s">
        <v>167</v>
      </c>
    </row>
    <row r="41" spans="1:19" s="82" customFormat="1" ht="148.5" customHeight="1" x14ac:dyDescent="0.25">
      <c r="A41" s="46">
        <v>43</v>
      </c>
      <c r="B41" s="40" t="s">
        <v>214</v>
      </c>
      <c r="C41" s="59" t="s">
        <v>311</v>
      </c>
      <c r="D41" s="41" t="s">
        <v>168</v>
      </c>
      <c r="E41" s="41" t="s">
        <v>169</v>
      </c>
      <c r="F41" s="29"/>
      <c r="G41" s="29"/>
      <c r="H41" s="30"/>
      <c r="I41" s="30"/>
      <c r="J41" s="67">
        <v>240</v>
      </c>
      <c r="K41" s="33" t="s">
        <v>77</v>
      </c>
      <c r="L41" s="93" t="s">
        <v>312</v>
      </c>
      <c r="M41" s="94" t="s">
        <v>45</v>
      </c>
      <c r="N41" s="95" t="s">
        <v>69</v>
      </c>
      <c r="O41" s="88" t="s">
        <v>26</v>
      </c>
      <c r="P41" s="88" t="s">
        <v>26</v>
      </c>
      <c r="Q41" s="44" t="s">
        <v>91</v>
      </c>
      <c r="R41" s="44" t="s">
        <v>91</v>
      </c>
      <c r="S41" s="53" t="s">
        <v>305</v>
      </c>
    </row>
    <row r="42" spans="1:19" s="82" customFormat="1" ht="115.5" customHeight="1" x14ac:dyDescent="0.25">
      <c r="A42" s="46">
        <v>44</v>
      </c>
      <c r="B42" s="40" t="s">
        <v>143</v>
      </c>
      <c r="C42" s="59" t="s">
        <v>313</v>
      </c>
      <c r="D42" s="41" t="s">
        <v>171</v>
      </c>
      <c r="E42" s="41" t="s">
        <v>172</v>
      </c>
      <c r="F42" s="29"/>
      <c r="G42" s="29"/>
      <c r="H42" s="30"/>
      <c r="I42" s="30"/>
      <c r="J42" s="65">
        <v>177</v>
      </c>
      <c r="K42" s="33" t="s">
        <v>77</v>
      </c>
      <c r="L42" s="93"/>
      <c r="M42" s="88"/>
      <c r="N42" s="87"/>
      <c r="O42" s="88"/>
      <c r="P42" s="44"/>
      <c r="Q42" s="44"/>
      <c r="R42" s="89"/>
      <c r="S42" s="53" t="s">
        <v>170</v>
      </c>
    </row>
    <row r="43" spans="1:19" s="82" customFormat="1" ht="253.5" customHeight="1" x14ac:dyDescent="0.25">
      <c r="A43" s="46">
        <v>45</v>
      </c>
      <c r="B43" s="40" t="s">
        <v>129</v>
      </c>
      <c r="C43" s="59" t="s">
        <v>314</v>
      </c>
      <c r="D43" s="41" t="s">
        <v>120</v>
      </c>
      <c r="E43" s="41" t="s">
        <v>121</v>
      </c>
      <c r="F43" s="29"/>
      <c r="G43" s="29"/>
      <c r="H43" s="30"/>
      <c r="I43" s="30"/>
      <c r="J43" s="65">
        <v>841</v>
      </c>
      <c r="K43" s="33" t="s">
        <v>77</v>
      </c>
      <c r="L43" s="93" t="s">
        <v>306</v>
      </c>
      <c r="M43" s="88" t="s">
        <v>45</v>
      </c>
      <c r="N43" s="95" t="s">
        <v>69</v>
      </c>
      <c r="O43" s="88" t="s">
        <v>26</v>
      </c>
      <c r="P43" s="44" t="s">
        <v>26</v>
      </c>
      <c r="Q43" s="44" t="s">
        <v>91</v>
      </c>
      <c r="R43" s="39" t="s">
        <v>307</v>
      </c>
      <c r="S43" s="53" t="s">
        <v>308</v>
      </c>
    </row>
    <row r="44" spans="1:19" s="82" customFormat="1" ht="115.5" customHeight="1" x14ac:dyDescent="0.25">
      <c r="A44" s="46">
        <v>46</v>
      </c>
      <c r="B44" s="40" t="s">
        <v>132</v>
      </c>
      <c r="C44" s="59" t="s">
        <v>315</v>
      </c>
      <c r="D44" s="41" t="s">
        <v>173</v>
      </c>
      <c r="E44" s="41" t="s">
        <v>174</v>
      </c>
      <c r="F44" s="29"/>
      <c r="G44" s="29"/>
      <c r="H44" s="30"/>
      <c r="I44" s="30"/>
      <c r="J44" s="65">
        <v>1700</v>
      </c>
      <c r="K44" s="33" t="s">
        <v>77</v>
      </c>
      <c r="L44" s="93" t="s">
        <v>316</v>
      </c>
      <c r="M44" s="88" t="s">
        <v>309</v>
      </c>
      <c r="N44" s="95" t="s">
        <v>69</v>
      </c>
      <c r="O44" s="88" t="s">
        <v>26</v>
      </c>
      <c r="P44" s="44" t="s">
        <v>26</v>
      </c>
      <c r="Q44" s="44" t="s">
        <v>91</v>
      </c>
      <c r="R44" s="39" t="s">
        <v>307</v>
      </c>
      <c r="S44" s="53" t="s">
        <v>305</v>
      </c>
    </row>
    <row r="45" spans="1:19" s="82" customFormat="1" ht="276" customHeight="1" x14ac:dyDescent="0.25">
      <c r="A45" s="46">
        <v>47</v>
      </c>
      <c r="B45" s="40" t="s">
        <v>130</v>
      </c>
      <c r="C45" s="59" t="s">
        <v>317</v>
      </c>
      <c r="D45" s="41" t="s">
        <v>124</v>
      </c>
      <c r="E45" s="41" t="s">
        <v>125</v>
      </c>
      <c r="F45" s="29"/>
      <c r="G45" s="29"/>
      <c r="H45" s="30"/>
      <c r="I45" s="30"/>
      <c r="J45" s="65">
        <v>547</v>
      </c>
      <c r="K45" s="33" t="s">
        <v>77</v>
      </c>
      <c r="L45" s="93" t="s">
        <v>318</v>
      </c>
      <c r="M45" s="94" t="s">
        <v>45</v>
      </c>
      <c r="N45" s="95" t="s">
        <v>69</v>
      </c>
      <c r="O45" s="88" t="s">
        <v>26</v>
      </c>
      <c r="P45" s="44" t="s">
        <v>26</v>
      </c>
      <c r="Q45" s="44" t="s">
        <v>91</v>
      </c>
      <c r="R45" s="39" t="s">
        <v>307</v>
      </c>
      <c r="S45" s="91" t="s">
        <v>301</v>
      </c>
    </row>
    <row r="46" spans="1:19" s="82" customFormat="1" ht="207" customHeight="1" x14ac:dyDescent="0.25">
      <c r="A46" s="46">
        <v>48</v>
      </c>
      <c r="B46" s="40" t="s">
        <v>210</v>
      </c>
      <c r="C46" s="59" t="s">
        <v>319</v>
      </c>
      <c r="D46" s="41" t="s">
        <v>175</v>
      </c>
      <c r="E46" s="41" t="s">
        <v>176</v>
      </c>
      <c r="F46" s="29"/>
      <c r="G46" s="29"/>
      <c r="H46" s="30"/>
      <c r="I46" s="30"/>
      <c r="J46" s="65">
        <v>260</v>
      </c>
      <c r="K46" s="33" t="s">
        <v>77</v>
      </c>
      <c r="L46" s="93" t="s">
        <v>320</v>
      </c>
      <c r="M46" s="94" t="s">
        <v>45</v>
      </c>
      <c r="N46" s="95" t="s">
        <v>69</v>
      </c>
      <c r="O46" s="88" t="s">
        <v>26</v>
      </c>
      <c r="P46" s="88" t="s">
        <v>26</v>
      </c>
      <c r="Q46" s="44" t="s">
        <v>91</v>
      </c>
      <c r="R46" s="44" t="s">
        <v>91</v>
      </c>
      <c r="S46" s="53" t="s">
        <v>305</v>
      </c>
    </row>
    <row r="47" spans="1:19" s="82" customFormat="1" ht="125.25" customHeight="1" x14ac:dyDescent="0.25">
      <c r="A47" s="46">
        <v>49</v>
      </c>
      <c r="B47" s="40" t="s">
        <v>143</v>
      </c>
      <c r="C47" s="59" t="s">
        <v>321</v>
      </c>
      <c r="D47" s="41" t="s">
        <v>177</v>
      </c>
      <c r="E47" s="41" t="s">
        <v>178</v>
      </c>
      <c r="F47" s="29"/>
      <c r="G47" s="29"/>
      <c r="H47" s="30"/>
      <c r="I47" s="30"/>
      <c r="J47" s="65">
        <v>446.3</v>
      </c>
      <c r="K47" s="33" t="s">
        <v>77</v>
      </c>
      <c r="L47" s="93" t="s">
        <v>322</v>
      </c>
      <c r="M47" s="94" t="s">
        <v>45</v>
      </c>
      <c r="N47" s="95" t="s">
        <v>69</v>
      </c>
      <c r="O47" s="88" t="s">
        <v>26</v>
      </c>
      <c r="P47" s="44" t="s">
        <v>26</v>
      </c>
      <c r="Q47" s="44" t="s">
        <v>91</v>
      </c>
      <c r="R47" s="39" t="s">
        <v>307</v>
      </c>
      <c r="S47" s="53" t="s">
        <v>308</v>
      </c>
    </row>
    <row r="48" spans="1:19" s="82" customFormat="1" ht="111.75" customHeight="1" x14ac:dyDescent="0.25">
      <c r="A48" s="46">
        <v>50</v>
      </c>
      <c r="B48" s="40" t="s">
        <v>129</v>
      </c>
      <c r="C48" s="59" t="s">
        <v>323</v>
      </c>
      <c r="D48" s="41" t="s">
        <v>126</v>
      </c>
      <c r="E48" s="41" t="s">
        <v>127</v>
      </c>
      <c r="F48" s="29"/>
      <c r="G48" s="29"/>
      <c r="H48" s="30"/>
      <c r="I48" s="30"/>
      <c r="J48" s="65">
        <v>2883</v>
      </c>
      <c r="K48" s="33" t="s">
        <v>77</v>
      </c>
      <c r="L48" s="93"/>
      <c r="M48" s="88"/>
      <c r="N48" s="87"/>
      <c r="O48" s="88"/>
      <c r="P48" s="44"/>
      <c r="Q48" s="44"/>
      <c r="R48" s="89"/>
      <c r="S48" s="53" t="s">
        <v>170</v>
      </c>
    </row>
    <row r="49" spans="1:19" s="82" customFormat="1" ht="291.75" customHeight="1" x14ac:dyDescent="0.25">
      <c r="A49" s="46">
        <v>51</v>
      </c>
      <c r="B49" s="40" t="s">
        <v>143</v>
      </c>
      <c r="C49" s="59" t="s">
        <v>324</v>
      </c>
      <c r="D49" s="41" t="s">
        <v>179</v>
      </c>
      <c r="E49" s="41" t="s">
        <v>180</v>
      </c>
      <c r="F49" s="29"/>
      <c r="G49" s="29"/>
      <c r="H49" s="30"/>
      <c r="I49" s="30"/>
      <c r="J49" s="65">
        <v>2503.9</v>
      </c>
      <c r="K49" s="33" t="s">
        <v>77</v>
      </c>
      <c r="L49" s="93" t="s">
        <v>325</v>
      </c>
      <c r="M49" s="94" t="s">
        <v>45</v>
      </c>
      <c r="N49" s="95" t="s">
        <v>69</v>
      </c>
      <c r="O49" s="88" t="s">
        <v>26</v>
      </c>
      <c r="P49" s="44" t="s">
        <v>26</v>
      </c>
      <c r="Q49" s="44" t="s">
        <v>91</v>
      </c>
      <c r="R49" s="39" t="s">
        <v>307</v>
      </c>
      <c r="S49" s="91" t="s">
        <v>301</v>
      </c>
    </row>
    <row r="50" spans="1:19" s="82" customFormat="1" ht="114" customHeight="1" x14ac:dyDescent="0.25">
      <c r="A50" s="46">
        <v>52</v>
      </c>
      <c r="B50" s="40" t="s">
        <v>210</v>
      </c>
      <c r="C50" s="59" t="s">
        <v>326</v>
      </c>
      <c r="D50" s="41" t="s">
        <v>181</v>
      </c>
      <c r="E50" s="41" t="s">
        <v>182</v>
      </c>
      <c r="F50" s="29"/>
      <c r="G50" s="29"/>
      <c r="H50" s="30"/>
      <c r="I50" s="30"/>
      <c r="J50" s="65">
        <v>300</v>
      </c>
      <c r="K50" s="33" t="s">
        <v>77</v>
      </c>
      <c r="L50" s="96" t="s">
        <v>327</v>
      </c>
      <c r="M50" s="88" t="s">
        <v>45</v>
      </c>
      <c r="N50" s="81" t="s">
        <v>69</v>
      </c>
      <c r="O50" s="88" t="s">
        <v>26</v>
      </c>
      <c r="P50" s="44" t="s">
        <v>26</v>
      </c>
      <c r="Q50" s="44" t="s">
        <v>91</v>
      </c>
      <c r="R50" s="33" t="s">
        <v>307</v>
      </c>
      <c r="S50" s="91" t="s">
        <v>301</v>
      </c>
    </row>
    <row r="51" spans="1:19" s="82" customFormat="1" ht="148.5" customHeight="1" x14ac:dyDescent="0.25">
      <c r="A51" s="46">
        <v>53</v>
      </c>
      <c r="B51" s="40" t="s">
        <v>129</v>
      </c>
      <c r="C51" s="59" t="s">
        <v>328</v>
      </c>
      <c r="D51" s="41" t="s">
        <v>118</v>
      </c>
      <c r="E51" s="41" t="s">
        <v>119</v>
      </c>
      <c r="F51" s="29"/>
      <c r="G51" s="29"/>
      <c r="H51" s="30"/>
      <c r="I51" s="30"/>
      <c r="J51" s="65">
        <v>797.5</v>
      </c>
      <c r="K51" s="33" t="s">
        <v>77</v>
      </c>
      <c r="L51" s="93" t="s">
        <v>325</v>
      </c>
      <c r="M51" s="94" t="s">
        <v>45</v>
      </c>
      <c r="N51" s="95" t="s">
        <v>69</v>
      </c>
      <c r="O51" s="88" t="s">
        <v>26</v>
      </c>
      <c r="P51" s="44" t="s">
        <v>26</v>
      </c>
      <c r="Q51" s="44" t="s">
        <v>91</v>
      </c>
      <c r="R51" s="39" t="s">
        <v>307</v>
      </c>
      <c r="S51" s="91" t="s">
        <v>301</v>
      </c>
    </row>
    <row r="52" spans="1:19" s="82" customFormat="1" ht="109.5" customHeight="1" x14ac:dyDescent="0.25">
      <c r="A52" s="46">
        <v>54</v>
      </c>
      <c r="B52" s="40" t="s">
        <v>211</v>
      </c>
      <c r="C52" s="59" t="s">
        <v>329</v>
      </c>
      <c r="D52" s="41" t="s">
        <v>183</v>
      </c>
      <c r="E52" s="41" t="s">
        <v>184</v>
      </c>
      <c r="F52" s="29"/>
      <c r="G52" s="29"/>
      <c r="H52" s="30"/>
      <c r="I52" s="30"/>
      <c r="J52" s="65">
        <v>370</v>
      </c>
      <c r="K52" s="33" t="s">
        <v>77</v>
      </c>
      <c r="L52" s="93"/>
      <c r="M52" s="88"/>
      <c r="N52" s="87"/>
      <c r="O52" s="88"/>
      <c r="P52" s="44"/>
      <c r="Q52" s="44"/>
      <c r="R52" s="89"/>
      <c r="S52" s="53" t="s">
        <v>310</v>
      </c>
    </row>
    <row r="53" spans="1:19" s="82" customFormat="1" ht="271.5" customHeight="1" x14ac:dyDescent="0.25">
      <c r="A53" s="46">
        <v>55</v>
      </c>
      <c r="B53" s="40" t="s">
        <v>210</v>
      </c>
      <c r="C53" s="59" t="s">
        <v>330</v>
      </c>
      <c r="D53" s="41" t="s">
        <v>185</v>
      </c>
      <c r="E53" s="41" t="s">
        <v>186</v>
      </c>
      <c r="F53" s="29"/>
      <c r="G53" s="29"/>
      <c r="H53" s="30"/>
      <c r="I53" s="30"/>
      <c r="J53" s="65">
        <v>200</v>
      </c>
      <c r="K53" s="33" t="s">
        <v>77</v>
      </c>
      <c r="L53" s="93" t="s">
        <v>331</v>
      </c>
      <c r="M53" s="94" t="s">
        <v>45</v>
      </c>
      <c r="N53" s="95" t="s">
        <v>69</v>
      </c>
      <c r="O53" s="88" t="s">
        <v>26</v>
      </c>
      <c r="P53" s="88" t="s">
        <v>26</v>
      </c>
      <c r="Q53" s="44" t="s">
        <v>91</v>
      </c>
      <c r="R53" s="44" t="s">
        <v>91</v>
      </c>
      <c r="S53" s="53" t="s">
        <v>305</v>
      </c>
    </row>
    <row r="54" spans="1:19" s="82" customFormat="1" ht="117.75" customHeight="1" x14ac:dyDescent="0.25">
      <c r="A54" s="46">
        <v>56</v>
      </c>
      <c r="B54" s="35" t="s">
        <v>130</v>
      </c>
      <c r="C54" s="34" t="s">
        <v>332</v>
      </c>
      <c r="D54" s="41" t="s">
        <v>187</v>
      </c>
      <c r="E54" s="41" t="s">
        <v>188</v>
      </c>
      <c r="F54" s="29" t="s">
        <v>297</v>
      </c>
      <c r="G54" s="29" t="s">
        <v>298</v>
      </c>
      <c r="H54" s="30"/>
      <c r="I54" s="30"/>
      <c r="J54" s="67">
        <v>224</v>
      </c>
      <c r="K54" s="39" t="s">
        <v>299</v>
      </c>
      <c r="L54" s="43" t="s">
        <v>300</v>
      </c>
      <c r="M54" s="44" t="s">
        <v>45</v>
      </c>
      <c r="N54" s="81" t="s">
        <v>69</v>
      </c>
      <c r="O54" s="88" t="s">
        <v>26</v>
      </c>
      <c r="P54" s="44" t="s">
        <v>26</v>
      </c>
      <c r="Q54" s="44" t="s">
        <v>26</v>
      </c>
      <c r="R54" s="33" t="s">
        <v>26</v>
      </c>
      <c r="S54" s="91" t="s">
        <v>301</v>
      </c>
    </row>
    <row r="55" spans="1:19" s="82" customFormat="1" ht="110.25" customHeight="1" x14ac:dyDescent="0.25">
      <c r="A55" s="46">
        <v>57</v>
      </c>
      <c r="B55" s="40" t="s">
        <v>210</v>
      </c>
      <c r="C55" s="59" t="s">
        <v>333</v>
      </c>
      <c r="D55" s="41" t="s">
        <v>189</v>
      </c>
      <c r="E55" s="41" t="s">
        <v>190</v>
      </c>
      <c r="F55" s="29"/>
      <c r="G55" s="29"/>
      <c r="H55" s="30"/>
      <c r="I55" s="30"/>
      <c r="J55" s="65">
        <v>210</v>
      </c>
      <c r="K55" s="33" t="s">
        <v>77</v>
      </c>
      <c r="L55" s="93"/>
      <c r="M55" s="88"/>
      <c r="N55" s="87"/>
      <c r="O55" s="88"/>
      <c r="P55" s="44"/>
      <c r="Q55" s="44"/>
      <c r="R55" s="89"/>
      <c r="S55" s="53" t="s">
        <v>170</v>
      </c>
    </row>
    <row r="56" spans="1:19" s="82" customFormat="1" ht="108" customHeight="1" x14ac:dyDescent="0.25">
      <c r="A56" s="46">
        <v>58</v>
      </c>
      <c r="B56" s="40" t="s">
        <v>143</v>
      </c>
      <c r="C56" s="59" t="s">
        <v>334</v>
      </c>
      <c r="D56" s="60" t="s">
        <v>217</v>
      </c>
      <c r="E56" s="60" t="s">
        <v>218</v>
      </c>
      <c r="F56" s="29"/>
      <c r="G56" s="29"/>
      <c r="H56" s="30"/>
      <c r="I56" s="30"/>
      <c r="J56" s="57" t="s">
        <v>191</v>
      </c>
      <c r="K56" s="33" t="s">
        <v>77</v>
      </c>
      <c r="L56" s="93"/>
      <c r="M56" s="88"/>
      <c r="N56" s="87"/>
      <c r="O56" s="88"/>
      <c r="P56" s="44"/>
      <c r="Q56" s="44"/>
      <c r="R56" s="89"/>
      <c r="S56" s="53" t="s">
        <v>170</v>
      </c>
    </row>
    <row r="57" spans="1:19" s="82" customFormat="1" ht="108" customHeight="1" x14ac:dyDescent="0.25">
      <c r="A57" s="46">
        <v>59</v>
      </c>
      <c r="B57" s="40" t="s">
        <v>210</v>
      </c>
      <c r="C57" s="59" t="s">
        <v>335</v>
      </c>
      <c r="D57" s="41" t="s">
        <v>192</v>
      </c>
      <c r="E57" s="41" t="s">
        <v>193</v>
      </c>
      <c r="F57" s="29"/>
      <c r="G57" s="29"/>
      <c r="H57" s="30"/>
      <c r="I57" s="30"/>
      <c r="J57" s="65">
        <v>7828</v>
      </c>
      <c r="K57" s="33" t="s">
        <v>77</v>
      </c>
      <c r="L57" s="93"/>
      <c r="M57" s="88"/>
      <c r="N57" s="87"/>
      <c r="O57" s="88"/>
      <c r="P57" s="44"/>
      <c r="Q57" s="44"/>
      <c r="R57" s="89"/>
      <c r="S57" s="53" t="s">
        <v>170</v>
      </c>
    </row>
    <row r="58" spans="1:19" s="82" customFormat="1" ht="127.5" customHeight="1" x14ac:dyDescent="0.25">
      <c r="A58" s="46">
        <v>60</v>
      </c>
      <c r="B58" s="40" t="s">
        <v>74</v>
      </c>
      <c r="C58" s="59" t="s">
        <v>336</v>
      </c>
      <c r="D58" s="60" t="s">
        <v>219</v>
      </c>
      <c r="E58" s="60" t="s">
        <v>220</v>
      </c>
      <c r="F58" s="29"/>
      <c r="G58" s="29"/>
      <c r="H58" s="30"/>
      <c r="I58" s="30"/>
      <c r="J58" s="57" t="s">
        <v>194</v>
      </c>
      <c r="K58" s="33" t="s">
        <v>77</v>
      </c>
      <c r="L58" s="93"/>
      <c r="M58" s="88"/>
      <c r="N58" s="87"/>
      <c r="O58" s="88"/>
      <c r="P58" s="44"/>
      <c r="Q58" s="44"/>
      <c r="R58" s="89"/>
      <c r="S58" s="53" t="s">
        <v>195</v>
      </c>
    </row>
    <row r="59" spans="1:19" s="82" customFormat="1" ht="106.5" customHeight="1" x14ac:dyDescent="0.25">
      <c r="A59" s="46">
        <v>61</v>
      </c>
      <c r="B59" s="40" t="s">
        <v>132</v>
      </c>
      <c r="C59" s="59" t="s">
        <v>337</v>
      </c>
      <c r="D59" s="41" t="s">
        <v>196</v>
      </c>
      <c r="E59" s="41" t="s">
        <v>197</v>
      </c>
      <c r="F59" s="29"/>
      <c r="G59" s="29"/>
      <c r="H59" s="30"/>
      <c r="I59" s="30"/>
      <c r="J59" s="65">
        <v>8535</v>
      </c>
      <c r="K59" s="33" t="s">
        <v>77</v>
      </c>
      <c r="L59" s="93"/>
      <c r="M59" s="88"/>
      <c r="N59" s="87"/>
      <c r="O59" s="88"/>
      <c r="P59" s="44"/>
      <c r="Q59" s="44"/>
      <c r="R59" s="89"/>
      <c r="S59" s="53" t="s">
        <v>170</v>
      </c>
    </row>
    <row r="60" spans="1:19" s="82" customFormat="1" ht="108" customHeight="1" x14ac:dyDescent="0.25">
      <c r="A60" s="46">
        <v>62</v>
      </c>
      <c r="B60" s="40" t="s">
        <v>132</v>
      </c>
      <c r="C60" s="59" t="s">
        <v>338</v>
      </c>
      <c r="D60" s="41" t="s">
        <v>198</v>
      </c>
      <c r="E60" s="41" t="s">
        <v>199</v>
      </c>
      <c r="F60" s="29"/>
      <c r="G60" s="29"/>
      <c r="H60" s="30"/>
      <c r="I60" s="30"/>
      <c r="J60" s="65">
        <v>6945</v>
      </c>
      <c r="K60" s="33" t="s">
        <v>77</v>
      </c>
      <c r="L60" s="93"/>
      <c r="M60" s="88"/>
      <c r="N60" s="87"/>
      <c r="O60" s="88"/>
      <c r="P60" s="44"/>
      <c r="Q60" s="44"/>
      <c r="R60" s="89"/>
      <c r="S60" s="53" t="s">
        <v>170</v>
      </c>
    </row>
    <row r="61" spans="1:19" s="82" customFormat="1" ht="99.75" customHeight="1" x14ac:dyDescent="0.25">
      <c r="A61" s="46">
        <v>63</v>
      </c>
      <c r="B61" s="40" t="s">
        <v>136</v>
      </c>
      <c r="C61" s="59" t="s">
        <v>339</v>
      </c>
      <c r="D61" s="41" t="s">
        <v>200</v>
      </c>
      <c r="E61" s="41" t="s">
        <v>201</v>
      </c>
      <c r="F61" s="29"/>
      <c r="G61" s="29"/>
      <c r="H61" s="30"/>
      <c r="I61" s="30"/>
      <c r="J61" s="65">
        <v>408</v>
      </c>
      <c r="K61" s="33" t="s">
        <v>77</v>
      </c>
      <c r="L61" s="93"/>
      <c r="M61" s="88"/>
      <c r="N61" s="87"/>
      <c r="O61" s="88"/>
      <c r="P61" s="44"/>
      <c r="Q61" s="44"/>
      <c r="R61" s="89"/>
      <c r="S61" s="53" t="s">
        <v>170</v>
      </c>
    </row>
    <row r="62" spans="1:19" s="82" customFormat="1" ht="101.25" x14ac:dyDescent="0.25">
      <c r="A62" s="46">
        <v>64</v>
      </c>
      <c r="B62" s="40" t="s">
        <v>210</v>
      </c>
      <c r="C62" s="59" t="s">
        <v>340</v>
      </c>
      <c r="D62" s="60" t="s">
        <v>202</v>
      </c>
      <c r="E62" s="60" t="s">
        <v>203</v>
      </c>
      <c r="F62" s="29"/>
      <c r="G62" s="29"/>
      <c r="H62" s="30"/>
      <c r="I62" s="30"/>
      <c r="J62" s="57" t="s">
        <v>204</v>
      </c>
      <c r="K62" s="33" t="s">
        <v>77</v>
      </c>
      <c r="L62" s="93"/>
      <c r="M62" s="88"/>
      <c r="N62" s="87"/>
      <c r="O62" s="88"/>
      <c r="P62" s="44"/>
      <c r="Q62" s="44"/>
      <c r="R62" s="89"/>
      <c r="S62" s="53" t="s">
        <v>170</v>
      </c>
    </row>
    <row r="63" spans="1:19" s="82" customFormat="1" ht="107.25" customHeight="1" x14ac:dyDescent="0.25">
      <c r="A63" s="46">
        <v>65</v>
      </c>
      <c r="B63" s="40" t="s">
        <v>132</v>
      </c>
      <c r="C63" s="59" t="s">
        <v>341</v>
      </c>
      <c r="D63" s="41" t="s">
        <v>205</v>
      </c>
      <c r="E63" s="41" t="s">
        <v>206</v>
      </c>
      <c r="F63" s="29"/>
      <c r="G63" s="29"/>
      <c r="H63" s="30"/>
      <c r="I63" s="30"/>
      <c r="J63" s="65">
        <v>449</v>
      </c>
      <c r="K63" s="33" t="s">
        <v>77</v>
      </c>
      <c r="L63" s="93"/>
      <c r="M63" s="88"/>
      <c r="N63" s="87"/>
      <c r="O63" s="88"/>
      <c r="P63" s="44"/>
      <c r="Q63" s="44"/>
      <c r="R63" s="89"/>
      <c r="S63" s="53" t="s">
        <v>170</v>
      </c>
    </row>
    <row r="64" spans="1:19" s="82" customFormat="1" ht="108" customHeight="1" x14ac:dyDescent="0.25">
      <c r="A64" s="46">
        <v>66</v>
      </c>
      <c r="B64" s="40" t="s">
        <v>132</v>
      </c>
      <c r="C64" s="59" t="s">
        <v>342</v>
      </c>
      <c r="D64" s="60" t="s">
        <v>209</v>
      </c>
      <c r="E64" s="60" t="s">
        <v>207</v>
      </c>
      <c r="F64" s="75"/>
      <c r="G64" s="75"/>
      <c r="H64" s="76"/>
      <c r="I64" s="76"/>
      <c r="J64" s="57" t="s">
        <v>208</v>
      </c>
      <c r="K64" s="33" t="s">
        <v>77</v>
      </c>
      <c r="L64" s="70" t="s">
        <v>215</v>
      </c>
      <c r="M64" s="43" t="s">
        <v>216</v>
      </c>
      <c r="N64" s="39" t="s">
        <v>57</v>
      </c>
      <c r="O64" s="88"/>
      <c r="P64" s="44"/>
      <c r="Q64" s="44"/>
      <c r="R64" s="89"/>
      <c r="S64" s="53" t="s">
        <v>170</v>
      </c>
    </row>
    <row r="65" spans="1:19" s="82" customFormat="1" ht="75.75" customHeight="1" x14ac:dyDescent="0.25">
      <c r="A65" s="46">
        <v>67</v>
      </c>
      <c r="B65" s="40" t="s">
        <v>132</v>
      </c>
      <c r="C65" s="59" t="s">
        <v>221</v>
      </c>
      <c r="D65" s="60" t="s">
        <v>222</v>
      </c>
      <c r="E65" s="60"/>
      <c r="F65" s="75"/>
      <c r="G65" s="75"/>
      <c r="H65" s="76"/>
      <c r="I65" s="76"/>
      <c r="J65" s="57">
        <v>24</v>
      </c>
      <c r="K65" s="33" t="s">
        <v>48</v>
      </c>
      <c r="L65" s="70" t="s">
        <v>225</v>
      </c>
      <c r="M65" s="43" t="s">
        <v>45</v>
      </c>
      <c r="N65" s="39" t="s">
        <v>223</v>
      </c>
      <c r="O65" s="44" t="s">
        <v>26</v>
      </c>
      <c r="P65" s="44" t="s">
        <v>26</v>
      </c>
      <c r="Q65" s="44" t="s">
        <v>26</v>
      </c>
      <c r="R65" s="44" t="s">
        <v>26</v>
      </c>
      <c r="S65" s="53" t="s">
        <v>224</v>
      </c>
    </row>
    <row r="66" spans="1:19" s="82" customFormat="1" ht="36" customHeight="1" x14ac:dyDescent="0.25">
      <c r="A66" s="46">
        <v>68</v>
      </c>
      <c r="B66" s="40" t="s">
        <v>135</v>
      </c>
      <c r="C66" s="59" t="s">
        <v>239</v>
      </c>
      <c r="D66" s="60" t="s">
        <v>240</v>
      </c>
      <c r="E66" s="88"/>
      <c r="F66" s="75"/>
      <c r="G66" s="75"/>
      <c r="H66" s="76"/>
      <c r="I66" s="30"/>
      <c r="J66" s="97"/>
      <c r="K66" s="33" t="s">
        <v>61</v>
      </c>
      <c r="L66" s="70" t="s">
        <v>272</v>
      </c>
      <c r="M66" s="43" t="s">
        <v>53</v>
      </c>
      <c r="N66" s="87"/>
      <c r="O66" s="23"/>
      <c r="P66" s="77"/>
      <c r="Q66" s="77"/>
      <c r="R66" s="98"/>
      <c r="S66" s="53" t="s">
        <v>241</v>
      </c>
    </row>
    <row r="67" spans="1:19" s="82" customFormat="1" ht="36" customHeight="1" x14ac:dyDescent="0.25">
      <c r="A67" s="46">
        <v>69</v>
      </c>
      <c r="B67" s="40" t="s">
        <v>135</v>
      </c>
      <c r="C67" s="59" t="s">
        <v>242</v>
      </c>
      <c r="D67" s="60" t="s">
        <v>243</v>
      </c>
      <c r="E67" s="88"/>
      <c r="F67" s="75"/>
      <c r="G67" s="75"/>
      <c r="H67" s="76"/>
      <c r="I67" s="30"/>
      <c r="J67" s="97"/>
      <c r="K67" s="33" t="s">
        <v>61</v>
      </c>
      <c r="L67" s="70" t="s">
        <v>273</v>
      </c>
      <c r="M67" s="43" t="s">
        <v>53</v>
      </c>
      <c r="N67" s="87"/>
      <c r="O67" s="23"/>
      <c r="P67" s="77"/>
      <c r="Q67" s="77"/>
      <c r="R67" s="98"/>
      <c r="S67" s="53" t="s">
        <v>241</v>
      </c>
    </row>
    <row r="68" spans="1:19" s="82" customFormat="1" ht="44.25" customHeight="1" x14ac:dyDescent="0.25">
      <c r="A68" s="46">
        <v>70</v>
      </c>
      <c r="B68" s="40" t="s">
        <v>214</v>
      </c>
      <c r="C68" s="59" t="s">
        <v>244</v>
      </c>
      <c r="D68" s="60" t="s">
        <v>245</v>
      </c>
      <c r="E68" s="88"/>
      <c r="F68" s="75"/>
      <c r="G68" s="75"/>
      <c r="H68" s="76"/>
      <c r="I68" s="30"/>
      <c r="J68" s="97"/>
      <c r="K68" s="33" t="s">
        <v>61</v>
      </c>
      <c r="L68" s="44" t="s">
        <v>58</v>
      </c>
      <c r="M68" s="23"/>
      <c r="N68" s="87"/>
      <c r="O68" s="23"/>
      <c r="P68" s="77"/>
      <c r="Q68" s="77"/>
      <c r="R68" s="98"/>
      <c r="S68" s="53" t="s">
        <v>246</v>
      </c>
    </row>
    <row r="69" spans="1:19" s="82" customFormat="1" ht="33.75" x14ac:dyDescent="0.25">
      <c r="A69" s="46">
        <v>71</v>
      </c>
      <c r="B69" s="40" t="s">
        <v>132</v>
      </c>
      <c r="C69" s="59" t="s">
        <v>247</v>
      </c>
      <c r="D69" s="60" t="s">
        <v>248</v>
      </c>
      <c r="E69" s="88"/>
      <c r="F69" s="75"/>
      <c r="G69" s="75"/>
      <c r="H69" s="76"/>
      <c r="I69" s="30"/>
      <c r="J69" s="97"/>
      <c r="K69" s="33" t="s">
        <v>61</v>
      </c>
      <c r="L69" s="44" t="s">
        <v>58</v>
      </c>
      <c r="M69" s="23"/>
      <c r="N69" s="87"/>
      <c r="O69" s="23"/>
      <c r="P69" s="77"/>
      <c r="Q69" s="77"/>
      <c r="R69" s="98"/>
      <c r="S69" s="53" t="s">
        <v>241</v>
      </c>
    </row>
    <row r="70" spans="1:19" s="82" customFormat="1" ht="33.75" x14ac:dyDescent="0.25">
      <c r="A70" s="46">
        <v>72</v>
      </c>
      <c r="B70" s="40" t="s">
        <v>132</v>
      </c>
      <c r="C70" s="59" t="s">
        <v>249</v>
      </c>
      <c r="D70" s="60" t="s">
        <v>250</v>
      </c>
      <c r="E70" s="88"/>
      <c r="F70" s="75"/>
      <c r="G70" s="75"/>
      <c r="H70" s="76"/>
      <c r="I70" s="30"/>
      <c r="J70" s="97"/>
      <c r="K70" s="33" t="s">
        <v>61</v>
      </c>
      <c r="L70" s="44" t="s">
        <v>58</v>
      </c>
      <c r="M70" s="23"/>
      <c r="N70" s="87"/>
      <c r="O70" s="23"/>
      <c r="P70" s="77"/>
      <c r="Q70" s="77"/>
      <c r="R70" s="98"/>
      <c r="S70" s="53" t="s">
        <v>241</v>
      </c>
    </row>
    <row r="71" spans="1:19" s="82" customFormat="1" ht="33.75" x14ac:dyDescent="0.25">
      <c r="A71" s="46">
        <v>73</v>
      </c>
      <c r="B71" s="40" t="s">
        <v>132</v>
      </c>
      <c r="C71" s="59" t="s">
        <v>251</v>
      </c>
      <c r="D71" s="60" t="s">
        <v>252</v>
      </c>
      <c r="E71" s="88"/>
      <c r="F71" s="75"/>
      <c r="G71" s="75"/>
      <c r="H71" s="76"/>
      <c r="I71" s="30"/>
      <c r="J71" s="97"/>
      <c r="K71" s="33" t="s">
        <v>61</v>
      </c>
      <c r="L71" s="44" t="s">
        <v>58</v>
      </c>
      <c r="M71" s="23"/>
      <c r="N71" s="87"/>
      <c r="O71" s="23"/>
      <c r="P71" s="77"/>
      <c r="Q71" s="77"/>
      <c r="R71" s="98"/>
      <c r="S71" s="53" t="s">
        <v>253</v>
      </c>
    </row>
    <row r="72" spans="1:19" s="82" customFormat="1" ht="42.75" customHeight="1" x14ac:dyDescent="0.25">
      <c r="A72" s="46">
        <v>74</v>
      </c>
      <c r="B72" s="40" t="s">
        <v>132</v>
      </c>
      <c r="C72" s="59" t="s">
        <v>254</v>
      </c>
      <c r="D72" s="60" t="s">
        <v>255</v>
      </c>
      <c r="E72" s="88"/>
      <c r="F72" s="75"/>
      <c r="G72" s="75"/>
      <c r="H72" s="76"/>
      <c r="I72" s="30"/>
      <c r="J72" s="97"/>
      <c r="K72" s="33" t="s">
        <v>61</v>
      </c>
      <c r="L72" s="44" t="s">
        <v>58</v>
      </c>
      <c r="M72" s="23"/>
      <c r="N72" s="87"/>
      <c r="O72" s="23"/>
      <c r="P72" s="77"/>
      <c r="Q72" s="77"/>
      <c r="R72" s="98"/>
      <c r="S72" s="53" t="s">
        <v>246</v>
      </c>
    </row>
    <row r="73" spans="1:19" s="82" customFormat="1" ht="33.75" x14ac:dyDescent="0.25">
      <c r="A73" s="46">
        <v>75</v>
      </c>
      <c r="B73" s="40" t="s">
        <v>137</v>
      </c>
      <c r="C73" s="59" t="s">
        <v>256</v>
      </c>
      <c r="D73" s="60" t="s">
        <v>257</v>
      </c>
      <c r="E73" s="88"/>
      <c r="F73" s="75"/>
      <c r="G73" s="75"/>
      <c r="H73" s="76"/>
      <c r="I73" s="30"/>
      <c r="J73" s="97"/>
      <c r="K73" s="33" t="s">
        <v>61</v>
      </c>
      <c r="L73" s="44" t="s">
        <v>58</v>
      </c>
      <c r="M73" s="23"/>
      <c r="N73" s="87"/>
      <c r="O73" s="23"/>
      <c r="P73" s="77"/>
      <c r="Q73" s="77"/>
      <c r="R73" s="98"/>
      <c r="S73" s="53" t="s">
        <v>241</v>
      </c>
    </row>
    <row r="74" spans="1:19" s="82" customFormat="1" ht="47.25" customHeight="1" x14ac:dyDescent="0.25">
      <c r="A74" s="46">
        <v>76</v>
      </c>
      <c r="B74" s="40" t="s">
        <v>137</v>
      </c>
      <c r="C74" s="59" t="s">
        <v>258</v>
      </c>
      <c r="D74" s="60" t="s">
        <v>259</v>
      </c>
      <c r="E74" s="88"/>
      <c r="F74" s="75"/>
      <c r="G74" s="75"/>
      <c r="H74" s="76"/>
      <c r="I74" s="30"/>
      <c r="J74" s="97"/>
      <c r="K74" s="33" t="s">
        <v>61</v>
      </c>
      <c r="L74" s="44" t="s">
        <v>58</v>
      </c>
      <c r="M74" s="23"/>
      <c r="N74" s="87"/>
      <c r="O74" s="23"/>
      <c r="P74" s="77"/>
      <c r="Q74" s="77"/>
      <c r="R74" s="98"/>
      <c r="S74" s="53" t="s">
        <v>246</v>
      </c>
    </row>
    <row r="75" spans="1:19" s="82" customFormat="1" ht="45" customHeight="1" x14ac:dyDescent="0.25">
      <c r="A75" s="46">
        <v>77</v>
      </c>
      <c r="B75" s="40" t="s">
        <v>137</v>
      </c>
      <c r="C75" s="59" t="s">
        <v>260</v>
      </c>
      <c r="D75" s="60" t="s">
        <v>261</v>
      </c>
      <c r="E75" s="99"/>
      <c r="F75" s="75"/>
      <c r="G75" s="75"/>
      <c r="H75" s="76"/>
      <c r="I75" s="30"/>
      <c r="J75" s="100"/>
      <c r="K75" s="33" t="s">
        <v>61</v>
      </c>
      <c r="L75" s="44" t="s">
        <v>58</v>
      </c>
      <c r="M75" s="77"/>
      <c r="N75" s="23"/>
      <c r="O75" s="77"/>
      <c r="P75" s="77"/>
      <c r="Q75" s="77"/>
      <c r="R75" s="86"/>
      <c r="S75" s="53" t="s">
        <v>241</v>
      </c>
    </row>
    <row r="76" spans="1:19" s="82" customFormat="1" ht="45.75" customHeight="1" x14ac:dyDescent="0.25">
      <c r="A76" s="46">
        <v>78</v>
      </c>
      <c r="B76" s="40" t="s">
        <v>135</v>
      </c>
      <c r="C76" s="59" t="s">
        <v>262</v>
      </c>
      <c r="D76" s="60" t="s">
        <v>263</v>
      </c>
      <c r="E76" s="97"/>
      <c r="F76" s="75"/>
      <c r="G76" s="75"/>
      <c r="H76" s="76"/>
      <c r="I76" s="101"/>
      <c r="J76" s="97"/>
      <c r="K76" s="33" t="s">
        <v>77</v>
      </c>
      <c r="L76" s="70" t="s">
        <v>274</v>
      </c>
      <c r="M76" s="43" t="s">
        <v>53</v>
      </c>
      <c r="N76" s="23"/>
      <c r="O76" s="23"/>
      <c r="P76" s="77"/>
      <c r="Q76" s="77"/>
      <c r="R76" s="102"/>
      <c r="S76" s="53" t="s">
        <v>264</v>
      </c>
    </row>
    <row r="77" spans="1:19" s="82" customFormat="1" ht="34.5" customHeight="1" x14ac:dyDescent="0.25">
      <c r="A77" s="46">
        <v>79</v>
      </c>
      <c r="B77" s="40" t="s">
        <v>132</v>
      </c>
      <c r="C77" s="59" t="s">
        <v>278</v>
      </c>
      <c r="D77" s="60" t="s">
        <v>265</v>
      </c>
      <c r="E77" s="97"/>
      <c r="F77" s="75"/>
      <c r="G77" s="75"/>
      <c r="H77" s="76"/>
      <c r="I77" s="101"/>
      <c r="J77" s="97"/>
      <c r="K77" s="33" t="s">
        <v>77</v>
      </c>
      <c r="L77" s="78" t="s">
        <v>275</v>
      </c>
      <c r="M77" s="43" t="s">
        <v>45</v>
      </c>
      <c r="N77" s="23"/>
      <c r="O77" s="23"/>
      <c r="P77" s="77"/>
      <c r="Q77" s="77"/>
      <c r="R77" s="102"/>
      <c r="S77" s="53" t="s">
        <v>241</v>
      </c>
    </row>
    <row r="78" spans="1:19" s="82" customFormat="1" ht="36" customHeight="1" x14ac:dyDescent="0.25">
      <c r="A78" s="46">
        <v>80</v>
      </c>
      <c r="B78" s="40" t="s">
        <v>132</v>
      </c>
      <c r="C78" s="59" t="s">
        <v>278</v>
      </c>
      <c r="D78" s="60" t="s">
        <v>266</v>
      </c>
      <c r="E78" s="97"/>
      <c r="F78" s="75"/>
      <c r="G78" s="75"/>
      <c r="H78" s="76"/>
      <c r="I78" s="101"/>
      <c r="J78" s="97"/>
      <c r="K78" s="33" t="s">
        <v>77</v>
      </c>
      <c r="L78" s="78" t="s">
        <v>275</v>
      </c>
      <c r="M78" s="43" t="s">
        <v>45</v>
      </c>
      <c r="N78" s="23"/>
      <c r="O78" s="23"/>
      <c r="P78" s="77"/>
      <c r="Q78" s="77"/>
      <c r="R78" s="102"/>
      <c r="S78" s="53" t="s">
        <v>241</v>
      </c>
    </row>
    <row r="79" spans="1:19" s="82" customFormat="1" ht="48" customHeight="1" x14ac:dyDescent="0.25">
      <c r="A79" s="46">
        <v>81</v>
      </c>
      <c r="B79" s="40" t="s">
        <v>135</v>
      </c>
      <c r="C79" s="59" t="s">
        <v>267</v>
      </c>
      <c r="D79" s="60" t="s">
        <v>268</v>
      </c>
      <c r="E79" s="97"/>
      <c r="F79" s="75"/>
      <c r="G79" s="75"/>
      <c r="H79" s="76"/>
      <c r="I79" s="101"/>
      <c r="J79" s="97"/>
      <c r="K79" s="33" t="s">
        <v>269</v>
      </c>
      <c r="L79" s="78" t="s">
        <v>272</v>
      </c>
      <c r="M79" s="43"/>
      <c r="N79" s="23"/>
      <c r="O79" s="23"/>
      <c r="P79" s="77"/>
      <c r="Q79" s="77"/>
      <c r="R79" s="102"/>
      <c r="S79" s="53" t="s">
        <v>241</v>
      </c>
    </row>
    <row r="80" spans="1:19" s="82" customFormat="1" ht="47.25" customHeight="1" x14ac:dyDescent="0.25">
      <c r="A80" s="46">
        <v>82</v>
      </c>
      <c r="B80" s="40" t="s">
        <v>210</v>
      </c>
      <c r="C80" s="59" t="s">
        <v>270</v>
      </c>
      <c r="D80" s="60" t="s">
        <v>145</v>
      </c>
      <c r="E80" s="97"/>
      <c r="F80" s="75"/>
      <c r="G80" s="75"/>
      <c r="H80" s="76"/>
      <c r="I80" s="101"/>
      <c r="J80" s="97"/>
      <c r="K80" s="33" t="s">
        <v>61</v>
      </c>
      <c r="L80" s="78" t="s">
        <v>276</v>
      </c>
      <c r="M80" s="43" t="s">
        <v>62</v>
      </c>
      <c r="N80" s="23"/>
      <c r="O80" s="23"/>
      <c r="P80" s="77"/>
      <c r="Q80" s="77"/>
      <c r="R80" s="102"/>
      <c r="S80" s="53" t="s">
        <v>241</v>
      </c>
    </row>
    <row r="81" spans="1:19" s="82" customFormat="1" ht="45.75" customHeight="1" x14ac:dyDescent="0.25">
      <c r="A81" s="46">
        <v>83</v>
      </c>
      <c r="B81" s="40" t="s">
        <v>135</v>
      </c>
      <c r="C81" s="59" t="s">
        <v>277</v>
      </c>
      <c r="D81" s="60" t="s">
        <v>271</v>
      </c>
      <c r="E81" s="97"/>
      <c r="F81" s="29"/>
      <c r="G81" s="29"/>
      <c r="H81" s="30"/>
      <c r="I81" s="30"/>
      <c r="J81" s="97"/>
      <c r="K81" s="33" t="s">
        <v>77</v>
      </c>
      <c r="L81" s="78" t="s">
        <v>273</v>
      </c>
      <c r="M81" s="23"/>
      <c r="N81" s="23"/>
      <c r="O81" s="23"/>
      <c r="P81" s="77"/>
      <c r="Q81" s="77"/>
      <c r="R81" s="102"/>
      <c r="S81" s="53" t="s">
        <v>241</v>
      </c>
    </row>
    <row r="82" spans="1:19" s="82" customFormat="1" ht="30" customHeight="1" x14ac:dyDescent="0.25">
      <c r="A82" s="46">
        <v>84</v>
      </c>
      <c r="B82" s="40" t="s">
        <v>137</v>
      </c>
      <c r="C82" s="59" t="s">
        <v>279</v>
      </c>
      <c r="D82" s="60" t="s">
        <v>280</v>
      </c>
      <c r="E82" s="41" t="s">
        <v>280</v>
      </c>
      <c r="F82" s="75">
        <v>5570858.0159999998</v>
      </c>
      <c r="G82" s="75">
        <v>5620179.8799999999</v>
      </c>
      <c r="H82" s="76">
        <v>5570866.2889</v>
      </c>
      <c r="I82" s="76">
        <v>5620179.0085000005</v>
      </c>
      <c r="J82" s="65">
        <v>8.3000000000000007</v>
      </c>
      <c r="K82" s="33" t="s">
        <v>61</v>
      </c>
      <c r="L82" s="33" t="s">
        <v>281</v>
      </c>
      <c r="M82" s="33" t="s">
        <v>45</v>
      </c>
      <c r="N82" s="33" t="s">
        <v>57</v>
      </c>
      <c r="O82" s="33" t="s">
        <v>26</v>
      </c>
      <c r="P82" s="33" t="s">
        <v>26</v>
      </c>
      <c r="Q82" s="33" t="s">
        <v>26</v>
      </c>
      <c r="R82" s="33" t="s">
        <v>26</v>
      </c>
      <c r="S82" s="53" t="s">
        <v>282</v>
      </c>
    </row>
    <row r="83" spans="1:19" s="82" customFormat="1" ht="30" customHeight="1" x14ac:dyDescent="0.25">
      <c r="A83" s="46">
        <v>85</v>
      </c>
      <c r="B83" s="40" t="s">
        <v>137</v>
      </c>
      <c r="C83" s="59" t="s">
        <v>279</v>
      </c>
      <c r="D83" s="60" t="s">
        <v>283</v>
      </c>
      <c r="E83" s="41" t="s">
        <v>283</v>
      </c>
      <c r="F83" s="75">
        <v>5570309.3461999996</v>
      </c>
      <c r="G83" s="75">
        <v>5618508.2780999998</v>
      </c>
      <c r="H83" s="76">
        <v>5570316.5963000003</v>
      </c>
      <c r="I83" s="76">
        <v>5618504.4972000001</v>
      </c>
      <c r="J83" s="65">
        <v>8.1</v>
      </c>
      <c r="K83" s="33" t="s">
        <v>61</v>
      </c>
      <c r="L83" s="33" t="s">
        <v>281</v>
      </c>
      <c r="M83" s="33" t="s">
        <v>45</v>
      </c>
      <c r="N83" s="33" t="s">
        <v>57</v>
      </c>
      <c r="O83" s="33" t="s">
        <v>26</v>
      </c>
      <c r="P83" s="33" t="s">
        <v>26</v>
      </c>
      <c r="Q83" s="33" t="s">
        <v>26</v>
      </c>
      <c r="R83" s="33" t="s">
        <v>26</v>
      </c>
      <c r="S83" s="53" t="s">
        <v>282</v>
      </c>
    </row>
    <row r="84" spans="1:19" s="82" customFormat="1" ht="30" customHeight="1" x14ac:dyDescent="0.25">
      <c r="A84" s="46">
        <v>86</v>
      </c>
      <c r="B84" s="40" t="s">
        <v>137</v>
      </c>
      <c r="C84" s="59" t="s">
        <v>279</v>
      </c>
      <c r="D84" s="60" t="s">
        <v>284</v>
      </c>
      <c r="E84" s="41" t="s">
        <v>284</v>
      </c>
      <c r="F84" s="75">
        <v>5570213.5707999999</v>
      </c>
      <c r="G84" s="75">
        <v>5618304.5199999996</v>
      </c>
      <c r="H84" s="76">
        <v>5570220.5259999996</v>
      </c>
      <c r="I84" s="76">
        <v>5618301.4985999996</v>
      </c>
      <c r="J84" s="65">
        <v>7.5</v>
      </c>
      <c r="K84" s="33" t="s">
        <v>61</v>
      </c>
      <c r="L84" s="33" t="s">
        <v>281</v>
      </c>
      <c r="M84" s="33" t="s">
        <v>45</v>
      </c>
      <c r="N84" s="33" t="s">
        <v>57</v>
      </c>
      <c r="O84" s="33" t="s">
        <v>26</v>
      </c>
      <c r="P84" s="33" t="s">
        <v>26</v>
      </c>
      <c r="Q84" s="33" t="s">
        <v>26</v>
      </c>
      <c r="R84" s="33" t="s">
        <v>26</v>
      </c>
      <c r="S84" s="53" t="s">
        <v>282</v>
      </c>
    </row>
    <row r="85" spans="1:19" s="82" customFormat="1" ht="30" customHeight="1" x14ac:dyDescent="0.25">
      <c r="A85" s="46">
        <v>87</v>
      </c>
      <c r="B85" s="40" t="s">
        <v>132</v>
      </c>
      <c r="C85" s="59" t="s">
        <v>286</v>
      </c>
      <c r="D85" s="60"/>
      <c r="E85" s="41"/>
      <c r="F85" s="29"/>
      <c r="G85" s="29"/>
      <c r="H85" s="30"/>
      <c r="I85" s="30"/>
      <c r="J85" s="65">
        <v>390</v>
      </c>
      <c r="K85" s="33" t="s">
        <v>97</v>
      </c>
      <c r="L85" s="33"/>
      <c r="M85" s="33"/>
      <c r="N85" s="33"/>
      <c r="O85" s="33"/>
      <c r="P85" s="77"/>
      <c r="Q85" s="77"/>
      <c r="R85" s="102"/>
      <c r="S85" s="53" t="s">
        <v>285</v>
      </c>
    </row>
    <row r="86" spans="1:19" s="82" customFormat="1" ht="18.75" x14ac:dyDescent="0.25">
      <c r="A86" s="79"/>
      <c r="B86" s="103"/>
      <c r="C86" s="104"/>
      <c r="D86" s="105"/>
      <c r="E86" s="105"/>
      <c r="F86" s="105"/>
      <c r="G86" s="105"/>
      <c r="H86" s="105"/>
      <c r="I86" s="106"/>
      <c r="J86" s="107">
        <f>SUBTOTAL(109,Tabela5[długość kanału
w metrach])</f>
        <v>417624.19999999995</v>
      </c>
      <c r="K86" s="103"/>
      <c r="L86" s="103"/>
      <c r="M86" s="103"/>
      <c r="N86" s="103"/>
      <c r="O86" s="103"/>
      <c r="P86" s="103"/>
      <c r="Q86" s="103"/>
      <c r="R86" s="103"/>
      <c r="S86" s="103"/>
    </row>
    <row r="87" spans="1:19" x14ac:dyDescent="0.25">
      <c r="E87" s="74"/>
      <c r="J87" s="25"/>
      <c r="K87" s="24"/>
    </row>
    <row r="88" spans="1:19" x14ac:dyDescent="0.25">
      <c r="D88" s="74"/>
      <c r="E88" s="74"/>
      <c r="J88" s="25"/>
      <c r="K88" s="24"/>
    </row>
    <row r="89" spans="1:19" x14ac:dyDescent="0.25">
      <c r="D89" s="74"/>
      <c r="E89" s="74"/>
      <c r="J89" s="25"/>
      <c r="K89" s="24"/>
    </row>
    <row r="90" spans="1:19" x14ac:dyDescent="0.25">
      <c r="E90" s="74"/>
      <c r="J90" s="25"/>
      <c r="K90" s="24"/>
    </row>
    <row r="91" spans="1:19" x14ac:dyDescent="0.25">
      <c r="E91" s="74"/>
      <c r="J91" s="25"/>
      <c r="K91" s="24"/>
    </row>
    <row r="92" spans="1:19" x14ac:dyDescent="0.25">
      <c r="E92" s="74"/>
      <c r="J92" s="25"/>
      <c r="K92" s="24"/>
    </row>
    <row r="93" spans="1:19" x14ac:dyDescent="0.25">
      <c r="E93" s="74"/>
      <c r="J93" s="25"/>
      <c r="K93" s="24"/>
    </row>
    <row r="94" spans="1:19" x14ac:dyDescent="0.25">
      <c r="E94" s="74"/>
      <c r="J94" s="25"/>
      <c r="K94" s="24"/>
    </row>
    <row r="95" spans="1:19" x14ac:dyDescent="0.25">
      <c r="E95" s="74"/>
      <c r="J95" s="25"/>
      <c r="K95" s="24"/>
    </row>
  </sheetData>
  <mergeCells count="2">
    <mergeCell ref="A1:O1"/>
    <mergeCell ref="F2:I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1" fitToHeight="0" orientation="landscape" cellComments="asDisplayed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[1]Arkusz1!#REF!</xm:f>
          </x14:formula1>
          <xm:sqref>O39:Q40 Q14:Q15 O14:O15 K39:K40 K55:K64</xm:sqref>
        </x14:dataValidation>
        <x14:dataValidation type="list" allowBlank="1" showInputMessage="1" showErrorMessage="1">
          <x14:formula1>
            <xm:f>[2]Arkusz1!#REF!</xm:f>
          </x14:formula1>
          <xm:sqref>K41:K53 O42:Q42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5"/>
  <sheetViews>
    <sheetView workbookViewId="0">
      <selection activeCell="C8" sqref="C8"/>
    </sheetView>
  </sheetViews>
  <sheetFormatPr defaultRowHeight="15" x14ac:dyDescent="0.25"/>
  <sheetData>
    <row r="3" spans="3:5" x14ac:dyDescent="0.25">
      <c r="C3" t="s">
        <v>25</v>
      </c>
      <c r="E3" t="s">
        <v>27</v>
      </c>
    </row>
    <row r="4" spans="3:5" x14ac:dyDescent="0.25">
      <c r="C4" t="s">
        <v>26</v>
      </c>
      <c r="E4" t="s">
        <v>28</v>
      </c>
    </row>
    <row r="5" spans="3:5" x14ac:dyDescent="0.25">
      <c r="C5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Kanały technologiczne</vt:lpstr>
      <vt:lpstr>Arkusz1</vt:lpstr>
      <vt:lpstr>'Kanały technologiczne'!Obszar_wydruku</vt:lpstr>
      <vt:lpstr>'Kanały technologiczne'!Tytuły_wydruku</vt:lpstr>
    </vt:vector>
  </TitlesOfParts>
  <Company>GDDKiA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Kłos;Piotr Stefanik</dc:creator>
  <cp:lastModifiedBy>Dyrlaga Piotr</cp:lastModifiedBy>
  <cp:lastPrinted>2018-02-05T13:46:28Z</cp:lastPrinted>
  <dcterms:created xsi:type="dcterms:W3CDTF">2012-11-02T13:41:27Z</dcterms:created>
  <dcterms:modified xsi:type="dcterms:W3CDTF">2018-02-05T15:25:01Z</dcterms:modified>
</cp:coreProperties>
</file>