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Przepust-aktualne\Na stronę\"/>
    </mc:Choice>
  </mc:AlternateContent>
  <bookViews>
    <workbookView xWindow="0" yWindow="0" windowWidth="15660" windowHeight="1138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G80" i="1" l="1"/>
  <c r="G82" i="1" s="1"/>
  <c r="G81" i="1" l="1"/>
</calcChain>
</file>

<file path=xl/sharedStrings.xml><?xml version="1.0" encoding="utf-8"?>
<sst xmlns="http://schemas.openxmlformats.org/spreadsheetml/2006/main" count="330" uniqueCount="160">
  <si>
    <r>
      <rPr>
        <b/>
        <sz val="9"/>
        <rFont val="Arial"/>
        <family val="2"/>
        <charset val="238"/>
      </rPr>
      <t>L.p.</t>
    </r>
  </si>
  <si>
    <r>
      <rPr>
        <b/>
        <sz val="9"/>
        <rFont val="Arial"/>
        <family val="2"/>
        <charset val="238"/>
      </rPr>
      <t>1</t>
    </r>
  </si>
  <si>
    <r>
      <rPr>
        <b/>
        <sz val="9"/>
        <rFont val="Arial"/>
        <family val="2"/>
        <charset val="238"/>
      </rPr>
      <t>X</t>
    </r>
  </si>
  <si>
    <r>
      <rPr>
        <b/>
        <sz val="9"/>
        <rFont val="Arial"/>
        <family val="2"/>
        <charset val="238"/>
      </rPr>
      <t>2</t>
    </r>
  </si>
  <si>
    <r>
      <rPr>
        <b/>
        <sz val="9"/>
        <rFont val="Arial"/>
        <family val="2"/>
        <charset val="238"/>
      </rPr>
      <t>4</t>
    </r>
  </si>
  <si>
    <r>
      <rPr>
        <b/>
        <sz val="9"/>
        <rFont val="Arial"/>
        <family val="2"/>
        <charset val="238"/>
      </rPr>
      <t>Nr SST</t>
    </r>
  </si>
  <si>
    <r>
      <rPr>
        <sz val="9"/>
        <rFont val="Arial"/>
        <family val="2"/>
        <charset val="238"/>
      </rPr>
      <t>D.01.01.01</t>
    </r>
  </si>
  <si>
    <r>
      <rPr>
        <sz val="9"/>
        <rFont val="Arial"/>
        <family val="2"/>
        <charset val="238"/>
      </rPr>
      <t>D.01.02.02</t>
    </r>
  </si>
  <si>
    <r>
      <rPr>
        <sz val="9"/>
        <rFont val="Arial"/>
        <family val="2"/>
        <charset val="238"/>
      </rPr>
      <t>D.02.01.01</t>
    </r>
  </si>
  <si>
    <r>
      <rPr>
        <sz val="9"/>
        <rFont val="Arial"/>
        <family val="2"/>
        <charset val="238"/>
      </rPr>
      <t>D.02.02.01 L</t>
    </r>
  </si>
  <si>
    <r>
      <rPr>
        <b/>
        <sz val="9"/>
        <rFont val="Arial"/>
        <family val="2"/>
        <charset val="238"/>
      </rPr>
      <t>Elementy rozliczeniowe robót</t>
    </r>
  </si>
  <si>
    <r>
      <rPr>
        <sz val="9"/>
        <rFont val="Arial"/>
        <family val="2"/>
        <charset val="238"/>
      </rPr>
      <t>Odtworzenie trasy i punktów wysokościowych</t>
    </r>
  </si>
  <si>
    <r>
      <rPr>
        <sz val="9"/>
        <rFont val="Arial"/>
        <family val="2"/>
        <charset val="238"/>
      </rPr>
      <t>Inwentaryzacja powykonawcza obiektu</t>
    </r>
  </si>
  <si>
    <r>
      <rPr>
        <b/>
        <i/>
        <sz val="9"/>
        <rFont val="Arial"/>
        <family val="2"/>
        <charset val="238"/>
      </rPr>
      <t>Rozbiórka elementów konstrukcji</t>
    </r>
  </si>
  <si>
    <r>
      <rPr>
        <b/>
        <i/>
        <sz val="9"/>
        <rFont val="Arial"/>
        <family val="2"/>
        <charset val="238"/>
      </rPr>
      <t>Wykonanie wykopów</t>
    </r>
  </si>
  <si>
    <r>
      <rPr>
        <b/>
        <i/>
        <sz val="9"/>
        <rFont val="Arial"/>
        <family val="2"/>
        <charset val="238"/>
      </rPr>
      <t>Zasypanie wykopów i wykonanie nasypów</t>
    </r>
  </si>
  <si>
    <r>
      <rPr>
        <sz val="9"/>
        <rFont val="Arial"/>
        <family val="2"/>
        <charset val="238"/>
      </rPr>
      <t>kpi.</t>
    </r>
  </si>
  <si>
    <r>
      <rPr>
        <sz val="9"/>
        <rFont val="Arial"/>
        <family val="2"/>
        <charset val="238"/>
      </rPr>
      <t>m</t>
    </r>
    <r>
      <rPr>
        <vertAlign val="superscript"/>
        <sz val="9"/>
        <rFont val="Arial"/>
        <family val="2"/>
        <charset val="238"/>
      </rPr>
      <t>2</t>
    </r>
  </si>
  <si>
    <r>
      <rPr>
        <sz val="9"/>
        <rFont val="Arial"/>
        <family val="2"/>
        <charset val="238"/>
      </rPr>
      <t>m</t>
    </r>
    <r>
      <rPr>
        <vertAlign val="superscript"/>
        <sz val="9"/>
        <rFont val="Arial"/>
        <family val="2"/>
        <charset val="238"/>
      </rPr>
      <t>3</t>
    </r>
  </si>
  <si>
    <r>
      <rPr>
        <b/>
        <i/>
        <sz val="9"/>
        <rFont val="Arial"/>
        <family val="2"/>
        <charset val="238"/>
      </rPr>
      <t>X</t>
    </r>
  </si>
  <si>
    <r>
      <rPr>
        <b/>
        <sz val="9"/>
        <rFont val="Arial"/>
        <family val="2"/>
        <charset val="238"/>
      </rPr>
      <t>Ilość jedn.</t>
    </r>
  </si>
  <si>
    <r>
      <rPr>
        <sz val="9"/>
        <rFont val="Arial"/>
        <family val="2"/>
        <charset val="238"/>
      </rPr>
      <t>X</t>
    </r>
  </si>
  <si>
    <r>
      <rPr>
        <sz val="9"/>
        <rFont val="Arial"/>
        <family val="2"/>
        <charset val="238"/>
      </rPr>
      <t>9</t>
    </r>
  </si>
  <si>
    <r>
      <rPr>
        <b/>
        <sz val="9"/>
        <rFont val="Arial"/>
        <family val="2"/>
        <charset val="238"/>
      </rPr>
      <t>10</t>
    </r>
  </si>
  <si>
    <r>
      <rPr>
        <b/>
        <sz val="9"/>
        <rFont val="Arial"/>
        <family val="2"/>
        <charset val="238"/>
      </rPr>
      <t>11</t>
    </r>
  </si>
  <si>
    <r>
      <rPr>
        <b/>
        <sz val="9"/>
        <rFont val="Arial"/>
        <family val="2"/>
        <charset val="238"/>
      </rPr>
      <t>12</t>
    </r>
  </si>
  <si>
    <r>
      <rPr>
        <sz val="9"/>
        <rFont val="Arial"/>
        <family val="2"/>
        <charset val="238"/>
      </rPr>
      <t>D.03.01.02</t>
    </r>
  </si>
  <si>
    <r>
      <rPr>
        <sz val="9"/>
        <rFont val="Arial"/>
        <family val="2"/>
        <charset val="238"/>
      </rPr>
      <t>D.04.02.01</t>
    </r>
  </si>
  <si>
    <r>
      <rPr>
        <sz val="9"/>
        <rFont val="Arial"/>
        <family val="2"/>
        <charset val="238"/>
      </rPr>
      <t>D. 04.02.02</t>
    </r>
  </si>
  <si>
    <r>
      <rPr>
        <sz val="9"/>
        <rFont val="Arial"/>
        <family val="2"/>
        <charset val="238"/>
      </rPr>
      <t>D.04.01.03</t>
    </r>
  </si>
  <si>
    <r>
      <rPr>
        <b/>
        <i/>
        <sz val="9"/>
        <rFont val="Arial"/>
        <family val="2"/>
        <charset val="238"/>
      </rPr>
      <t>Oczyszczenie i skropienie lepiszczem warstw konstrukcyjnych i bitumicznych</t>
    </r>
  </si>
  <si>
    <r>
      <rPr>
        <sz val="9"/>
        <rFont val="Arial"/>
        <family val="2"/>
        <charset val="238"/>
      </rPr>
      <t>Czyszczenie i skropienie warstw nawierzchni lepiszczem asfaltowym (przygotowanie podbudowy z kruszywa amanego, przygotowanie warstwy podbudowy zasadniczej z betonu asfaltowego, przygotowanie istniejącej sfrezowanej nawierzchni jezdni na dojazdach, przygotowanie warstwy wiążącej i wyrównawczej)</t>
    </r>
  </si>
  <si>
    <r>
      <rPr>
        <sz val="9"/>
        <rFont val="Arial"/>
        <family val="2"/>
        <charset val="238"/>
      </rPr>
      <t>mb</t>
    </r>
  </si>
  <si>
    <r>
      <rPr>
        <sz val="9"/>
        <rFont val="Arial"/>
        <family val="2"/>
        <charset val="238"/>
      </rPr>
      <t>m</t>
    </r>
  </si>
  <si>
    <r>
      <rPr>
        <b/>
        <sz val="9"/>
        <rFont val="Arial"/>
        <family val="2"/>
        <charset val="238"/>
      </rPr>
      <t>13</t>
    </r>
  </si>
  <si>
    <r>
      <rPr>
        <b/>
        <sz val="9"/>
        <rFont val="Arial"/>
        <family val="2"/>
        <charset val="238"/>
      </rPr>
      <t>14</t>
    </r>
  </si>
  <si>
    <r>
      <rPr>
        <b/>
        <sz val="9"/>
        <rFont val="Arial"/>
        <family val="2"/>
        <charset val="238"/>
      </rPr>
      <t>15</t>
    </r>
  </si>
  <si>
    <r>
      <rPr>
        <b/>
        <sz val="9"/>
        <rFont val="Arial"/>
        <family val="2"/>
        <charset val="238"/>
      </rPr>
      <t>18</t>
    </r>
  </si>
  <si>
    <r>
      <rPr>
        <b/>
        <sz val="9"/>
        <rFont val="Arial"/>
        <family val="2"/>
        <charset val="238"/>
      </rPr>
      <t>21</t>
    </r>
  </si>
  <si>
    <r>
      <rPr>
        <b/>
        <sz val="9"/>
        <rFont val="Arial"/>
        <family val="2"/>
        <charset val="238"/>
      </rPr>
      <t>22</t>
    </r>
  </si>
  <si>
    <r>
      <rPr>
        <b/>
        <sz val="9"/>
        <rFont val="Arial"/>
        <family val="2"/>
        <charset val="238"/>
      </rPr>
      <t>23</t>
    </r>
  </si>
  <si>
    <r>
      <rPr>
        <b/>
        <sz val="9"/>
        <rFont val="Arial"/>
        <family val="2"/>
        <charset val="238"/>
      </rPr>
      <t>24</t>
    </r>
  </si>
  <si>
    <r>
      <rPr>
        <b/>
        <sz val="9"/>
        <rFont val="Arial"/>
        <family val="2"/>
        <charset val="238"/>
      </rPr>
      <t>25 |</t>
    </r>
  </si>
  <si>
    <r>
      <rPr>
        <sz val="9"/>
        <rFont val="Arial"/>
        <family val="2"/>
        <charset val="238"/>
      </rPr>
      <t>D.05.03.05b</t>
    </r>
  </si>
  <si>
    <r>
      <rPr>
        <sz val="9"/>
        <rFont val="Arial"/>
        <family val="2"/>
        <charset val="238"/>
      </rPr>
      <t>D.05.04.01</t>
    </r>
  </si>
  <si>
    <r>
      <rPr>
        <sz val="9"/>
        <rFont val="Arial"/>
        <family val="2"/>
        <charset val="238"/>
      </rPr>
      <t>D.06.01.01</t>
    </r>
  </si>
  <si>
    <r>
      <rPr>
        <sz val="9"/>
        <rFont val="Arial"/>
        <family val="2"/>
        <charset val="238"/>
      </rPr>
      <t>D.06.01.05</t>
    </r>
  </si>
  <si>
    <r>
      <rPr>
        <sz val="9"/>
        <rFont val="Arial"/>
        <family val="2"/>
        <charset val="238"/>
      </rPr>
      <t>D.07.01.01</t>
    </r>
  </si>
  <si>
    <r>
      <rPr>
        <sz val="9"/>
        <rFont val="Arial"/>
        <family val="2"/>
        <charset val="238"/>
      </rPr>
      <t>D.07.03.01</t>
    </r>
  </si>
  <si>
    <r>
      <rPr>
        <sz val="9"/>
        <rFont val="Arial"/>
        <family val="2"/>
        <charset val="238"/>
      </rPr>
      <t>D.08.02.01</t>
    </r>
  </si>
  <si>
    <r>
      <rPr>
        <sz val="9"/>
        <rFont val="Arial"/>
        <family val="2"/>
        <charset val="238"/>
      </rPr>
      <t>D.08.02.02</t>
    </r>
  </si>
  <si>
    <r>
      <rPr>
        <b/>
        <i/>
        <sz val="9"/>
        <rFont val="Arial"/>
        <family val="2"/>
        <charset val="238"/>
      </rPr>
      <t>Nawierzchnia z żywic epoksydowo-poliuretanowych</t>
    </r>
  </si>
  <si>
    <r>
      <rPr>
        <b/>
        <i/>
        <sz val="9"/>
        <rFont val="Arial"/>
        <family val="2"/>
        <charset val="238"/>
      </rPr>
      <t>Umocnienie skarp nasypów przez humusowanie</t>
    </r>
  </si>
  <si>
    <r>
      <rPr>
        <b/>
        <sz val="9"/>
        <rFont val="Arial"/>
        <family val="2"/>
        <charset val="238"/>
      </rPr>
      <t>Oznakowanie stałe</t>
    </r>
  </si>
  <si>
    <r>
      <rPr>
        <sz val="9"/>
        <rFont val="Arial"/>
        <family val="2"/>
        <charset val="238"/>
      </rPr>
      <t>Tymczasowa organizacja ruchu</t>
    </r>
  </si>
  <si>
    <r>
      <rPr>
        <b/>
        <i/>
        <sz val="9"/>
        <rFont val="Arial"/>
        <family val="2"/>
        <charset val="238"/>
      </rPr>
      <t>Bariery ochronne</t>
    </r>
  </si>
  <si>
    <r>
      <rPr>
        <b/>
        <sz val="9"/>
        <rFont val="Arial"/>
        <family val="2"/>
        <charset val="238"/>
      </rPr>
      <t>26</t>
    </r>
  </si>
  <si>
    <r>
      <rPr>
        <b/>
        <sz val="9"/>
        <rFont val="Arial"/>
        <family val="2"/>
        <charset val="238"/>
      </rPr>
      <t>27</t>
    </r>
  </si>
  <si>
    <r>
      <rPr>
        <b/>
        <sz val="9"/>
        <rFont val="Arial"/>
        <family val="2"/>
        <charset val="238"/>
      </rPr>
      <t>28</t>
    </r>
  </si>
  <si>
    <r>
      <rPr>
        <b/>
        <sz val="9"/>
        <rFont val="Arial"/>
        <family val="2"/>
        <charset val="238"/>
      </rPr>
      <t>29</t>
    </r>
  </si>
  <si>
    <r>
      <rPr>
        <sz val="9"/>
        <rFont val="Arial"/>
        <family val="2"/>
        <charset val="238"/>
      </rPr>
      <t>M.11.07.01</t>
    </r>
  </si>
  <si>
    <r>
      <rPr>
        <sz val="9"/>
        <rFont val="Arial"/>
        <family val="2"/>
        <charset val="238"/>
      </rPr>
      <t>M.12.01.02</t>
    </r>
  </si>
  <si>
    <r>
      <rPr>
        <sz val="9"/>
        <rFont val="Arial"/>
        <family val="2"/>
        <charset val="238"/>
      </rPr>
      <t>M. 13.01.01</t>
    </r>
  </si>
  <si>
    <r>
      <rPr>
        <sz val="9"/>
        <rFont val="Arial"/>
        <family val="2"/>
        <charset val="238"/>
      </rPr>
      <t>M. 13.02.01</t>
    </r>
  </si>
  <si>
    <r>
      <rPr>
        <b/>
        <sz val="9"/>
        <rFont val="Arial"/>
        <family val="2"/>
        <charset val="238"/>
      </rPr>
      <t>Zabezpieczenie wykopu stalową ścianką szczelną</t>
    </r>
  </si>
  <si>
    <r>
      <rPr>
        <sz val="9"/>
        <rFont val="Arial"/>
        <family val="2"/>
        <charset val="238"/>
      </rPr>
      <t>1) Beton pod fundamenty przepustu klasy C12/15 bez deskowania</t>
    </r>
  </si>
  <si>
    <r>
      <rPr>
        <b/>
        <i/>
        <sz val="9"/>
        <rFont val="Arial"/>
        <family val="2"/>
        <charset val="238"/>
      </rPr>
      <t>Izolacja bitumiczna wykonywana na zimno</t>
    </r>
  </si>
  <si>
    <r>
      <rPr>
        <sz val="9"/>
        <rFont val="Arial"/>
        <family val="2"/>
        <charset val="238"/>
      </rPr>
      <t>kg</t>
    </r>
  </si>
  <si>
    <r>
      <rPr>
        <b/>
        <sz val="9"/>
        <rFont val="Arial"/>
        <family val="2"/>
        <charset val="238"/>
      </rPr>
      <t>32</t>
    </r>
  </si>
  <si>
    <r>
      <rPr>
        <sz val="9"/>
        <rFont val="Arial"/>
        <family val="2"/>
        <charset val="238"/>
      </rPr>
      <t>M.15.01.01</t>
    </r>
  </si>
  <si>
    <r>
      <rPr>
        <sz val="9"/>
        <rFont val="Arial"/>
        <family val="2"/>
        <charset val="238"/>
      </rPr>
      <t>izolacja bitumiczna na powierzchni bet. stykających się z gruntem R+2P (powierzchnie fundamentów obiektu, ścianek czołowych, fundamentów oporu stożków)</t>
    </r>
  </si>
  <si>
    <t>Jedn.</t>
  </si>
  <si>
    <t>cena jedn.</t>
  </si>
  <si>
    <t>Nazwa zadania:</t>
  </si>
  <si>
    <t>Obiekt:</t>
  </si>
  <si>
    <t>PRZEPUST</t>
  </si>
  <si>
    <t>kpl.</t>
  </si>
  <si>
    <t>D.01.02.01.A</t>
  </si>
  <si>
    <t>1) Montaż przepust z rury spiralnie karbowanych o przekroju kołowym typu HC-1000 zabezpieczenie antykorozyjne przez cynkowanie ogniowe o grubości warstwy cynku 42 μm oraz dodatkowo obustronnie powłoką polimerową gr 250µm.</t>
  </si>
  <si>
    <t>Wykonanie konstrukcji stalowej przepustu</t>
  </si>
  <si>
    <t>Podbudowa z kruszywa niezwiązanego</t>
  </si>
  <si>
    <t>3) Wykopy związane z odmuleniem koryta cieku z odwozem urobku na odległość do 10km (0,8+1,8)*0,3*6,5=4,31</t>
  </si>
  <si>
    <t>D.05.03.13</t>
  </si>
  <si>
    <t>Umocnienie powierzchni skarp, rowów i ścieków odbudowa chodnika</t>
  </si>
  <si>
    <t xml:space="preserve">1) Odbudowa chodnika z kostki brukowej odzyskanej z rozbiórki 30% kostki nowej wraz z podsypką cementowopiaskową i podbudową </t>
  </si>
  <si>
    <t>Oznakowanie poziome</t>
  </si>
  <si>
    <t>D.07.06.02</t>
  </si>
  <si>
    <t>Obrzeże betonowe 8x30cm na chodniku 30%  i skarpach</t>
  </si>
  <si>
    <t xml:space="preserve">Opornik 20x30 na stożkach </t>
  </si>
  <si>
    <t xml:space="preserve">Zbrojenie betonu staią klasy A-lII N </t>
  </si>
  <si>
    <t xml:space="preserve"> Zbrojenie ścianek czołowych i ławy fundamentowej</t>
  </si>
  <si>
    <t>Beton klasy C30/37</t>
  </si>
  <si>
    <t>2) Beton pod oporniki oporu stożków klasy C12/15 bez deskowania</t>
  </si>
  <si>
    <t xml:space="preserve">3) Beton pod umocnienie stożków C12/15 </t>
  </si>
  <si>
    <t>Beton niekonstrukcyjny klasy C12/15 bez deskowania</t>
  </si>
  <si>
    <t>Beton ścianek czołowych i ławy fundamentowej</t>
  </si>
  <si>
    <t>D.01.00.00         45233000-9</t>
  </si>
  <si>
    <t>ROBOTY PRZYGOTOWAWCZE                                            CPV: Roboty w zakresie konstruowania, fundamentowania oraz wykonywania nawierzchni autostrad, dróg</t>
  </si>
  <si>
    <t xml:space="preserve">Wyburzenie obiektów budowlanych i inżynierskich                CPV: Roboty w zakresie burzenia, roboty ziemne </t>
  </si>
  <si>
    <t>D.01.02.03               451111000-8</t>
  </si>
  <si>
    <t xml:space="preserve">Rozbiórka elementów dróg                                              CPV: Roboty w zakresie burzenia, roboty ziemne </t>
  </si>
  <si>
    <t>D.01.02.04   451111000-8</t>
  </si>
  <si>
    <t xml:space="preserve">ROBOTY ZIEMNE                                                                         CPV: Roboty w zakresie burzenia, roboty ziemne      </t>
  </si>
  <si>
    <t>D.02.00.00       451111000-8</t>
  </si>
  <si>
    <t>D.03.00.00                        45221000-2</t>
  </si>
  <si>
    <t>ODWODNIENIE DROGI                                                           CPV: Roboty budowlane w zakresie budowy mostów i tuneli, szybów i kolei podziemnych</t>
  </si>
  <si>
    <t xml:space="preserve">Nawierzchnia z betonu asfaltowego. Warstwa ścieralna </t>
  </si>
  <si>
    <t xml:space="preserve">Nawierzchnia z betonu asfaltowego. Warstwa świąźąca </t>
  </si>
  <si>
    <t>D.04.00.00 45233000-9</t>
  </si>
  <si>
    <t>D.05.00.00          45233000-9</t>
  </si>
  <si>
    <t>PODBUDOWY                                                                                     CPV: Roboty w zakresie konstruowania, fundamentowania oraz wykonywania nawierzchni autostrad, dróg</t>
  </si>
  <si>
    <t>NAWIERZCHNIE                                                                           CPV: Roboty w zakresie konstruowania, fundamentowania oraz wykonywania nawierzchni autostrad, dróg</t>
  </si>
  <si>
    <t>ROBOTY WYKOŃCZENIOWE                                                           CPV: Roboty w zakresie usuwania gleby</t>
  </si>
  <si>
    <t>URZĄDZENIA BEZPIECZEŃSTWA RUCHU                            CPV: Roboty w zakresie konstruowania, fundamentowania oraz wykonywania nawierzchni autostrad, dróg</t>
  </si>
  <si>
    <t xml:space="preserve">ELEMENTY ULIC                                                                         CPV: Roboty w zakresie konstruowania, fundamentowania oraz wykonywania nawierzchni autostrad, dróg                                                        </t>
  </si>
  <si>
    <t>D.07.00.00        45233000-9</t>
  </si>
  <si>
    <t>D.08.00.00                45233000-9</t>
  </si>
  <si>
    <t>D.06.00.00                      45112000-5</t>
  </si>
  <si>
    <t xml:space="preserve">IZOLACJA                                                                                  CPV: Roboty budowlane w zakresie budowy mostów i tuneli, szybów i kolei podziemnych                                                                                  </t>
  </si>
  <si>
    <t xml:space="preserve">BETON                                                                                     CPV: Roboty budowlane w zakresie budowy mostów i tuneli, szybów i kolei podziemnych                               </t>
  </si>
  <si>
    <t xml:space="preserve">FUNDAMENTOWANIE                                                                 CPV: Roboty budowlane w zakresie budowy mostów i tuneli, szybów i kolei podziemnych                                                         </t>
  </si>
  <si>
    <t xml:space="preserve">ZBROJENIE betonu staią klasy A-lII N                                  CPV: Roboty budowlane w zakresie budowy mostów i tuneli, szybów i kolei podziemnych                     </t>
  </si>
  <si>
    <t>M.15.00.00        45221000-2</t>
  </si>
  <si>
    <t>M.13.00.00               45221000-2</t>
  </si>
  <si>
    <t>M.12.00.00            45221000-2</t>
  </si>
  <si>
    <t>M.11.00.00              45221000-2</t>
  </si>
  <si>
    <t xml:space="preserve">Usunięcie drzew i krzaków </t>
  </si>
  <si>
    <t xml:space="preserve">Zdjęcie warstwy humusu i darniny na skarpach nasypu oraz skarpach cieku-gr. 15 cm. na odkład </t>
  </si>
  <si>
    <t xml:space="preserve">1) Rozbiórka nawierzchni bitumicznej gr. śr. 25cm na obiekcie </t>
  </si>
  <si>
    <t xml:space="preserve">2) Rozbiórka żelbetowych skrzydeł przepustu </t>
  </si>
  <si>
    <t xml:space="preserve">3) Rozbiórka korpusu przyczółka i części przelotowej zabetonowanej betonem B 10     </t>
  </si>
  <si>
    <t xml:space="preserve">4) Rozbiórka podbudowy kostki brukowej gr. śr. 20cm  </t>
  </si>
  <si>
    <t xml:space="preserve">1) Rozbiórka kostki brukowej gr. 6cm  wraz z podsypką na chodniku i obrzerzami </t>
  </si>
  <si>
    <t xml:space="preserve">2) Frezowanie korekcyjne nawierzchni bitumicznej gr. śr. 4cm na dojazdach  </t>
  </si>
  <si>
    <t xml:space="preserve">4) Rozbiórka podbudowy z kruszywa niezwiązanego gr. śr. 20cm  </t>
  </si>
  <si>
    <r>
      <t>1</t>
    </r>
    <r>
      <rPr>
        <b/>
        <sz val="9"/>
        <rFont val="Arial"/>
        <family val="2"/>
        <charset val="238"/>
      </rPr>
      <t xml:space="preserve">) </t>
    </r>
    <r>
      <rPr>
        <sz val="9"/>
        <rFont val="Arial"/>
        <family val="2"/>
        <charset val="238"/>
      </rPr>
      <t>Wykopy w ściankach szczelnych pod konstrukcję przepustu</t>
    </r>
  </si>
  <si>
    <t xml:space="preserve">2) Wykopy ręczne pod fundamenty umocnienia stożków,  </t>
  </si>
  <si>
    <r>
      <t>1</t>
    </r>
    <r>
      <rPr>
        <b/>
        <sz val="9"/>
        <rFont val="Arial"/>
        <family val="2"/>
        <charset val="238"/>
      </rPr>
      <t xml:space="preserve">) </t>
    </r>
    <r>
      <rPr>
        <sz val="9"/>
        <rFont val="Arial"/>
        <family val="2"/>
        <charset val="238"/>
      </rPr>
      <t xml:space="preserve">Z odkładu pod stożki </t>
    </r>
  </si>
  <si>
    <t xml:space="preserve">2) Grunt kat I-III z dokopu z odl. 10km -zasypanie konstrukcji przepustu  </t>
  </si>
  <si>
    <t xml:space="preserve">1) Podbudowa z kruszywa łamanego stabilizowanego mechaniacznie r. śr. 20cm  </t>
  </si>
  <si>
    <t xml:space="preserve">Warstwa podbudowy zasadniczej z mieszanki AC 22 P gr. </t>
  </si>
  <si>
    <t xml:space="preserve">Warstwa ścieralna z mieszanki SMA 11 PMB 45/80-55 gr. 4cm. </t>
  </si>
  <si>
    <t xml:space="preserve">Nawierzchnio - izolacja na bazie żywic epoksydowych gr 4mm na powierzchni gzymsów ścianek czołowych </t>
  </si>
  <si>
    <t xml:space="preserve">Humusowanie z obsianiem trawą zreprofiłowanych skarp nad obiektem i dojazdach na długości niwelety oraz skarp  </t>
  </si>
  <si>
    <t xml:space="preserve">2)Umocnienie stożków i dna cieku betonowymi elementami drobnowymiarowymi                                         </t>
  </si>
  <si>
    <t xml:space="preserve">Montarz barier na ścianach czołowych przepustu typu olsztyńskiego  </t>
  </si>
  <si>
    <t xml:space="preserve">1) Warstwa wiążąca z mieszanki AC 16W gr. 8cm.              </t>
  </si>
  <si>
    <t>KOSZTORYS OFERTOWY</t>
  </si>
  <si>
    <t>Podatek VAT 23%</t>
  </si>
  <si>
    <t>*) wartość elementu należy podać w złotych z dokładnością do jednego grosza (bez VAT)</t>
  </si>
  <si>
    <t>Wartość netto *)</t>
  </si>
  <si>
    <t>Kwota ofertowa brutto:</t>
  </si>
  <si>
    <t>Data:</t>
  </si>
  <si>
    <t>Słownie kwota ofertowa brutto:</t>
  </si>
  <si>
    <t>Nazwa Wykonawcy</t>
  </si>
  <si>
    <t>Podpis Wykonawcy/Pełnomocnika</t>
  </si>
  <si>
    <t>Razem wartość netto:</t>
  </si>
  <si>
    <t>Zabezpieczenie wykopu ścianką szczelną  lub ścianką berlińską  według projektu technologicznego opracowanego przez Wykonawcę</t>
  </si>
  <si>
    <t xml:space="preserve"> „Remont drogi krajowej  nr 2  Warszawa - Siedlce - Terespol w zakresie odtworzenia  urządzeń  odwadniających pas drogowy i tereny przyległe z wód powierzchniowych  tj. przepust w km 660+002 (przed zmianą kilometracii 659+997,91)”</t>
  </si>
  <si>
    <t>kpl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</si>
</sst>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b/>
      <i/>
      <sz val="9"/>
      <name val="Arial"/>
      <family val="2"/>
      <charset val="238"/>
    </font>
    <font>
      <vertAlign val="superscript"/>
      <sz val="9"/>
      <name val="Arial"/>
      <family val="2"/>
      <charset val="238"/>
    </font>
    <font>
      <b/>
      <sz val="10"/>
      <name val="Arial"/>
      <family val="2"/>
      <charset val="238"/>
    </font>
    <font>
      <b/>
      <sz val="13"/>
      <name val="Arial"/>
      <family val="2"/>
      <charset val="238"/>
    </font>
    <font>
      <b/>
      <sz val="9"/>
      <name val="Arial"/>
      <family val="2"/>
      <charset val="238"/>
    </font>
    <font>
      <sz val="10"/>
      <name val="Arial"/>
      <family val="2"/>
      <charset val="238"/>
    </font>
    <font>
      <b/>
      <sz val="16"/>
      <name val="Times New Roman"/>
      <family val="1"/>
    </font>
    <font>
      <b/>
      <sz val="14"/>
      <name val="Times New Roman"/>
      <family val="1"/>
    </font>
    <font>
      <b/>
      <u/>
      <sz val="14"/>
      <name val="Times New Roman"/>
      <family val="1"/>
    </font>
    <font>
      <b/>
      <u/>
      <sz val="14"/>
      <name val="Times New Roman"/>
      <family val="1"/>
      <charset val="238"/>
    </font>
    <font>
      <b/>
      <u/>
      <sz val="14"/>
      <name val="Times New Roman CE"/>
      <family val="1"/>
    </font>
    <font>
      <b/>
      <sz val="12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76"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hair">
        <color auto="1"/>
      </top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0" fillId="0" borderId="2" xfId="0" applyBorder="1" applyAlignment="1">
      <alignment horizontal="left" vertical="center" inden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left" vertical="center" indent="2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13" xfId="0" applyBorder="1" applyAlignment="1">
      <alignment horizontal="left" wrapText="1"/>
    </xf>
    <xf numFmtId="0" fontId="0" fillId="0" borderId="14" xfId="0" applyBorder="1" applyAlignment="1">
      <alignment horizontal="left" vertical="center" indent="1"/>
    </xf>
    <xf numFmtId="0" fontId="0" fillId="0" borderId="16" xfId="0" applyBorder="1" applyAlignment="1">
      <alignment horizontal="left" vertical="center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wrapText="1"/>
    </xf>
    <xf numFmtId="0" fontId="0" fillId="0" borderId="21" xfId="0" applyBorder="1" applyAlignment="1">
      <alignment horizontal="left" vertical="top"/>
    </xf>
    <xf numFmtId="0" fontId="0" fillId="0" borderId="22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9" xfId="0" applyBorder="1" applyAlignment="1">
      <alignment horizontal="left" vertical="top"/>
    </xf>
    <xf numFmtId="0" fontId="0" fillId="0" borderId="30" xfId="0" applyBorder="1" applyAlignment="1">
      <alignment horizontal="left" vertical="center" indent="1"/>
    </xf>
    <xf numFmtId="0" fontId="0" fillId="0" borderId="32" xfId="0" applyBorder="1" applyAlignment="1">
      <alignment horizontal="left" vertical="top"/>
    </xf>
    <xf numFmtId="0" fontId="0" fillId="0" borderId="35" xfId="0" applyBorder="1" applyAlignment="1">
      <alignment horizontal="left" wrapText="1"/>
    </xf>
    <xf numFmtId="0" fontId="0" fillId="0" borderId="36" xfId="0" applyBorder="1" applyAlignment="1">
      <alignment horizontal="left"/>
    </xf>
    <xf numFmtId="0" fontId="0" fillId="0" borderId="39" xfId="0" applyBorder="1" applyAlignment="1">
      <alignment horizontal="left" vertical="top"/>
    </xf>
    <xf numFmtId="0" fontId="0" fillId="0" borderId="48" xfId="0" applyBorder="1" applyAlignment="1">
      <alignment horizontal="left" vertical="top" indent="1"/>
    </xf>
    <xf numFmtId="0" fontId="0" fillId="0" borderId="51" xfId="0" applyBorder="1" applyAlignment="1">
      <alignment horizontal="left" vertical="top" wrapText="1"/>
    </xf>
    <xf numFmtId="0" fontId="0" fillId="0" borderId="55" xfId="0" applyBorder="1" applyAlignment="1">
      <alignment horizontal="left" indent="1"/>
    </xf>
    <xf numFmtId="0" fontId="0" fillId="0" borderId="59" xfId="0" applyBorder="1" applyAlignment="1">
      <alignment horizontal="left"/>
    </xf>
    <xf numFmtId="0" fontId="0" fillId="0" borderId="60" xfId="0" applyBorder="1" applyAlignment="1">
      <alignment horizontal="left" indent="1"/>
    </xf>
    <xf numFmtId="0" fontId="0" fillId="0" borderId="61" xfId="0" applyBorder="1" applyAlignment="1">
      <alignment horizontal="justify" vertical="top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0" borderId="27" xfId="0" applyNumberFormat="1" applyBorder="1" applyAlignment="1">
      <alignment horizontal="center" wrapText="1"/>
    </xf>
    <xf numFmtId="2" fontId="0" fillId="0" borderId="34" xfId="0" applyNumberFormat="1" applyBorder="1" applyAlignment="1">
      <alignment horizontal="center" vertical="center" wrapText="1"/>
    </xf>
    <xf numFmtId="2" fontId="0" fillId="0" borderId="50" xfId="0" applyNumberFormat="1" applyBorder="1" applyAlignment="1">
      <alignment horizontal="center" vertical="top"/>
    </xf>
    <xf numFmtId="2" fontId="0" fillId="0" borderId="56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2" fontId="0" fillId="0" borderId="63" xfId="0" applyNumberFormat="1" applyBorder="1" applyAlignment="1">
      <alignment horizontal="center" vertical="center"/>
    </xf>
    <xf numFmtId="2" fontId="0" fillId="0" borderId="16" xfId="0" applyNumberFormat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68" xfId="0" applyNumberFormat="1" applyBorder="1"/>
    <xf numFmtId="0" fontId="6" fillId="0" borderId="70" xfId="0" applyFont="1" applyBorder="1" applyAlignment="1">
      <alignment vertical="top" wrapText="1"/>
    </xf>
    <xf numFmtId="0" fontId="6" fillId="0" borderId="69" xfId="0" applyFont="1" applyBorder="1" applyAlignment="1">
      <alignment vertical="top" wrapText="1"/>
    </xf>
    <xf numFmtId="0" fontId="6" fillId="0" borderId="38" xfId="0" applyFont="1" applyBorder="1" applyAlignment="1">
      <alignment vertical="top" wrapText="1"/>
    </xf>
    <xf numFmtId="0" fontId="11" fillId="0" borderId="1" xfId="0" applyFont="1" applyBorder="1" applyAlignment="1">
      <alignment horizontal="left" vertical="top"/>
    </xf>
    <xf numFmtId="0" fontId="13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left"/>
    </xf>
    <xf numFmtId="4" fontId="10" fillId="0" borderId="1" xfId="0" applyNumberFormat="1" applyFont="1" applyBorder="1" applyAlignment="1">
      <alignment horizontal="left"/>
    </xf>
    <xf numFmtId="0" fontId="2" fillId="0" borderId="14" xfId="0" applyFont="1" applyBorder="1" applyAlignment="1">
      <alignment horizontal="left" vertical="center" indent="1"/>
    </xf>
    <xf numFmtId="2" fontId="0" fillId="0" borderId="68" xfId="0" applyNumberFormat="1" applyBorder="1" applyAlignment="1">
      <alignment horizontal="center" vertical="center"/>
    </xf>
    <xf numFmtId="0" fontId="8" fillId="0" borderId="66" xfId="0" applyFont="1" applyBorder="1" applyAlignment="1">
      <alignment horizontal="left" vertical="center"/>
    </xf>
    <xf numFmtId="0" fontId="8" fillId="0" borderId="68" xfId="0" applyFont="1" applyBorder="1" applyAlignment="1">
      <alignment horizontal="left" vertical="center"/>
    </xf>
    <xf numFmtId="0" fontId="2" fillId="0" borderId="23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wrapText="1"/>
    </xf>
    <xf numFmtId="0" fontId="2" fillId="0" borderId="26" xfId="0" applyFont="1" applyBorder="1" applyAlignment="1">
      <alignment horizontal="justify" wrapText="1"/>
    </xf>
    <xf numFmtId="0" fontId="2" fillId="0" borderId="33" xfId="0" applyFont="1" applyBorder="1" applyAlignment="1">
      <alignment horizontal="left" vertical="top" wrapText="1"/>
    </xf>
    <xf numFmtId="0" fontId="0" fillId="0" borderId="24" xfId="0" applyBorder="1" applyAlignment="1">
      <alignment horizontal="center" vertical="center"/>
    </xf>
    <xf numFmtId="0" fontId="8" fillId="0" borderId="0" xfId="0" applyFont="1" applyAlignment="1">
      <alignment wrapText="1"/>
    </xf>
    <xf numFmtId="0" fontId="3" fillId="0" borderId="35" xfId="0" applyFont="1" applyBorder="1" applyAlignment="1">
      <alignment horizontal="left" wrapText="1"/>
    </xf>
    <xf numFmtId="0" fontId="2" fillId="0" borderId="43" xfId="0" applyFont="1" applyBorder="1" applyAlignment="1">
      <alignment horizontal="left"/>
    </xf>
    <xf numFmtId="0" fontId="3" fillId="0" borderId="44" xfId="0" applyFont="1" applyBorder="1" applyAlignment="1">
      <alignment horizontal="justify" vertical="center" wrapText="1"/>
    </xf>
    <xf numFmtId="0" fontId="3" fillId="0" borderId="45" xfId="0" applyFont="1" applyBorder="1" applyAlignment="1">
      <alignment horizontal="left" vertical="center" wrapText="1"/>
    </xf>
    <xf numFmtId="0" fontId="3" fillId="0" borderId="51" xfId="0" applyFont="1" applyBorder="1" applyAlignment="1">
      <alignment horizontal="left" vertical="top" wrapText="1"/>
    </xf>
    <xf numFmtId="0" fontId="8" fillId="0" borderId="68" xfId="0" applyFont="1" applyBorder="1" applyAlignment="1">
      <alignment horizontal="left" vertical="top" wrapText="1"/>
    </xf>
    <xf numFmtId="0" fontId="2" fillId="0" borderId="16" xfId="0" applyFont="1" applyBorder="1" applyAlignment="1">
      <alignment horizontal="left" vertical="center"/>
    </xf>
    <xf numFmtId="0" fontId="2" fillId="0" borderId="39" xfId="0" applyFont="1" applyBorder="1" applyAlignment="1">
      <alignment horizontal="left" vertical="top"/>
    </xf>
    <xf numFmtId="0" fontId="2" fillId="0" borderId="54" xfId="0" applyFont="1" applyBorder="1" applyAlignment="1">
      <alignment horizontal="left"/>
    </xf>
    <xf numFmtId="0" fontId="3" fillId="0" borderId="22" xfId="0" applyFont="1" applyBorder="1" applyAlignment="1">
      <alignment horizontal="left" vertical="center"/>
    </xf>
    <xf numFmtId="0" fontId="9" fillId="0" borderId="1" xfId="0" applyNumberFormat="1" applyFont="1" applyBorder="1" applyAlignment="1">
      <alignment horizontal="center"/>
    </xf>
    <xf numFmtId="0" fontId="9" fillId="0" borderId="73" xfId="0" applyNumberFormat="1" applyFont="1" applyBorder="1" applyAlignment="1">
      <alignment horizontal="center"/>
    </xf>
    <xf numFmtId="0" fontId="9" fillId="0" borderId="74" xfId="0" applyNumberFormat="1" applyFont="1" applyBorder="1" applyAlignment="1">
      <alignment horizontal="center"/>
    </xf>
    <xf numFmtId="0" fontId="12" fillId="0" borderId="73" xfId="0" applyFont="1" applyBorder="1" applyAlignment="1">
      <alignment vertical="top"/>
    </xf>
    <xf numFmtId="0" fontId="10" fillId="0" borderId="74" xfId="0" applyFont="1" applyBorder="1" applyAlignment="1">
      <alignment horizontal="center"/>
    </xf>
    <xf numFmtId="0" fontId="11" fillId="0" borderId="73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 indent="2"/>
    </xf>
    <xf numFmtId="0" fontId="1" fillId="0" borderId="19" xfId="0" applyFont="1" applyBorder="1" applyAlignment="1">
      <alignment horizontal="left" wrapText="1"/>
    </xf>
    <xf numFmtId="0" fontId="2" fillId="0" borderId="67" xfId="0" applyFont="1" applyBorder="1" applyAlignment="1">
      <alignment vertical="center" wrapText="1"/>
    </xf>
    <xf numFmtId="0" fontId="3" fillId="0" borderId="22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left" vertical="top" wrapText="1"/>
    </xf>
    <xf numFmtId="0" fontId="1" fillId="0" borderId="49" xfId="0" applyFont="1" applyBorder="1" applyAlignment="1">
      <alignment horizontal="left" vertical="top" wrapText="1"/>
    </xf>
    <xf numFmtId="0" fontId="1" fillId="0" borderId="53" xfId="0" applyFont="1" applyBorder="1" applyAlignment="1">
      <alignment horizontal="left" vertical="top" wrapText="1"/>
    </xf>
    <xf numFmtId="0" fontId="1" fillId="0" borderId="62" xfId="0" applyFont="1" applyBorder="1" applyAlignment="1">
      <alignment horizontal="justify" vertical="center" wrapText="1"/>
    </xf>
    <xf numFmtId="2" fontId="5" fillId="0" borderId="68" xfId="0" applyNumberFormat="1" applyFont="1" applyBorder="1"/>
    <xf numFmtId="0" fontId="1" fillId="0" borderId="3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8" fillId="0" borderId="0" xfId="0" applyFont="1"/>
    <xf numFmtId="0" fontId="0" fillId="0" borderId="1" xfId="0" applyBorder="1"/>
    <xf numFmtId="0" fontId="0" fillId="0" borderId="71" xfId="0" applyBorder="1"/>
    <xf numFmtId="0" fontId="0" fillId="0" borderId="72" xfId="0" applyBorder="1"/>
    <xf numFmtId="0" fontId="0" fillId="0" borderId="37" xfId="0" applyBorder="1"/>
    <xf numFmtId="0" fontId="0" fillId="0" borderId="8" xfId="0" applyBorder="1" applyAlignment="1">
      <alignment horizontal="center" vertical="center"/>
    </xf>
    <xf numFmtId="0" fontId="0" fillId="0" borderId="17" xfId="0" applyBorder="1" applyAlignment="1">
      <alignment horizontal="center" vertical="top"/>
    </xf>
    <xf numFmtId="0" fontId="0" fillId="0" borderId="20" xfId="0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0" borderId="31" xfId="0" applyBorder="1" applyAlignment="1">
      <alignment horizontal="center" vertical="top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42" xfId="0" applyBorder="1" applyAlignment="1">
      <alignment horizont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top"/>
    </xf>
    <xf numFmtId="0" fontId="0" fillId="0" borderId="48" xfId="0" applyBorder="1" applyAlignment="1">
      <alignment horizontal="center" vertical="top"/>
    </xf>
    <xf numFmtId="0" fontId="0" fillId="0" borderId="52" xfId="0" applyBorder="1" applyAlignment="1">
      <alignment horizontal="center"/>
    </xf>
    <xf numFmtId="0" fontId="0" fillId="0" borderId="58" xfId="0" applyBorder="1" applyAlignment="1">
      <alignment horizontal="center" vertical="center"/>
    </xf>
    <xf numFmtId="0" fontId="0" fillId="0" borderId="65" xfId="0" applyBorder="1" applyAlignment="1">
      <alignment horizontal="center" vertical="top"/>
    </xf>
    <xf numFmtId="0" fontId="0" fillId="0" borderId="67" xfId="0" applyBorder="1" applyAlignment="1">
      <alignment horizontal="center"/>
    </xf>
    <xf numFmtId="0" fontId="0" fillId="0" borderId="66" xfId="0" applyBorder="1" applyAlignment="1">
      <alignment horizontal="center" vertical="top"/>
    </xf>
    <xf numFmtId="0" fontId="0" fillId="0" borderId="68" xfId="0" applyBorder="1" applyAlignment="1">
      <alignment horizontal="center" vertical="center"/>
    </xf>
    <xf numFmtId="0" fontId="8" fillId="0" borderId="75" xfId="0" applyFont="1" applyBorder="1" applyAlignment="1">
      <alignment horizontal="center"/>
    </xf>
    <xf numFmtId="0" fontId="0" fillId="0" borderId="75" xfId="0" applyBorder="1" applyAlignment="1">
      <alignment horizontal="center"/>
    </xf>
    <xf numFmtId="0" fontId="8" fillId="0" borderId="68" xfId="0" applyFont="1" applyBorder="1" applyAlignment="1">
      <alignment horizontal="right"/>
    </xf>
    <xf numFmtId="0" fontId="0" fillId="0" borderId="68" xfId="0" applyBorder="1" applyAlignment="1">
      <alignment horizontal="right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64" xfId="0" applyBorder="1" applyAlignment="1">
      <alignment horizontal="justify" vertical="center"/>
    </xf>
    <xf numFmtId="0" fontId="9" fillId="0" borderId="73" xfId="0" applyNumberFormat="1" applyFont="1" applyBorder="1" applyAlignment="1">
      <alignment horizontal="center"/>
    </xf>
    <xf numFmtId="0" fontId="9" fillId="0" borderId="1" xfId="0" applyNumberFormat="1" applyFont="1" applyBorder="1" applyAlignment="1">
      <alignment horizontal="center"/>
    </xf>
    <xf numFmtId="0" fontId="9" fillId="0" borderId="74" xfId="0" applyNumberFormat="1" applyFont="1" applyBorder="1" applyAlignment="1">
      <alignment horizontal="center"/>
    </xf>
    <xf numFmtId="0" fontId="14" fillId="0" borderId="1" xfId="0" applyFont="1" applyBorder="1" applyAlignment="1">
      <alignment horizontal="center" vertical="top" wrapText="1"/>
    </xf>
    <xf numFmtId="0" fontId="14" fillId="0" borderId="74" xfId="0" applyFont="1" applyBorder="1" applyAlignment="1">
      <alignment horizontal="center" vertical="top" wrapText="1"/>
    </xf>
    <xf numFmtId="0" fontId="10" fillId="0" borderId="73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6"/>
  <sheetViews>
    <sheetView tabSelected="1" view="pageBreakPreview" topLeftCell="A58" zoomScaleNormal="100" zoomScaleSheetLayoutView="100" workbookViewId="0">
      <selection activeCell="E66" sqref="E66"/>
    </sheetView>
  </sheetViews>
  <sheetFormatPr defaultRowHeight="12.75" x14ac:dyDescent="0.2"/>
  <cols>
    <col min="1" max="1" width="7"/>
    <col min="2" max="2" width="14"/>
    <col min="3" max="3" width="45" customWidth="1"/>
    <col min="4" max="4" width="7"/>
    <col min="5" max="5" width="19.7109375" customWidth="1"/>
    <col min="7" max="7" width="15.7109375" customWidth="1"/>
  </cols>
  <sheetData>
    <row r="1" spans="1:7" ht="10.5" customHeight="1" x14ac:dyDescent="0.2">
      <c r="A1" s="93"/>
      <c r="B1" s="94"/>
      <c r="C1" s="94"/>
      <c r="D1" s="94"/>
      <c r="E1" s="94"/>
      <c r="F1" s="94"/>
      <c r="G1" s="95"/>
    </row>
    <row r="2" spans="1:7" ht="22.5" customHeight="1" x14ac:dyDescent="0.3">
      <c r="A2" s="126" t="s">
        <v>147</v>
      </c>
      <c r="B2" s="127"/>
      <c r="C2" s="127"/>
      <c r="D2" s="127"/>
      <c r="E2" s="127"/>
      <c r="F2" s="127"/>
      <c r="G2" s="128"/>
    </row>
    <row r="3" spans="1:7" ht="12.75" customHeight="1" x14ac:dyDescent="0.3">
      <c r="A3" s="74"/>
      <c r="B3" s="73"/>
      <c r="C3" s="73"/>
      <c r="D3" s="73"/>
      <c r="E3" s="73"/>
      <c r="F3" s="73"/>
      <c r="G3" s="75"/>
    </row>
    <row r="4" spans="1:7" ht="48" customHeight="1" x14ac:dyDescent="0.2">
      <c r="A4" s="76" t="s">
        <v>73</v>
      </c>
      <c r="B4" s="49"/>
      <c r="C4" s="129" t="s">
        <v>158</v>
      </c>
      <c r="D4" s="129"/>
      <c r="E4" s="129"/>
      <c r="F4" s="129"/>
      <c r="G4" s="130"/>
    </row>
    <row r="5" spans="1:7" ht="12.75" customHeight="1" x14ac:dyDescent="0.3">
      <c r="A5" s="131"/>
      <c r="B5" s="132"/>
      <c r="C5" s="132"/>
      <c r="D5" s="132"/>
      <c r="E5" s="132"/>
      <c r="F5" s="50"/>
      <c r="G5" s="77"/>
    </row>
    <row r="6" spans="1:7" ht="21" customHeight="1" x14ac:dyDescent="0.3">
      <c r="A6" s="78" t="s">
        <v>74</v>
      </c>
      <c r="B6" s="48"/>
      <c r="C6" s="48" t="s">
        <v>75</v>
      </c>
      <c r="D6" s="51"/>
      <c r="E6" s="52"/>
      <c r="F6" s="50"/>
      <c r="G6" s="77"/>
    </row>
    <row r="7" spans="1:7" ht="6.75" customHeight="1" thickBot="1" x14ac:dyDescent="0.25">
      <c r="A7" s="45"/>
      <c r="B7" s="46"/>
      <c r="C7" s="46"/>
      <c r="D7" s="46"/>
      <c r="E7" s="46"/>
      <c r="F7" s="46"/>
      <c r="G7" s="47"/>
    </row>
    <row r="8" spans="1:7" ht="13.5" thickBot="1" x14ac:dyDescent="0.25">
      <c r="A8" s="1" t="s">
        <v>0</v>
      </c>
      <c r="B8" s="2" t="s">
        <v>5</v>
      </c>
      <c r="C8" s="3" t="s">
        <v>10</v>
      </c>
      <c r="D8" s="40" t="s">
        <v>71</v>
      </c>
      <c r="E8" s="2" t="s">
        <v>20</v>
      </c>
      <c r="F8" s="41" t="s">
        <v>72</v>
      </c>
      <c r="G8" s="89" t="s">
        <v>150</v>
      </c>
    </row>
    <row r="9" spans="1:7" ht="13.5" thickBot="1" x14ac:dyDescent="0.25">
      <c r="A9" s="5" t="s">
        <v>1</v>
      </c>
      <c r="B9" s="6" t="s">
        <v>3</v>
      </c>
      <c r="C9" s="28">
        <v>3</v>
      </c>
      <c r="D9" s="1" t="s">
        <v>4</v>
      </c>
      <c r="E9" s="29">
        <v>5</v>
      </c>
      <c r="F9" s="42">
        <v>6</v>
      </c>
      <c r="G9" s="29">
        <v>7</v>
      </c>
    </row>
    <row r="10" spans="1:7" ht="48.75" customHeight="1" thickBot="1" x14ac:dyDescent="0.25">
      <c r="A10" s="96" t="s">
        <v>2</v>
      </c>
      <c r="B10" s="79" t="s">
        <v>96</v>
      </c>
      <c r="C10" s="80" t="s">
        <v>97</v>
      </c>
      <c r="D10" s="1" t="s">
        <v>2</v>
      </c>
      <c r="E10" s="2" t="s">
        <v>2</v>
      </c>
      <c r="F10" s="42" t="s">
        <v>2</v>
      </c>
      <c r="G10" s="2" t="s">
        <v>2</v>
      </c>
    </row>
    <row r="11" spans="1:7" ht="13.5" thickBot="1" x14ac:dyDescent="0.25">
      <c r="A11" s="118" t="s">
        <v>1</v>
      </c>
      <c r="B11" s="120" t="s">
        <v>6</v>
      </c>
      <c r="C11" s="8" t="s">
        <v>11</v>
      </c>
      <c r="D11" s="53" t="s">
        <v>76</v>
      </c>
      <c r="E11" s="30">
        <v>1</v>
      </c>
      <c r="F11" s="43"/>
      <c r="G11" s="32"/>
    </row>
    <row r="12" spans="1:7" ht="13.5" thickBot="1" x14ac:dyDescent="0.25">
      <c r="A12" s="119"/>
      <c r="B12" s="121"/>
      <c r="C12" s="10" t="s">
        <v>12</v>
      </c>
      <c r="D12" s="53" t="s">
        <v>76</v>
      </c>
      <c r="E12" s="30">
        <v>1</v>
      </c>
      <c r="F12" s="43"/>
      <c r="G12" s="32"/>
    </row>
    <row r="13" spans="1:7" ht="14.25" thickBot="1" x14ac:dyDescent="0.25">
      <c r="A13" s="90">
        <v>2</v>
      </c>
      <c r="B13" s="55" t="s">
        <v>77</v>
      </c>
      <c r="C13" s="56" t="s">
        <v>126</v>
      </c>
      <c r="D13" s="9" t="s">
        <v>17</v>
      </c>
      <c r="E13" s="54">
        <v>30</v>
      </c>
      <c r="F13" s="54"/>
      <c r="G13" s="32"/>
    </row>
    <row r="14" spans="1:7" ht="24.75" thickBot="1" x14ac:dyDescent="0.25">
      <c r="A14" s="96">
        <v>3</v>
      </c>
      <c r="B14" s="10" t="s">
        <v>7</v>
      </c>
      <c r="C14" s="58" t="s">
        <v>127</v>
      </c>
      <c r="D14" s="9" t="s">
        <v>17</v>
      </c>
      <c r="E14" s="31">
        <v>54.6</v>
      </c>
      <c r="F14" s="43"/>
      <c r="G14" s="32"/>
    </row>
    <row r="15" spans="1:7" ht="28.5" customHeight="1" thickBot="1" x14ac:dyDescent="0.25">
      <c r="A15" s="97"/>
      <c r="B15" s="11"/>
      <c r="C15" s="81" t="s">
        <v>98</v>
      </c>
      <c r="D15" s="1" t="s">
        <v>2</v>
      </c>
      <c r="E15" s="32" t="s">
        <v>2</v>
      </c>
      <c r="F15" s="42" t="s">
        <v>2</v>
      </c>
      <c r="G15" s="32" t="s">
        <v>2</v>
      </c>
    </row>
    <row r="16" spans="1:7" ht="13.5" thickBot="1" x14ac:dyDescent="0.25">
      <c r="A16" s="98"/>
      <c r="B16" s="13"/>
      <c r="C16" s="14" t="s">
        <v>13</v>
      </c>
      <c r="D16" s="1" t="s">
        <v>2</v>
      </c>
      <c r="E16" s="32" t="s">
        <v>2</v>
      </c>
      <c r="F16" s="42" t="s">
        <v>2</v>
      </c>
      <c r="G16" s="32" t="s">
        <v>2</v>
      </c>
    </row>
    <row r="17" spans="1:7" ht="24.75" thickBot="1" x14ac:dyDescent="0.25">
      <c r="A17" s="98"/>
      <c r="B17" s="13"/>
      <c r="C17" s="57" t="s">
        <v>128</v>
      </c>
      <c r="D17" s="9" t="s">
        <v>17</v>
      </c>
      <c r="E17" s="30">
        <v>78</v>
      </c>
      <c r="F17" s="43"/>
      <c r="G17" s="32"/>
    </row>
    <row r="18" spans="1:7" ht="24.75" thickBot="1" x14ac:dyDescent="0.25">
      <c r="A18" s="61">
        <v>4</v>
      </c>
      <c r="B18" s="82" t="s">
        <v>99</v>
      </c>
      <c r="C18" s="59" t="s">
        <v>129</v>
      </c>
      <c r="D18" s="9" t="s">
        <v>18</v>
      </c>
      <c r="E18" s="33">
        <v>1.5</v>
      </c>
      <c r="F18" s="43"/>
      <c r="G18" s="32"/>
    </row>
    <row r="19" spans="1:7" ht="29.25" customHeight="1" thickBot="1" x14ac:dyDescent="0.25">
      <c r="A19" s="98"/>
      <c r="B19" s="13"/>
      <c r="C19" s="59" t="s">
        <v>130</v>
      </c>
      <c r="D19" s="9" t="s">
        <v>18</v>
      </c>
      <c r="E19" s="30">
        <v>21.17</v>
      </c>
      <c r="F19" s="43"/>
      <c r="G19" s="32"/>
    </row>
    <row r="20" spans="1:7" ht="14.25" thickBot="1" x14ac:dyDescent="0.25">
      <c r="A20" s="99"/>
      <c r="B20" s="16"/>
      <c r="C20" s="58" t="s">
        <v>131</v>
      </c>
      <c r="D20" s="9" t="s">
        <v>17</v>
      </c>
      <c r="E20" s="30">
        <v>78</v>
      </c>
      <c r="F20" s="43"/>
      <c r="G20" s="32"/>
    </row>
    <row r="21" spans="1:7" ht="24.75" thickBot="1" x14ac:dyDescent="0.25">
      <c r="A21" s="97"/>
      <c r="B21" s="11"/>
      <c r="C21" s="83" t="s">
        <v>100</v>
      </c>
      <c r="D21" s="17" t="s">
        <v>19</v>
      </c>
      <c r="E21" s="32" t="s">
        <v>2</v>
      </c>
      <c r="F21" s="42" t="s">
        <v>2</v>
      </c>
      <c r="G21" s="32" t="s">
        <v>2</v>
      </c>
    </row>
    <row r="22" spans="1:7" ht="24.75" thickBot="1" x14ac:dyDescent="0.25">
      <c r="A22" s="98"/>
      <c r="B22" s="13"/>
      <c r="C22" s="58" t="s">
        <v>132</v>
      </c>
      <c r="D22" s="9" t="s">
        <v>17</v>
      </c>
      <c r="E22" s="30">
        <v>68</v>
      </c>
      <c r="F22" s="43"/>
      <c r="G22" s="32"/>
    </row>
    <row r="23" spans="1:7" ht="24.75" thickBot="1" x14ac:dyDescent="0.25">
      <c r="A23" s="100">
        <v>5</v>
      </c>
      <c r="B23" s="84" t="s">
        <v>101</v>
      </c>
      <c r="C23" s="60" t="s">
        <v>133</v>
      </c>
      <c r="D23" s="9" t="s">
        <v>17</v>
      </c>
      <c r="E23" s="30">
        <v>180</v>
      </c>
      <c r="F23" s="43"/>
      <c r="G23" s="32"/>
    </row>
    <row r="24" spans="1:7" ht="26.25" thickBot="1" x14ac:dyDescent="0.25">
      <c r="A24" s="99"/>
      <c r="B24" s="16"/>
      <c r="C24" s="62" t="s">
        <v>134</v>
      </c>
      <c r="D24" s="9" t="s">
        <v>18</v>
      </c>
      <c r="E24" s="30">
        <v>68</v>
      </c>
      <c r="F24" s="43"/>
      <c r="G24" s="32"/>
    </row>
    <row r="25" spans="1:7" ht="29.25" customHeight="1" thickBot="1" x14ac:dyDescent="0.25">
      <c r="A25" s="42" t="s">
        <v>2</v>
      </c>
      <c r="B25" s="79" t="s">
        <v>103</v>
      </c>
      <c r="C25" s="79" t="s">
        <v>102</v>
      </c>
      <c r="D25" s="1" t="s">
        <v>2</v>
      </c>
      <c r="E25" s="32" t="s">
        <v>2</v>
      </c>
      <c r="F25" s="42" t="s">
        <v>2</v>
      </c>
      <c r="G25" s="32" t="s">
        <v>2</v>
      </c>
    </row>
    <row r="26" spans="1:7" ht="13.5" thickBot="1" x14ac:dyDescent="0.25">
      <c r="A26" s="97"/>
      <c r="B26" s="11"/>
      <c r="C26" s="14" t="s">
        <v>14</v>
      </c>
      <c r="D26" s="17" t="s">
        <v>19</v>
      </c>
      <c r="E26" s="32" t="s">
        <v>2</v>
      </c>
      <c r="F26" s="42" t="s">
        <v>2</v>
      </c>
      <c r="G26" s="32" t="s">
        <v>2</v>
      </c>
    </row>
    <row r="27" spans="1:7" ht="24.75" thickBot="1" x14ac:dyDescent="0.25">
      <c r="A27" s="98"/>
      <c r="B27" s="13"/>
      <c r="C27" s="58" t="s">
        <v>135</v>
      </c>
      <c r="D27" s="9" t="s">
        <v>18</v>
      </c>
      <c r="E27" s="30">
        <v>459.11</v>
      </c>
      <c r="F27" s="43"/>
      <c r="G27" s="32"/>
    </row>
    <row r="28" spans="1:7" ht="24.75" thickBot="1" x14ac:dyDescent="0.25">
      <c r="A28" s="100">
        <v>6</v>
      </c>
      <c r="B28" s="18" t="s">
        <v>8</v>
      </c>
      <c r="C28" s="57" t="s">
        <v>136</v>
      </c>
      <c r="D28" s="9" t="s">
        <v>18</v>
      </c>
      <c r="E28" s="34">
        <v>1.2</v>
      </c>
      <c r="F28" s="43"/>
      <c r="G28" s="32"/>
    </row>
    <row r="29" spans="1:7" ht="38.25" customHeight="1" thickBot="1" x14ac:dyDescent="0.25">
      <c r="A29" s="99"/>
      <c r="B29" s="16"/>
      <c r="C29" s="58" t="s">
        <v>81</v>
      </c>
      <c r="D29" s="9" t="s">
        <v>18</v>
      </c>
      <c r="E29" s="31">
        <v>4.3099999999999996</v>
      </c>
      <c r="F29" s="43"/>
      <c r="G29" s="32"/>
    </row>
    <row r="30" spans="1:7" ht="13.5" thickBot="1" x14ac:dyDescent="0.25">
      <c r="A30" s="110"/>
      <c r="B30" s="11"/>
      <c r="C30" s="19" t="s">
        <v>15</v>
      </c>
      <c r="D30" s="17" t="s">
        <v>19</v>
      </c>
      <c r="E30" s="32" t="s">
        <v>2</v>
      </c>
      <c r="F30" s="42" t="s">
        <v>2</v>
      </c>
      <c r="G30" s="32" t="s">
        <v>2</v>
      </c>
    </row>
    <row r="31" spans="1:7" ht="14.25" thickBot="1" x14ac:dyDescent="0.25">
      <c r="A31" s="111">
        <v>7</v>
      </c>
      <c r="B31" s="20" t="s">
        <v>9</v>
      </c>
      <c r="C31" s="58" t="s">
        <v>137</v>
      </c>
      <c r="D31" s="9" t="s">
        <v>18</v>
      </c>
      <c r="E31" s="30">
        <v>11.52</v>
      </c>
      <c r="F31" s="43"/>
      <c r="G31" s="32"/>
    </row>
    <row r="32" spans="1:7" ht="24.75" thickBot="1" x14ac:dyDescent="0.25">
      <c r="A32" s="112"/>
      <c r="B32" s="16"/>
      <c r="C32" s="58" t="s">
        <v>138</v>
      </c>
      <c r="D32" s="9" t="s">
        <v>18</v>
      </c>
      <c r="E32" s="30">
        <v>366.08</v>
      </c>
      <c r="F32" s="43"/>
      <c r="G32" s="32"/>
    </row>
    <row r="33" spans="1:7" ht="39.75" customHeight="1" thickBot="1" x14ac:dyDescent="0.25">
      <c r="A33" s="113" t="s">
        <v>21</v>
      </c>
      <c r="B33" s="79" t="s">
        <v>104</v>
      </c>
      <c r="C33" s="79" t="s">
        <v>105</v>
      </c>
      <c r="D33" s="9" t="s">
        <v>21</v>
      </c>
      <c r="E33" s="30" t="s">
        <v>21</v>
      </c>
      <c r="F33" s="42" t="s">
        <v>2</v>
      </c>
      <c r="G33" s="32" t="s">
        <v>2</v>
      </c>
    </row>
    <row r="34" spans="1:7" ht="13.5" thickBot="1" x14ac:dyDescent="0.25">
      <c r="A34" s="110"/>
      <c r="B34" s="11"/>
      <c r="C34" s="63" t="s">
        <v>79</v>
      </c>
      <c r="D34" s="9" t="s">
        <v>21</v>
      </c>
      <c r="E34" s="30" t="s">
        <v>21</v>
      </c>
      <c r="F34" s="42" t="s">
        <v>2</v>
      </c>
      <c r="G34" s="32" t="s">
        <v>2</v>
      </c>
    </row>
    <row r="35" spans="1:7" ht="69" customHeight="1" thickBot="1" x14ac:dyDescent="0.25">
      <c r="A35" s="112">
        <v>8</v>
      </c>
      <c r="B35" s="21" t="s">
        <v>26</v>
      </c>
      <c r="C35" s="57" t="s">
        <v>78</v>
      </c>
      <c r="D35" s="9" t="s">
        <v>32</v>
      </c>
      <c r="E35" s="30">
        <v>25.6</v>
      </c>
      <c r="F35" s="43"/>
      <c r="G35" s="32"/>
    </row>
    <row r="36" spans="1:7" ht="48.75" thickBot="1" x14ac:dyDescent="0.25">
      <c r="A36" s="101" t="s">
        <v>21</v>
      </c>
      <c r="B36" s="79" t="s">
        <v>108</v>
      </c>
      <c r="C36" s="79" t="s">
        <v>110</v>
      </c>
      <c r="D36" s="9" t="s">
        <v>21</v>
      </c>
      <c r="E36" s="30" t="s">
        <v>21</v>
      </c>
      <c r="F36" s="42" t="s">
        <v>2</v>
      </c>
      <c r="G36" s="32" t="s">
        <v>2</v>
      </c>
    </row>
    <row r="37" spans="1:7" ht="13.5" thickBot="1" x14ac:dyDescent="0.25">
      <c r="A37" s="97"/>
      <c r="B37" s="11"/>
      <c r="C37" s="63" t="s">
        <v>80</v>
      </c>
      <c r="D37" s="9" t="s">
        <v>21</v>
      </c>
      <c r="E37" s="30" t="s">
        <v>21</v>
      </c>
      <c r="F37" s="42" t="s">
        <v>2</v>
      </c>
      <c r="G37" s="32" t="s">
        <v>2</v>
      </c>
    </row>
    <row r="38" spans="1:7" ht="24.75" thickBot="1" x14ac:dyDescent="0.25">
      <c r="A38" s="102" t="s">
        <v>22</v>
      </c>
      <c r="B38" s="20" t="s">
        <v>27</v>
      </c>
      <c r="C38" s="58" t="s">
        <v>139</v>
      </c>
      <c r="D38" s="9" t="s">
        <v>18</v>
      </c>
      <c r="E38" s="31">
        <v>15.6</v>
      </c>
      <c r="F38" s="43"/>
      <c r="G38" s="32"/>
    </row>
    <row r="39" spans="1:7" ht="24.75" thickBot="1" x14ac:dyDescent="0.25">
      <c r="A39" s="96" t="s">
        <v>23</v>
      </c>
      <c r="B39" s="10" t="s">
        <v>28</v>
      </c>
      <c r="C39" s="58" t="s">
        <v>140</v>
      </c>
      <c r="D39" s="9" t="s">
        <v>17</v>
      </c>
      <c r="E39" s="30">
        <v>78</v>
      </c>
      <c r="F39" s="43"/>
      <c r="G39" s="32"/>
    </row>
    <row r="40" spans="1:7" ht="24.75" thickBot="1" x14ac:dyDescent="0.25">
      <c r="A40" s="97"/>
      <c r="B40" s="11"/>
      <c r="C40" s="19" t="s">
        <v>30</v>
      </c>
      <c r="D40" s="17" t="s">
        <v>19</v>
      </c>
      <c r="E40" s="30" t="s">
        <v>21</v>
      </c>
      <c r="F40" s="42" t="s">
        <v>2</v>
      </c>
      <c r="G40" s="32" t="s">
        <v>2</v>
      </c>
    </row>
    <row r="41" spans="1:7" ht="74.25" customHeight="1" thickBot="1" x14ac:dyDescent="0.25">
      <c r="A41" s="103" t="s">
        <v>24</v>
      </c>
      <c r="B41" s="21" t="s">
        <v>29</v>
      </c>
      <c r="C41" s="8" t="s">
        <v>31</v>
      </c>
      <c r="D41" s="9" t="s">
        <v>17</v>
      </c>
      <c r="E41" s="34">
        <v>240</v>
      </c>
      <c r="F41" s="43"/>
      <c r="G41" s="32"/>
    </row>
    <row r="42" spans="1:7" ht="48.75" thickBot="1" x14ac:dyDescent="0.25">
      <c r="A42" s="101" t="s">
        <v>21</v>
      </c>
      <c r="B42" s="79" t="s">
        <v>109</v>
      </c>
      <c r="C42" s="79" t="s">
        <v>111</v>
      </c>
      <c r="D42" s="9" t="s">
        <v>21</v>
      </c>
      <c r="E42" s="30" t="s">
        <v>21</v>
      </c>
      <c r="F42" s="42" t="s">
        <v>2</v>
      </c>
      <c r="G42" s="32" t="s">
        <v>2</v>
      </c>
    </row>
    <row r="43" spans="1:7" ht="24.75" thickBot="1" x14ac:dyDescent="0.25">
      <c r="A43" s="104" t="s">
        <v>25</v>
      </c>
      <c r="B43" s="64" t="s">
        <v>82</v>
      </c>
      <c r="C43" s="65" t="s">
        <v>106</v>
      </c>
      <c r="D43" s="9" t="s">
        <v>21</v>
      </c>
      <c r="E43" s="30" t="s">
        <v>21</v>
      </c>
      <c r="F43" s="42" t="s">
        <v>2</v>
      </c>
      <c r="G43" s="32" t="s">
        <v>2</v>
      </c>
    </row>
    <row r="44" spans="1:7" ht="24.75" thickBot="1" x14ac:dyDescent="0.25">
      <c r="A44" s="99"/>
      <c r="B44" s="16"/>
      <c r="C44" s="58" t="s">
        <v>141</v>
      </c>
      <c r="D44" s="9" t="s">
        <v>17</v>
      </c>
      <c r="E44" s="30">
        <v>240</v>
      </c>
      <c r="F44" s="43"/>
      <c r="G44" s="32"/>
    </row>
    <row r="45" spans="1:7" ht="24.75" thickBot="1" x14ac:dyDescent="0.25">
      <c r="A45" s="97"/>
      <c r="B45" s="11"/>
      <c r="C45" s="66" t="s">
        <v>107</v>
      </c>
      <c r="D45" s="17" t="s">
        <v>19</v>
      </c>
      <c r="E45" s="32" t="s">
        <v>2</v>
      </c>
      <c r="F45" s="42" t="s">
        <v>2</v>
      </c>
      <c r="G45" s="32" t="s">
        <v>2</v>
      </c>
    </row>
    <row r="46" spans="1:7" ht="14.25" thickBot="1" x14ac:dyDescent="0.25">
      <c r="A46" s="105" t="s">
        <v>34</v>
      </c>
      <c r="B46" s="15" t="s">
        <v>43</v>
      </c>
      <c r="C46" s="58" t="s">
        <v>146</v>
      </c>
      <c r="D46" s="9" t="s">
        <v>17</v>
      </c>
      <c r="E46" s="30">
        <v>78</v>
      </c>
      <c r="F46" s="43"/>
      <c r="G46" s="32"/>
    </row>
    <row r="47" spans="1:7" ht="13.5" thickBot="1" x14ac:dyDescent="0.25">
      <c r="A47" s="97"/>
      <c r="B47" s="11"/>
      <c r="C47" s="19" t="s">
        <v>51</v>
      </c>
      <c r="D47" s="17" t="s">
        <v>19</v>
      </c>
      <c r="E47" s="32" t="s">
        <v>2</v>
      </c>
      <c r="F47" s="42" t="s">
        <v>2</v>
      </c>
      <c r="G47" s="32" t="s">
        <v>2</v>
      </c>
    </row>
    <row r="48" spans="1:7" ht="24.75" thickBot="1" x14ac:dyDescent="0.25">
      <c r="A48" s="106" t="s">
        <v>35</v>
      </c>
      <c r="B48" s="21" t="s">
        <v>44</v>
      </c>
      <c r="C48" s="58" t="s">
        <v>142</v>
      </c>
      <c r="D48" s="9" t="s">
        <v>17</v>
      </c>
      <c r="E48" s="30">
        <v>2.35</v>
      </c>
      <c r="F48" s="43"/>
      <c r="G48" s="32"/>
    </row>
    <row r="49" spans="1:7" ht="30" customHeight="1" thickBot="1" x14ac:dyDescent="0.25">
      <c r="A49" s="107" t="s">
        <v>2</v>
      </c>
      <c r="B49" s="85" t="s">
        <v>117</v>
      </c>
      <c r="C49" s="85" t="s">
        <v>112</v>
      </c>
      <c r="D49" s="22" t="s">
        <v>2</v>
      </c>
      <c r="E49" s="35" t="s">
        <v>2</v>
      </c>
      <c r="F49" s="42" t="s">
        <v>2</v>
      </c>
      <c r="G49" s="32" t="s">
        <v>2</v>
      </c>
    </row>
    <row r="50" spans="1:7" ht="13.5" thickBot="1" x14ac:dyDescent="0.25">
      <c r="A50" s="97"/>
      <c r="B50" s="11"/>
      <c r="C50" s="19" t="s">
        <v>52</v>
      </c>
      <c r="D50" s="17" t="s">
        <v>19</v>
      </c>
      <c r="E50" s="32" t="s">
        <v>2</v>
      </c>
      <c r="F50" s="42" t="s">
        <v>2</v>
      </c>
      <c r="G50" s="32" t="s">
        <v>2</v>
      </c>
    </row>
    <row r="51" spans="1:7" ht="36.75" thickBot="1" x14ac:dyDescent="0.25">
      <c r="A51" s="106" t="s">
        <v>36</v>
      </c>
      <c r="B51" s="21" t="s">
        <v>45</v>
      </c>
      <c r="C51" s="58" t="s">
        <v>143</v>
      </c>
      <c r="D51" s="9" t="s">
        <v>17</v>
      </c>
      <c r="E51" s="31">
        <v>208</v>
      </c>
      <c r="F51" s="43"/>
      <c r="G51" s="32"/>
    </row>
    <row r="52" spans="1:7" ht="24.75" thickBot="1" x14ac:dyDescent="0.25">
      <c r="A52" s="42" t="s">
        <v>2</v>
      </c>
      <c r="B52" s="2" t="s">
        <v>2</v>
      </c>
      <c r="C52" s="67" t="s">
        <v>83</v>
      </c>
      <c r="D52" s="17" t="s">
        <v>19</v>
      </c>
      <c r="E52" s="32" t="s">
        <v>2</v>
      </c>
      <c r="F52" s="42" t="s">
        <v>2</v>
      </c>
      <c r="G52" s="32" t="s">
        <v>2</v>
      </c>
    </row>
    <row r="53" spans="1:7" ht="39" thickBot="1" x14ac:dyDescent="0.25">
      <c r="A53" s="133" t="s">
        <v>37</v>
      </c>
      <c r="B53" s="133" t="s">
        <v>46</v>
      </c>
      <c r="C53" s="68" t="s">
        <v>84</v>
      </c>
      <c r="D53" s="9" t="s">
        <v>17</v>
      </c>
      <c r="E53" s="54">
        <v>68</v>
      </c>
      <c r="F53" s="43"/>
      <c r="G53" s="32"/>
    </row>
    <row r="54" spans="1:7" ht="24.75" thickBot="1" x14ac:dyDescent="0.25">
      <c r="A54" s="134"/>
      <c r="B54" s="134"/>
      <c r="C54" s="58" t="s">
        <v>144</v>
      </c>
      <c r="D54" s="9" t="s">
        <v>17</v>
      </c>
      <c r="E54" s="30">
        <v>31.4</v>
      </c>
      <c r="F54" s="43"/>
      <c r="G54" s="32"/>
    </row>
    <row r="55" spans="1:7" ht="48.75" thickBot="1" x14ac:dyDescent="0.25">
      <c r="A55" s="42" t="s">
        <v>2</v>
      </c>
      <c r="B55" s="79" t="s">
        <v>115</v>
      </c>
      <c r="C55" s="86" t="s">
        <v>113</v>
      </c>
      <c r="D55" s="1" t="s">
        <v>2</v>
      </c>
      <c r="E55" s="32" t="s">
        <v>2</v>
      </c>
      <c r="F55" s="42" t="s">
        <v>2</v>
      </c>
      <c r="G55" s="32" t="s">
        <v>2</v>
      </c>
    </row>
    <row r="56" spans="1:7" ht="13.5" thickBot="1" x14ac:dyDescent="0.25">
      <c r="A56" s="97"/>
      <c r="B56" s="11"/>
      <c r="C56" s="4" t="s">
        <v>53</v>
      </c>
      <c r="D56" s="1" t="s">
        <v>2</v>
      </c>
      <c r="E56" s="32" t="s">
        <v>2</v>
      </c>
      <c r="F56" s="42" t="s">
        <v>2</v>
      </c>
      <c r="G56" s="32" t="s">
        <v>2</v>
      </c>
    </row>
    <row r="57" spans="1:7" ht="14.25" thickBot="1" x14ac:dyDescent="0.25">
      <c r="A57" s="105" t="s">
        <v>38</v>
      </c>
      <c r="B57" s="18" t="s">
        <v>47</v>
      </c>
      <c r="C57" s="69" t="s">
        <v>85</v>
      </c>
      <c r="D57" s="9" t="s">
        <v>17</v>
      </c>
      <c r="E57" s="30">
        <v>25</v>
      </c>
      <c r="F57" s="43"/>
      <c r="G57" s="32"/>
    </row>
    <row r="58" spans="1:7" ht="13.5" thickBot="1" x14ac:dyDescent="0.25">
      <c r="A58" s="42" t="s">
        <v>39</v>
      </c>
      <c r="B58" s="10" t="s">
        <v>48</v>
      </c>
      <c r="C58" s="10" t="s">
        <v>54</v>
      </c>
      <c r="D58" s="9" t="s">
        <v>16</v>
      </c>
      <c r="E58" s="30">
        <v>1</v>
      </c>
      <c r="F58" s="43"/>
      <c r="G58" s="32"/>
    </row>
    <row r="59" spans="1:7" ht="13.5" thickBot="1" x14ac:dyDescent="0.25">
      <c r="A59" s="122" t="s">
        <v>40</v>
      </c>
      <c r="B59" s="11"/>
      <c r="C59" s="25" t="s">
        <v>55</v>
      </c>
      <c r="D59" s="26" t="s">
        <v>2</v>
      </c>
      <c r="E59" s="37" t="s">
        <v>2</v>
      </c>
      <c r="F59" s="42" t="s">
        <v>2</v>
      </c>
      <c r="G59" s="32" t="s">
        <v>2</v>
      </c>
    </row>
    <row r="60" spans="1:7" ht="24.75" thickBot="1" x14ac:dyDescent="0.25">
      <c r="A60" s="123"/>
      <c r="B60" s="70" t="s">
        <v>86</v>
      </c>
      <c r="C60" s="60" t="s">
        <v>145</v>
      </c>
      <c r="D60" s="9" t="s">
        <v>33</v>
      </c>
      <c r="E60" s="30">
        <v>9.4</v>
      </c>
      <c r="F60" s="43"/>
      <c r="G60" s="32"/>
    </row>
    <row r="61" spans="1:7" ht="48.75" thickBot="1" x14ac:dyDescent="0.25">
      <c r="A61" s="42" t="s">
        <v>2</v>
      </c>
      <c r="B61" s="79" t="s">
        <v>116</v>
      </c>
      <c r="C61" s="79" t="s">
        <v>114</v>
      </c>
      <c r="D61" s="1" t="s">
        <v>2</v>
      </c>
      <c r="E61" s="32" t="s">
        <v>2</v>
      </c>
      <c r="F61" s="42" t="s">
        <v>2</v>
      </c>
      <c r="G61" s="32" t="s">
        <v>2</v>
      </c>
    </row>
    <row r="62" spans="1:7" ht="14.25" thickBot="1" x14ac:dyDescent="0.25">
      <c r="A62" s="42" t="s">
        <v>41</v>
      </c>
      <c r="B62" s="10" t="s">
        <v>49</v>
      </c>
      <c r="C62" s="69" t="s">
        <v>88</v>
      </c>
      <c r="D62" s="9" t="s">
        <v>17</v>
      </c>
      <c r="E62" s="30">
        <v>27</v>
      </c>
      <c r="F62" s="43"/>
      <c r="G62" s="32"/>
    </row>
    <row r="63" spans="1:7" ht="13.5" thickBot="1" x14ac:dyDescent="0.25">
      <c r="A63" s="108" t="s">
        <v>42</v>
      </c>
      <c r="B63" s="7" t="s">
        <v>50</v>
      </c>
      <c r="C63" s="69" t="s">
        <v>87</v>
      </c>
      <c r="D63" s="9" t="s">
        <v>33</v>
      </c>
      <c r="E63" s="30">
        <v>36</v>
      </c>
      <c r="F63" s="43"/>
      <c r="G63" s="32"/>
    </row>
    <row r="64" spans="1:7" ht="39.75" customHeight="1" thickBot="1" x14ac:dyDescent="0.25">
      <c r="A64" s="42" t="s">
        <v>2</v>
      </c>
      <c r="B64" s="79" t="s">
        <v>125</v>
      </c>
      <c r="C64" s="79" t="s">
        <v>120</v>
      </c>
      <c r="D64" s="1" t="s">
        <v>2</v>
      </c>
      <c r="E64" s="32" t="s">
        <v>2</v>
      </c>
      <c r="F64" s="42" t="s">
        <v>2</v>
      </c>
      <c r="G64" s="32" t="s">
        <v>2</v>
      </c>
    </row>
    <row r="65" spans="1:7" ht="13.5" thickBot="1" x14ac:dyDescent="0.25">
      <c r="A65" s="97"/>
      <c r="B65" s="27"/>
      <c r="C65" s="12" t="s">
        <v>64</v>
      </c>
      <c r="D65" s="1" t="s">
        <v>2</v>
      </c>
      <c r="E65" s="32" t="s">
        <v>2</v>
      </c>
      <c r="F65" s="42" t="s">
        <v>2</v>
      </c>
      <c r="G65" s="32" t="s">
        <v>2</v>
      </c>
    </row>
    <row r="66" spans="1:7" ht="41.25" customHeight="1" thickBot="1" x14ac:dyDescent="0.25">
      <c r="A66" s="109" t="s">
        <v>56</v>
      </c>
      <c r="B66" s="21" t="s">
        <v>60</v>
      </c>
      <c r="C66" s="58" t="s">
        <v>157</v>
      </c>
      <c r="D66" s="53" t="s">
        <v>159</v>
      </c>
      <c r="E66" s="34">
        <v>1</v>
      </c>
      <c r="F66" s="43"/>
      <c r="G66" s="32"/>
    </row>
    <row r="67" spans="1:7" ht="36.75" thickBot="1" x14ac:dyDescent="0.25">
      <c r="A67" s="42" t="s">
        <v>2</v>
      </c>
      <c r="B67" s="87" t="s">
        <v>124</v>
      </c>
      <c r="C67" s="79" t="s">
        <v>121</v>
      </c>
      <c r="D67" s="1" t="s">
        <v>2</v>
      </c>
      <c r="E67" s="32" t="s">
        <v>2</v>
      </c>
      <c r="F67" s="42" t="s">
        <v>2</v>
      </c>
      <c r="G67" s="32" t="s">
        <v>2</v>
      </c>
    </row>
    <row r="68" spans="1:7" ht="13.5" thickBot="1" x14ac:dyDescent="0.25">
      <c r="A68" s="97"/>
      <c r="B68" s="11"/>
      <c r="C68" s="63" t="s">
        <v>89</v>
      </c>
      <c r="D68" s="1" t="s">
        <v>2</v>
      </c>
      <c r="E68" s="38" t="s">
        <v>19</v>
      </c>
      <c r="F68" s="42" t="s">
        <v>2</v>
      </c>
      <c r="G68" s="32" t="s">
        <v>2</v>
      </c>
    </row>
    <row r="69" spans="1:7" ht="13.5" thickBot="1" x14ac:dyDescent="0.25">
      <c r="A69" s="100" t="s">
        <v>57</v>
      </c>
      <c r="B69" s="18" t="s">
        <v>61</v>
      </c>
      <c r="C69" s="71" t="s">
        <v>90</v>
      </c>
      <c r="D69" s="24" t="s">
        <v>67</v>
      </c>
      <c r="E69" s="36">
        <v>643.13</v>
      </c>
      <c r="F69" s="43"/>
      <c r="G69" s="32"/>
    </row>
    <row r="70" spans="1:7" ht="36.75" thickBot="1" x14ac:dyDescent="0.25">
      <c r="A70" s="42" t="s">
        <v>2</v>
      </c>
      <c r="B70" s="87" t="s">
        <v>123</v>
      </c>
      <c r="C70" s="79" t="s">
        <v>119</v>
      </c>
      <c r="D70" s="1" t="s">
        <v>2</v>
      </c>
      <c r="E70" s="32" t="s">
        <v>2</v>
      </c>
      <c r="F70" s="42" t="s">
        <v>2</v>
      </c>
      <c r="G70" s="32" t="s">
        <v>2</v>
      </c>
    </row>
    <row r="71" spans="1:7" ht="13.5" thickBot="1" x14ac:dyDescent="0.25">
      <c r="A71" s="97"/>
      <c r="B71" s="11"/>
      <c r="C71" s="72" t="s">
        <v>91</v>
      </c>
      <c r="D71" s="17" t="s">
        <v>19</v>
      </c>
      <c r="E71" s="38" t="s">
        <v>19</v>
      </c>
      <c r="F71" s="42" t="s">
        <v>2</v>
      </c>
      <c r="G71" s="32" t="s">
        <v>2</v>
      </c>
    </row>
    <row r="72" spans="1:7" ht="14.25" thickBot="1" x14ac:dyDescent="0.25">
      <c r="A72" s="105" t="s">
        <v>58</v>
      </c>
      <c r="B72" s="15" t="s">
        <v>62</v>
      </c>
      <c r="C72" s="69" t="s">
        <v>95</v>
      </c>
      <c r="D72" s="9" t="s">
        <v>18</v>
      </c>
      <c r="E72" s="30">
        <v>6.18</v>
      </c>
      <c r="F72" s="43"/>
      <c r="G72" s="32"/>
    </row>
    <row r="73" spans="1:7" ht="18" customHeight="1" thickBot="1" x14ac:dyDescent="0.25">
      <c r="A73" s="97"/>
      <c r="B73" s="11"/>
      <c r="C73" s="63" t="s">
        <v>94</v>
      </c>
      <c r="D73" s="1" t="s">
        <v>2</v>
      </c>
      <c r="E73" s="32" t="s">
        <v>2</v>
      </c>
      <c r="F73" s="42" t="s">
        <v>2</v>
      </c>
      <c r="G73" s="32" t="s">
        <v>2</v>
      </c>
    </row>
    <row r="74" spans="1:7" ht="24.75" thickBot="1" x14ac:dyDescent="0.25">
      <c r="A74" s="124" t="s">
        <v>59</v>
      </c>
      <c r="B74" s="125" t="s">
        <v>63</v>
      </c>
      <c r="C74" s="8" t="s">
        <v>65</v>
      </c>
      <c r="D74" s="9" t="s">
        <v>18</v>
      </c>
      <c r="E74" s="30">
        <v>1.5</v>
      </c>
      <c r="F74" s="43"/>
      <c r="G74" s="32"/>
    </row>
    <row r="75" spans="1:7" ht="24.75" thickBot="1" x14ac:dyDescent="0.25">
      <c r="A75" s="124"/>
      <c r="B75" s="125"/>
      <c r="C75" s="57" t="s">
        <v>92</v>
      </c>
      <c r="D75" s="9" t="s">
        <v>18</v>
      </c>
      <c r="E75" s="30">
        <v>4</v>
      </c>
      <c r="F75" s="43"/>
      <c r="G75" s="32"/>
    </row>
    <row r="76" spans="1:7" ht="14.25" thickBot="1" x14ac:dyDescent="0.25">
      <c r="A76" s="99"/>
      <c r="B76" s="16"/>
      <c r="C76" s="58" t="s">
        <v>93</v>
      </c>
      <c r="D76" s="9" t="s">
        <v>18</v>
      </c>
      <c r="E76" s="30">
        <v>4</v>
      </c>
      <c r="F76" s="43"/>
      <c r="G76" s="32"/>
    </row>
    <row r="77" spans="1:7" ht="36.75" thickBot="1" x14ac:dyDescent="0.25">
      <c r="A77" s="42" t="s">
        <v>2</v>
      </c>
      <c r="B77" s="79" t="s">
        <v>122</v>
      </c>
      <c r="C77" s="79" t="s">
        <v>118</v>
      </c>
      <c r="D77" s="1" t="s">
        <v>2</v>
      </c>
      <c r="E77" s="32" t="s">
        <v>2</v>
      </c>
      <c r="F77" s="42" t="s">
        <v>2</v>
      </c>
      <c r="G77" s="32" t="s">
        <v>2</v>
      </c>
    </row>
    <row r="78" spans="1:7" ht="13.5" thickBot="1" x14ac:dyDescent="0.25">
      <c r="A78" s="97"/>
      <c r="B78" s="11"/>
      <c r="C78" s="23" t="s">
        <v>66</v>
      </c>
      <c r="D78" s="17" t="s">
        <v>19</v>
      </c>
      <c r="E78" s="32" t="s">
        <v>2</v>
      </c>
      <c r="F78" s="42" t="s">
        <v>2</v>
      </c>
      <c r="G78" s="32" t="s">
        <v>2</v>
      </c>
    </row>
    <row r="79" spans="1:7" ht="36.75" thickBot="1" x14ac:dyDescent="0.25">
      <c r="A79" s="106" t="s">
        <v>68</v>
      </c>
      <c r="B79" s="21" t="s">
        <v>69</v>
      </c>
      <c r="C79" s="8" t="s">
        <v>70</v>
      </c>
      <c r="D79" s="9" t="s">
        <v>17</v>
      </c>
      <c r="E79" s="39">
        <v>30</v>
      </c>
      <c r="F79" s="43"/>
      <c r="G79" s="32"/>
    </row>
    <row r="80" spans="1:7" ht="13.5" thickBot="1" x14ac:dyDescent="0.25">
      <c r="E80" s="116" t="s">
        <v>156</v>
      </c>
      <c r="F80" s="117"/>
      <c r="G80" s="44">
        <f>G79+G76+G75+G74+G72+G69+G66+G63+G62+G60+G58+G57+G54+G53+G51+G48+G46+G44+G41+G39+G38+G35+G32+G31+G29+G28+G27+G24+G23+G22+G20+G19+G18+G17+G14+G13+G12+G11</f>
        <v>0</v>
      </c>
    </row>
    <row r="81" spans="1:7" ht="13.5" thickBot="1" x14ac:dyDescent="0.25">
      <c r="E81" s="116" t="s">
        <v>148</v>
      </c>
      <c r="F81" s="117"/>
      <c r="G81" s="44">
        <f>ROUND(G80*0.23,2)</f>
        <v>0</v>
      </c>
    </row>
    <row r="82" spans="1:7" ht="13.5" thickBot="1" x14ac:dyDescent="0.25">
      <c r="E82" s="116" t="s">
        <v>151</v>
      </c>
      <c r="F82" s="117"/>
      <c r="G82" s="88">
        <f>ROUND(G80*1.23,2)</f>
        <v>0</v>
      </c>
    </row>
    <row r="85" spans="1:7" x14ac:dyDescent="0.2">
      <c r="A85" t="s">
        <v>153</v>
      </c>
    </row>
    <row r="86" spans="1:7" ht="12.75" customHeight="1" x14ac:dyDescent="0.2"/>
    <row r="90" spans="1:7" x14ac:dyDescent="0.2">
      <c r="C90" s="91" t="s">
        <v>154</v>
      </c>
    </row>
    <row r="91" spans="1:7" x14ac:dyDescent="0.2">
      <c r="D91" s="92"/>
      <c r="E91" s="92"/>
      <c r="F91" s="92"/>
      <c r="G91" s="92"/>
    </row>
    <row r="93" spans="1:7" x14ac:dyDescent="0.2">
      <c r="E93" s="114" t="s">
        <v>155</v>
      </c>
      <c r="F93" s="115"/>
    </row>
    <row r="94" spans="1:7" x14ac:dyDescent="0.2">
      <c r="B94" t="s">
        <v>152</v>
      </c>
    </row>
    <row r="96" spans="1:7" x14ac:dyDescent="0.2">
      <c r="A96" t="s">
        <v>149</v>
      </c>
    </row>
  </sheetData>
  <mergeCells count="14">
    <mergeCell ref="A2:G2"/>
    <mergeCell ref="C4:G4"/>
    <mergeCell ref="A5:E5"/>
    <mergeCell ref="B53:B54"/>
    <mergeCell ref="A53:A54"/>
    <mergeCell ref="E93:F93"/>
    <mergeCell ref="E80:F80"/>
    <mergeCell ref="E81:F81"/>
    <mergeCell ref="E82:F82"/>
    <mergeCell ref="A11:A12"/>
    <mergeCell ref="B11:B12"/>
    <mergeCell ref="A59:A60"/>
    <mergeCell ref="A74:A75"/>
    <mergeCell ref="B74:B75"/>
  </mergeCells>
  <pageMargins left="0.7" right="0.7" top="0.75" bottom="0.75" header="0.3" footer="0.3"/>
  <pageSetup paperSize="9" scale="76" fitToHeight="0" orientation="portrait" verticalDpi="4294967293" r:id="rId1"/>
  <rowBreaks count="2" manualBreakCount="2">
    <brk id="38" max="16383" man="1"/>
    <brk id="7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pawel</dc:creator>
  <cp:lastModifiedBy>Kozioł Marcin</cp:lastModifiedBy>
  <cp:lastPrinted>2017-05-17T07:09:19Z</cp:lastPrinted>
  <dcterms:created xsi:type="dcterms:W3CDTF">2016-12-18T23:48:09Z</dcterms:created>
  <dcterms:modified xsi:type="dcterms:W3CDTF">2017-05-17T11:43:45Z</dcterms:modified>
</cp:coreProperties>
</file>