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pietrusza\Documents\Dąbrowa Tarnowska\przetarg na Wykonawstwo\pytania i odpowidzi na DT\"/>
    </mc:Choice>
  </mc:AlternateContent>
  <bookViews>
    <workbookView xWindow="0" yWindow="0" windowWidth="21600" windowHeight="9735" tabRatio="838" activeTab="1"/>
  </bookViews>
  <sheets>
    <sheet name="str tytuł" sheetId="46" r:id="rId1"/>
    <sheet name="A. DZIAŁ OGÓLNY" sheetId="15" r:id="rId2"/>
    <sheet name="B.DROGA" sheetId="16" r:id="rId3"/>
    <sheet name="C.1 PZ-01" sheetId="17" r:id="rId4"/>
    <sheet name="C.2 PZ-03" sheetId="18" r:id="rId5"/>
    <sheet name="C.3 WD-02" sheetId="19" r:id="rId6"/>
    <sheet name="C.4 WD-04" sheetId="20" r:id="rId7"/>
    <sheet name="C.5 WD-05" sheetId="21" r:id="rId8"/>
    <sheet name="C.6 WD-06" sheetId="22" r:id="rId9"/>
    <sheet name="C.7 WD-07" sheetId="23" r:id="rId10"/>
    <sheet name="C.8 MD-08" sheetId="24" r:id="rId11"/>
    <sheet name="D.1 WN" sheetId="25" r:id="rId12"/>
    <sheet name="D.2 SN" sheetId="28" r:id="rId13"/>
    <sheet name="D.3 NN" sheetId="29" r:id="rId14"/>
    <sheet name="D.4 OŚW." sheetId="30" r:id="rId15"/>
    <sheet name="E.1 KABLE MIEDZIANE" sheetId="31" r:id="rId16"/>
    <sheet name="E.2  OKO 57005" sheetId="32" r:id="rId17"/>
    <sheet name="E.3 OKA 57031" sheetId="33" r:id="rId18"/>
    <sheet name="E.4 OKO 57008" sheetId="34" r:id="rId19"/>
    <sheet name="E.5 OKO 57048" sheetId="35" r:id="rId20"/>
    <sheet name="E.6 ENION S.A." sheetId="36" r:id="rId21"/>
    <sheet name="F.1 GAZ WYS." sheetId="37" r:id="rId22"/>
    <sheet name="F.2 GSZ ŚR." sheetId="38" r:id="rId23"/>
    <sheet name="F.3 KAN." sheetId="39" r:id="rId24"/>
    <sheet name="F.4 WOD." sheetId="40" r:id="rId25"/>
    <sheet name="F.5 DRENY" sheetId="41" r:id="rId26"/>
    <sheet name="F.6 WOD. BUD. 102" sheetId="42" r:id="rId27"/>
    <sheet name="G.1 KD" sheetId="43" r:id="rId28"/>
    <sheet name="G.2 KD" sheetId="44" r:id="rId29"/>
    <sheet name="G.3" sheetId="45" r:id="rId30"/>
  </sheets>
  <definedNames>
    <definedName name="_xlnm._FilterDatabase" localSheetId="11" hidden="1">'D.1 WN'!$C$4:$E$68</definedName>
    <definedName name="_xlnm._FilterDatabase" localSheetId="12" hidden="1">'D.2 SN'!$C$4:$E$65</definedName>
    <definedName name="_xlnm._FilterDatabase" localSheetId="27" hidden="1">'G.1 KD'!$C$1:$C$455</definedName>
    <definedName name="GHFSFGHSFHSFGH">#REF!</definedName>
    <definedName name="_xlnm.Print_Area" localSheetId="1">'A. DZIAŁ OGÓLNY'!$A$1:$G$22</definedName>
    <definedName name="_xlnm.Print_Area" localSheetId="3">'C.1 PZ-01'!$A$1:$G$86</definedName>
    <definedName name="_xlnm.Print_Area" localSheetId="4">'C.2 PZ-03'!$A$1:$G$84</definedName>
    <definedName name="_xlnm.Print_Area" localSheetId="5">'C.3 WD-02'!$A$1:$G$122</definedName>
    <definedName name="_xlnm.Print_Area" localSheetId="6">'C.4 WD-04'!$A$1:$G$120</definedName>
    <definedName name="_xlnm.Print_Area" localSheetId="7">'C.5 WD-05'!$A$1:$G$99</definedName>
    <definedName name="_xlnm.Print_Area" localSheetId="8">'C.6 WD-06'!$A$1:$G$102</definedName>
    <definedName name="_xlnm.Print_Area" localSheetId="9">'C.7 WD-07'!$A$1:$G$103</definedName>
    <definedName name="_xlnm.Print_Area" localSheetId="10">'C.8 MD-08'!$A$1:$G$93</definedName>
    <definedName name="_xlnm.Print_Area" localSheetId="11">'D.1 WN'!$A$1:$G$69</definedName>
    <definedName name="_xlnm.Print_Area" localSheetId="12">'D.2 SN'!$A$1:$G$140</definedName>
    <definedName name="_xlnm.Print_Area" localSheetId="13">'D.3 NN'!$A$1:$G$306</definedName>
    <definedName name="_xlnm.Print_Area" localSheetId="14">'D.4 OŚW.'!$A$1:$G$112</definedName>
    <definedName name="_xlnm.Print_Area" localSheetId="15">'E.1 KABLE MIEDZIANE'!$A$1:$G$374</definedName>
    <definedName name="_xlnm.Print_Area" localSheetId="16">'E.2  OKO 57005'!$A$1:$G$24</definedName>
    <definedName name="_xlnm.Print_Area" localSheetId="17">'E.3 OKA 57031'!$A$1:$G$19</definedName>
    <definedName name="_xlnm.Print_Area" localSheetId="18">'E.4 OKO 57008'!$A$1:$G$24</definedName>
    <definedName name="_xlnm.Print_Area" localSheetId="19">'E.5 OKO 57048'!$A$1:$G$34</definedName>
    <definedName name="_xlnm.Print_Area" localSheetId="20">'E.6 ENION S.A.'!$A$1:$G$35</definedName>
    <definedName name="_xlnm.Print_Area" localSheetId="21">'F.1 GAZ WYS.'!$A$1:$G$24</definedName>
    <definedName name="_xlnm.Print_Area" localSheetId="22">'F.2 GSZ ŚR.'!$A$1:$G$215</definedName>
    <definedName name="_xlnm.Print_Area" localSheetId="23">'F.3 KAN.'!$A$1:$G$139</definedName>
    <definedName name="_xlnm.Print_Area" localSheetId="24">'F.4 WOD.'!$A$1:$G$281</definedName>
    <definedName name="_xlnm.Print_Area" localSheetId="25">'F.5 DRENY'!$A$1:$G$436</definedName>
    <definedName name="_xlnm.Print_Area" localSheetId="26">'F.6 WOD. BUD. 102'!$A$1:$G$34</definedName>
    <definedName name="_xlnm.Print_Area" localSheetId="27">'G.1 KD'!$A$1:$G$292</definedName>
    <definedName name="_xlnm.Print_Area" localSheetId="28">'G.2 KD'!$A$1:$G$92</definedName>
    <definedName name="_xlnm.Print_Area" localSheetId="29">G.3!$A$1:$G$259</definedName>
    <definedName name="_xlnm.Print_Area" localSheetId="0">'str tytuł'!$A$1:$M$78</definedName>
    <definedName name="SUM_K1" localSheetId="12">#REF!</definedName>
    <definedName name="SUM_K1" localSheetId="13">#REF!</definedName>
    <definedName name="SUM_K1" localSheetId="14">#REF!</definedName>
    <definedName name="SUM_K1" localSheetId="15">#REF!</definedName>
    <definedName name="SUM_K1" localSheetId="16">#REF!</definedName>
    <definedName name="SUM_K1" localSheetId="17">#REF!</definedName>
    <definedName name="SUM_K1" localSheetId="18">#REF!</definedName>
    <definedName name="SUM_K1" localSheetId="19">#REF!</definedName>
    <definedName name="SUM_K1" localSheetId="20">#REF!</definedName>
    <definedName name="SUM_K1" localSheetId="21">#REF!</definedName>
    <definedName name="SUM_K1" localSheetId="22">#REF!</definedName>
    <definedName name="SUM_K1" localSheetId="23">#REF!</definedName>
    <definedName name="SUM_K1" localSheetId="24">#REF!</definedName>
    <definedName name="SUM_K1" localSheetId="25">#REF!</definedName>
    <definedName name="SUM_K1" localSheetId="26">#REF!</definedName>
    <definedName name="SUM_K1" localSheetId="27">#REF!</definedName>
    <definedName name="SUM_K1" localSheetId="28">#REF!</definedName>
    <definedName name="SUM_K1">#REF!</definedName>
    <definedName name="SUM_K10" localSheetId="13">#REF!</definedName>
    <definedName name="SUM_K10" localSheetId="14">#REF!</definedName>
    <definedName name="SUM_K10" localSheetId="15">#REF!</definedName>
    <definedName name="SUM_K10" localSheetId="16">#REF!</definedName>
    <definedName name="SUM_K10" localSheetId="17">#REF!</definedName>
    <definedName name="SUM_K10" localSheetId="18">#REF!</definedName>
    <definedName name="SUM_K10" localSheetId="19">#REF!</definedName>
    <definedName name="SUM_K10" localSheetId="20">#REF!</definedName>
    <definedName name="SUM_K10" localSheetId="21">#REF!</definedName>
    <definedName name="SUM_K10" localSheetId="22">#REF!</definedName>
    <definedName name="SUM_K10" localSheetId="23">#REF!</definedName>
    <definedName name="SUM_K10" localSheetId="24">#REF!</definedName>
    <definedName name="SUM_K10" localSheetId="25">#REF!</definedName>
    <definedName name="SUM_K10" localSheetId="26">#REF!</definedName>
    <definedName name="SUM_K10" localSheetId="27">#REF!</definedName>
    <definedName name="SUM_K10" localSheetId="28">#REF!</definedName>
    <definedName name="SUM_K10">#REF!</definedName>
    <definedName name="SUM_K11" localSheetId="13">#REF!</definedName>
    <definedName name="SUM_K11" localSheetId="14">#REF!</definedName>
    <definedName name="SUM_K11" localSheetId="15">#REF!</definedName>
    <definedName name="SUM_K11" localSheetId="16">#REF!</definedName>
    <definedName name="SUM_K11" localSheetId="17">#REF!</definedName>
    <definedName name="SUM_K11" localSheetId="18">#REF!</definedName>
    <definedName name="SUM_K11" localSheetId="19">#REF!</definedName>
    <definedName name="SUM_K11" localSheetId="20">#REF!</definedName>
    <definedName name="SUM_K11" localSheetId="21">#REF!</definedName>
    <definedName name="SUM_K11" localSheetId="22">#REF!</definedName>
    <definedName name="SUM_K11" localSheetId="23">#REF!</definedName>
    <definedName name="SUM_K11" localSheetId="24">#REF!</definedName>
    <definedName name="SUM_K11" localSheetId="25">#REF!</definedName>
    <definedName name="SUM_K11" localSheetId="26">#REF!</definedName>
    <definedName name="SUM_K11" localSheetId="27">#REF!</definedName>
    <definedName name="SUM_K11" localSheetId="28">#REF!</definedName>
    <definedName name="SUM_K11">#REF!</definedName>
    <definedName name="SUM_K12" localSheetId="13">#REF!</definedName>
    <definedName name="SUM_K12" localSheetId="14">#REF!</definedName>
    <definedName name="SUM_K12" localSheetId="15">#REF!</definedName>
    <definedName name="SUM_K12" localSheetId="16">#REF!</definedName>
    <definedName name="SUM_K12" localSheetId="17">#REF!</definedName>
    <definedName name="SUM_K12" localSheetId="18">#REF!</definedName>
    <definedName name="SUM_K12" localSheetId="19">#REF!</definedName>
    <definedName name="SUM_K12" localSheetId="20">#REF!</definedName>
    <definedName name="SUM_K12" localSheetId="21">#REF!</definedName>
    <definedName name="SUM_K12" localSheetId="22">#REF!</definedName>
    <definedName name="SUM_K12" localSheetId="23">#REF!</definedName>
    <definedName name="SUM_K12" localSheetId="24">#REF!</definedName>
    <definedName name="SUM_K12" localSheetId="25">#REF!</definedName>
    <definedName name="SUM_K12" localSheetId="26">#REF!</definedName>
    <definedName name="SUM_K12" localSheetId="27">#REF!</definedName>
    <definedName name="SUM_K12" localSheetId="28">#REF!</definedName>
    <definedName name="SUM_K12">#REF!</definedName>
    <definedName name="SUM_K13" localSheetId="13">#REF!</definedName>
    <definedName name="SUM_K13" localSheetId="14">#REF!</definedName>
    <definedName name="SUM_K13" localSheetId="15">#REF!</definedName>
    <definedName name="SUM_K13" localSheetId="16">#REF!</definedName>
    <definedName name="SUM_K13" localSheetId="17">#REF!</definedName>
    <definedName name="SUM_K13" localSheetId="18">#REF!</definedName>
    <definedName name="SUM_K13" localSheetId="19">#REF!</definedName>
    <definedName name="SUM_K13" localSheetId="20">#REF!</definedName>
    <definedName name="SUM_K13" localSheetId="21">#REF!</definedName>
    <definedName name="SUM_K13" localSheetId="22">#REF!</definedName>
    <definedName name="SUM_K13" localSheetId="23">#REF!</definedName>
    <definedName name="SUM_K13" localSheetId="24">#REF!</definedName>
    <definedName name="SUM_K13" localSheetId="25">#REF!</definedName>
    <definedName name="SUM_K13" localSheetId="26">#REF!</definedName>
    <definedName name="SUM_K13" localSheetId="27">#REF!</definedName>
    <definedName name="SUM_K13" localSheetId="28">#REF!</definedName>
    <definedName name="SUM_K13">#REF!</definedName>
    <definedName name="SUM_K14" localSheetId="13">#REF!</definedName>
    <definedName name="SUM_K14" localSheetId="14">#REF!</definedName>
    <definedName name="SUM_K14" localSheetId="15">#REF!</definedName>
    <definedName name="SUM_K14" localSheetId="16">#REF!</definedName>
    <definedName name="SUM_K14" localSheetId="17">#REF!</definedName>
    <definedName name="SUM_K14" localSheetId="18">#REF!</definedName>
    <definedName name="SUM_K14" localSheetId="19">#REF!</definedName>
    <definedName name="SUM_K14" localSheetId="20">#REF!</definedName>
    <definedName name="SUM_K14" localSheetId="21">#REF!</definedName>
    <definedName name="SUM_K14" localSheetId="22">#REF!</definedName>
    <definedName name="SUM_K14" localSheetId="23">#REF!</definedName>
    <definedName name="SUM_K14" localSheetId="24">#REF!</definedName>
    <definedName name="SUM_K14" localSheetId="25">#REF!</definedName>
    <definedName name="SUM_K14" localSheetId="26">#REF!</definedName>
    <definedName name="SUM_K14" localSheetId="27">#REF!</definedName>
    <definedName name="SUM_K14" localSheetId="28">#REF!</definedName>
    <definedName name="SUM_K14">#REF!</definedName>
    <definedName name="SUM_K15" localSheetId="13">#REF!</definedName>
    <definedName name="SUM_K15" localSheetId="14">#REF!</definedName>
    <definedName name="SUM_K15" localSheetId="15">#REF!</definedName>
    <definedName name="SUM_K15" localSheetId="16">#REF!</definedName>
    <definedName name="SUM_K15" localSheetId="17">#REF!</definedName>
    <definedName name="SUM_K15" localSheetId="18">#REF!</definedName>
    <definedName name="SUM_K15" localSheetId="19">#REF!</definedName>
    <definedName name="SUM_K15" localSheetId="20">#REF!</definedName>
    <definedName name="SUM_K15" localSheetId="21">#REF!</definedName>
    <definedName name="SUM_K15" localSheetId="22">#REF!</definedName>
    <definedName name="SUM_K15" localSheetId="23">#REF!</definedName>
    <definedName name="SUM_K15" localSheetId="24">#REF!</definedName>
    <definedName name="SUM_K15" localSheetId="25">#REF!</definedName>
    <definedName name="SUM_K15" localSheetId="26">#REF!</definedName>
    <definedName name="SUM_K15" localSheetId="27">#REF!</definedName>
    <definedName name="SUM_K15" localSheetId="28">#REF!</definedName>
    <definedName name="SUM_K15">#REF!</definedName>
    <definedName name="SUM_K16" localSheetId="13">#REF!</definedName>
    <definedName name="SUM_K16" localSheetId="14">#REF!</definedName>
    <definedName name="SUM_K16" localSheetId="15">#REF!</definedName>
    <definedName name="SUM_K16" localSheetId="16">#REF!</definedName>
    <definedName name="SUM_K16" localSheetId="17">#REF!</definedName>
    <definedName name="SUM_K16" localSheetId="18">#REF!</definedName>
    <definedName name="SUM_K16" localSheetId="19">#REF!</definedName>
    <definedName name="SUM_K16" localSheetId="20">#REF!</definedName>
    <definedName name="SUM_K16" localSheetId="21">#REF!</definedName>
    <definedName name="SUM_K16" localSheetId="22">#REF!</definedName>
    <definedName name="SUM_K16" localSheetId="23">#REF!</definedName>
    <definedName name="SUM_K16" localSheetId="24">#REF!</definedName>
    <definedName name="SUM_K16" localSheetId="25">#REF!</definedName>
    <definedName name="SUM_K16" localSheetId="26">#REF!</definedName>
    <definedName name="SUM_K16" localSheetId="27">#REF!</definedName>
    <definedName name="SUM_K16" localSheetId="28">#REF!</definedName>
    <definedName name="SUM_K16">#REF!</definedName>
    <definedName name="SUM_K17" localSheetId="13">#REF!</definedName>
    <definedName name="SUM_K17" localSheetId="14">#REF!</definedName>
    <definedName name="SUM_K17" localSheetId="15">#REF!</definedName>
    <definedName name="SUM_K17" localSheetId="16">#REF!</definedName>
    <definedName name="SUM_K17" localSheetId="17">#REF!</definedName>
    <definedName name="SUM_K17" localSheetId="18">#REF!</definedName>
    <definedName name="SUM_K17" localSheetId="19">#REF!</definedName>
    <definedName name="SUM_K17" localSheetId="20">#REF!</definedName>
    <definedName name="SUM_K17" localSheetId="21">#REF!</definedName>
    <definedName name="SUM_K17" localSheetId="22">#REF!</definedName>
    <definedName name="SUM_K17" localSheetId="23">#REF!</definedName>
    <definedName name="SUM_K17" localSheetId="24">#REF!</definedName>
    <definedName name="SUM_K17" localSheetId="25">#REF!</definedName>
    <definedName name="SUM_K17" localSheetId="26">#REF!</definedName>
    <definedName name="SUM_K17" localSheetId="27">#REF!</definedName>
    <definedName name="SUM_K17" localSheetId="28">#REF!</definedName>
    <definedName name="SUM_K17">#REF!</definedName>
    <definedName name="SUM_K18" localSheetId="13">#REF!</definedName>
    <definedName name="SUM_K18" localSheetId="14">#REF!</definedName>
    <definedName name="SUM_K18" localSheetId="15">#REF!</definedName>
    <definedName name="SUM_K18" localSheetId="16">#REF!</definedName>
    <definedName name="SUM_K18" localSheetId="17">#REF!</definedName>
    <definedName name="SUM_K18" localSheetId="18">#REF!</definedName>
    <definedName name="SUM_K18" localSheetId="19">#REF!</definedName>
    <definedName name="SUM_K18" localSheetId="20">#REF!</definedName>
    <definedName name="SUM_K18" localSheetId="21">#REF!</definedName>
    <definedName name="SUM_K18" localSheetId="22">#REF!</definedName>
    <definedName name="SUM_K18" localSheetId="23">#REF!</definedName>
    <definedName name="SUM_K18" localSheetId="24">#REF!</definedName>
    <definedName name="SUM_K18" localSheetId="25">#REF!</definedName>
    <definedName name="SUM_K18" localSheetId="26">#REF!</definedName>
    <definedName name="SUM_K18" localSheetId="27">#REF!</definedName>
    <definedName name="SUM_K18" localSheetId="28">#REF!</definedName>
    <definedName name="SUM_K18">#REF!</definedName>
    <definedName name="SUM_K19" localSheetId="13">#REF!</definedName>
    <definedName name="SUM_K19" localSheetId="14">#REF!</definedName>
    <definedName name="SUM_K19" localSheetId="15">#REF!</definedName>
    <definedName name="SUM_K19" localSheetId="16">#REF!</definedName>
    <definedName name="SUM_K19" localSheetId="17">#REF!</definedName>
    <definedName name="SUM_K19" localSheetId="18">#REF!</definedName>
    <definedName name="SUM_K19" localSheetId="19">#REF!</definedName>
    <definedName name="SUM_K19" localSheetId="20">#REF!</definedName>
    <definedName name="SUM_K19" localSheetId="21">#REF!</definedName>
    <definedName name="SUM_K19" localSheetId="22">#REF!</definedName>
    <definedName name="SUM_K19" localSheetId="23">#REF!</definedName>
    <definedName name="SUM_K19" localSheetId="24">#REF!</definedName>
    <definedName name="SUM_K19" localSheetId="25">#REF!</definedName>
    <definedName name="SUM_K19" localSheetId="26">#REF!</definedName>
    <definedName name="SUM_K19" localSheetId="27">#REF!</definedName>
    <definedName name="SUM_K19" localSheetId="28">#REF!</definedName>
    <definedName name="SUM_K19">#REF!</definedName>
    <definedName name="SUM_K2" localSheetId="13">#REF!</definedName>
    <definedName name="SUM_K2" localSheetId="14">#REF!</definedName>
    <definedName name="SUM_K2" localSheetId="15">#REF!</definedName>
    <definedName name="SUM_K2" localSheetId="16">#REF!</definedName>
    <definedName name="SUM_K2" localSheetId="17">#REF!</definedName>
    <definedName name="SUM_K2" localSheetId="18">#REF!</definedName>
    <definedName name="SUM_K2" localSheetId="19">#REF!</definedName>
    <definedName name="SUM_K2" localSheetId="20">#REF!</definedName>
    <definedName name="SUM_K2" localSheetId="21">#REF!</definedName>
    <definedName name="SUM_K2" localSheetId="22">#REF!</definedName>
    <definedName name="SUM_K2" localSheetId="23">#REF!</definedName>
    <definedName name="SUM_K2" localSheetId="24">#REF!</definedName>
    <definedName name="SUM_K2" localSheetId="25">#REF!</definedName>
    <definedName name="SUM_K2" localSheetId="26">#REF!</definedName>
    <definedName name="SUM_K2" localSheetId="27">#REF!</definedName>
    <definedName name="SUM_K2" localSheetId="28">#REF!</definedName>
    <definedName name="SUM_K2">#REF!</definedName>
    <definedName name="SUM_K20" localSheetId="13">#REF!</definedName>
    <definedName name="SUM_K20" localSheetId="14">#REF!</definedName>
    <definedName name="SUM_K20" localSheetId="15">#REF!</definedName>
    <definedName name="SUM_K20" localSheetId="16">#REF!</definedName>
    <definedName name="SUM_K20" localSheetId="17">#REF!</definedName>
    <definedName name="SUM_K20" localSheetId="18">#REF!</definedName>
    <definedName name="SUM_K20" localSheetId="19">#REF!</definedName>
    <definedName name="SUM_K20" localSheetId="20">#REF!</definedName>
    <definedName name="SUM_K20" localSheetId="21">#REF!</definedName>
    <definedName name="SUM_K20" localSheetId="22">#REF!</definedName>
    <definedName name="SUM_K20" localSheetId="23">#REF!</definedName>
    <definedName name="SUM_K20" localSheetId="24">#REF!</definedName>
    <definedName name="SUM_K20" localSheetId="25">#REF!</definedName>
    <definedName name="SUM_K20" localSheetId="26">#REF!</definedName>
    <definedName name="SUM_K20" localSheetId="27">#REF!</definedName>
    <definedName name="SUM_K20" localSheetId="28">#REF!</definedName>
    <definedName name="SUM_K20">#REF!</definedName>
    <definedName name="SUM_K21" localSheetId="13">#REF!</definedName>
    <definedName name="SUM_K21" localSheetId="14">#REF!</definedName>
    <definedName name="SUM_K21" localSheetId="15">#REF!</definedName>
    <definedName name="SUM_K21" localSheetId="16">#REF!</definedName>
    <definedName name="SUM_K21" localSheetId="17">#REF!</definedName>
    <definedName name="SUM_K21" localSheetId="18">#REF!</definedName>
    <definedName name="SUM_K21" localSheetId="19">#REF!</definedName>
    <definedName name="SUM_K21" localSheetId="20">#REF!</definedName>
    <definedName name="SUM_K21" localSheetId="21">#REF!</definedName>
    <definedName name="SUM_K21" localSheetId="22">#REF!</definedName>
    <definedName name="SUM_K21" localSheetId="23">#REF!</definedName>
    <definedName name="SUM_K21" localSheetId="24">#REF!</definedName>
    <definedName name="SUM_K21" localSheetId="25">#REF!</definedName>
    <definedName name="SUM_K21" localSheetId="26">#REF!</definedName>
    <definedName name="SUM_K21" localSheetId="27">#REF!</definedName>
    <definedName name="SUM_K21" localSheetId="28">#REF!</definedName>
    <definedName name="SUM_K21">#REF!</definedName>
    <definedName name="SUM_K22" localSheetId="13">#REF!</definedName>
    <definedName name="SUM_K22" localSheetId="14">#REF!</definedName>
    <definedName name="SUM_K22" localSheetId="15">#REF!</definedName>
    <definedName name="SUM_K22" localSheetId="16">#REF!</definedName>
    <definedName name="SUM_K22" localSheetId="17">#REF!</definedName>
    <definedName name="SUM_K22" localSheetId="18">#REF!</definedName>
    <definedName name="SUM_K22" localSheetId="19">#REF!</definedName>
    <definedName name="SUM_K22" localSheetId="20">#REF!</definedName>
    <definedName name="SUM_K22" localSheetId="21">#REF!</definedName>
    <definedName name="SUM_K22" localSheetId="22">#REF!</definedName>
    <definedName name="SUM_K22" localSheetId="23">#REF!</definedName>
    <definedName name="SUM_K22" localSheetId="24">#REF!</definedName>
    <definedName name="SUM_K22" localSheetId="25">#REF!</definedName>
    <definedName name="SUM_K22" localSheetId="26">#REF!</definedName>
    <definedName name="SUM_K22" localSheetId="27">#REF!</definedName>
    <definedName name="SUM_K22" localSheetId="28">#REF!</definedName>
    <definedName name="SUM_K22">#REF!</definedName>
    <definedName name="SUM_K23" localSheetId="13">#REF!</definedName>
    <definedName name="SUM_K23" localSheetId="14">#REF!</definedName>
    <definedName name="SUM_K23" localSheetId="15">#REF!</definedName>
    <definedName name="SUM_K23" localSheetId="16">#REF!</definedName>
    <definedName name="SUM_K23" localSheetId="17">#REF!</definedName>
    <definedName name="SUM_K23" localSheetId="18">#REF!</definedName>
    <definedName name="SUM_K23" localSheetId="19">#REF!</definedName>
    <definedName name="SUM_K23" localSheetId="20">#REF!</definedName>
    <definedName name="SUM_K23" localSheetId="21">#REF!</definedName>
    <definedName name="SUM_K23" localSheetId="22">#REF!</definedName>
    <definedName name="SUM_K23" localSheetId="23">#REF!</definedName>
    <definedName name="SUM_K23" localSheetId="24">#REF!</definedName>
    <definedName name="SUM_K23" localSheetId="25">#REF!</definedName>
    <definedName name="SUM_K23" localSheetId="26">#REF!</definedName>
    <definedName name="SUM_K23" localSheetId="27">#REF!</definedName>
    <definedName name="SUM_K23" localSheetId="28">#REF!</definedName>
    <definedName name="SUM_K23">#REF!</definedName>
    <definedName name="SUM_K3" localSheetId="13">#REF!</definedName>
    <definedName name="SUM_K3" localSheetId="14">#REF!</definedName>
    <definedName name="SUM_K3" localSheetId="15">#REF!</definedName>
    <definedName name="SUM_K3" localSheetId="16">#REF!</definedName>
    <definedName name="SUM_K3" localSheetId="17">#REF!</definedName>
    <definedName name="SUM_K3" localSheetId="18">#REF!</definedName>
    <definedName name="SUM_K3" localSheetId="19">#REF!</definedName>
    <definedName name="SUM_K3" localSheetId="20">#REF!</definedName>
    <definedName name="SUM_K3" localSheetId="21">#REF!</definedName>
    <definedName name="SUM_K3" localSheetId="22">#REF!</definedName>
    <definedName name="SUM_K3" localSheetId="23">#REF!</definedName>
    <definedName name="SUM_K3" localSheetId="24">#REF!</definedName>
    <definedName name="SUM_K3" localSheetId="25">#REF!</definedName>
    <definedName name="SUM_K3" localSheetId="26">#REF!</definedName>
    <definedName name="SUM_K3" localSheetId="27">#REF!</definedName>
    <definedName name="SUM_K3" localSheetId="28">#REF!</definedName>
    <definedName name="SUM_K3">#REF!</definedName>
    <definedName name="SUM_K4" localSheetId="13">#REF!</definedName>
    <definedName name="SUM_K4" localSheetId="14">#REF!</definedName>
    <definedName name="SUM_K4" localSheetId="15">#REF!</definedName>
    <definedName name="SUM_K4" localSheetId="16">#REF!</definedName>
    <definedName name="SUM_K4" localSheetId="17">#REF!</definedName>
    <definedName name="SUM_K4" localSheetId="18">#REF!</definedName>
    <definedName name="SUM_K4" localSheetId="19">#REF!</definedName>
    <definedName name="SUM_K4" localSheetId="20">#REF!</definedName>
    <definedName name="SUM_K4" localSheetId="21">#REF!</definedName>
    <definedName name="SUM_K4" localSheetId="22">#REF!</definedName>
    <definedName name="SUM_K4" localSheetId="23">#REF!</definedName>
    <definedName name="SUM_K4" localSheetId="24">#REF!</definedName>
    <definedName name="SUM_K4" localSheetId="25">#REF!</definedName>
    <definedName name="SUM_K4" localSheetId="26">#REF!</definedName>
    <definedName name="SUM_K4" localSheetId="27">#REF!</definedName>
    <definedName name="SUM_K4" localSheetId="28">#REF!</definedName>
    <definedName name="SUM_K4">#REF!</definedName>
    <definedName name="SUM_K5" localSheetId="13">#REF!</definedName>
    <definedName name="SUM_K5" localSheetId="14">#REF!</definedName>
    <definedName name="SUM_K5" localSheetId="15">#REF!</definedName>
    <definedName name="SUM_K5" localSheetId="16">#REF!</definedName>
    <definedName name="SUM_K5" localSheetId="17">#REF!</definedName>
    <definedName name="SUM_K5" localSheetId="18">#REF!</definedName>
    <definedName name="SUM_K5" localSheetId="19">#REF!</definedName>
    <definedName name="SUM_K5" localSheetId="20">#REF!</definedName>
    <definedName name="SUM_K5" localSheetId="21">#REF!</definedName>
    <definedName name="SUM_K5" localSheetId="22">#REF!</definedName>
    <definedName name="SUM_K5" localSheetId="23">#REF!</definedName>
    <definedName name="SUM_K5" localSheetId="24">#REF!</definedName>
    <definedName name="SUM_K5" localSheetId="25">#REF!</definedName>
    <definedName name="SUM_K5" localSheetId="26">#REF!</definedName>
    <definedName name="SUM_K5" localSheetId="27">#REF!</definedName>
    <definedName name="SUM_K5" localSheetId="28">#REF!</definedName>
    <definedName name="SUM_K5">#REF!</definedName>
    <definedName name="SUM_K6" localSheetId="13">#REF!</definedName>
    <definedName name="SUM_K6" localSheetId="14">#REF!</definedName>
    <definedName name="SUM_K6" localSheetId="15">#REF!</definedName>
    <definedName name="SUM_K6" localSheetId="16">#REF!</definedName>
    <definedName name="SUM_K6" localSheetId="17">#REF!</definedName>
    <definedName name="SUM_K6" localSheetId="18">#REF!</definedName>
    <definedName name="SUM_K6" localSheetId="19">#REF!</definedName>
    <definedName name="SUM_K6" localSheetId="20">#REF!</definedName>
    <definedName name="SUM_K6" localSheetId="21">#REF!</definedName>
    <definedName name="SUM_K6" localSheetId="22">#REF!</definedName>
    <definedName name="SUM_K6" localSheetId="23">#REF!</definedName>
    <definedName name="SUM_K6" localSheetId="24">#REF!</definedName>
    <definedName name="SUM_K6" localSheetId="25">#REF!</definedName>
    <definedName name="SUM_K6" localSheetId="26">#REF!</definedName>
    <definedName name="SUM_K6" localSheetId="27">#REF!</definedName>
    <definedName name="SUM_K6" localSheetId="28">#REF!</definedName>
    <definedName name="SUM_K6">#REF!</definedName>
    <definedName name="SUM_K7" localSheetId="13">#REF!</definedName>
    <definedName name="SUM_K7" localSheetId="14">#REF!</definedName>
    <definedName name="SUM_K7" localSheetId="15">#REF!</definedName>
    <definedName name="SUM_K7" localSheetId="16">#REF!</definedName>
    <definedName name="SUM_K7" localSheetId="17">#REF!</definedName>
    <definedName name="SUM_K7" localSheetId="18">#REF!</definedName>
    <definedName name="SUM_K7" localSheetId="19">#REF!</definedName>
    <definedName name="SUM_K7" localSheetId="20">#REF!</definedName>
    <definedName name="SUM_K7" localSheetId="21">#REF!</definedName>
    <definedName name="SUM_K7" localSheetId="22">#REF!</definedName>
    <definedName name="SUM_K7" localSheetId="23">#REF!</definedName>
    <definedName name="SUM_K7" localSheetId="24">#REF!</definedName>
    <definedName name="SUM_K7" localSheetId="25">#REF!</definedName>
    <definedName name="SUM_K7" localSheetId="26">#REF!</definedName>
    <definedName name="SUM_K7" localSheetId="27">#REF!</definedName>
    <definedName name="SUM_K7" localSheetId="28">#REF!</definedName>
    <definedName name="SUM_K7">#REF!</definedName>
    <definedName name="SUM_K8" localSheetId="13">#REF!</definedName>
    <definedName name="SUM_K8" localSheetId="14">#REF!</definedName>
    <definedName name="SUM_K8" localSheetId="15">#REF!</definedName>
    <definedName name="SUM_K8" localSheetId="16">#REF!</definedName>
    <definedName name="SUM_K8" localSheetId="17">#REF!</definedName>
    <definedName name="SUM_K8" localSheetId="18">#REF!</definedName>
    <definedName name="SUM_K8" localSheetId="19">#REF!</definedName>
    <definedName name="SUM_K8" localSheetId="20">#REF!</definedName>
    <definedName name="SUM_K8" localSheetId="21">#REF!</definedName>
    <definedName name="SUM_K8" localSheetId="22">#REF!</definedName>
    <definedName name="SUM_K8" localSheetId="23">#REF!</definedName>
    <definedName name="SUM_K8" localSheetId="24">#REF!</definedName>
    <definedName name="SUM_K8" localSheetId="25">#REF!</definedName>
    <definedName name="SUM_K8" localSheetId="26">#REF!</definedName>
    <definedName name="SUM_K8" localSheetId="27">#REF!</definedName>
    <definedName name="SUM_K8" localSheetId="28">#REF!</definedName>
    <definedName name="SUM_K8">#REF!</definedName>
    <definedName name="SUM_K9" localSheetId="13">#REF!</definedName>
    <definedName name="SUM_K9" localSheetId="14">#REF!</definedName>
    <definedName name="SUM_K9" localSheetId="15">#REF!</definedName>
    <definedName name="SUM_K9" localSheetId="16">#REF!</definedName>
    <definedName name="SUM_K9" localSheetId="17">#REF!</definedName>
    <definedName name="SUM_K9" localSheetId="18">#REF!</definedName>
    <definedName name="SUM_K9" localSheetId="19">#REF!</definedName>
    <definedName name="SUM_K9" localSheetId="20">#REF!</definedName>
    <definedName name="SUM_K9" localSheetId="21">#REF!</definedName>
    <definedName name="SUM_K9" localSheetId="22">#REF!</definedName>
    <definedName name="SUM_K9" localSheetId="23">#REF!</definedName>
    <definedName name="SUM_K9" localSheetId="24">#REF!</definedName>
    <definedName name="SUM_K9" localSheetId="25">#REF!</definedName>
    <definedName name="SUM_K9" localSheetId="26">#REF!</definedName>
    <definedName name="SUM_K9" localSheetId="27">#REF!</definedName>
    <definedName name="SUM_K9" localSheetId="28">#REF!</definedName>
    <definedName name="SUM_K9">#REF!</definedName>
    <definedName name="SUM_KA1">#REF!</definedName>
    <definedName name="SUM_KA23">#REF!</definedName>
    <definedName name="_xlnm.Print_Titles" localSheetId="1">'A. DZIAŁ OGÓLNY'!$5:$7</definedName>
    <definedName name="_xlnm.Print_Titles" localSheetId="2">B.DROGA!$1:$4</definedName>
    <definedName name="_xlnm.Print_Titles" localSheetId="3">'C.1 PZ-01'!$1:$4</definedName>
    <definedName name="_xlnm.Print_Titles" localSheetId="4">'C.2 PZ-03'!$1:$4</definedName>
    <definedName name="_xlnm.Print_Titles" localSheetId="5">'C.3 WD-02'!$1:$4</definedName>
    <definedName name="_xlnm.Print_Titles" localSheetId="6">'C.4 WD-04'!$1:$4</definedName>
    <definedName name="_xlnm.Print_Titles" localSheetId="7">'C.5 WD-05'!$1:$4</definedName>
    <definedName name="_xlnm.Print_Titles" localSheetId="8">'C.6 WD-06'!$1:$4</definedName>
    <definedName name="_xlnm.Print_Titles" localSheetId="9">'C.7 WD-07'!$1:$4</definedName>
    <definedName name="_xlnm.Print_Titles" localSheetId="10">'C.8 MD-08'!$1:$4</definedName>
    <definedName name="_xlnm.Print_Titles" localSheetId="11">'D.1 WN'!$1:$4</definedName>
    <definedName name="_xlnm.Print_Titles" localSheetId="12">'D.2 SN'!$1:$4</definedName>
    <definedName name="_xlnm.Print_Titles" localSheetId="13">'D.3 NN'!$1:$4</definedName>
    <definedName name="_xlnm.Print_Titles" localSheetId="14">'D.4 OŚW.'!$1:$4</definedName>
    <definedName name="_xlnm.Print_Titles" localSheetId="15">'E.1 KABLE MIEDZIANE'!$1:$4</definedName>
    <definedName name="_xlnm.Print_Titles" localSheetId="16">'E.2  OKO 57005'!$1:$4</definedName>
    <definedName name="_xlnm.Print_Titles" localSheetId="17">'E.3 OKA 57031'!$2:$4</definedName>
    <definedName name="_xlnm.Print_Titles" localSheetId="18">'E.4 OKO 57008'!$1:$4</definedName>
    <definedName name="_xlnm.Print_Titles" localSheetId="19">'E.5 OKO 57048'!$1:$4</definedName>
    <definedName name="_xlnm.Print_Titles" localSheetId="20">'E.6 ENION S.A.'!$1:$4</definedName>
    <definedName name="_xlnm.Print_Titles" localSheetId="21">'F.1 GAZ WYS.'!$1:$4</definedName>
    <definedName name="_xlnm.Print_Titles" localSheetId="22">'F.2 GSZ ŚR.'!$1:$4</definedName>
    <definedName name="_xlnm.Print_Titles" localSheetId="23">'F.3 KAN.'!$1:$4</definedName>
    <definedName name="_xlnm.Print_Titles" localSheetId="24">'F.4 WOD.'!$1:$4</definedName>
    <definedName name="_xlnm.Print_Titles" localSheetId="25">'F.5 DRENY'!$1:$4</definedName>
    <definedName name="_xlnm.Print_Titles" localSheetId="26">'F.6 WOD. BUD. 102'!$1:$4</definedName>
    <definedName name="_xlnm.Print_Titles" localSheetId="27">'G.1 KD'!$1:$4</definedName>
    <definedName name="_xlnm.Print_Titles" localSheetId="28">'G.2 KD'!$1:$4</definedName>
    <definedName name="_xlnm.Print_Titles" localSheetId="29">G.3!$1:$4</definedName>
    <definedName name="Z_2F1C2850_2E4D_11D5_BFB4_0001021DA61F_.wvu.FilterData" localSheetId="11" hidden="1">'D.1 WN'!$C$4:$E$68</definedName>
    <definedName name="Z_2F1C2850_2E4D_11D5_BFB4_0001021DA61F_.wvu.FilterData" localSheetId="12" hidden="1">'D.2 SN'!$C$4:$E$65</definedName>
    <definedName name="Z_2F1C2850_2E4D_11D5_BFB4_0001021DA61F_.wvu.PrintArea" localSheetId="11" hidden="1">'D.1 WN'!$A$2:$E$68,'D.1 WN'!#REF!,'D.1 WN'!#REF!,'D.1 WN'!#REF!</definedName>
    <definedName name="Z_2F1C2850_2E4D_11D5_BFB4_0001021DA61F_.wvu.PrintArea" localSheetId="12" hidden="1">'D.2 SN'!$A$2:$E$65,'D.2 SN'!#REF!,'D.2 SN'!#REF!,'D.2 SN'!#REF!</definedName>
    <definedName name="Z_2F1C2850_2E4D_11D5_BFB4_0001021DA61F_.wvu.PrintTitles" localSheetId="11" hidden="1">'D.1 WN'!$2:$4</definedName>
    <definedName name="Z_2F1C2850_2E4D_11D5_BFB4_0001021DA61F_.wvu.PrintTitles" localSheetId="12" hidden="1">'D.2 SN'!$2:$4</definedName>
    <definedName name="Z_31F2817F_4B2F_449E_92A8_29B7AFD04384_.wvu.PrintArea" localSheetId="23" hidden="1">'F.3 KAN.'!$A$1:$G$137</definedName>
    <definedName name="Z_31F2817F_4B2F_449E_92A8_29B7AFD04384_.wvu.PrintArea" localSheetId="26" hidden="1">'F.6 WOD. BUD. 102'!$A$1:$G$32</definedName>
    <definedName name="Z_31F2817F_4B2F_449E_92A8_29B7AFD04384_.wvu.PrintArea" localSheetId="27" hidden="1">'G.1 KD'!$A$5:$G$282</definedName>
    <definedName name="Z_31F2817F_4B2F_449E_92A8_29B7AFD04384_.wvu.PrintArea" localSheetId="28" hidden="1">'G.2 KD'!$A$1:$G$90</definedName>
    <definedName name="Z_31F2817F_4B2F_449E_92A8_29B7AFD04384_.wvu.PrintTitles" localSheetId="23" hidden="1">'F.3 KAN.'!#REF!</definedName>
    <definedName name="Z_31F2817F_4B2F_449E_92A8_29B7AFD04384_.wvu.PrintTitles" localSheetId="26" hidden="1">'F.6 WOD. BUD. 102'!#REF!</definedName>
    <definedName name="Z_31F2817F_4B2F_449E_92A8_29B7AFD04384_.wvu.PrintTitles" localSheetId="27" hidden="1">'G.1 KD'!#REF!</definedName>
    <definedName name="Z_31F2817F_4B2F_449E_92A8_29B7AFD04384_.wvu.PrintTitles" localSheetId="28" hidden="1">'G.2 KD'!#REF!</definedName>
    <definedName name="Z_7CAD39AB_ABEE_4B45_BAE0_24A6489D8697_.wvu.PrintArea" localSheetId="23" hidden="1">'F.3 KAN.'!$A$1:$G$137</definedName>
    <definedName name="Z_7CAD39AB_ABEE_4B45_BAE0_24A6489D8697_.wvu.PrintArea" localSheetId="26" hidden="1">'F.6 WOD. BUD. 102'!$A$1:$G$32</definedName>
    <definedName name="Z_7CAD39AB_ABEE_4B45_BAE0_24A6489D8697_.wvu.PrintArea" localSheetId="27" hidden="1">'G.1 KD'!$A$5:$G$282</definedName>
    <definedName name="Z_7CAD39AB_ABEE_4B45_BAE0_24A6489D8697_.wvu.PrintArea" localSheetId="28" hidden="1">'G.2 KD'!$A$1:$G$90</definedName>
    <definedName name="Z_7CAD39AB_ABEE_4B45_BAE0_24A6489D8697_.wvu.PrintTitles" localSheetId="23" hidden="1">'F.3 KAN.'!#REF!</definedName>
    <definedName name="Z_7CAD39AB_ABEE_4B45_BAE0_24A6489D8697_.wvu.PrintTitles" localSheetId="26" hidden="1">'F.6 WOD. BUD. 102'!#REF!</definedName>
    <definedName name="Z_7CAD39AB_ABEE_4B45_BAE0_24A6489D8697_.wvu.PrintTitles" localSheetId="27" hidden="1">'G.1 KD'!#REF!</definedName>
    <definedName name="Z_7CAD39AB_ABEE_4B45_BAE0_24A6489D8697_.wvu.PrintTitles" localSheetId="28" hidden="1">'G.2 KD'!#REF!</definedName>
  </definedNames>
  <calcPr calcId="152511" calcMode="manual"/>
</workbook>
</file>

<file path=xl/calcChain.xml><?xml version="1.0" encoding="utf-8"?>
<calcChain xmlns="http://schemas.openxmlformats.org/spreadsheetml/2006/main">
  <c r="E256" i="45" l="1"/>
  <c r="E254" i="45"/>
  <c r="E252" i="45"/>
  <c r="E251" i="45"/>
  <c r="E250" i="45"/>
  <c r="E249" i="45"/>
  <c r="E248" i="45"/>
  <c r="E247" i="45"/>
  <c r="E243" i="45"/>
  <c r="E239" i="45"/>
  <c r="E238" i="45"/>
  <c r="E196" i="45"/>
  <c r="E156" i="45"/>
  <c r="E112" i="45"/>
  <c r="E101" i="45"/>
  <c r="E98" i="45"/>
  <c r="E97" i="45"/>
  <c r="E96" i="45"/>
  <c r="E95" i="45"/>
  <c r="E94" i="45"/>
  <c r="E92" i="45"/>
  <c r="E88" i="45"/>
  <c r="E87" i="45"/>
  <c r="E72" i="45"/>
  <c r="E71" i="45"/>
  <c r="E62" i="45"/>
  <c r="E47" i="45"/>
  <c r="E46" i="45"/>
  <c r="E39" i="45"/>
  <c r="E24" i="45"/>
  <c r="E23" i="45"/>
  <c r="E16" i="45"/>
  <c r="G56" i="24" l="1"/>
  <c r="G21" i="24"/>
  <c r="G87" i="20"/>
  <c r="G24" i="20"/>
</calcChain>
</file>

<file path=xl/sharedStrings.xml><?xml version="1.0" encoding="utf-8"?>
<sst xmlns="http://schemas.openxmlformats.org/spreadsheetml/2006/main" count="13463" uniqueCount="2193">
  <si>
    <t>Jednostka</t>
  </si>
  <si>
    <t>Nazwa</t>
  </si>
  <si>
    <t>Ilość</t>
  </si>
  <si>
    <t>Lp.</t>
  </si>
  <si>
    <t>WYMAGANIA OGÓLNE</t>
  </si>
  <si>
    <t>ZAPLECZE WYKONAWCY</t>
  </si>
  <si>
    <t>DM 00.00.00</t>
  </si>
  <si>
    <t>Koszt dostosowania do wymagań Warunków Kontraktu i Wymagań Ogólnych zawartych w Specyfikacji Technicznej DM 00.00.00</t>
  </si>
  <si>
    <t>-</t>
  </si>
  <si>
    <t>ryczałt</t>
  </si>
  <si>
    <t>Wykonanie objazdów/przejazdów i organizacja ruchu</t>
  </si>
  <si>
    <t>Utrzymanie objazdów/przejazdów i organizacja ruchu</t>
  </si>
  <si>
    <t>Likwidacja objazdów/przejazdów i organizacja ruchu</t>
  </si>
  <si>
    <t>DM 00.00.01</t>
  </si>
  <si>
    <t>Urządzenie zaplecza Wykonawcy</t>
  </si>
  <si>
    <t>Utrzymanie zaplecza Wykonawcy</t>
  </si>
  <si>
    <t>Likwidacja zaplecza Wykonawcy</t>
  </si>
  <si>
    <t>Naprawa/odbudowa i remont istniejących dróg publicznych</t>
  </si>
  <si>
    <t>Numer Specyfikacji Technicznej</t>
  </si>
  <si>
    <t>Wyszczególnienie elementów 
rozliczeniowych</t>
  </si>
  <si>
    <t>PLN*)</t>
  </si>
  <si>
    <t>D.01.00.00</t>
  </si>
  <si>
    <t>ROBOTY PRZYGOTOWAWCZE</t>
  </si>
  <si>
    <t>*</t>
  </si>
  <si>
    <t>D.01.01.01</t>
  </si>
  <si>
    <t xml:space="preserve">Odtworzenie trasy i punktów wysokościowych </t>
  </si>
  <si>
    <t>Odtworzenie trasy i punktów wysokościowych w terenie równinnym</t>
  </si>
  <si>
    <t>km</t>
  </si>
  <si>
    <t>D.01.02.01</t>
  </si>
  <si>
    <t>Usunięcie drzew i krzaków</t>
  </si>
  <si>
    <t xml:space="preserve">Ścinanie drzew z karczowanie pni </t>
  </si>
  <si>
    <t>Ø 10-15 cm</t>
  </si>
  <si>
    <t>szt.</t>
  </si>
  <si>
    <t>Ø 16-25 cm</t>
  </si>
  <si>
    <t>Ø 26-35 cm</t>
  </si>
  <si>
    <t>Ø 36-45 cm</t>
  </si>
  <si>
    <t>Ø 46-55 cm</t>
  </si>
  <si>
    <t>Ø 56-65 cm</t>
  </si>
  <si>
    <t>Ø powyżej 65 cm</t>
  </si>
  <si>
    <t xml:space="preserve">Karczowanie pni </t>
  </si>
  <si>
    <t xml:space="preserve">   </t>
  </si>
  <si>
    <t>Ułożenie karp drzew przy przejściach dla zwierząt pod obiektami</t>
  </si>
  <si>
    <t>Karczowanie zagajników i krzaków</t>
  </si>
  <si>
    <t>Karczowanie zagajników gęstych</t>
  </si>
  <si>
    <t>ha</t>
  </si>
  <si>
    <t>D.01.02.02</t>
  </si>
  <si>
    <t>Zdjęcie warstwy humusu</t>
  </si>
  <si>
    <t>Humus do wbudowania</t>
  </si>
  <si>
    <r>
      <t>m</t>
    </r>
    <r>
      <rPr>
        <vertAlign val="superscript"/>
        <sz val="10"/>
        <rFont val="Arial Narrow"/>
        <family val="2"/>
        <charset val="238"/>
      </rPr>
      <t>3</t>
    </r>
  </si>
  <si>
    <t>Nadmiar humusu na odkład</t>
  </si>
  <si>
    <t>D.01.02.03</t>
  </si>
  <si>
    <t>Wyburzenie obiektów budowlanych</t>
  </si>
  <si>
    <t>Wyburzenie budynku mieszkalnego</t>
  </si>
  <si>
    <t>m3 k.b.</t>
  </si>
  <si>
    <t>Wyburzenie budynku gospodarczego</t>
  </si>
  <si>
    <t>D.01.02.04</t>
  </si>
  <si>
    <t>Rozbiórka elementów dróg, ogrodzeń i przepustów</t>
  </si>
  <si>
    <t>Rozbiorka podbudowy z kruszywa łamanego grubości 30 cm</t>
  </si>
  <si>
    <r>
      <t>m</t>
    </r>
    <r>
      <rPr>
        <vertAlign val="superscript"/>
        <sz val="10"/>
        <rFont val="Arial Narrow"/>
        <family val="2"/>
        <charset val="238"/>
      </rPr>
      <t>2</t>
    </r>
  </si>
  <si>
    <t>Rozbiorka podbudowy z kruszywa łamanego grubości 20 cm</t>
  </si>
  <si>
    <t>Rozebranie podbudowy z betonu o grubości 30 cm</t>
  </si>
  <si>
    <t>Rozebranie nawierzchni z mas mineralno-bitumicznych o grubości 20 cm</t>
  </si>
  <si>
    <r>
      <t>m</t>
    </r>
    <r>
      <rPr>
        <vertAlign val="superscript"/>
        <sz val="10"/>
        <rFont val="Arial Narrow"/>
        <family val="2"/>
        <charset val="238"/>
      </rPr>
      <t>2</t>
    </r>
    <r>
      <rPr>
        <sz val="10"/>
        <rFont val="Arial"/>
        <family val="2"/>
        <charset val="238"/>
      </rPr>
      <t/>
    </r>
  </si>
  <si>
    <t>Rozebranie nawierzchni z mas mineralno-bitumicznych o grubości 10 cm</t>
  </si>
  <si>
    <t>Rozebranie nawierzchni z betonu grubości 15 cm</t>
  </si>
  <si>
    <t>Rozebranie chodników z płyt betonowych 50x50x7 cm</t>
  </si>
  <si>
    <t>Rozebranie krawężników betonowych na ławach</t>
  </si>
  <si>
    <t>m</t>
  </si>
  <si>
    <t>Rozebranie obrzeży</t>
  </si>
  <si>
    <t>Rozebranie ścieków z elementów betonowych</t>
  </si>
  <si>
    <t>Rozebranie ogrodzeń z siatki na linkach</t>
  </si>
  <si>
    <t>Rozebranie barier drogowych stalowych</t>
  </si>
  <si>
    <t>Rozebranie przepustów z rur betonowych śr. 50 cm</t>
  </si>
  <si>
    <t>Rozebranie ścianek czołowych przepustów</t>
  </si>
  <si>
    <t>Rozebranie studzienek ściekowych ulicznych betonowych o średnicy  500mm</t>
  </si>
  <si>
    <t>Rozebranie słupków do znaków drogowych</t>
  </si>
  <si>
    <t>Zdjęcie tarcz znaków drogowych</t>
  </si>
  <si>
    <t>Rozebranie i przeniesienie istn. reklam</t>
  </si>
  <si>
    <t xml:space="preserve">Przeniesienie istn. krzyża </t>
  </si>
  <si>
    <t>Likwidacja studni kopanych</t>
  </si>
  <si>
    <t>Zasypanie studni kopanej Ø 1000mm</t>
  </si>
  <si>
    <t>SUMA CZĘŚCIOWA</t>
  </si>
  <si>
    <t>D.02.00.00</t>
  </si>
  <si>
    <t>ROBOTY ZIEMNE</t>
  </si>
  <si>
    <t>D.02.01.01</t>
  </si>
  <si>
    <t>Wykonanie wykopów w gruntach nieskalistych</t>
  </si>
  <si>
    <t>Wykonanie wykopów z transportem urobku na odkład</t>
  </si>
  <si>
    <t>D.02.03.01</t>
  </si>
  <si>
    <t>Wykonanie nasypów</t>
  </si>
  <si>
    <t>Wykonanie nasypów z pozyskaniem i transportem gruntu</t>
  </si>
  <si>
    <t>D-02.03.01.c</t>
  </si>
  <si>
    <t>Wzmocnienie geosyntetykiem podłoża nasypu na gruncie słabonośnym</t>
  </si>
  <si>
    <t xml:space="preserve">Wykonanie warstwy separacyjnej z geotkaniny </t>
  </si>
  <si>
    <t>Ułożenie geotkaniny separacyjnej</t>
  </si>
  <si>
    <t>Wykonanie wzmocnienia podstawy korpusu drogowego z georusztu</t>
  </si>
  <si>
    <t>Ułożenie georusztu o sztywnych węzłach z wypełnieniem mieszanką niezwiązaną grubość po zagęszczeniu 20 cm</t>
  </si>
  <si>
    <t>D.03.00.00</t>
  </si>
  <si>
    <t>ODWODNIENIE KORPUSU DROGOWEGO</t>
  </si>
  <si>
    <t>D.03.01.01</t>
  </si>
  <si>
    <t>Żelbetowe  przepusty skrzynkowe</t>
  </si>
  <si>
    <t>Przepusty skrzynkowe o wym. 1.0x1.0 m</t>
  </si>
  <si>
    <t>Przepusty skrzynkowe o wym. 2.0x2.0 m</t>
  </si>
  <si>
    <t>Wloty i wyloty przepustów skrzynkowych o wym. 1.0x1.0 m</t>
  </si>
  <si>
    <t>Wloty i wyloty przepustów skrzynkowych o wym. 2.0*2.0 m</t>
  </si>
  <si>
    <t>Wygrodzenie z siatki ocynkowanej slimakowej dla zwierząt</t>
  </si>
  <si>
    <t>D.03.01.03.a</t>
  </si>
  <si>
    <t>Przepusty i rowy kryte z rur polietylenowych HDPE spiralnie karbowanych</t>
  </si>
  <si>
    <t>Rowy kryte z rur HDPE o średnicy  50 cm</t>
  </si>
  <si>
    <t>Rowy kryte z rur HDPE o średnicy  60 cm</t>
  </si>
  <si>
    <t>Rowy kryte z rur HDPE o średnicy  80 cm</t>
  </si>
  <si>
    <t>Rowy kryte z rur HDPE o średnicy  100 cm</t>
  </si>
  <si>
    <t>Rowy kryte z rur HDPE o średnicy  150 cm</t>
  </si>
  <si>
    <t>Wylot rowu krytego o średnicy 50, wg KPED karta 02.16</t>
  </si>
  <si>
    <t>D.03.03.01</t>
  </si>
  <si>
    <t>Sączki podłużne</t>
  </si>
  <si>
    <t>Sączki podłużne z tworzyw sztucznych o średnicy Ø 10 cm</t>
  </si>
  <si>
    <t>Wykonanie włączenia sączków podłużnych do studzienek ściekowych</t>
  </si>
  <si>
    <t>D.04.00.00</t>
  </si>
  <si>
    <t>PODBUDOWY</t>
  </si>
  <si>
    <t>D.04.01.01</t>
  </si>
  <si>
    <t>Koryto wraz z profilowaniem i zagęszczaniem podłoża</t>
  </si>
  <si>
    <t>Profilowanie i zagęszczanie podłoża pod warstwy konstrukcyjne nawierzchni</t>
  </si>
  <si>
    <t>D.04.02.01</t>
  </si>
  <si>
    <t>Warstwa odsączająca / mrozoochronna</t>
  </si>
  <si>
    <t>Warstwa odsączająca/mrozoochronna , grubość warstwy po zagęszczeniu 26 cm, (CBR≥35 %, k≥0,0093 cm/s)</t>
  </si>
  <si>
    <t>Warstwa odsączająca/mrozoochronna , grubość warstwy po zagęszczeniu 35 cm, (CBR≥35 %, k≥0,0093 cm/s)</t>
  </si>
  <si>
    <t>D.04.04.01</t>
  </si>
  <si>
    <t>Warstwa z mieszanki niezwiązanej w podłożu ulepszonym</t>
  </si>
  <si>
    <t>Warstwa z mieszanki niezwiązanej w podłożu ulepszonym, grubość warstwy po zagęszczeniu 20 cm (CBR≥40 %)</t>
  </si>
  <si>
    <t>D.04.04.02</t>
  </si>
  <si>
    <t>Podbudowa z mieszanki niezwiązanej</t>
  </si>
  <si>
    <t>Podbudowa z mieszanki niezwiązanej, grubość warstwy po zagęszczeniu 20 cm (CBR≥80 %),</t>
  </si>
  <si>
    <t>D.04.05.02</t>
  </si>
  <si>
    <t>Ulepszenie gruntu podłoża poprzez stabilizację wapnem</t>
  </si>
  <si>
    <t>Ulepszone podłoże z gruntu stabilizowanego wapnem w ilości 12 kg/1 m2, gr.warstwy po zagęszczeniu 30 cm</t>
  </si>
  <si>
    <t>D-04.06.01</t>
  </si>
  <si>
    <t>Podbudowa z mieszanki związanej cementem</t>
  </si>
  <si>
    <t>Podbudowa z mieszanki związanej cementem gr. 35 cm</t>
  </si>
  <si>
    <t>D-04.07.01-01</t>
  </si>
  <si>
    <t>Podbudowa z betonu asfaltowego o wysokim module sztywności (AC WMS)</t>
  </si>
  <si>
    <t>Podbudowa z betonu asfalotowego WMS AC 0/16, grubość warstwy po zagęszczeniu 11 cm, wraz z oczyszczeniem i skropieniem  (KR-5)</t>
  </si>
  <si>
    <t>Podbudowa z betonu asfalotowego WMS AC 0/16, grubość warstwy po zagęszczeniu 12 cm, wraz z oczyszczeniem i skropieniem  (KR-6)</t>
  </si>
  <si>
    <t>D-04.07.01-02</t>
  </si>
  <si>
    <t>Podbudowa z betonu asfaltowego (AC)</t>
  </si>
  <si>
    <t>Podbudowa z betonu asfalotowego AC 0/22, grubość warstwy po zagęszczeniu 8 cm, wraz z oczyszczeniem i skropieniem
(KR-3)</t>
  </si>
  <si>
    <t>D.05.00.00</t>
  </si>
  <si>
    <t>NAWIERZCHNIE</t>
  </si>
  <si>
    <t>D.05.03.01</t>
  </si>
  <si>
    <t>Nawierzchnia z kostki kamiennej</t>
  </si>
  <si>
    <t>Nawierzchnia na podsypce cementowo-piaskowej gr. 3 cm z kostki kamiennej granitowej wys.12 cm</t>
  </si>
  <si>
    <t>D.05.03.05-01</t>
  </si>
  <si>
    <t xml:space="preserve">Nawierzchnia z betonu asfaltowego o wysokim module sztywności (AC WMS) </t>
  </si>
  <si>
    <t>Nawierzchnia z betonu asfaltowego AC WMS 0/16 , grubość warstwy wiążącej po zagęszczeniu 8 cm, wraz z oczyszczeniem i skropieniem (KR-5)</t>
  </si>
  <si>
    <t>Nawierzchnia z betonu asfaltowego AC WMS 0/16 , grubość warstwy wiążącej po zagęszczeniu 9 cm, wraz z oczyszczeniem i skropieniem (KR-6)</t>
  </si>
  <si>
    <t>Ułożenie siatki z włókna szklanego</t>
  </si>
  <si>
    <t>D.05.03.05-02</t>
  </si>
  <si>
    <t xml:space="preserve">Nawierzchnia z betonu asfaltowego (AC) </t>
  </si>
  <si>
    <t>Nawierzchnia z betonu asfaltowego AC /16 , grubość warstwy wiążącej po zagęszczeniu 7 cm, wraz z oczyszczeniem i skropieniem (KR-2)</t>
  </si>
  <si>
    <t>Nawierzchnia z betonu asfaltowego AC /16 , grubość warstwy wiążącej po zagęszczeniu 6 cm, wraz z oczyszczeniem i skropieniem (KR-3)</t>
  </si>
  <si>
    <t>Nawierzchnia z betonu asfaltowego AC /11 , grubość warstwy ścieralnej po zagęszczeniu 5 cm, wraz z oczyszczeniem i skropieniem (KR-2)</t>
  </si>
  <si>
    <t>D-05.03.11</t>
  </si>
  <si>
    <t>Wykonanie frezowania naweierzchni asfaltowych na zimno</t>
  </si>
  <si>
    <t>Wykonanie frezowania nawierzchni asfaltowej na zimno przy średniej grubości frezowania 12 cm  z odwiezieniem ścinki</t>
  </si>
  <si>
    <t>D.05.03.13</t>
  </si>
  <si>
    <t xml:space="preserve">Nawierzchnia z mieszanki mastyksowo- grysowej (SMA) </t>
  </si>
  <si>
    <t>Nawierzchnia z mieszanki mastyksowo-grysowej SMA 0/11grubości 4 cm, wraz z oczyszczeniem i skropieniem</t>
  </si>
  <si>
    <t>Nawierzchnia z mieszanki mastyksowo-grysowej SMA 0/8 grubości 4 cm z dodatkiem granulatu gumowego wraz z oczyszczeniem i skropieniem</t>
  </si>
  <si>
    <t>D.06.00.00</t>
  </si>
  <si>
    <t>ROBOTY WYKOŃCZENIOWE</t>
  </si>
  <si>
    <t>D.06.01.01</t>
  </si>
  <si>
    <t xml:space="preserve">Umocnienie skarp, rowów </t>
  </si>
  <si>
    <t>Humusowanie skarp z obsianiem przy gr.warstwy humusu 15cm</t>
  </si>
  <si>
    <t>Humusowanie skarp z wykonaniem hudrobsiweu przy gr.warstwy humusu 15cm</t>
  </si>
  <si>
    <t>Wykonanie rekultywacji terenu poprzez mechaniczne plantowanie, rozścielenie ziemi urodzajnej gr. 15 cm i obsianie mieszanką traw</t>
  </si>
  <si>
    <t>Umocnie dna rowu ściekami  korytkowymi z elementów betonowych na podsypce cementowo-piaskowej gr. 5 cm</t>
  </si>
  <si>
    <t>Umocnienie skarp z płyt betonowych o wym.50x50x7 cm na podsypce cementowo-piaskowej gr.5cm</t>
  </si>
  <si>
    <t>Wykonanie zasuw betonowych na wylotach rowów do istniejących cieków</t>
  </si>
  <si>
    <t>D-06.03.01</t>
  </si>
  <si>
    <t>Uzupełnienie poboczy</t>
  </si>
  <si>
    <t>Umocnienie poboczy kruszywem naturalnym, gr.warstwy po zagęszczeniu 15 cm</t>
  </si>
  <si>
    <t>D.07.00.00</t>
  </si>
  <si>
    <t>URZĄDZENIA BEZPIECZEŃSTWA RUCHU</t>
  </si>
  <si>
    <t>D.07.01.01</t>
  </si>
  <si>
    <t>Oznakowanie poziome</t>
  </si>
  <si>
    <t>Oznakowanie poziome jezdni materiałami grubowarstwowymi</t>
  </si>
  <si>
    <t>Oznakowanie poziome jezdni materiałami grubowarstwowymi - linie przerywane</t>
  </si>
  <si>
    <t>Oznakowanie poziome jezdni materiałami grubowarstwowymi - linie ciągłe</t>
  </si>
  <si>
    <t>Oznakowanie poziome jezdni materiałami grubowarstwowymi - linie na skrzyżowaniach i przejściach</t>
  </si>
  <si>
    <t>D.07.02.01/01</t>
  </si>
  <si>
    <t xml:space="preserve">Oznakowanie pionowe </t>
  </si>
  <si>
    <t>Znaki średnie</t>
  </si>
  <si>
    <t>Znaki ostrzegawcze (A)</t>
  </si>
  <si>
    <t>Znaki zakazu (B)</t>
  </si>
  <si>
    <t>Znaki zakazu ( C)</t>
  </si>
  <si>
    <t>Znaki informacyjne (D)</t>
  </si>
  <si>
    <t>Znak z numerem drogi (E-15a)</t>
  </si>
  <si>
    <t>Znak z numerem drogi (E-15b)</t>
  </si>
  <si>
    <t>Znaki informacyjne (F)</t>
  </si>
  <si>
    <t>Tabliczki pod znakami (T)</t>
  </si>
  <si>
    <t>Znaki kierunku i miejscowości</t>
  </si>
  <si>
    <t>Tablice o powierzchni około  2.50 m2</t>
  </si>
  <si>
    <t>Tablice o powierzchni około  3.40 m2</t>
  </si>
  <si>
    <t>Tablice o powierzchni około  7.00 m2</t>
  </si>
  <si>
    <t>Urządzenia Bezpieczeństwa Ruchu</t>
  </si>
  <si>
    <t>U-3a</t>
  </si>
  <si>
    <t>U-6a</t>
  </si>
  <si>
    <t>U-4</t>
  </si>
  <si>
    <t>D.07.02.01/02</t>
  </si>
  <si>
    <t>Fundamenty słupów konstrukcji wsporczych dla tablic i znaków drogowych</t>
  </si>
  <si>
    <t>Fundamenty konstrukcji wsporczych</t>
  </si>
  <si>
    <t>D.07.02.01/03</t>
  </si>
  <si>
    <t>Konstrukcje wsporcze dla tablic</t>
  </si>
  <si>
    <t>Konstrukcje wsporcze</t>
  </si>
  <si>
    <t>D.07.02.02</t>
  </si>
  <si>
    <t xml:space="preserve">Słupki prowadzące, krawędziowe oraz znaki hektometrowe i kilometrowe </t>
  </si>
  <si>
    <t>Ustawienie słupków prowadzących</t>
  </si>
  <si>
    <t xml:space="preserve"> </t>
  </si>
  <si>
    <t>Ustawienie znaków kilometrowych i hektometrowych na słupkach prowadzacych</t>
  </si>
  <si>
    <t>D.07.05.01</t>
  </si>
  <si>
    <t xml:space="preserve">Bariery ochronne stalowe </t>
  </si>
  <si>
    <t>Drogowa bariera ochronna stalowa jednostronna wg PN-EN 1317-2 wraz z odcinkami początkowymi i końcowymi</t>
  </si>
  <si>
    <t>D.07.08.02</t>
  </si>
  <si>
    <t>Ekrany akustyczne</t>
  </si>
  <si>
    <t>Ekrany akustyczne pochłaniające</t>
  </si>
  <si>
    <t>Ekrany akustyczne pochłaniające wys. 3.5 m</t>
  </si>
  <si>
    <t>Ekrany akustyczne pochłaniające wys. 4.0 m</t>
  </si>
  <si>
    <t>Ekrany akustyczne pochłaniające wys. 4.5 m</t>
  </si>
  <si>
    <t>Ekrany akustyczne pochłaniające wys. 5.0 m</t>
  </si>
  <si>
    <t>Ekrany akustyczne pochłaniające wys. 5.5 m</t>
  </si>
  <si>
    <t>Ekrany akustyczne pochłaniające wys. 6.5 m</t>
  </si>
  <si>
    <t>Ekrany akustyczne pochłaniające wys. 7.0 m</t>
  </si>
  <si>
    <t>Wypełnienie wolnej przestrzeni przy podwalinie ekranu kruszywem o uziarnieniu 31,5-63 mm, gr. od 0 - 20 cm</t>
  </si>
  <si>
    <t>Ekrany akustyczne odbijające</t>
  </si>
  <si>
    <t>Ekrany akustyczne odbijające wys. 3.5 m</t>
  </si>
  <si>
    <t>Ekrany akustyczne odbijające wys. 4.0 m</t>
  </si>
  <si>
    <t>Ekrany akustyczne odbijające wys. 4.5 m</t>
  </si>
  <si>
    <t>Ekrany akustyczne odbijające wys. 5.0 m</t>
  </si>
  <si>
    <t>Ekrany akustyczne odbijające wys. 5.5 m</t>
  </si>
  <si>
    <t>Ekrany akustyczne odbijające wys. 6.0 m</t>
  </si>
  <si>
    <t>Ekrany akustyczne odbijające wys. 6.5 m</t>
  </si>
  <si>
    <t>Ekrany akustyczne odbijające wys. 7.0 m</t>
  </si>
  <si>
    <t>Ekrany akustyczne odbijające wys. 7.5 m</t>
  </si>
  <si>
    <t>Schody skarpowe</t>
  </si>
  <si>
    <t>Wykonanie schodów skarpowych</t>
  </si>
  <si>
    <t>D.08.00.00</t>
  </si>
  <si>
    <t>ELEMENTY ULIC</t>
  </si>
  <si>
    <t>D.08.01.01b</t>
  </si>
  <si>
    <t>Ustawienie krawężników betonowych</t>
  </si>
  <si>
    <t>Krawężniki betonowe wystające o wymiarach 20x30 cm na podsypce cementowo-piaskowej gr. 5 cm wraz z wykonaniem ławy z oporem z betonu B-15 (C12/15)</t>
  </si>
  <si>
    <t>Krawężniki betonowe leżące o wymiarach 20x30 cm na podsypce cementowo-piaskowej gr. 5 cm wraz z wykonaniem ławy z oporem z betonu B-15 (C12/15).</t>
  </si>
  <si>
    <t>D.08.01.02</t>
  </si>
  <si>
    <t>Ustawienie krawężników kamiennych</t>
  </si>
  <si>
    <t>Krawężniki kamienne leżące o wym.20x35 cm na podsypce cementowo-piaskowej wraz z wykonaniem ławy z oporem z betonu B-15 (C12/15)</t>
  </si>
  <si>
    <t>D.08.02.02</t>
  </si>
  <si>
    <t>Chodnik z brukowej kostki betonowej</t>
  </si>
  <si>
    <t>Nawierzchnia z kostki brukowej betonowej kolorowej gr. 8  cm na podsypce cementowo-piaskowej gr. 3cm i podbudowie z kruszywa naturalnego stab. mech gr. 15 cm na wyspach rozdzielających</t>
  </si>
  <si>
    <t>Chodnik z kostki brukowej betonowej szarej gr. 8  cm na podsypce cementowo-piaskowej gr. 5cm i podbudowie z mieszanki niezwiązanej w podłożu ulepszonym, (CBR&gt;40%) gr. 15 cm</t>
  </si>
  <si>
    <t>Ogrodzenie segmentowe z rur stalowych</t>
  </si>
  <si>
    <t>D.08.03.01</t>
  </si>
  <si>
    <t>Betonowe obrzeża chodnikowe</t>
  </si>
  <si>
    <t>Obrzeża betonowe 8x20 cm wraz z wykonaniem ławy z oporem z betonu B-15 (C12/15)</t>
  </si>
  <si>
    <t>D-08.05.01</t>
  </si>
  <si>
    <t>Ścieki z elementów betonowych</t>
  </si>
  <si>
    <t>Ścieki korytkowe</t>
  </si>
  <si>
    <t>Ścieki korytkowe z elementów betonowych na podsypce cementowo-piaskowej gr 5 cm, na podbudowie z kruszywa naruralnego stab. mech gr. 15 cm</t>
  </si>
  <si>
    <t>Ścieki trójkątne</t>
  </si>
  <si>
    <t>Ścieki trójkątne z elementów betonowych na podsypce cementowo-piaskowej  wraz z wykonaniem ławy z oporem z betonu B-15 (C12/15)</t>
  </si>
  <si>
    <t>Elementy betonowe do odwodnienia przy krawędzi jezdni - beton B-25 (C20/25)</t>
  </si>
  <si>
    <t>Ścieki liniowe</t>
  </si>
  <si>
    <t>Ścieki z elementów odwodnienia liniowego klasa D-400 na ławie z betonu B-15 (C12/15), przy obiektach mostowych</t>
  </si>
  <si>
    <t>D.09.00.00</t>
  </si>
  <si>
    <t xml:space="preserve">ZIELEŃ </t>
  </si>
  <si>
    <t>D.09.01.01</t>
  </si>
  <si>
    <t>Zieleń drogowa</t>
  </si>
  <si>
    <t>Sadzenie drzew</t>
  </si>
  <si>
    <t>Drzewa liściaste wraz z pielęgnacją</t>
  </si>
  <si>
    <t>Drzewa iglaste wraz z pielęgnacją</t>
  </si>
  <si>
    <t>Sadzenie krzewów</t>
  </si>
  <si>
    <t xml:space="preserve">Krzewy liściaste </t>
  </si>
  <si>
    <t>Krzewy iglaste</t>
  </si>
  <si>
    <t>Sadzenie pnączy</t>
  </si>
  <si>
    <t>Pnącza przy ekranach akustycznych</t>
  </si>
  <si>
    <t>D.10.00.00</t>
  </si>
  <si>
    <t>INNE ROBOTY</t>
  </si>
  <si>
    <t>D 10.04.01</t>
  </si>
  <si>
    <t>Nawierzchnie na przejazdach kolejowych</t>
  </si>
  <si>
    <t>Rozbiórka torów kolejowych przęsłami na podkładach</t>
  </si>
  <si>
    <t>Rozebranie podbudowy z tłucznia gr.20 cm</t>
  </si>
  <si>
    <t>Rozebranie nawierzchni w torowiskach z płyt żelbetowych w linii jednotorowej</t>
  </si>
  <si>
    <t>Nawierzchnie na przejeździe kolejowym z płyt CBP</t>
  </si>
  <si>
    <t>Budowa toru kolejowego z prefabrykowanych przęseł torowych na podkładach betonowych</t>
  </si>
  <si>
    <t xml:space="preserve">km </t>
  </si>
  <si>
    <t>D-10.07.01</t>
  </si>
  <si>
    <t>Zjazdy do gospodarstw i na drogi boczne</t>
  </si>
  <si>
    <t>Wykonanie zjazdów gospodarczych z nawierzchnią utwardzoną z mieszanki niezwiązanej, (CBR&gt;80%) gr. 20 cm</t>
  </si>
  <si>
    <t>Wykonanie zjazdów gospodarczych z nawierchnią utwardzoną z betonu asfaltowego AC/11 gr. 4 cm i podbudowie z mieszanki niezwiązanej, (CBR&gt;80%) gr. 20 cm</t>
  </si>
  <si>
    <t>Wykonanie zjazdów gospodarczych z nawierzchnią utwardzoną z kostki brukowej betonowej kolorowej gr. 8 cm na podbudowie z mieszanki niezwiązanej, (CBR&gt;80%) gr. 20 cm</t>
  </si>
  <si>
    <t>Wykonanie zjazdów na drogi boczne z nawierchnią utwardzoną z betonu asfaltowego AC/11 gr. 4 cm warstwa ścieralna, AC/0/16 gr. 4 cm warstwa wiążąca i podbudowie z mieszanki niezwiązanej, (CBR&gt;80%) gr. 20 cm</t>
  </si>
  <si>
    <t>D-10.08.01</t>
  </si>
  <si>
    <t>Drogi zbiorcze</t>
  </si>
  <si>
    <t>Nawierchnia utwardzona z betonu asfaltowego AC/11 gr. 4 cm warstwa ścieralna, AC/0/11 gr. 4 cm warstwa wiążąca i podbudowie z mieszanki niezwiązanej, (CBR&gt;80%) gr. 20cm</t>
  </si>
  <si>
    <t>Nawierchnia utwardzona z kruszywa łamanego gr.16 cm podbudowie z z mieszanki niezwiązanej, (CBR&gt;80%) gr. 20cm</t>
  </si>
  <si>
    <t xml:space="preserve">*) Ceny jednostkowe i wartość robót należy podawać w PLN z dokładnością do jednego grosza. </t>
  </si>
  <si>
    <t>M.01.00.00</t>
  </si>
  <si>
    <t>M.01.01.00</t>
  </si>
  <si>
    <t>Wytyczenie obiektu</t>
  </si>
  <si>
    <t>M.01.01.01</t>
  </si>
  <si>
    <t>M.11.00.00</t>
  </si>
  <si>
    <t>FUNDAMENTOWANIE</t>
  </si>
  <si>
    <t>M.11.01.00</t>
  </si>
  <si>
    <t>Roboty ziemne</t>
  </si>
  <si>
    <t>M.11.01.01</t>
  </si>
  <si>
    <t>Wykopy</t>
  </si>
  <si>
    <t>W gruncie spoistym wraz z umocnieniem
Z odwozem</t>
  </si>
  <si>
    <t>W gruncie spoistym bez umocnienia
Z odwozem</t>
  </si>
  <si>
    <t>M.11.01.04</t>
  </si>
  <si>
    <t>Zasypanie wykopów i rozkopów wraz z zagęszczeniem</t>
  </si>
  <si>
    <t>Gruntem nieprzepuszczalnym
z dowozu</t>
  </si>
  <si>
    <t>M.11.01.06</t>
  </si>
  <si>
    <t>Zasypanie przestrzeni za przyczółkami</t>
  </si>
  <si>
    <t>M.11.03.00</t>
  </si>
  <si>
    <t>Pale wielkośrednicowe wykonywane w gruncie</t>
  </si>
  <si>
    <t>M.11.03.01</t>
  </si>
  <si>
    <t>Pale wielkośrednicowe wiercone</t>
  </si>
  <si>
    <t>Pionowe pale wielkośrednicowe Ø80cm z betonu klasy C25/30 (B30) bez pozostawianej rury osłonowej</t>
  </si>
  <si>
    <t>M.11.03.11</t>
  </si>
  <si>
    <t>Próbne obciążenie pali wielkośrednicowych</t>
  </si>
  <si>
    <t>Próbne obciążenie pionowe pala o średnicy Ø80cm</t>
  </si>
  <si>
    <t>M.12.00.00</t>
  </si>
  <si>
    <t>ZBROJENIE</t>
  </si>
  <si>
    <t>M.12.01.00</t>
  </si>
  <si>
    <t>Stal zbrojeniowa</t>
  </si>
  <si>
    <t>M.12.01.01</t>
  </si>
  <si>
    <t>Zbrojenie "miękkie"</t>
  </si>
  <si>
    <t>Zbrojenie betonu stalą klasy A-I</t>
  </si>
  <si>
    <t>kg</t>
  </si>
  <si>
    <t>Zbrojenie betonu stalą klasy A-IIIN</t>
  </si>
  <si>
    <t>M.13.00.00</t>
  </si>
  <si>
    <t>BETON</t>
  </si>
  <si>
    <t>M.13.01.00</t>
  </si>
  <si>
    <t>Beton konstrukcyjny</t>
  </si>
  <si>
    <t>M.13.01.03</t>
  </si>
  <si>
    <t>Betonowe elementy podpór o grubości &gt; 60 cm</t>
  </si>
  <si>
    <t>Beton klasy C30/37 (B35)</t>
  </si>
  <si>
    <t>M.13.01.04</t>
  </si>
  <si>
    <t>Betonowe elementy podpór o grubości ≤ 60 cm</t>
  </si>
  <si>
    <t>M.13.01.05</t>
  </si>
  <si>
    <t>Beton ustroju niosącego układany w deskowaniu</t>
  </si>
  <si>
    <t>M.13.01.06</t>
  </si>
  <si>
    <t>Beton ustroju niosącego układany bez deskowania</t>
  </si>
  <si>
    <t>M.13.02.00</t>
  </si>
  <si>
    <t>Beton niekonstrukcyjny</t>
  </si>
  <si>
    <t>M.13.02.02</t>
  </si>
  <si>
    <t>Beton klasy &lt; C20/25 bez deskowania</t>
  </si>
  <si>
    <t>Beton klasy &lt; C12/15 (B15)</t>
  </si>
  <si>
    <t>M.13.03.00</t>
  </si>
  <si>
    <t>Prefabrykaty betonowe</t>
  </si>
  <si>
    <t>M.13.03.04</t>
  </si>
  <si>
    <t>Deski gzymsowe prefabrykowane z polimerobetonu</t>
  </si>
  <si>
    <t>M.13.06.00</t>
  </si>
  <si>
    <t>Beton - roboty towarzyszące</t>
  </si>
  <si>
    <t>M.13.06.01</t>
  </si>
  <si>
    <t>Kotwy talerzowe</t>
  </si>
  <si>
    <t>M.13.07.00</t>
  </si>
  <si>
    <t>Zabezpieczenie antykorozyjne konstrukcji betonowych</t>
  </si>
  <si>
    <t>M.13.07.01</t>
  </si>
  <si>
    <t>Zabezpieczenie powierzchni betonowych powłoką akrylową</t>
  </si>
  <si>
    <t>M.15.00.00</t>
  </si>
  <si>
    <t>IZOLACJE I NAWIERZCHNIE NA OBIEKTACH</t>
  </si>
  <si>
    <t>M.15.01.00</t>
  </si>
  <si>
    <t>Izolacje cienkie</t>
  </si>
  <si>
    <t>M.15.01.03</t>
  </si>
  <si>
    <t>Izolacje bitumiczne wykonywane "na zimno"</t>
  </si>
  <si>
    <t>M.15.02.00</t>
  </si>
  <si>
    <t>Izolacje grube</t>
  </si>
  <si>
    <t>M.15.02.01</t>
  </si>
  <si>
    <t>Izolacja z papy zgrzewalnej</t>
  </si>
  <si>
    <t>M.15.03.00</t>
  </si>
  <si>
    <t>Nawierzchnie na obiektach</t>
  </si>
  <si>
    <t>M.15.03.01</t>
  </si>
  <si>
    <t>Warstwa wiążąca z asfaltu twardolanego</t>
  </si>
  <si>
    <t>M.15.03.11</t>
  </si>
  <si>
    <t>Warstwa ścieralna z mieszanki mineralno-asfaltowej SMA</t>
  </si>
  <si>
    <t>M.15.03.31</t>
  </si>
  <si>
    <t>Antykorozyjne zabezpieczenie powierzchni betonowych odporne na ścieranie</t>
  </si>
  <si>
    <t>M.16.00.00</t>
  </si>
  <si>
    <t>ODWODNIENIE OBIEKTÓW</t>
  </si>
  <si>
    <t>M.16.01.00</t>
  </si>
  <si>
    <t>Odwodnienie pomostu</t>
  </si>
  <si>
    <t>M.16.01.01</t>
  </si>
  <si>
    <t>Wpusty ściekowe żeliwne</t>
  </si>
  <si>
    <t>M.16.01.21</t>
  </si>
  <si>
    <t>Ścieki przykrawężnikowe</t>
  </si>
  <si>
    <t>M.16.01.34</t>
  </si>
  <si>
    <t>Dreny kompozytowe z grysu</t>
  </si>
  <si>
    <t>M.16.01.41</t>
  </si>
  <si>
    <t>Rury odwadniające</t>
  </si>
  <si>
    <t>Rury o średnicy Ø200mm</t>
  </si>
  <si>
    <t>M.16.02.00</t>
  </si>
  <si>
    <t>Inne odwodnienia</t>
  </si>
  <si>
    <t>M.16.02.02</t>
  </si>
  <si>
    <t>Dreny z tworzyw sztucznych za przyczółkami</t>
  </si>
  <si>
    <t>M.18.00.00</t>
  </si>
  <si>
    <t>URZĄDZENIA DYLATACYJNE</t>
  </si>
  <si>
    <t>M.18.01.00</t>
  </si>
  <si>
    <t>Dylatacje szczelne</t>
  </si>
  <si>
    <t>M.18.01.01</t>
  </si>
  <si>
    <t>Urządzenia dylatacyjne szczelne z masy spoinowej</t>
  </si>
  <si>
    <t>Urządzenia o przesuwach ±12.5mm</t>
  </si>
  <si>
    <t>M.19.00.00</t>
  </si>
  <si>
    <t>BEZPIECZEŃSTWO RUCHU</t>
  </si>
  <si>
    <t>M.19.01.00</t>
  </si>
  <si>
    <t>Elementy zabezpieczające</t>
  </si>
  <si>
    <t>M.19.01.01</t>
  </si>
  <si>
    <t>Krawężnik mostowy kamienny</t>
  </si>
  <si>
    <t>Wbudowanie nowych krawężników h=18cm z kotwieniem</t>
  </si>
  <si>
    <t>Wbudowanie nowych krawężników h=23cm bez kotwienia</t>
  </si>
  <si>
    <t>M.19.01.11</t>
  </si>
  <si>
    <t>Bariery ochronne stalowe</t>
  </si>
  <si>
    <t xml:space="preserve">barieroporęcz H2,W2 </t>
  </si>
  <si>
    <t>M.20.00.00</t>
  </si>
  <si>
    <t>INNE ROBOTY MOSTOWE</t>
  </si>
  <si>
    <t>M.20.01.00</t>
  </si>
  <si>
    <t>Elementy wyposażenia obiektów</t>
  </si>
  <si>
    <t>M.20.01.02</t>
  </si>
  <si>
    <t>Schody robocze z balustradą</t>
  </si>
  <si>
    <t>M.20.01.03</t>
  </si>
  <si>
    <t xml:space="preserve">Umocnienie stożków i skarp przyczółków </t>
  </si>
  <si>
    <t>Umocnienie z elemetów prefabrykowanych</t>
  </si>
  <si>
    <t>M.20.01.04</t>
  </si>
  <si>
    <t>Znaki pomiarowe</t>
  </si>
  <si>
    <t>Znaki wysokościowe osadzone w obiekcie</t>
  </si>
  <si>
    <t>Stałe znaki wysokościowe osadzone w pobliżu obiektu</t>
  </si>
  <si>
    <t>M.20.04.00</t>
  </si>
  <si>
    <t>Roboty regulacyjne na ciekach wodnych</t>
  </si>
  <si>
    <t>M.20.04.02</t>
  </si>
  <si>
    <t>Umocnienie cieków</t>
  </si>
  <si>
    <t>Umocnienie elementami "mała krata"</t>
  </si>
  <si>
    <t>Beton klasy &lt; C20/25 (B25)</t>
  </si>
  <si>
    <t>M.19.02.00</t>
  </si>
  <si>
    <t>Ekrany akustyczne i ogrodzenia</t>
  </si>
  <si>
    <t>M.19.02.01</t>
  </si>
  <si>
    <t>Ekrany akustyczne przeźroczyste (odbijające)</t>
  </si>
  <si>
    <t>Ekrany akustyczne nieprzeźroczyste (odbijające)</t>
  </si>
  <si>
    <t>W gruncie spoistym wraz z umocnieniem
Na tymczasowy odkład</t>
  </si>
  <si>
    <t>Gruntem nieprzepuszczalnym
z tymczasowego odkładu</t>
  </si>
  <si>
    <t>Pionowe pale wielkośrednicowe Ø150cm z betonu klasy C30/37 (B37) bez pozostawianej rury osłonowej</t>
  </si>
  <si>
    <t>Próbne obciążenie pionowe pala o średnicy Ø150cm</t>
  </si>
  <si>
    <t>M.11.04.00</t>
  </si>
  <si>
    <t>Ścianki szczelne</t>
  </si>
  <si>
    <t>M.11.04.01</t>
  </si>
  <si>
    <t>Ścianka szczelna</t>
  </si>
  <si>
    <t>Ścianka o wysokości H = 3.0 m</t>
  </si>
  <si>
    <t>Ścianka o wysokości H = 4.0 m</t>
  </si>
  <si>
    <t>Ścianka o wysokości H = 6.0 m</t>
  </si>
  <si>
    <t>Ścianka o wysokości H = 8.0 m</t>
  </si>
  <si>
    <t>M.12.02.00</t>
  </si>
  <si>
    <t>Cięgna sprężające</t>
  </si>
  <si>
    <t>M.12.02.01</t>
  </si>
  <si>
    <t>Kable sprężające zespolone</t>
  </si>
  <si>
    <t>Kable 22L15.7 (Rvk 1860MPa)</t>
  </si>
  <si>
    <t>Zakotwienia czynne kabli 22L15.7 (Rvk 1860MPa)</t>
  </si>
  <si>
    <t>M.13.01.01</t>
  </si>
  <si>
    <t>Beton fundamentów w deskowaniu</t>
  </si>
  <si>
    <t>Beton klasy C25/30 (B30)</t>
  </si>
  <si>
    <t>Beton klasy C35/45 (B45)</t>
  </si>
  <si>
    <t>Beton klasy C40/50 (B50)</t>
  </si>
  <si>
    <t>M.13.02.01</t>
  </si>
  <si>
    <t>Beton klasy &lt; C20/25 w deskowaniu</t>
  </si>
  <si>
    <t>M.14.00.00</t>
  </si>
  <si>
    <t>KONSTRUKCJE STALOWE</t>
  </si>
  <si>
    <t>M.14.03.00</t>
  </si>
  <si>
    <t>Zabezpieczenie antykorozyjne konstrukcji stalowych</t>
  </si>
  <si>
    <t>M.14.03.01</t>
  </si>
  <si>
    <t>Zabezpieczenie antykorozyjne konstrukcji stalowych powłokami malarskimi</t>
  </si>
  <si>
    <t>Mg</t>
  </si>
  <si>
    <t>M.16.01.31</t>
  </si>
  <si>
    <t>Sączki odwadniające izolację</t>
  </si>
  <si>
    <t>M.16.02.12</t>
  </si>
  <si>
    <t>Ścieki skarpowe</t>
  </si>
  <si>
    <t>M.17.00.00</t>
  </si>
  <si>
    <t>ŁOŻYSKA</t>
  </si>
  <si>
    <t>M.17.01.00</t>
  </si>
  <si>
    <t>Łożyska standardowe</t>
  </si>
  <si>
    <t>M.17.01.04</t>
  </si>
  <si>
    <t>Łożyska garnkowe</t>
  </si>
  <si>
    <t>Łożyska stałe 
nośność pionowa :   8000 kN</t>
  </si>
  <si>
    <t>Łożyska jednokierunkowo przesuwne 
nośność pionowa :   3500 kN</t>
  </si>
  <si>
    <t>Łożyska jednokierunkowo przesuwne 
nośność pionowa :   8000 kN</t>
  </si>
  <si>
    <t>Łożyska wielokierunkowo przesuwne 
nośność pionowa :   3500 kN</t>
  </si>
  <si>
    <t>Łożyska wielokierunkowo przesuwne 
nośność pionowa :   8000 kN</t>
  </si>
  <si>
    <t>M.17.03.00</t>
  </si>
  <si>
    <t>Łożyska - roboty towarzyszące</t>
  </si>
  <si>
    <t>M.17.03.01</t>
  </si>
  <si>
    <t>Regulacja łożysk</t>
  </si>
  <si>
    <t>M.18.01.02</t>
  </si>
  <si>
    <t>Urządzenia dylatacyjne szczelne wkładkowe</t>
  </si>
  <si>
    <t>Urządzenia jednowkładkowe o przesuwach ±40mm</t>
  </si>
  <si>
    <t>M.19.01.21</t>
  </si>
  <si>
    <t>Balustrady</t>
  </si>
  <si>
    <t>Balustrada z przeciągami rurowymi -zabezpieczenie przejścia dla obsługi</t>
  </si>
  <si>
    <t>M.20.02.00</t>
  </si>
  <si>
    <t>Roboty różne</t>
  </si>
  <si>
    <t>M.20.02.21</t>
  </si>
  <si>
    <t>Próbne obciążenie konstrukcji niosącej</t>
  </si>
  <si>
    <t>liczba ustawień</t>
  </si>
  <si>
    <t>W gruncie niespoistym wraz z umocnieniem
Z odwozem</t>
  </si>
  <si>
    <t>W gruncie niespoistym bez umocnienia
Na tymczasowy odkład</t>
  </si>
  <si>
    <t>W gruncie niespoistym bez umocnienia
Z odwozem</t>
  </si>
  <si>
    <t>Gruntem przepuszczalnym
z tymczasowego odkładu</t>
  </si>
  <si>
    <t>Beton klasy C20/25 (B25)</t>
  </si>
  <si>
    <t>Beton klasy &lt; C8/10 (B10)</t>
  </si>
  <si>
    <t>M.13.03.02</t>
  </si>
  <si>
    <t>Wykonanie i montaż prefabrykatów betonowych sprężonych Belki prefabrykowane typu "T" L=27m</t>
  </si>
  <si>
    <t>Rury o średnicy Ø160mm</t>
  </si>
  <si>
    <t>M.17.01.02</t>
  </si>
  <si>
    <t>Łożyska gumowe (elastomerowe)</t>
  </si>
  <si>
    <t>Łożyska stałe 
nośność pionowa : 2500 kN</t>
  </si>
  <si>
    <t>Łożyska jednokierunkowo przesuwne 
nośność pionowa : 2000 kN</t>
  </si>
  <si>
    <t>Łożyska jednokierunkowo przesuwne 
nośność pionowa : 2500 kN</t>
  </si>
  <si>
    <t>Łożyska wielokierunkowo przesuwne 
nośność pionowa : 1800 kN</t>
  </si>
  <si>
    <t>Łożyska wielokierunkowo przesuwne 
nośność pionowa : 2000 kN</t>
  </si>
  <si>
    <t>Balustrada z płaskowników</t>
  </si>
  <si>
    <t>M.20.07.00</t>
  </si>
  <si>
    <t>Konstrukcje oporowe</t>
  </si>
  <si>
    <t>M.20.07.02</t>
  </si>
  <si>
    <t>Montaż elementów T-Wall ze zwornikami</t>
  </si>
  <si>
    <t>Długość trzonu L= 1,80 m</t>
  </si>
  <si>
    <t>Długość trzonu L= 2,4 m</t>
  </si>
  <si>
    <t>Długość trzonu L= 3,0 m</t>
  </si>
  <si>
    <t>Długość trzonu L= 3,60m</t>
  </si>
  <si>
    <t>Długość trzonu L= 4,20m</t>
  </si>
  <si>
    <t>Długość trzonu L= 4,80m</t>
  </si>
  <si>
    <t>Długość trzonu L= 5,40 m</t>
  </si>
  <si>
    <t>W gruncie niespoistym wraz z umocnieniem 
Na tymczasowy odkład</t>
  </si>
  <si>
    <t>Kable 25L15.7 (Rvk 1860MPa)</t>
  </si>
  <si>
    <t>Zakotwienia czynne kabli 25L15.7 (Rvk 1860MPa)</t>
  </si>
  <si>
    <t>Łożyska stałe 
nośność pionowa :  12000 kN</t>
  </si>
  <si>
    <t>Łożyska jednokierunkowo przesuwne 
nośność pionowa :   5000 kN</t>
  </si>
  <si>
    <t>Łożyska jednokierunkowo przesuwne 
nośność pionowa :  12000 kN</t>
  </si>
  <si>
    <t>Urządzenia wielowkładkowe o przesuwach ±80mm</t>
  </si>
  <si>
    <t>W gruncie spoistym bez umocnienia
Na tymczasowy odkład</t>
  </si>
  <si>
    <t>Łożyska jednokierunkowo przesuwne 
nośność pionowa : 3000 kN</t>
  </si>
  <si>
    <t>M.11.01.05</t>
  </si>
  <si>
    <t>Wymiana gruntu w wykopie</t>
  </si>
  <si>
    <t>Kable 27L15.7 (Rvk 1860MPa)</t>
  </si>
  <si>
    <t>Zakotwienia czynne kabli 27L15.7 (Rvk 1860MPa)</t>
  </si>
  <si>
    <t>Łożyska stałe 
nośność pionowa :   7000 kN</t>
  </si>
  <si>
    <t>Łożyska jednokierunkowo przesuwne 
nośność pionowa :   3000 kN</t>
  </si>
  <si>
    <t>Łożyska jednokierunkowo przesuwne 
nośność pionowa :   7000 kN</t>
  </si>
  <si>
    <t>Łożyska wielokierunkowo przesuwne 
nośność pionowa :   3000 kN</t>
  </si>
  <si>
    <t>Łożyska wielokierunkowo przesuwne 
nośność pionowa :   7000 kN</t>
  </si>
  <si>
    <t>M.11.01.02</t>
  </si>
  <si>
    <t>Rozkop istniejącej drogi</t>
  </si>
  <si>
    <t>Rozkop istniejącej drogi z odwozem</t>
  </si>
  <si>
    <t>M.19.03.00</t>
  </si>
  <si>
    <t>Zabezpieczenie ciągłości ruchu (komunikacji)</t>
  </si>
  <si>
    <t>M.19.03.02</t>
  </si>
  <si>
    <t>Tymczasowy most objazdowy</t>
  </si>
  <si>
    <t>M.24.00.00</t>
  </si>
  <si>
    <t>ROBOTY REMONTOWE - KONSTRUKCJE BETONOWE</t>
  </si>
  <si>
    <t>M.24.04.00</t>
  </si>
  <si>
    <t>Rozbiórka konstrukcji betonowych</t>
  </si>
  <si>
    <t>M.24.04.01</t>
  </si>
  <si>
    <t>Rozbiórka istniejących fundamentów</t>
  </si>
  <si>
    <t>M.24.04.03</t>
  </si>
  <si>
    <t>Rozbiórka istniejących elementów konstrukcji niosącej</t>
  </si>
  <si>
    <t>M.28.00.00</t>
  </si>
  <si>
    <t>ROBOTY REMONTOWE - ELEMENTY WYPOSAŻENIA</t>
  </si>
  <si>
    <t>M.28.09.00</t>
  </si>
  <si>
    <t>Naprawa betonowych elementów wyposażenia</t>
  </si>
  <si>
    <t>M.28.09.01</t>
  </si>
  <si>
    <t>Rozbiórka betonowych elementów wyposażenia ustroju niosącego</t>
  </si>
  <si>
    <t>M.29.00.00</t>
  </si>
  <si>
    <t>ROBOTY REMONTOWE - NAWIERZCHNIE</t>
  </si>
  <si>
    <t>M.29.01.00</t>
  </si>
  <si>
    <t>Wymiana lub naprawa nawierzchni</t>
  </si>
  <si>
    <t>M.29.01.04</t>
  </si>
  <si>
    <t>Rozbiórka nawierzchni mostowej</t>
  </si>
  <si>
    <t>M.30.00.00</t>
  </si>
  <si>
    <t>UTRZYMANIE KORYTA CIEKU</t>
  </si>
  <si>
    <t>M.30.01.00</t>
  </si>
  <si>
    <t>Rozbiórka istniejących umocnień cieku</t>
  </si>
  <si>
    <t>M.30.01.01</t>
  </si>
  <si>
    <t>Rozbiórka umocnienia cieku</t>
  </si>
  <si>
    <t>Wyszczególnienie elementów rozliczeniowych</t>
  </si>
  <si>
    <t>U.31.01.01  U.31.02.01</t>
  </si>
  <si>
    <t>Przebudowa linii napowietrznej WN - 178m</t>
  </si>
  <si>
    <t>Odtworzenie trasy linii</t>
  </si>
  <si>
    <t>Stawianie metodą wysokosciową słupów serii SW24 - ON120+5 szt. 2</t>
  </si>
  <si>
    <t>t.</t>
  </si>
  <si>
    <t>Wykonanie zabezpieczenia "Podwójnego" inż..Dominiaka dla słupów serii SW24 - ON120+5 szt. 2</t>
  </si>
  <si>
    <t>kpl.</t>
  </si>
  <si>
    <t>Odtłuszczenie konstrukcji słupów</t>
  </si>
  <si>
    <t>m2</t>
  </si>
  <si>
    <r>
      <t xml:space="preserve">Gruntowanie w cynkowni  </t>
    </r>
    <r>
      <rPr>
        <i/>
        <sz val="9"/>
        <rFont val="Arial Narrow"/>
        <family val="2"/>
        <charset val="238"/>
      </rPr>
      <t>solvatic</t>
    </r>
  </si>
  <si>
    <r>
      <t xml:space="preserve">Malowanie na budowie warstwą zewnętrzną  </t>
    </r>
    <r>
      <rPr>
        <i/>
        <sz val="9"/>
        <rFont val="Arial Narrow"/>
        <family val="2"/>
        <charset val="238"/>
      </rPr>
      <t>solvatic</t>
    </r>
    <r>
      <rPr>
        <sz val="9"/>
        <rFont val="Arial Narrow"/>
        <family val="2"/>
        <charset val="238"/>
      </rPr>
      <t xml:space="preserve"> do wys. 4 m</t>
    </r>
  </si>
  <si>
    <r>
      <t xml:space="preserve">Malowanie na budowie warstwą zewnętrzną </t>
    </r>
    <r>
      <rPr>
        <i/>
        <sz val="9"/>
        <rFont val="Arial Narrow"/>
        <family val="2"/>
        <charset val="238"/>
      </rPr>
      <t>solvatic</t>
    </r>
    <r>
      <rPr>
        <sz val="9"/>
        <rFont val="Arial Narrow"/>
        <family val="2"/>
        <charset val="238"/>
      </rPr>
      <t xml:space="preserve"> powyzej 4 m </t>
    </r>
  </si>
  <si>
    <t>Montaż łańcuchów izolatorowych ŁO</t>
  </si>
  <si>
    <t>Montaż łańcuchów izolatorowych ŁO2</t>
  </si>
  <si>
    <t>Montaż łańcuchów izolatorowych ŁP</t>
  </si>
  <si>
    <t>Montaż przewodów  roboczych  AFL-6 240</t>
  </si>
  <si>
    <t>Montaż przewodów roboczych 
AFL-6 120</t>
  </si>
  <si>
    <t xml:space="preserve">Dodatek do montażu przy skrzyż.przew.rob. AFL-6 240 z drogą klasy I </t>
  </si>
  <si>
    <t>Dodatek do montażu przy skrzyż. przew. rob. AFL-6 240 z linią nN</t>
  </si>
  <si>
    <t>Montaż przewodu odgromowego AFL-1,7 70</t>
  </si>
  <si>
    <t>Dodatek do montażu przewodu odgromowego AFL-1,7 70 przy skrzyżowaniu z drogą kl. I</t>
  </si>
  <si>
    <t>Dodatek do montażu przewodu odgromowego AFL-1,7 70 przy skrzyżowaniu z linią nN</t>
  </si>
  <si>
    <t>Budowa mostków na słupach mocnych</t>
  </si>
  <si>
    <t>Wykonanie bramek ochronnych typu A i ich demontaż</t>
  </si>
  <si>
    <t>Montaż ZO dla przewodu AFL-1,7 70</t>
  </si>
  <si>
    <t>Montaż tłumika drgań FR35</t>
  </si>
  <si>
    <t>Montaż elementów wyposażenia słupa i przewodów</t>
  </si>
  <si>
    <t>Uziom powierzchn. w  wykopie wykonanym mechanicznie</t>
  </si>
  <si>
    <t>Montaż pręta stalowego pomiedziowanego</t>
  </si>
  <si>
    <t>Pomiar rezystancji uziemienia</t>
  </si>
  <si>
    <t>Kotwienie słupa i przewodów</t>
  </si>
  <si>
    <t>Zabudowa na słupach ON120+5(SW24) tablic wraz z konstrukcjami</t>
  </si>
  <si>
    <t>Demontaż i powtórny montaż przewodu roboczego AFL-6 120</t>
  </si>
  <si>
    <t>Demontaż i powtórny montaż przewodu OPGW bez opuszczania na ziemię i przerywania ciągłości połączeń</t>
  </si>
  <si>
    <t>Dodatek za skrzyż. przew. rob. AFL-6 120 z linią nN przy d. i p.m.p.</t>
  </si>
  <si>
    <t>Dodatek za skrzyż. przew. rob. AFL-6 120 z rzeką przy d. i p.m.p.</t>
  </si>
  <si>
    <t>Dodatek za skrzyż. przew. OPGW z linią SN przy dem. i powt. mont. przew.</t>
  </si>
  <si>
    <t>Dodatek za skrzyż. przew. rob. AFL-6 120 z linią SN przy dem. i powt. mont. przew.</t>
  </si>
  <si>
    <t>Demontaz przew. rob. AFL-6 120</t>
  </si>
  <si>
    <t>Dodatek za skrzyż. przew. rob. AFL-6 120 z linią nN lub drogą lokalną przy demontażu</t>
  </si>
  <si>
    <t>Dodatek za skrzyżowanie przew. OPGW z linią nN lub tt przy d. i p.m.p.</t>
  </si>
  <si>
    <t>Demontaż bramek ochronnych typu A</t>
  </si>
  <si>
    <r>
      <t xml:space="preserve">Demontaż słupów bramkowych typu </t>
    </r>
    <r>
      <rPr>
        <sz val="10"/>
        <rFont val="Arial Narrow"/>
        <family val="2"/>
        <charset val="238"/>
      </rPr>
      <t>P</t>
    </r>
    <r>
      <rPr>
        <sz val="8"/>
        <rFont val="Arial Narrow"/>
        <family val="2"/>
        <charset val="238"/>
      </rPr>
      <t>br</t>
    </r>
    <r>
      <rPr>
        <sz val="9"/>
        <rFont val="Arial Narrow"/>
        <family val="2"/>
        <charset val="238"/>
      </rPr>
      <t>-12(BSW) z fundamentami prefabrykowanymi</t>
    </r>
  </si>
  <si>
    <t>Demontaż fundamentów FGT 1-03 (kpl. = 4szt.)</t>
  </si>
  <si>
    <t>Demontaż łańcuchów ŁP z demontowanych słupów</t>
  </si>
  <si>
    <t>Wykonanie żelbetowych fundamentów blokowych typu FB-11</t>
  </si>
  <si>
    <t>Zabezpieczenie góry fundamentu blokowego FB-11 preparatem DEITERMANN</t>
  </si>
  <si>
    <t>Mechaniczne wykonanie wykopu w gruncie kat.III</t>
  </si>
  <si>
    <t>m³</t>
  </si>
  <si>
    <t>Zasypanie wykopu fundamentu silnie zagęszczonymi warstwami gruntu rodzimego</t>
  </si>
  <si>
    <t>Wykonanie poduszki żwirowo-piaskowej grubości 0,3m, zagęszczanej warstwami</t>
  </si>
  <si>
    <t>Wykonanie warstwy chudego betonu B7,5 o grubości 0,1m</t>
  </si>
  <si>
    <t>m²</t>
  </si>
  <si>
    <t>Wykonanie izolacji poziomej 2 x papa na lepiku</t>
  </si>
  <si>
    <t>Wykonanie fundamentu z betonu towarowego B30 wodoszczelnego</t>
  </si>
  <si>
    <t>Zabezpieczenie fundamentów - Intertol -Poxitar F</t>
  </si>
  <si>
    <t>Transport wewnętrzny betonu</t>
  </si>
  <si>
    <t>Transport  wewn. przewodów, izolacji , drewna</t>
  </si>
  <si>
    <t>Transport wewn. konstrukcji i kształtowników stal.</t>
  </si>
  <si>
    <t>Transport wewn. piasku, żwiru, gruntu</t>
  </si>
  <si>
    <t>Transport wewn. prefabrykatów</t>
  </si>
  <si>
    <t>Numer specyfikacji technicznej</t>
  </si>
  <si>
    <t>1</t>
  </si>
  <si>
    <t>2</t>
  </si>
  <si>
    <t>3</t>
  </si>
  <si>
    <t>4</t>
  </si>
  <si>
    <t>5</t>
  </si>
  <si>
    <t>(1) E 5 - Napowietrzna elektroenergetyczna linia średniego napięcia 15 kV D.T. Szczucin.
(km 109+950)</t>
  </si>
  <si>
    <t>U.31.03.01</t>
  </si>
  <si>
    <t>Przebudowa linii napowietrznych średniego napięcia</t>
  </si>
  <si>
    <t xml:space="preserve"> 1/1</t>
  </si>
  <si>
    <t>Demontaż istniejących przewodów AFL-6 3x50mm2</t>
  </si>
  <si>
    <t xml:space="preserve"> 1/2</t>
  </si>
  <si>
    <t>Demontaż słupa przelotowego ŻN wraz z ustojem i osprzętem</t>
  </si>
  <si>
    <t xml:space="preserve"> 1/3</t>
  </si>
  <si>
    <t>Montaż i stawianie słupów wirowanych typu Op21-13,5 (2-żerdziowych) wraz z konstrukcjami i osprzętem (łańcuchy ŁO, ŁO2 - izolatory kompozytowe) oraz z fundamentem FP22</t>
  </si>
  <si>
    <t xml:space="preserve"> 1/4</t>
  </si>
  <si>
    <t>Montaż nowych przewodów AFL-6 3x50mm2 wraz z naprężeniem i wyregulowaniem zwisów</t>
  </si>
  <si>
    <t xml:space="preserve"> 1/5</t>
  </si>
  <si>
    <t>Montaż przewodów AFL-6 3x50mm2
(z demontażu) wraz z naprężeniem i wyregulowaniem zwisów</t>
  </si>
  <si>
    <t xml:space="preserve"> 1/6</t>
  </si>
  <si>
    <t>Montaż uziemienia słupa
typu TP4 1+4x20
- bednarka Fe/Zn 30x4mm - 61m
- pręty uziomu Galmar Φ=14,3 - 4x15m
oraz ewentualna rozbudowa uziomu</t>
  </si>
  <si>
    <t xml:space="preserve"> 1/7</t>
  </si>
  <si>
    <t>Pomiary elektryczne</t>
  </si>
  <si>
    <t>(2) E 17 - Napowietrzna elektroenergetyczna linia średniego napięcia 30 kV relacji D. T. Grunwaldzka - Świerczków.
(km 112+562)</t>
  </si>
  <si>
    <t xml:space="preserve"> 2/1</t>
  </si>
  <si>
    <t>Demontaż istniejących przewodów AFL-6 3x70mm2</t>
  </si>
  <si>
    <t xml:space="preserve"> 2/2</t>
  </si>
  <si>
    <t xml:space="preserve"> 2/3</t>
  </si>
  <si>
    <t>Montaż i stawianie słupów wirowanych typu Kpgo21-12 (2-żerdziowych) wraz z konstrukcjami i osprzętem (łańcuchy ŁO - izolatory kompozytowe) oraz z fundamentem FP22</t>
  </si>
  <si>
    <t xml:space="preserve"> 2/4</t>
  </si>
  <si>
    <t>Montaż na słupie kompletu ograniczników przepięć SBK-45 wraz z konstrukcjami</t>
  </si>
  <si>
    <t xml:space="preserve"> 2/5</t>
  </si>
  <si>
    <t>Montaż na słupie odłącznika napowietrznego ON III 36/4P wraz z zestawem napędu ręcznego i konstrukcjami</t>
  </si>
  <si>
    <t xml:space="preserve"> 2/6</t>
  </si>
  <si>
    <t>Montaż przewodów AFL-6 3x70mm2
(z demontażu) wraz z naprężeniem i wyregulowaniem zwisów</t>
  </si>
  <si>
    <t xml:space="preserve"> 2/7</t>
  </si>
  <si>
    <t xml:space="preserve"> 2/8</t>
  </si>
  <si>
    <t>U.31.04.01</t>
  </si>
  <si>
    <t>Przebudowa linii kablowych średniego napięcia</t>
  </si>
  <si>
    <t xml:space="preserve"> 2/9</t>
  </si>
  <si>
    <t>Budowa przepustu kablowego z 1 rury ochronnej SRS-G 160/9,1 wraz wykopaniem i zasypaniem rowu szerokości 0,6m i głębokości 1,2m, nasypaniem warstwy piasku o grubości 0,1m pod i na rurę, ułożeniem folii koloru czerwonego</t>
  </si>
  <si>
    <t xml:space="preserve"> 2/10</t>
  </si>
  <si>
    <t>Budowa przepustu kablowego z 2 rur ochronnych SRS-G 160/9,1 metodą przewiertu sterowanego</t>
  </si>
  <si>
    <t xml:space="preserve"> 2/11</t>
  </si>
  <si>
    <t>Budowa przepustu kablowego z 2 rur ochronnych SRS-G 225/20,5 z wykopaniem, umocnieniem i zasypaniem rowu szerokości 0,8m i głębokości 1,2 - 2m, nasypaniem warstwy piasku o grubości 0,1m pod i na rurę, ułożeniem folii koloru czerwonego</t>
  </si>
  <si>
    <t xml:space="preserve"> 2/12</t>
  </si>
  <si>
    <t>Zabezpieczenie kabla rurą  ochronną na skrzyżowaniu z innym uzbrojeniem terenu</t>
  </si>
  <si>
    <t xml:space="preserve"> 2/13</t>
  </si>
  <si>
    <t>Kompletne pomiary elektryczne dla odcinka kabla</t>
  </si>
  <si>
    <t xml:space="preserve"> 2/14</t>
  </si>
  <si>
    <t>Montaż na słupie głowic kablowych typu EPKT-36E1MO-CEEO1 wraz z konstrukcjami</t>
  </si>
  <si>
    <t xml:space="preserve"> 2/15</t>
  </si>
  <si>
    <t>Montaż na słupie rury ochronnej BE160/131mm długości 3m</t>
  </si>
  <si>
    <t xml:space="preserve"> 2/16</t>
  </si>
  <si>
    <t>Układanie kabla HAKnFtA 3x240mm2, 30kV w rowie kablowym wraz z wykopaniem i zasypaniem rowu kablowego w gruncie kategorii IV z zagęszczeniem, nasypaniem warstwy piasku o grubości 0,1m pod i na kabel, ułożeniem folii koloru czerwonego</t>
  </si>
  <si>
    <t xml:space="preserve"> 2/17</t>
  </si>
  <si>
    <t>Wciąganie kabla HAKnFtA 3x240mm2,30kV do rur ochronnych</t>
  </si>
  <si>
    <t>(3) E 18 - Dwie linie kablowe elektroenergetyczne średniego napięcia 15kV relacji Oleśnicka - Rejon oraz Rejon Energetyczny - Daszyńskiego. (km 112+600)</t>
  </si>
  <si>
    <t xml:space="preserve"> 3/1</t>
  </si>
  <si>
    <t>Budowa przepustu kablowego z 3 rur ochronnych SRS-G 225/20,5 z wykopaniem, umocnieniem i zasypaniem rowu szerokości 1,2m i głębokości 1,2 - 2m, nasypaniem warstwy piasku o grubości 0,1m pod i na rurę, ułożeniem folii koloru czerwonego</t>
  </si>
  <si>
    <t xml:space="preserve"> 3/2</t>
  </si>
  <si>
    <t xml:space="preserve"> 3/3</t>
  </si>
  <si>
    <t>Demontaż 2 kabli HAKnFtA 3x120mm2 z ziemi, waz z wykopaniem i zasypaniem rowu</t>
  </si>
  <si>
    <t xml:space="preserve"> 3/4</t>
  </si>
  <si>
    <t xml:space="preserve"> 3/5</t>
  </si>
  <si>
    <t>Montaż muf kablowych przelotowych tupu GUSJ 24/120-240-3SB</t>
  </si>
  <si>
    <t xml:space="preserve"> 3/6</t>
  </si>
  <si>
    <t>Układanie dwóch kabli HAKnFtA 3x120mm2, 20kV w rowie kablowym wraz z wykopaniem i zasypaniem rowu kablowego w gruncie kategorii IV z zagęszczeniem, nasypaniem warstwy piasku o grubości 0,1m pod i na kabel, ułożeniem folii koloru czerwonego</t>
  </si>
  <si>
    <t xml:space="preserve"> 3/7</t>
  </si>
  <si>
    <t>Wciąganie kabla HAKnFtA 3x120mm2,20kV do rur ochronnych</t>
  </si>
  <si>
    <t>(4) E 20 - Napowietrzna elektroenergetyczna linia średniego napięcia 15 kV relacji Oleśnicka – Grunwaldzka. (km 112+651)</t>
  </si>
  <si>
    <t xml:space="preserve"> 4/1</t>
  </si>
  <si>
    <t xml:space="preserve"> 4/2</t>
  </si>
  <si>
    <t xml:space="preserve"> 4/3</t>
  </si>
  <si>
    <t>Demontaż słupa odporowego dwużerdziowego ŻN wraz z ustojem i osprzętem</t>
  </si>
  <si>
    <t xml:space="preserve"> 4/4</t>
  </si>
  <si>
    <t>Montaż i stawianie słupów wirowanych typu P22-12 wraz z konstrukcjami i osprzętem oraz z fundamentem Uos1</t>
  </si>
  <si>
    <t xml:space="preserve"> 4/5</t>
  </si>
  <si>
    <t xml:space="preserve"> 4/6</t>
  </si>
  <si>
    <t>Montaż i stawianie słupów wirowanych typu Kpgo21-13,5 (2-żerdziowych) wraz z konstrukcjami i osprzętem (łańcuchy ŁO2 - izolatory kompozytowe) oraz z fundamentem FP23</t>
  </si>
  <si>
    <t xml:space="preserve"> 4/7</t>
  </si>
  <si>
    <t>Montaż na słupie kompletu ograniczników przepięć POLIM-D 18N wraz z konstrukcjami</t>
  </si>
  <si>
    <t xml:space="preserve"> 4/8</t>
  </si>
  <si>
    <t>Montaż na słupie odłącznika napowietrznego ON III 24/4 wraz z zestawem napędu ręcznego i konstrukcjami</t>
  </si>
  <si>
    <t xml:space="preserve"> 4/9</t>
  </si>
  <si>
    <t>Montaż nowych przewodów AFL-6 3x70mm2 wraz z naprężeniem i wyregulowaniem zwisów</t>
  </si>
  <si>
    <t xml:space="preserve"> 4/10</t>
  </si>
  <si>
    <t xml:space="preserve"> 4/11</t>
  </si>
  <si>
    <t xml:space="preserve"> 4/12</t>
  </si>
  <si>
    <t xml:space="preserve"> 4/13</t>
  </si>
  <si>
    <t>Budowa przepustu kablowego z 10 rur ochronnych SRS-G 225/20,5 z wykopaniem, umocnieniem i zasypaniem rowu szerokości 1,2m i głębokości 1,2 - 2m, nasypaniem warstwy piasku o grubości 0,1m pod i na rurę, ułożeniem folii koloru czerwonego</t>
  </si>
  <si>
    <t xml:space="preserve"> 4/14</t>
  </si>
  <si>
    <t xml:space="preserve"> 4/15</t>
  </si>
  <si>
    <t xml:space="preserve"> 4/16</t>
  </si>
  <si>
    <t>Montaż na słupie głowic kablowych typu EPKT 24C3MOH4 wraz z konstrukcjami</t>
  </si>
  <si>
    <t xml:space="preserve"> 4/17</t>
  </si>
  <si>
    <t xml:space="preserve"> 4/18</t>
  </si>
  <si>
    <t>Układanie kabla HAKnFtA 3x240mm2, 20kV w rowie kablowym wraz z wykopaniem i zasypaniem rowu kablowego w gruncie kategorii IV z zagęszczeniem, nasypaniem warstwy piasku o grubości 0,1m pod i na kabel, ułożeniem folii koloru czerwonego</t>
  </si>
  <si>
    <t xml:space="preserve"> 4/19</t>
  </si>
  <si>
    <t>Wciąganie kabla HAKnFtA 3x240mm2,20kV do rur ochronnych</t>
  </si>
  <si>
    <t>(5) E 22 - Napowietrzna elektroenergetyczna linia średniego napięcia 15kV do stacji transformatorowej C. P. N., będąca odgałęzieniem D. T. Grunwaldzka – Lisia Góra.  (km113+130)</t>
  </si>
  <si>
    <t xml:space="preserve"> 5/1</t>
  </si>
  <si>
    <t>Demontaż istniejących przewodów AFL-6 3x35mm2</t>
  </si>
  <si>
    <t xml:space="preserve"> 5/2</t>
  </si>
  <si>
    <t xml:space="preserve"> 5/3</t>
  </si>
  <si>
    <t xml:space="preserve"> 5/4</t>
  </si>
  <si>
    <t>Montaż i stawianie słupów wirowanych typu PS1-12 wraz z konstrukcjami i osprzętem oraz z fundamentem UP3</t>
  </si>
  <si>
    <t xml:space="preserve"> 5/5</t>
  </si>
  <si>
    <t>Montaż i stawianie słupów wirowanych typu KK9-13,5 wraz z konstrukcjami i osprzętem oraz z fundamentem SFP133+SP33</t>
  </si>
  <si>
    <t xml:space="preserve"> 5/6</t>
  </si>
  <si>
    <t>Montaż nowych przewodów AFL-6 3x35mm2 wraz z naprężeniem i wyregulowaniem zwisów</t>
  </si>
  <si>
    <t xml:space="preserve"> 5/7</t>
  </si>
  <si>
    <t>Montaż przewodów AFL-6 3x35mm2
(z demontażu) wraz z naprężeniem i wyregulowaniem zwisów</t>
  </si>
  <si>
    <t xml:space="preserve"> 5/8</t>
  </si>
  <si>
    <t xml:space="preserve"> 5/9</t>
  </si>
  <si>
    <t>(6) E 29 - Napowietrzna elektroenergetyczna linia średniego napięcia 15 kV relacji D. T. Grunwaldzka – Lisia Góra. (km 113+922)</t>
  </si>
  <si>
    <t xml:space="preserve"> 6/1</t>
  </si>
  <si>
    <t xml:space="preserve"> 6/2</t>
  </si>
  <si>
    <t xml:space="preserve"> 6/3</t>
  </si>
  <si>
    <t>Demontaż słupa narożnego dwużerdziowego ŻN wraz z ustojem i osprzętem</t>
  </si>
  <si>
    <t xml:space="preserve"> 6/4</t>
  </si>
  <si>
    <t xml:space="preserve"> 6/5</t>
  </si>
  <si>
    <t>Demontaż słupa czterożerdziowego ŻN wraz z ustojem i osprzętem</t>
  </si>
  <si>
    <t xml:space="preserve"> 6/6</t>
  </si>
  <si>
    <t>Montaż i stawianie słupów wirowanych typu N25-12 wraz z konstrukcjami i osprzętem oraz z fundamentem UP4</t>
  </si>
  <si>
    <t xml:space="preserve"> 6/7</t>
  </si>
  <si>
    <t>Montaż i stawianie słupów wirowanych typu ON5-16,5 wraz z konstrukcjami i osprzętem (łańcuchy odciągowe ŁO, ŁO2 - izolatory kompozytowe) oraz z fundamentem US5</t>
  </si>
  <si>
    <t xml:space="preserve"> 6/8</t>
  </si>
  <si>
    <t>Montaż i stawianie słupów wirowanych typu Kgo3-12 wraz z konstrukcjami i osprzętem oraz z fundamentem SFP111</t>
  </si>
  <si>
    <t xml:space="preserve"> 6/9</t>
  </si>
  <si>
    <t>Montaż i stawianie słupów wirowanych typu Kpgo21-12 wraz z konstrukcjami i osprzętem (łańcuchy odciągowe ŁO - izolatory kompozytowe) oraz z fundamentem FP22</t>
  </si>
  <si>
    <t xml:space="preserve"> 6/10</t>
  </si>
  <si>
    <t>Montaż i stawianie słupów wirowanych typu K2(2go)-10,5 wraz z konstrukcjami i osprzętem (łańcuchy odciągowe ŁO - izolatory kompozytowe) oraz z fundamentem FB42</t>
  </si>
  <si>
    <t xml:space="preserve"> 6/11</t>
  </si>
  <si>
    <t xml:space="preserve"> 6/12</t>
  </si>
  <si>
    <t xml:space="preserve"> 6/13</t>
  </si>
  <si>
    <t xml:space="preserve"> 6/14</t>
  </si>
  <si>
    <t xml:space="preserve"> 6/15</t>
  </si>
  <si>
    <t xml:space="preserve"> 6/16</t>
  </si>
  <si>
    <t xml:space="preserve"> 6/17</t>
  </si>
  <si>
    <t xml:space="preserve"> 6/18</t>
  </si>
  <si>
    <t xml:space="preserve"> 6/19</t>
  </si>
  <si>
    <t xml:space="preserve"> 6/20</t>
  </si>
  <si>
    <t xml:space="preserve"> 6/21</t>
  </si>
  <si>
    <t xml:space="preserve"> 6/22</t>
  </si>
  <si>
    <t xml:space="preserve"> 6/23</t>
  </si>
  <si>
    <t xml:space="preserve"> 6/24</t>
  </si>
  <si>
    <t>(7) E 33 - Napowietrzna elektroenergetyczna linia średniego napięcia 15 kV relacji D. T. Grunwaldzka – Lisia Góra. (km 0+100 /ul.Piłsudskiego/)</t>
  </si>
  <si>
    <t xml:space="preserve"> 7/1</t>
  </si>
  <si>
    <t xml:space="preserve"> 7/2</t>
  </si>
  <si>
    <t xml:space="preserve"> 7/3</t>
  </si>
  <si>
    <t xml:space="preserve"> 7/4</t>
  </si>
  <si>
    <t>Montaż i stawianie słupów wirowanych typu PS1-13,5 wraz z konstrukcjami i osprzętem (łańcuchy ŁPO - izolatory kompozytowe) oraz z fundamentem UP3</t>
  </si>
  <si>
    <t xml:space="preserve"> 7/5</t>
  </si>
  <si>
    <t>Montaż i stawianie słupów wirowanych typu Opgo21-13,5 (2-żerdziowych) wraz z konstrukcjami i osprzętem (łańcuchy odciągowe ŁO2 - izolatory kompozytowe) oraz z fundamentem FP23</t>
  </si>
  <si>
    <t xml:space="preserve"> 7/6</t>
  </si>
  <si>
    <t xml:space="preserve"> 7/7</t>
  </si>
  <si>
    <t xml:space="preserve"> 7/8</t>
  </si>
  <si>
    <t xml:space="preserve"> 7/9</t>
  </si>
  <si>
    <t xml:space="preserve"> 7/10</t>
  </si>
  <si>
    <t xml:space="preserve"> 7/11</t>
  </si>
  <si>
    <t xml:space="preserve"> 7/12</t>
  </si>
  <si>
    <t>Montaż na słupie głowic kablowych typu POLT 24D/1XO-L12A wraz z konstrukcjami</t>
  </si>
  <si>
    <t xml:space="preserve"> 7/13</t>
  </si>
  <si>
    <t>(8) E 35 - Napowietrzna elektroenergetyczna linia średniego napięcia 15kV do stacji transformatorowej C. P. N., będąca odgałęzieniem  D. T. Grunwaldzka – Lisia Góra. (km 114+405)</t>
  </si>
  <si>
    <t xml:space="preserve"> 8/1</t>
  </si>
  <si>
    <t xml:space="preserve"> 8/2</t>
  </si>
  <si>
    <t xml:space="preserve"> 8/3</t>
  </si>
  <si>
    <t xml:space="preserve"> 8/4</t>
  </si>
  <si>
    <t>Montaż i stawianie słupów wirowanych typu Kgo2-12 wraz z konstrukcjami i osprzętem oraz z fundamentem UP4</t>
  </si>
  <si>
    <t xml:space="preserve"> 8/5</t>
  </si>
  <si>
    <t xml:space="preserve"> 8/6</t>
  </si>
  <si>
    <t xml:space="preserve"> 8/7</t>
  </si>
  <si>
    <t xml:space="preserve"> 8/8</t>
  </si>
  <si>
    <t xml:space="preserve"> 8/9</t>
  </si>
  <si>
    <t xml:space="preserve"> 8/10</t>
  </si>
  <si>
    <t xml:space="preserve"> 8/11</t>
  </si>
  <si>
    <t>Budowa przepustu kablowego z 2 rur ochronnych SRS-G 200/11,4 z wykopaniem i zasypaniem rowu szerokości 0,8m i głębokości 1,2m, nasypaniem warstwy piasku o grubości 0,1m pod i na rurę, ułożeniem folii koloru czerwonego</t>
  </si>
  <si>
    <t xml:space="preserve"> 8/12</t>
  </si>
  <si>
    <t xml:space="preserve"> 8/13</t>
  </si>
  <si>
    <t xml:space="preserve"> 8/14</t>
  </si>
  <si>
    <t xml:space="preserve"> 8/15</t>
  </si>
  <si>
    <t xml:space="preserve"> 8/16</t>
  </si>
  <si>
    <t>Układanie kabla 3xXRUHAKXS 1x120mm2 w rowie kablowym wraz z wykopaniem i zasypaniem rowu kablowego w gruncie kategorii IV z zagęszczeniem, nasypaniem warstwy piasku o grubości 0,1m pod i na kabel, ułożeniem folii koloru czerwonego</t>
  </si>
  <si>
    <t xml:space="preserve"> 8/17</t>
  </si>
  <si>
    <t>Wciąganie kabla  3xXRUHAKXS 1x120mm2  do rur ochronnych</t>
  </si>
  <si>
    <t>(1) E 14 - Jednotorowa linia napowietrzna wysokiego napięcia 110 kV odgałęzienie do GPZ Grunwaldzka, wybudowana w odczepie z linii (toru) Tarnów Zachodni – Grzybów.                                          (km 111+280)</t>
  </si>
  <si>
    <t>(1) E 2 - Napowietrzna elektroenergetyczna linia niskiego napięcia obwód 1 Gruszów Mały 3 x 230 / 400 V zasilana ze  stacji transformatorowej 30 / 0,4 kV „Warszawska III”, Nr 774. (km 108+620)</t>
  </si>
  <si>
    <t>U.31.05.01</t>
  </si>
  <si>
    <t>Przebudowa linii napowietrznych niskiego napięcia</t>
  </si>
  <si>
    <t>Demontaż przewodów AL. 4x35+25mm2</t>
  </si>
  <si>
    <t>Demontaż przewodów przyłączy napowietrznych i odgałęzień</t>
  </si>
  <si>
    <t>Demontaż słupa żelbetowego pojedynczego wraz z osprzętem i ustojem</t>
  </si>
  <si>
    <t>Demontaż słupa odporowego dwużerdziowego żelbetowego wraz z osprzętem i ustojem</t>
  </si>
  <si>
    <t>Montaż i stawianie słupów wirowanych typu K-10,5/10 wraz z konstrukcjami, osprzętem i ustojem</t>
  </si>
  <si>
    <t>Montaż oprawy oświetleniowej z demontażu na projektowanym słupie</t>
  </si>
  <si>
    <t>Montaż na słupie rury ochronnej UV-75 długości 3m</t>
  </si>
  <si>
    <t xml:space="preserve"> 1/8</t>
  </si>
  <si>
    <t>Montaż nowych przyłączy AsXSn 4x16mm2</t>
  </si>
  <si>
    <t xml:space="preserve"> 1/9</t>
  </si>
  <si>
    <t>Montaż ograniczników przepięć 4xGXO 0,28/5</t>
  </si>
  <si>
    <t xml:space="preserve"> 1/10</t>
  </si>
  <si>
    <t>Montaż przewodów AL 4x35+25mm2 (z demontażu)</t>
  </si>
  <si>
    <t xml:space="preserve"> 1/11</t>
  </si>
  <si>
    <t>Kompletne pomiary elektryczne dla odcinka linii</t>
  </si>
  <si>
    <t xml:space="preserve"> 1/12</t>
  </si>
  <si>
    <t>Montaż uziemienia słupa typu T2 (R&lt;10Ω):
- bednarka Fe/Zn 30x4mm - 33m
oraz ewentualna rozbudowa uziomu</t>
  </si>
  <si>
    <t xml:space="preserve"> 1/13</t>
  </si>
  <si>
    <t>Pomiary elektryczne uziemienia</t>
  </si>
  <si>
    <t>U.31.06.01</t>
  </si>
  <si>
    <t>Przebudowa linii kablowych niskiego napięcia</t>
  </si>
  <si>
    <t xml:space="preserve"> 1/14</t>
  </si>
  <si>
    <t>Budowa przepustu kablowego z 2 rur ochronnych SRS-G 125/7,1 metodą przewiertu sterowanego</t>
  </si>
  <si>
    <t xml:space="preserve"> 1/15</t>
  </si>
  <si>
    <t>Układanie kabla YAKY 4x120mm2 w rowie kablowym wraz z wykopaniem i zasypaniem rowu kablowego w gruncie z zagęszczeniem, nasypaniem warstwy piasku o grubości 0,1m pod i na kabel, ułożeniem folii koloru niebieskiego</t>
  </si>
  <si>
    <t xml:space="preserve"> 1/16</t>
  </si>
  <si>
    <t>Układanie kabla YAKY 4x35mm2 w rowie kablowym wraz z wykopaniem i zasypaniem rowu kablowego w gruncie z zagęszczeniem, nasypaniem warstwy piasku o grubości 0,1m pod i na kabel, ułożeniem folii koloru niebieskiego</t>
  </si>
  <si>
    <t xml:space="preserve"> 1/17</t>
  </si>
  <si>
    <t>Wciąganie kabla YAKY 4x120mm2 do rur ochronnych, złączy kablowych</t>
  </si>
  <si>
    <t xml:space="preserve"> 1/18</t>
  </si>
  <si>
    <t>Wciąganie kabla YAKY 4x35mm2 do rur ochronnych, złączy kablowych</t>
  </si>
  <si>
    <t xml:space="preserve"> 1/19</t>
  </si>
  <si>
    <t>(2) E 6 - Napowietrzna elektroenergetyczna linia niskiego napięcia obwód 1 Miasto Dąbrowa Tarnowska 3 x 230 / 400 V zasilana ze  stacji transformatorowej 15 / 0,4 kV  „Grunwaldzka III”. (km 110+235)</t>
  </si>
  <si>
    <t>Demontaż przewodów AL. 4x35mm2</t>
  </si>
  <si>
    <t>Demontaż słupa narożnego dwużerdziowego żelbetowego wraz z osprzętem i ustojem</t>
  </si>
  <si>
    <t>Montaż i stawianie słupów wirowanych typu N2-10,5 wraz z konstrukcjami, osprzętem i ustojem</t>
  </si>
  <si>
    <t>Montaż i stawianie słupów wirowanych typu N3-12 wraz z konstrukcjami, osprzętem i ustojem</t>
  </si>
  <si>
    <t>Montaż i stawianie słupów wirowanych typu O2-10,5 wraz z konstrukcjami, osprzętem i ustojem</t>
  </si>
  <si>
    <t>Montaż i stawianie słupów wirowanych typu P1-10,5 wraz z konstrukcjami, osprzętem i ustojem</t>
  </si>
  <si>
    <t>Montaż nowych przewodów AsXSn 4x50mm2</t>
  </si>
  <si>
    <t>Montaż ograniczników przepięć 4xSE 30.128</t>
  </si>
  <si>
    <t>Montaż przewodów Al 4x35 (z demontażu)</t>
  </si>
  <si>
    <t>Montaż uziemienia słupa typu TP 2x10 (R&lt;10Ω):
- bednarka Fe/Zn 30x4mm - 23m
- pręty uziomu Galmar f=14,2 - 2x9m
oraz ewentualna rozbudowa uziomu</t>
  </si>
  <si>
    <t xml:space="preserve"> 2/18</t>
  </si>
  <si>
    <t xml:space="preserve"> 2/19</t>
  </si>
  <si>
    <t>Budowa przepustu kablowego z 2 rur ochronnych SRS-G 110/6,3 metodą przewiertu płaskiego</t>
  </si>
  <si>
    <t xml:space="preserve"> 2/20</t>
  </si>
  <si>
    <t>Demontaż istniejącego kabla</t>
  </si>
  <si>
    <t xml:space="preserve"> 2/21</t>
  </si>
  <si>
    <t xml:space="preserve"> 2/22</t>
  </si>
  <si>
    <t xml:space="preserve"> 2/23</t>
  </si>
  <si>
    <t>Zabezpieczenie kabla rurą  A110PS na skrzyżowaniu z innym uzbrojeniem terenu</t>
  </si>
  <si>
    <t xml:space="preserve"> 2/24</t>
  </si>
  <si>
    <t>(3) E 8 - Napowietrzna elektroenergetyczna linia niskiego napięcia obwód Swarzów 3 x 230 / 400 V zasilana ze  stacji transformatorowej 15 / 0,4 kV  Grunwaldzka II.  (km 110+235)</t>
  </si>
  <si>
    <t>Montaż i stawianie słupów wirowanych typu K3-10,5 wraz z konstrukcjami, osprzętem i ustojem</t>
  </si>
  <si>
    <t>Montaż i stawianie słupów wirowanych typu N3-10,5 wraz z konstrukcjami, osprzętem i ustojem</t>
  </si>
  <si>
    <t>Montaż i stawianie słupów wirowanych typu RPK3-10,5 wraz z konstrukcjami, osprzętem i ustojem</t>
  </si>
  <si>
    <t xml:space="preserve"> 3/8</t>
  </si>
  <si>
    <t xml:space="preserve"> 3/9</t>
  </si>
  <si>
    <t xml:space="preserve"> 3/10</t>
  </si>
  <si>
    <t>(4) E 10 - Napowietrzna elektroenergetyczna linia niskiego napięcia obwód nr 3 Oleśnica 3 x 230 / 400 V zasilana ze  stacji transformatorowej „Nowa” Nr 483 (km 110+685)</t>
  </si>
  <si>
    <t>Demontaż przewodów AL. 4x50</t>
  </si>
  <si>
    <t>Montaż i stawianie słupów wirowanych typu N-10,5/10 wraz z konstrukcjami, osprzętem i ustojem</t>
  </si>
  <si>
    <t>Montaż nowych przewodów AL 4x50mm2</t>
  </si>
  <si>
    <t>Montaż przewodów Al 4x50 (z demontażu)</t>
  </si>
  <si>
    <t>Budowa przepustu kablowego z 2 rur ochronnych SRS-G 125/11,4 wraz wykopaniem, i zasypaniem rowu szerokości 0,4m i głębokości 1-2m, nasypaniem warstwy piasku o grubości 0,1m pod i na rurę, ułożeniem folii koloru niebieskiego</t>
  </si>
  <si>
    <t>(5) E 12 - Napowietrzna elektroenergetyczna linia niskiego napięcia obwód nr 3 Oleśnica 3 x 230 / 400 V zasilana ze  stacji transformatorowej „Nowa” Nr 483 (km 110+780)</t>
  </si>
  <si>
    <t>Demontaż przewodów AL. 4x50+25mm2</t>
  </si>
  <si>
    <t>Demontaż przewodów  AsXSn 4x70mm2</t>
  </si>
  <si>
    <t>Demontaż słupa odporowo - narożnego dwużerdziowego żelbetowego wraz z osprzętem i ustojem</t>
  </si>
  <si>
    <t>Montaż i stawianie słupów wirowanych typu K-10,5/15 wraz z konstrukcjami, osprzętem i ustojem</t>
  </si>
  <si>
    <t>Montaż i stawianie słupów wirowanych typu KK-12/15 wraz z konstrukcjami, osprzętem i ustojem</t>
  </si>
  <si>
    <t>Montaż i stawianie słupów wirowanych typu N-10,5/15 wraz z konstrukcjami, osprzętem i ustojem</t>
  </si>
  <si>
    <t>Montaż i stawianie słupów wirowanych typu RKK-10,5/15 wraz z konstrukcjami, osprzętem i ustojem</t>
  </si>
  <si>
    <t xml:space="preserve"> 5/10</t>
  </si>
  <si>
    <t xml:space="preserve"> 5/11</t>
  </si>
  <si>
    <t xml:space="preserve"> 5/12</t>
  </si>
  <si>
    <t>Montaż nowych przewodów AL 4x50+25mm2</t>
  </si>
  <si>
    <t xml:space="preserve"> 5/13</t>
  </si>
  <si>
    <t>Montaż nowych przewodów AsXSn 4x70mm2</t>
  </si>
  <si>
    <t xml:space="preserve"> 5/14</t>
  </si>
  <si>
    <t xml:space="preserve"> 5/15</t>
  </si>
  <si>
    <t>Montaż przewodów Al 4x50+25 (z demontażu)</t>
  </si>
  <si>
    <t xml:space="preserve"> 5/16</t>
  </si>
  <si>
    <t xml:space="preserve"> 5/17</t>
  </si>
  <si>
    <t xml:space="preserve"> 5/18</t>
  </si>
  <si>
    <t xml:space="preserve"> 5/19</t>
  </si>
  <si>
    <t>Budowa przepustu kablowego z 2 rur ochronnych SRS-G 110/6,3 wraz wykopaniem, i zasypaniem rowu szerokości 0,4m i głębokości 1m, nasypaniem warstwy piasku o grubości 0,1m pod i na rurę, ułożeniem folii koloru niebieskiego</t>
  </si>
  <si>
    <t xml:space="preserve"> 5/20</t>
  </si>
  <si>
    <t xml:space="preserve"> 5/21</t>
  </si>
  <si>
    <t xml:space="preserve"> 5/22</t>
  </si>
  <si>
    <t xml:space="preserve"> 5/23</t>
  </si>
  <si>
    <t xml:space="preserve"> 5/24</t>
  </si>
  <si>
    <t xml:space="preserve"> 5/25</t>
  </si>
  <si>
    <t>(6) E 13 - Napowietrzna elektroenergetyczna linia niskiego napięcia obwód nr 2 Zazamcze 3 x 230 / 400 V zasilana ze  stacji transformatorowej „Nowa” Nr 483 (km 111+140)</t>
  </si>
  <si>
    <t>Montaż i stawianie słupów wirowanych typu P-10,5/2,5 wraz z konstrukcjami, osprzętem i ustojem</t>
  </si>
  <si>
    <t>Budowa przepustu kablowego z 2 rur ochronnych SRS-G 110/10 wraz wykopaniem, i zasypaniem rowu szerokości 0,4m i głębokości 1m, nasypaniem warstwy piasku o grubości 0,1m pod i na rurę, ułożeniem folii koloru niebieskiego</t>
  </si>
  <si>
    <t>(7) E 15 - Napowietrzna elektroenergetyczna linia niskiego napięcia obwód nr 1 „Oleśnica” 3 x 230 / 400 V zasilana ze  stacji transformatorowej „Nadbrzeżna” Nr 707  (km 111+910)</t>
  </si>
  <si>
    <t>Montaż i stawianie słupów wirowanych typu KK-10,5/15 wraz z konstrukcjami, osprzętem i ustojem</t>
  </si>
  <si>
    <t>Montaż przewodów (z demontażu)</t>
  </si>
  <si>
    <t xml:space="preserve"> 7/14</t>
  </si>
  <si>
    <t xml:space="preserve"> 7/15</t>
  </si>
  <si>
    <t xml:space="preserve"> 7/16</t>
  </si>
  <si>
    <t xml:space="preserve"> 7/17</t>
  </si>
  <si>
    <t>(8) ESRK - Linia kablowa do urządzeń sterowania ruchem kolejowym (km 112+325)</t>
  </si>
  <si>
    <t>Zabezpieczenie kabla rurą  A120PS</t>
  </si>
  <si>
    <t xml:space="preserve">(9) E 19 - Napowietrzna elektroenergetyczna linia niskiego napięcia 3 x 230 / 400 V zasilana ze  stacji transformatorowej „Oleśnicka” Nr 096  (km 112+645)
</t>
  </si>
  <si>
    <t xml:space="preserve"> 9/1</t>
  </si>
  <si>
    <t xml:space="preserve"> 9/2</t>
  </si>
  <si>
    <t xml:space="preserve"> 9/3</t>
  </si>
  <si>
    <t xml:space="preserve"> 9/4</t>
  </si>
  <si>
    <t xml:space="preserve"> 9/5</t>
  </si>
  <si>
    <t>Montaż i stawianie słupów wirowanych typu RPK-12/15 wraz z konstrukcjami, osprzętem i ustojem</t>
  </si>
  <si>
    <t xml:space="preserve"> 9/6</t>
  </si>
  <si>
    <t xml:space="preserve"> 9/7</t>
  </si>
  <si>
    <t xml:space="preserve"> 9/8</t>
  </si>
  <si>
    <t xml:space="preserve"> 9/9</t>
  </si>
  <si>
    <t xml:space="preserve"> 9/10</t>
  </si>
  <si>
    <t xml:space="preserve"> 9/11</t>
  </si>
  <si>
    <t xml:space="preserve"> 9/12</t>
  </si>
  <si>
    <t xml:space="preserve"> 9/13</t>
  </si>
  <si>
    <t xml:space="preserve"> 9/14</t>
  </si>
  <si>
    <t>Budowa przepustu kablowego z rury ochronnej SRS-G 110/10 wraz wykopaniem, i zasypaniem rowu szerokości 0,4m i głębokości 1m, nasypaniem warstwy piasku o grubości 0,1m pod i na rurę, ułożeniem folii koloru niebieskiego</t>
  </si>
  <si>
    <t xml:space="preserve"> 9/15</t>
  </si>
  <si>
    <t xml:space="preserve"> 9/16</t>
  </si>
  <si>
    <t xml:space="preserve"> 9/17</t>
  </si>
  <si>
    <t xml:space="preserve"> 9/18</t>
  </si>
  <si>
    <t xml:space="preserve"> 9/19</t>
  </si>
  <si>
    <t xml:space="preserve"> 9/20</t>
  </si>
  <si>
    <t xml:space="preserve"> 9/21</t>
  </si>
  <si>
    <t>Wykonanie połączenia kablowego przy pomocy mufy kablowej typu BTM 01/ 4x35-120/C</t>
  </si>
  <si>
    <t xml:space="preserve"> 9/22</t>
  </si>
  <si>
    <t>Zamontowanej na obiekcie mostowym tablicy bezpiecznikowej wyposażonej w bezpieczniki topikowe typu DO1- 6A/gF</t>
  </si>
  <si>
    <t xml:space="preserve"> 9/23</t>
  </si>
  <si>
    <t>Zawieszenie opraw tunelowych 150W pod obiektem mostowym</t>
  </si>
  <si>
    <t xml:space="preserve"> 9/24</t>
  </si>
  <si>
    <t>Układanie przewodów YDY 3*2,5 mm2 na obiekcie mostowym</t>
  </si>
  <si>
    <t xml:space="preserve"> 9/25</t>
  </si>
  <si>
    <t xml:space="preserve"> 9/26</t>
  </si>
  <si>
    <t>(10) E 21 - Napowietrzna elektroenergetyczna linia niskiego napięcia zasilana ze stacji transformatorowej „Oleśnicka” Nr 096 (km 112+850)</t>
  </si>
  <si>
    <t xml:space="preserve"> 10/1</t>
  </si>
  <si>
    <t xml:space="preserve"> 10/2</t>
  </si>
  <si>
    <t xml:space="preserve"> 10/3</t>
  </si>
  <si>
    <t>Montaż i stawianie słupów wirowanych typu K-10,5/12 wraz z konstrukcjami, osprzętem i ustojem</t>
  </si>
  <si>
    <t xml:space="preserve"> 10/4</t>
  </si>
  <si>
    <t>Montaż i stawianie słupów wirowanych typu N-10,5/6 wraz z konstrukcjami, osprzętem i ustojem</t>
  </si>
  <si>
    <t xml:space="preserve"> 10/5</t>
  </si>
  <si>
    <t xml:space="preserve"> 10/6</t>
  </si>
  <si>
    <t xml:space="preserve"> 10/7</t>
  </si>
  <si>
    <t>Montaż nowych przewodów AL 4x35mm2</t>
  </si>
  <si>
    <t xml:space="preserve"> 10/8</t>
  </si>
  <si>
    <t xml:space="preserve"> 10/9</t>
  </si>
  <si>
    <t xml:space="preserve"> 10/10</t>
  </si>
  <si>
    <t xml:space="preserve"> 10/11</t>
  </si>
  <si>
    <t xml:space="preserve"> 10/12</t>
  </si>
  <si>
    <t xml:space="preserve"> 10/13</t>
  </si>
  <si>
    <t xml:space="preserve"> 10/14</t>
  </si>
  <si>
    <t xml:space="preserve"> 10/15</t>
  </si>
  <si>
    <t xml:space="preserve"> 10/16</t>
  </si>
  <si>
    <t>(11) E 24 - Napowietrzna elektroenergetyczna linia niskiego napięcia 3 x 230 / 400 V zasilana ze stacji transformatorowej „Żabieńska III S-806” (km 113+260)</t>
  </si>
  <si>
    <t xml:space="preserve"> 11/1</t>
  </si>
  <si>
    <t xml:space="preserve"> 11/2</t>
  </si>
  <si>
    <t xml:space="preserve"> 11/3</t>
  </si>
  <si>
    <t xml:space="preserve"> 11/4</t>
  </si>
  <si>
    <t>Demontaż słupa żelbetowego bliźniaczego wraz z osprzętem i ustojem</t>
  </si>
  <si>
    <t xml:space="preserve"> 11/5</t>
  </si>
  <si>
    <t>Montaż i stawianie słupów wirowanych typu K4-10,5 wraz z konstrukcjami, osprzętem i ustojem</t>
  </si>
  <si>
    <t xml:space="preserve"> 11/6</t>
  </si>
  <si>
    <t xml:space="preserve"> 11/7</t>
  </si>
  <si>
    <t>Montaż nowych przewodów AsXSn 4x35mm2</t>
  </si>
  <si>
    <t xml:space="preserve"> 11/8</t>
  </si>
  <si>
    <t xml:space="preserve"> 11/9</t>
  </si>
  <si>
    <t xml:space="preserve"> 11/10</t>
  </si>
  <si>
    <t xml:space="preserve"> 11/11</t>
  </si>
  <si>
    <t xml:space="preserve"> 11/12</t>
  </si>
  <si>
    <t xml:space="preserve"> 11/13</t>
  </si>
  <si>
    <t xml:space="preserve"> 11/14</t>
  </si>
  <si>
    <t>Układanie kabla YAKY 4x240mm2 w rowie kablowym wraz z wykopaniem i zasypaniem rowu kablowego w gruncie z zagęszczeniem, nasypaniem warstwy piasku o grubości 0,1m pod i na kabel, ułożeniem folii koloru niebieskiego</t>
  </si>
  <si>
    <t xml:space="preserve"> 11/15</t>
  </si>
  <si>
    <t xml:space="preserve"> 11/16</t>
  </si>
  <si>
    <t xml:space="preserve"> 11/17</t>
  </si>
  <si>
    <t>Wciąganie kabla YAKY 4x240mm2 do rur ochronnych, złączy kablowych</t>
  </si>
  <si>
    <t xml:space="preserve"> 11/18</t>
  </si>
  <si>
    <t xml:space="preserve"> 11/19</t>
  </si>
  <si>
    <t xml:space="preserve"> 11/20</t>
  </si>
  <si>
    <t>Posadowienie szafy złączowo - kablowej</t>
  </si>
  <si>
    <t xml:space="preserve"> 11/21</t>
  </si>
  <si>
    <t xml:space="preserve"> 11/22</t>
  </si>
  <si>
    <t>(12) E 25 - Napowietrzna linia niskiego napięcia oświetlenia ulicznego zasilana ze stacji transformatorowej „Żabieńska III S-806” (km 113+285)</t>
  </si>
  <si>
    <t xml:space="preserve"> 12/1</t>
  </si>
  <si>
    <t>Demontaż przewodów  AsXSn 2x35mm2</t>
  </si>
  <si>
    <t xml:space="preserve"> 12/2</t>
  </si>
  <si>
    <t xml:space="preserve"> 12/3</t>
  </si>
  <si>
    <t xml:space="preserve">(13) E 26 - Napowietrzna elektroenergetyczna linia niskiego napięcia 3 x 230 / 400 V zasilana ze stacji transformatorowej „Żabieńska III S-806” (km 113+440)
</t>
  </si>
  <si>
    <t xml:space="preserve"> 13/1</t>
  </si>
  <si>
    <t>Demontaż przewodów AL. 2x50mm2</t>
  </si>
  <si>
    <t xml:space="preserve"> 13/2</t>
  </si>
  <si>
    <t xml:space="preserve"> 13/3</t>
  </si>
  <si>
    <t xml:space="preserve"> 13/4</t>
  </si>
  <si>
    <t>Montaż i stawianie słupów wirowanych typu K1-10,5 wraz z konstrukcjami, osprzętem i ustojem</t>
  </si>
  <si>
    <t xml:space="preserve"> 13/5</t>
  </si>
  <si>
    <t xml:space="preserve"> 13/6</t>
  </si>
  <si>
    <t xml:space="preserve"> 13/7</t>
  </si>
  <si>
    <t xml:space="preserve"> 13/8</t>
  </si>
  <si>
    <t xml:space="preserve"> 13/9</t>
  </si>
  <si>
    <t xml:space="preserve"> 13/10</t>
  </si>
  <si>
    <t xml:space="preserve"> 13/11</t>
  </si>
  <si>
    <t xml:space="preserve"> 13/12</t>
  </si>
  <si>
    <t>Budowa przepustu kablowego z rury ochronnej SRS-G 110/6,3 wraz wykopaniem, i zasypaniem rowu szerokości 0,4m i głębokości 1m, nasypaniem warstwy piasku o grubości 0,1m pod i na rurę, ułożeniem folii koloru niebieskiego</t>
  </si>
  <si>
    <t xml:space="preserve"> 13/13</t>
  </si>
  <si>
    <t xml:space="preserve"> 13/14</t>
  </si>
  <si>
    <t xml:space="preserve"> 13/15</t>
  </si>
  <si>
    <t xml:space="preserve"> 13/16</t>
  </si>
  <si>
    <t xml:space="preserve"> 13/17</t>
  </si>
  <si>
    <t>(14) E 27 - Napowietrzna elektroenergetyczna linia niskiego napięcia 3 x 230 / 400 V zasilana ze stacji transformatorowej „Żabieńska III S-806”  (km 1+085 /ul. Żabieńska/)</t>
  </si>
  <si>
    <t xml:space="preserve"> 14/1</t>
  </si>
  <si>
    <t xml:space="preserve"> 14/2</t>
  </si>
  <si>
    <t xml:space="preserve"> 14/3</t>
  </si>
  <si>
    <t xml:space="preserve"> 14/4</t>
  </si>
  <si>
    <t>Montaż i stawianie słupów wirowanych typu K2-12 wraz z konstrukcjami, osprzętem i ustojem</t>
  </si>
  <si>
    <t xml:space="preserve"> 14/5</t>
  </si>
  <si>
    <t xml:space="preserve"> 14/6</t>
  </si>
  <si>
    <t xml:space="preserve"> 14/7</t>
  </si>
  <si>
    <t xml:space="preserve"> 14/8</t>
  </si>
  <si>
    <t xml:space="preserve"> 14/9</t>
  </si>
  <si>
    <t xml:space="preserve"> 14/10</t>
  </si>
  <si>
    <t>(15) E 32 - Pięć linii kablowych elektroenergetycznych niskiego napięcia 3 x 230 / 400 V zasilanych ze  stacji transformatorowej „CPN, Nr 536” (ul. Piłsudskiego)</t>
  </si>
  <si>
    <t xml:space="preserve"> 15/1</t>
  </si>
  <si>
    <t xml:space="preserve"> 15/2</t>
  </si>
  <si>
    <t>Budowa przepustu kablowego z 5 rur ochronnych SRS-G 110/6,3 wraz wykopaniem, i zasypaniem rowu szerokości 0,4m i głębokości 1m, nasypaniem warstwy piasku o grubości 0,1 m pod i na rurę, ułożeniem folii koloru niebieskiego</t>
  </si>
  <si>
    <t xml:space="preserve"> 15/3</t>
  </si>
  <si>
    <t xml:space="preserve"> 15/4</t>
  </si>
  <si>
    <t xml:space="preserve"> 15/5</t>
  </si>
  <si>
    <t xml:space="preserve"> 15/6</t>
  </si>
  <si>
    <t xml:space="preserve"> 15/7</t>
  </si>
  <si>
    <t xml:space="preserve"> 15/8</t>
  </si>
  <si>
    <t xml:space="preserve"> 15/9</t>
  </si>
  <si>
    <t xml:space="preserve"> 15/10</t>
  </si>
  <si>
    <t>(16) E 36 - Napowietrzna elektroenergetyczna linia niskiego napięcia 3 x 230 / 400 V zasilana ze  stacji transformatorowej „C P N, Nr 536” (km 114+630)</t>
  </si>
  <si>
    <t xml:space="preserve"> 16/1</t>
  </si>
  <si>
    <t xml:space="preserve"> 16/2</t>
  </si>
  <si>
    <t>Demontaż przewodów  AsXSn 4x50mm2</t>
  </si>
  <si>
    <t xml:space="preserve"> 16/3</t>
  </si>
  <si>
    <t xml:space="preserve"> 16/4</t>
  </si>
  <si>
    <t xml:space="preserve"> 16/5</t>
  </si>
  <si>
    <t xml:space="preserve"> 16/6</t>
  </si>
  <si>
    <t xml:space="preserve"> 16/7</t>
  </si>
  <si>
    <t xml:space="preserve"> 16/8</t>
  </si>
  <si>
    <t>Montaż i stawianie słupów wirowanych typu K6-10,5 wraz z konstrukcjami, osprzętem i ustojem</t>
  </si>
  <si>
    <t xml:space="preserve"> 16/9</t>
  </si>
  <si>
    <t xml:space="preserve"> 16/10</t>
  </si>
  <si>
    <t xml:space="preserve"> 16/11</t>
  </si>
  <si>
    <t xml:space="preserve"> 16/12</t>
  </si>
  <si>
    <t xml:space="preserve"> 16/13</t>
  </si>
  <si>
    <t xml:space="preserve"> 16/14</t>
  </si>
  <si>
    <t>Montaż przewodów AsXSn 4x50 (z demontażu)</t>
  </si>
  <si>
    <t xml:space="preserve"> 16/15</t>
  </si>
  <si>
    <t xml:space="preserve"> 16/16</t>
  </si>
  <si>
    <t xml:space="preserve"> 16/17</t>
  </si>
  <si>
    <t>Montaż uziemienia słupa typu T2x30 (R&lt;10Ω):
- bednarka Fe/Zn 30x4mm - 63m
oraz ewentualna rozbudowa uziomu</t>
  </si>
  <si>
    <t xml:space="preserve"> 16/18</t>
  </si>
  <si>
    <t xml:space="preserve"> 16/19</t>
  </si>
  <si>
    <t>Budowa przepustu kablowego z 2 rur ochronnych SRS-G 110/6,3 metodą przewiertu sterowanego</t>
  </si>
  <si>
    <t xml:space="preserve"> 16/20</t>
  </si>
  <si>
    <t xml:space="preserve"> 16/21</t>
  </si>
  <si>
    <t xml:space="preserve"> 16/22</t>
  </si>
  <si>
    <t>(1) E 1 - Budowa oswietlenia skrzyżowania "Warszawska" (km 108+350)</t>
  </si>
  <si>
    <t>U.31.07.01</t>
  </si>
  <si>
    <t>Budowa oświetlenia drogowego kablowego</t>
  </si>
  <si>
    <t>Budowa przepustu kablowego z 2 rur ochronnych SRS-G 110/6,3mm wraz wykopaniem i zasypaniem rowu kablowego głębokości 1m z zagęszczeniem, nasypaniem warstwy piasku o grubości 0,1 m pod i na rurę, ułożeniem folii koloru niebieskiego.</t>
  </si>
  <si>
    <t>Montaż i stawianie słupów oświetleniowych 10 m, z blachy stalowej 3 mm, ocynkowanych zewnątrz i wewnątrz, z fundamentem prefabrykowanym F-120 wraz z wykopaniem, zasypaniem wykopu i zagęszczeniem.</t>
  </si>
  <si>
    <t>Montaż i ustawienie kompletnej  szafy wyposażonej w jednofazowy licznik bezpośredni energii czynnej, zegar sterujący dla umożliwienia pomiaru energii elektrycznej w dwóch taryfach płatności. Całość w obudowie izoalcyjnej termoutwardzalnej z fundamentem prefabrykowanym, z wykopaniem, zasypaniem  i zagęszczeniem wykopu.</t>
  </si>
  <si>
    <t>Montaż i ustawienie kompletnej  szafy oświetleniowej z rozłącznikami bezpiecznikowymi: 1 w obwodzie zasilania i 3 w obwodach odpływowych, w obudowie izoalcyjnej termoutwardzalnej z fundamentem prefabrykowanym, z wykopaniem, zasypaniem  i zagęszczeniem wykopu.</t>
  </si>
  <si>
    <t>Montaż kompletnych opraw oświetleniowych sodowych typu Euro 2, ze źródłami o mocy 100W</t>
  </si>
  <si>
    <t>Montaż kompletnych opraw oświetleniowych sodowych typu Euro 2, ze źródłami o mocy 150W</t>
  </si>
  <si>
    <t>Montaż kompletnych opraw oświetleniowych sodowych typu Euro 2, ze źródłami o mocy 250W</t>
  </si>
  <si>
    <t>Montaż kompletnych tabliczek łączeniowych firmy ROSA  z 1 wkładką bezpiecznikową</t>
  </si>
  <si>
    <t>Montaż uziomów pionowych z prętów Galmar o średnicy 14,3 mm długości 6m.</t>
  </si>
  <si>
    <t>Montaż uziomów z bednarki ocynkowanej 30*4mm w rowie kablowym wykopanym dla kabli</t>
  </si>
  <si>
    <t>Montaż wysięgników stalowych ocynkowanych wewnątrz i zewnątrz,  1-ramiennych o wysięgu 1,5m i kącie nachylenia 5 stopni, do montażu na słupach 10 m.</t>
  </si>
  <si>
    <t>Układanie kabla YAKY 5x25mm2 w rowie kablowym wraz z wykopaniem i zasypaniem rowu kablowego głębokości 1,0m z zagęszczeniem, nasypaniem warstwy piasku o grubości 0,1 m pod i na kabel, ułożeniem folii koloru niebieskiego.</t>
  </si>
  <si>
    <t>Układanie kabla YAKY 4x35mm2 w rowie kablowym wraz z wykopaniem i zasypaniem rowu kablowego głębokości 1,0m z zagęszczeniem, nasypaniem warstwy piasku o grubości 0,1 m pod i na kabel, ułożeniem folii koloru niebieskiego.</t>
  </si>
  <si>
    <t>Wciąganie kabla YAKY 5x25mm2 do rur ochronnych,  szaf oświetleniowych</t>
  </si>
  <si>
    <t>Wciąganie kabla YAKY 4x35mm2 do rur ochronnych,  szaf oświetleniowych</t>
  </si>
  <si>
    <t xml:space="preserve"> 1/20</t>
  </si>
  <si>
    <t>Wciąganie przewodów YDY 3x2.5mm2, 750V  do słupów oświetleniowych</t>
  </si>
  <si>
    <t>(2) E 7 - Budowa oswietlenia skrzyżowania "Grunwaldzka" (km 110+242)</t>
  </si>
  <si>
    <t>Budowa przepustu kablowego z 3 rur ochronnych SRS-G 110/6,3mm wraz wykopaniem i zasypaniem rowu kablowego głębokości 1m z zagęszczeniem, nasypaniem warstwy piasku o grubości 0,1 m pod i na rurę, ułożeniem folii koloru niebieskiego.</t>
  </si>
  <si>
    <t>Budowa przepustu kablowego z 4 rur ochronnych SRS-G 110/6,3mm wraz wykopaniem i zasypaniem rowu kablowego głębokości 1m z zagęszczeniem, nasypaniem warstwy piasku o grubości 0,1 m pod i na rurę, ułożeniem folii koloru niebieskiego.</t>
  </si>
  <si>
    <t>Montaż bezpieczników mocy w wolnym polu stacji transformatorowej.</t>
  </si>
  <si>
    <t>Montaż i stawianie słupów oświetleniowych 6 m, z blachy stalowej 3 mm, ocynkowanych zewnątrz i wewnątrz, z fundamentem prefabrykowanym wraz z wykopaniem, zasypaniem wykopu i zagęszczeniem.</t>
  </si>
  <si>
    <t>Montaż i stawianie słupów oświetleniowych 12 m, z blachy stalowej 4 mm, ocynkowanych zewnątrz i wewnątrz,wyposażonych we wnękę według opisu technicznego,z fundamentem prefabrykowanym F-150 wraz z wykopaniem zasypaniem wykopu i zagęszczeniem.</t>
  </si>
  <si>
    <t>Montaż i ustawienie kompletnej  szafy oświetleniowej z rozłącznikami bezpiecznikowymi: 1 w obwodzie zasilania i 4 w obwodach odpływowych, w obudowie izoalcyjnej termoutwardzalnej z fundamentem prefabrykowanym, z wykopaniem, zasypaniem  i zagęszczeniem wykopu.</t>
  </si>
  <si>
    <t>Montaż i ustawienie słupka kablowego z rozłącznikiem izolacyjnym; w obudowie izoalcyjnej termoutwardzalnej z fundamentem prefabrykowanym, z wykopaniem, zasypaniem  i zagęszczeniem wykopu.</t>
  </si>
  <si>
    <t>Montaż kompletnych opraw oświetleniowych parkowych ze źródłami o mocy 70W</t>
  </si>
  <si>
    <t>Montaż kompletnych opraw oświetleniowych sodowych typu Eurostreet, ze źródłami o mocy 400W</t>
  </si>
  <si>
    <t>Montaż kompletnych tabliczek łączeniowych firmy ROSA z 2 wkładkami bezpiecznikowymi</t>
  </si>
  <si>
    <t>Montaż wysięgników stalowych ocynkowanych wewnątrz i zewnątrz,  2-ramiennych o wysięgu 1,5m i kącie nachylenia 5 stopni, do montażu na słupach 10 m.</t>
  </si>
  <si>
    <t xml:space="preserve"> 2/25</t>
  </si>
  <si>
    <t>Montaż wysięgników stalowych ocynkowanych wewnątrz i zewnątrz,  1-ramiennych o wysięgu 1,5m i kącie nachylenia 5 stopni, do montażu na słupach 12 m.</t>
  </si>
  <si>
    <t xml:space="preserve"> 2/26</t>
  </si>
  <si>
    <t xml:space="preserve"> 2/27</t>
  </si>
  <si>
    <t xml:space="preserve"> 2/28</t>
  </si>
  <si>
    <t>Układanie kabla YAKY 4x120mm2 w rowie kablowym wraz z wykopaniem i zasypaniem rowu kablowego głębokości 1,0m z zagęszczeniem, nasypaniem warstwy piasku o grubości 0,1 m pod i na kabel, ułożeniem folii koloru niebieskiego.</t>
  </si>
  <si>
    <t xml:space="preserve"> 2/29</t>
  </si>
  <si>
    <t xml:space="preserve"> 2/30</t>
  </si>
  <si>
    <t>Wciąganie kabla YAKY 4x120mm2 do rur ochronnych,  szaf oświetleniowych</t>
  </si>
  <si>
    <t xml:space="preserve"> 2/31</t>
  </si>
  <si>
    <t>(3) E 28 - Budowa oswietlenia skrzyżowania "Żabieńska" (km 113+294)</t>
  </si>
  <si>
    <t>Montaż i ustawienie kompletnej  szafy oświetleniowej z rozłącznikami bezpiecznikowymi: 1 w obwodzie zasilania i 5 w obwodach odpływowych, w obudowie izoalcyjnej termoutwardzalnej z fundamentem prefabrykowanym, z wykopaniem, zasypaniem  i zagęszczeniem wykopu.</t>
  </si>
  <si>
    <t xml:space="preserve"> 3/11</t>
  </si>
  <si>
    <t xml:space="preserve"> 3/12</t>
  </si>
  <si>
    <t xml:space="preserve"> 3/13</t>
  </si>
  <si>
    <t xml:space="preserve"> 3/14</t>
  </si>
  <si>
    <t xml:space="preserve"> 3/15</t>
  </si>
  <si>
    <t xml:space="preserve"> 3/16</t>
  </si>
  <si>
    <t xml:space="preserve"> 3/17</t>
  </si>
  <si>
    <t xml:space="preserve"> 3/18</t>
  </si>
  <si>
    <t xml:space="preserve"> 3/19</t>
  </si>
  <si>
    <t xml:space="preserve"> 3/20</t>
  </si>
  <si>
    <t xml:space="preserve"> 3/21</t>
  </si>
  <si>
    <t xml:space="preserve"> 3/22</t>
  </si>
  <si>
    <t xml:space="preserve"> 3/23</t>
  </si>
  <si>
    <t>(4) E 30 - Budowa oswietlenia skrzyżowania "Piłsudskiego" (km 114+366)</t>
  </si>
  <si>
    <t xml:space="preserve"> 4/20</t>
  </si>
  <si>
    <t xml:space="preserve"> 4/21</t>
  </si>
  <si>
    <t xml:space="preserve"> 4/22</t>
  </si>
  <si>
    <t xml:space="preserve"> 4/23</t>
  </si>
  <si>
    <t>(1) T 2 - Napowietrzna  linia teletechniczna wykonana kablem samonośnym podwieszonym na słupach elektroenergetycznej linii niskiego napięcia. (km 108+618)</t>
  </si>
  <si>
    <t>U.32.01.01</t>
  </si>
  <si>
    <t>Przebudowa linii telekomunikacyjnych miejscowych napowietrznych</t>
  </si>
  <si>
    <t>Demontaż kabli samonośnych XzTKMXpwn podwieszonych na słupach niskiego napięcia</t>
  </si>
  <si>
    <t>Montaż i stawianie słupów obiektowych bliźniczych żelbetowych dł.8,5m z osprzętem, typu: ZB-8,5 wraz z wykopaniem i zasypaniem wykopu</t>
  </si>
  <si>
    <t>Montaż na na słupie obiektowym skrzynki kablowej aluminiowej hermetycznej 10-parowej typu SS 10-A-O z łączówkami rozłącznymi i zamkiem typu Abloy - na słupie</t>
  </si>
  <si>
    <t>Montaż na słupach istniejących kabli samonośnych XzTKMXpwn</t>
  </si>
  <si>
    <t>Montaż na słupach kabla samonośnego XzTKMXpwn 5x4x0,6</t>
  </si>
  <si>
    <t>m.</t>
  </si>
  <si>
    <t>Montaż na słupach kabla samonośnego abonenckiego TKMXn 1x2x0,6</t>
  </si>
  <si>
    <t>Montaż rury ochronnej RHDPE-UV 50/40 długości 4m na słupie</t>
  </si>
  <si>
    <t>Wyprowadzenie kabla XzTKMXpw 5x4x0,6 na słup poprzez rurę ochronną</t>
  </si>
  <si>
    <t>Montaż uziomów poziomych - bednarka stalowa ocynkowana 30*4mm</t>
  </si>
  <si>
    <t>Montaż uziomów szpilkowych - pręt stalowy ocynkowany Φ18mm szt 4 o długości 3m</t>
  </si>
  <si>
    <t>Pomiary przed przełączeniem i końcowe prądem stałym kabla miedzianego do 10 par</t>
  </si>
  <si>
    <t>odc.</t>
  </si>
  <si>
    <t>U.32.02.01</t>
  </si>
  <si>
    <t>Przebudowa linii telekomunikacyjnych miejscowych kablowych</t>
  </si>
  <si>
    <t>Układanie kabla XzTKMXpw 5x4x0,6 w rowie, wraz z wykopaniem, odwodnieniem, zasypaniem i zagęszczeniem rowu kablowego w gruncie nawodnionym kat. IV, nasypanie warstwy piasku o grubości 10cm pod i na rurę, ułożenie folii ostrzegawczo-lokalizacyjnej;</t>
  </si>
  <si>
    <t>U.32.04.01</t>
  </si>
  <si>
    <t>Przebudowa i budowa kanalizacji telekomunikacyjnych</t>
  </si>
  <si>
    <t>Budowa studni kablowych SKR-2 z elementami zabezpieczającymi (PIOCH) wraz z wykopem, odwodnieniem, zasypem i zagęszczenim w gruncie nawodnionym kat. IV</t>
  </si>
  <si>
    <t>Budowa kanalizacji kablowej z rur 2xRHDPEp 125/7,1 wraz z wykopaniem, odwodnieniem, zasypaniem i zagęszczeniem rowu kablowego w gruncie nawodnionym kat. IV, nasypanie warstwy piasku o grubości 10cm pod i na rurę, ułożenie folii ostrzegawczo-lokalizacyjnej;</t>
  </si>
  <si>
    <t>Wciąganie kabla XzTKMXpw 5x4x0,6 do kanalizacji kablowej i rur osłonowych</t>
  </si>
  <si>
    <t>(2) T 3 - Napowietrzna linia teletechniczna wykonana kablami samonośnymi podwieszonymi na słupach elektroenergetycznej  linii niskiego napięcia. (km 110+163)</t>
  </si>
  <si>
    <t>Montaż na na słupie obiektowym skrzynki kablowej aluminiowej hermetycznej 20-parowej typu SS 10-A-O z łączówkami rozłącznymi i zamkiem typu Abloy - na słupie</t>
  </si>
  <si>
    <t>Montaż na słupach kabla samonośnego XzTKMXpwn 2x4x0,5</t>
  </si>
  <si>
    <t>Wyprowadzenie kabla XzTKMXpw 10x4x0,5 na słup poprzez rurę ochronną</t>
  </si>
  <si>
    <t>Pomiary przed przełączeniem i końcowe prądem stałym kabla miedzianego do 20 par</t>
  </si>
  <si>
    <t>Układanie kabla XzTKMXpw 10x4x0,5 w rowie, wraz z wykopaniem, odwodnieniem, zasypaniem i zagęszczeniem rowu kablowego w gruncie nawodnionym kat. IV, nasypanie warstwy piasku o grubości 10cm pod i na rurę, ułożenie folii ostrzegawczo-lokalizacyjnej;</t>
  </si>
  <si>
    <t>Budowa kanalizacji kablowej z rur 2xRHDPEp 125/7,1 - przewiert sterowany</t>
  </si>
  <si>
    <t>Wciąganie kabla XzTKMXpw 10x4x0,5 do kanalizacji kablowej  i rur osłonowych</t>
  </si>
  <si>
    <t>(3) T 4 - Napowietrzna  linia teletechniczna wykonana kablami samonośnymi podwieszonymi na słupach elektroenergetycznej  linii niskiego napięcia. (km 2+035 /ul.Grunwaldzka)</t>
  </si>
  <si>
    <t>Montaż na słupach kabla samonośnego XzTKMXpwn 10x4x0,5</t>
  </si>
  <si>
    <t>Budowa kanalizacji kablowej z rur  2x RHDPEp 110/6,3 - przewiert sterowany</t>
  </si>
  <si>
    <t>(4) T 5 - Napowietrzna linia teletechniczna wykonana kablami samonośnymi podwieszonymi na słupach z żerdzi drewnianych w szczudłach. (km 110+264)</t>
  </si>
  <si>
    <t>Demontaż kabli samonośnych XzTKMXpwn ze słupów</t>
  </si>
  <si>
    <t>Demontaż słupa drewnianego w szczudłach wraz z ustojem</t>
  </si>
  <si>
    <t>Wyprowadzenie kabla XzTKMXpw 15x4x0,6 na słup poprzez rurę ochronną</t>
  </si>
  <si>
    <t>Pomiary przed przełączeniem i końcowe prądem stałym kabla miedzianego do 30 par</t>
  </si>
  <si>
    <t>Pomiary przed przełączeniem i końcowe prądem stałym kabla miedzianego do 100 par</t>
  </si>
  <si>
    <t>Sprowadzenie kabla XzTKMXpwn 35x4x0,6 ze słupa poprzez rurę ochronną</t>
  </si>
  <si>
    <t>Sprowadzenie kabla XzTKMXpwn 10x4x0,6 ze słupa poprzez rurę ochronną</t>
  </si>
  <si>
    <t>Sprowadzenie kabla XzTKMXpwn 5x4x0,6 ze słupa poprzez rurę ochronną</t>
  </si>
  <si>
    <t>Pomiary przed przełączeniem i końcowe prądem stałym kabla miedzianego do 200 par</t>
  </si>
  <si>
    <t>Układanie kabla XzTKMXpw 10x4x0,6 w rowie, wraz z wykopaniem, odwodnieniem, zasypaniem i zagęszczeniem rowu kablowego w gruncie nawodnionym kat. IV, nasypanie warstwy piasku o grubości 10cm pod i na rurę, ułożenie folii ostrzegawczo-lokalizacyjnej;</t>
  </si>
  <si>
    <t>Układanie kabla XzTKMXpw 15x4x0,6 w rowie, wraz z wykopaniem, odwodnieniem, zasypaniem i zagęszczeniem rowu kablowego w gruncie nawodnionym kat. IV, nasypanie warstwy piasku o grubości 10cm pod i na rurę, ułożenie folii ostrzegawczo-lokalizacyjnej;</t>
  </si>
  <si>
    <t xml:space="preserve"> 4/24</t>
  </si>
  <si>
    <t>Układanie kabla XzTKMXpw 35x4x0,6 w rowie, wraz z wykopaniem, odwodnieniem, zasypaniem i zagęszczeniem rowu kablowego w gruncie nawodnionym kat. IV, nasypanie warstwy piasku o grubości 10cm pod i na rurę, ułożenie folii ostrzegawczo-lokalizacyjnej;</t>
  </si>
  <si>
    <t xml:space="preserve"> 4/25</t>
  </si>
  <si>
    <t>Połączenie kabli złączem Xaga 500</t>
  </si>
  <si>
    <t xml:space="preserve"> 4/26</t>
  </si>
  <si>
    <t>Budowa kanalizacji kablowej z rur  4xRHDPEp 125/7,1 - przewiert sterowany</t>
  </si>
  <si>
    <t xml:space="preserve"> 4/27</t>
  </si>
  <si>
    <t xml:space="preserve"> 4/28</t>
  </si>
  <si>
    <t>Wciąganie kabla XzTKMXpw 10x4x0,6 do kanalizacji kablowej i rur osłonowych</t>
  </si>
  <si>
    <t xml:space="preserve"> 4/29</t>
  </si>
  <si>
    <t>Wciąganie kabla XzTKMXpw 15x4x0,6 do kanalizacji kablowej i rur osłonowych</t>
  </si>
  <si>
    <t xml:space="preserve"> 4/30</t>
  </si>
  <si>
    <t>Wciąganie kabla XzTKMXpw 35x4x0,6 do kanalizacji kablowej</t>
  </si>
  <si>
    <t>(5) T 6 - Napowietrzna linia teletechniczna wykonana kablem samonośnym podwieszonym na słupach elektroenergetycznej  linii niskiego napięcia. (km 110+613)</t>
  </si>
  <si>
    <t>Budowa kanalizacji kablowej z rury RHDPEp 125/7,1 wraz z wykopaniem, odwodnieniem, zasypaniem i zagęszczeniem rowu kablowego w gruncie nawodnionym kat. IV, nasypanie warstwy piasku o grubości 10cm pod i na rurę, ułożenie folii ostrzegawczo-lokalizacyjnej;</t>
  </si>
  <si>
    <t>Budowa kanalizacji kablowej z rur  2xRHDPEp 125/11,4 - przewiert sterowany</t>
  </si>
  <si>
    <t>(6) T 7 - Napowietrzna linia teletechniczna wykonana kablami samonośnymi podwieszonymi na słupach elektroenergetycznej  linii niskiego napięcia. (km 110+784)</t>
  </si>
  <si>
    <t>Montaż na na słupie obiektowym skrzynki kablowej aluminiowej hermetycznej 30-parowej typu SS 10-A-O z łączówkami rozłącznymi i zamkiem typu Abloy - na słupie</t>
  </si>
  <si>
    <t>Montaż na słupach kabla samonośnego XzTKMXpwn 3x2x0,5</t>
  </si>
  <si>
    <t>Montaż na słupach kabla samonośnego XzTKMXpwn 5x2x0,5</t>
  </si>
  <si>
    <t>Montaż na słupach kabla samonośnego XzTKMXpwn 5x4x0,5</t>
  </si>
  <si>
    <t>Budowa kanalizacji kablowej z rur 2 x RHDPEp 110/6,3 wraz z wykopaniem, odwodnieniem, zasypaniem i zagęszczeniem rowu kablowego w gruncie nawodnionym kat. IV, nasypanie warstwy piasku o grubości 10cm pod i na rurę, ułożenie folii ostrzegawczo-lokalizacyjnej;</t>
  </si>
  <si>
    <t>Budowa kanalizacji kablowej z rur 2xRHDPEp 125/11,4 wraz z wykopaniem, odwodnieniem, zasypaniem i zagęszczeniem rowu kablowego w gruncie nawodnionym kat. IV, nasypanie warstwy piasku o grubości 10cm pod i na rurę, ułożenie folii ostrzegawczo-lokalizacyjnej;</t>
  </si>
  <si>
    <t>(7) T 8 - Napowietrzna  linia teletechniczna wykonana kablem samonośnym podwieszonym na słupach elektroenergetycznej  linii niskiego napięcia. (km 111+147)</t>
  </si>
  <si>
    <t>Wyprowadzenie kabla XzTKMXpw 5x4x0,5 na słup poprzez rurę ochronną</t>
  </si>
  <si>
    <t>Układanie kabla XzTKMXpw 5x4x0,5 w rowie, wraz z wykopaniem, odwodnieniem, zasypaniem i zagęszczeniem rowu kablowego w gruncie nawodnionym kat. IV, nasypanie warstwy piasku o grubości 10cm pod i na rurę, ułożenie folii ostrzegawczo-lokalizacyjnej;</t>
  </si>
  <si>
    <t>Budowa kanalizacji kablowej z rur 2 x RHDPEp 110/10 wraz z wykopaniem, odwodnieniem, zasypaniem i zagęszczeniem rowu kablowego w gruncie nawodnionym kat. IV, nasypanie warstwy piasku o grubości 10cm pod i na rurę, ułożenie folii ostrzegawczo-lokalizacyjnej;</t>
  </si>
  <si>
    <t>Wciąganie kabla XzTKMXpw 5x4x0,5 do kanalizacji kablowej i rur osłonowych</t>
  </si>
  <si>
    <t>(8) T 9 - Napowietrzna linia teletechniczna wykonana kablem samonośnym podwieszonym na słupach elektroenergetycznej linii niskiego napięcia. (km 111+913)</t>
  </si>
  <si>
    <t>Montaż na słupach kabla samonośnego XzTKMXpwn 10x4x0,6</t>
  </si>
  <si>
    <t>Wyprowadzenie kabla XzTKMXpw 10x4x0,6 na słup poprzez rurę ochronną</t>
  </si>
  <si>
    <t>Budowa przepustu z rur 2xRHDPEp 110/6,3 wraz z wykopaniem, odwodnieniem, zasypaniem i zagęszczeniem rowu kablowego w gruncie nawodnionym kat. IV, nasypanie warstwy piasku o grubości 10cm pod i na rurę, ułożenie folii ostrzegawczo-lokalizacyjnej;</t>
  </si>
  <si>
    <t xml:space="preserve">(9) T 10 - Kanalizacja teletechniczna. W kanalizacji znajdują się kable miedziane.  (km 112+600) 
</t>
  </si>
  <si>
    <t>Demontaż kabla 20par z kanalizacji telekomunikacyjnej</t>
  </si>
  <si>
    <t>Demontaż kabla 30par z kanalizacji telekomunikacyjnej</t>
  </si>
  <si>
    <t>Demontaż kabla 100par z kanalizacji telekomunikacyjnej</t>
  </si>
  <si>
    <t>Budowa kanalizacji kablowej z rur 4xRHDPEp 125/7,1 wraz z wykopaniem, odwodnieniem, zasypaniem i zagęszczeniem rowu kablowego w gruncie nawodnionym kat. IV, nasypanie warstwy piasku o grubości 10cm pod i na rurę, ułożenie folii ostrzegawczo-lokalizacyjnej;</t>
  </si>
  <si>
    <t>Budowa kanalizacji kablowej z rur 4xRHDPEp 125/11,4 wraz z wykopaniem, odwodnieniem, zasypaniem i zagęszczeniem rowu kablowego w gruncie nawodnionym kat. IV, nasypanie warstwy piasku o grubości 10cm pod i na rurę, ułożenie folii ostrzegawczo-lokalizacyjnej;</t>
  </si>
  <si>
    <t>Wciąganie kabla XzTKMXpw 10x4x0,8 do kanalizacji kablowej i rur osłonowych</t>
  </si>
  <si>
    <t>Wciąganie kabla XzTKMXpw 50x4x0,6 do kanalizacji kablowej</t>
  </si>
  <si>
    <t>Demontaż kanalizacji kablowej 2-otworowej, wraz z wykopaniem, odwodnieniem, zasypaniem i zagęszczeniem rowu kablowego w gruncie nawodnionym kat. IV</t>
  </si>
  <si>
    <t>Demontaż studni kablowych z wykopaniem i zakopaniem wykopu</t>
  </si>
  <si>
    <t>(10) T 11 - Napowietrzna  linia teletechniczna wykonana kablami samonośnymi podwieszonymi na słupach elektroenergetycznej  linii niskiego napięcia. (km 112+652)</t>
  </si>
  <si>
    <t>Odkopanie istniejącego kabla abonenckiego, przełożenie do rowu w nowej trasie, wraz z wykopaniem odwodnieniem i zageszczeniem rowu kablowego w gruncie nawodnionym kat. IV, nasypanie warstwy piasku o grubości 10cm pod i na rurę, ułożenie folii ostrzegawczo-lokalizacyjnej;</t>
  </si>
  <si>
    <t xml:space="preserve"> 10/17</t>
  </si>
  <si>
    <t xml:space="preserve"> 10/18</t>
  </si>
  <si>
    <t>Zabezpieczenie istniejącego kabla rurą osłonowa dwudzielną wraz z wykopaniem i zasypaniem rowu</t>
  </si>
  <si>
    <t xml:space="preserve"> 10/19</t>
  </si>
  <si>
    <t xml:space="preserve"> 10/20</t>
  </si>
  <si>
    <t xml:space="preserve"> 10/21</t>
  </si>
  <si>
    <t>(11) T 12 - Napowietrzna linia teletechniczna wykonana kablami samonośnymi podwieszonymi na słupach z żerdzi drewnianych w szczudłach. (km 113+340)</t>
  </si>
  <si>
    <t>Montaż i stawianie słupów żelbetowych dł.8,5m z osprzętem, typu: P-8,5 wraz z wykopaniem i zasypaniem wykopu</t>
  </si>
  <si>
    <t>Montaż i stawianie słupów obiektowych bliźniczych żelbetowych dł.10m z osprzętem, typu: ZB-10 wraz z wykopaniem i zasypaniem wykopu</t>
  </si>
  <si>
    <t>Montaż na słupach kabla samonośnego XzTKMXpwn 15x4x0,6</t>
  </si>
  <si>
    <t xml:space="preserve"> 11/23</t>
  </si>
  <si>
    <t xml:space="preserve"> 11/24</t>
  </si>
  <si>
    <t xml:space="preserve"> 11/25</t>
  </si>
  <si>
    <t xml:space="preserve"> 11/26</t>
  </si>
  <si>
    <t xml:space="preserve"> 11/27</t>
  </si>
  <si>
    <t xml:space="preserve"> 11/28</t>
  </si>
  <si>
    <t xml:space="preserve"> 11/29</t>
  </si>
  <si>
    <t xml:space="preserve"> 11/30</t>
  </si>
  <si>
    <t xml:space="preserve"> 11/31</t>
  </si>
  <si>
    <t xml:space="preserve"> 11/32</t>
  </si>
  <si>
    <t>(12) T 14 - Kanalizacja teletechniczna. W kanalizacji znajduje się kabel miedziany (km 0+140 /ul.Piłsudskiego/)</t>
  </si>
  <si>
    <t xml:space="preserve"> 12/4</t>
  </si>
  <si>
    <t xml:space="preserve"> 12/5</t>
  </si>
  <si>
    <t xml:space="preserve"> 12/6</t>
  </si>
  <si>
    <t>Budowa kanalizacji kablowej z rur 3xRHDPEp 125/7,1 wraz z wykopaniem, odwodnieniem, zasypaniem i zagęszczeniem rowu kablowego w gruncie nawodnionym kat. IV, nasypanie warstwy piasku o grubości 10cm pod i na rurę, ułożenie folii ostrzegawczo-lokalizacyjnej;</t>
  </si>
  <si>
    <t xml:space="preserve"> 12/7</t>
  </si>
  <si>
    <t xml:space="preserve"> 12/8</t>
  </si>
  <si>
    <t xml:space="preserve"> 12/9</t>
  </si>
  <si>
    <t>(13) T 15a - Napowietrzna linia teletechniczna wykonana kablami samonośnymi podwieszonymi na słupach z żerdzi drewnianych w szczudłach. (km 0+102 /ul.Piłsudskiego/)</t>
  </si>
  <si>
    <t>Montaż i stawianie słupów żelbetowych dł.8,5m z osprzętem, typu: N-8,5 wraz z wykopaniem i zasypaniem wykopu</t>
  </si>
  <si>
    <t xml:space="preserve"> 13/18</t>
  </si>
  <si>
    <t xml:space="preserve"> 13/19</t>
  </si>
  <si>
    <t>(14) T 15b - Napowietrzna linia teletechniczna wykonana kablami samonośnym podwieszonymi na słupach z żerdzi drewnianych w szczudłach. (km 114+515)</t>
  </si>
  <si>
    <t xml:space="preserve"> 14/11</t>
  </si>
  <si>
    <t xml:space="preserve"> 14/12</t>
  </si>
  <si>
    <t xml:space="preserve"> 14/13</t>
  </si>
  <si>
    <t xml:space="preserve"> 14/14</t>
  </si>
  <si>
    <t xml:space="preserve"> 14/15</t>
  </si>
  <si>
    <t xml:space="preserve"> 14/16</t>
  </si>
  <si>
    <t xml:space="preserve"> 14/17</t>
  </si>
  <si>
    <t xml:space="preserve"> 14/18</t>
  </si>
  <si>
    <t>(15) T 15c - Napowietrzna linia teletechniczna wykonana kablami samonośnymi podwieszonymi na słupach z żerdzi drewnianych w szczudłach. (km 0+250 /ul. Legionistów/)</t>
  </si>
  <si>
    <t>Demontaż słupa żelbetowego wraz z ustojem</t>
  </si>
  <si>
    <t>Montaż i stawianie słupów obiektowych żelbetowych dł.8,5m z osprzętem, typu: O-8,5 wraz z wykopaniem i zasypaniem wykopu</t>
  </si>
  <si>
    <t xml:space="preserve"> 15/11</t>
  </si>
  <si>
    <t xml:space="preserve"> 15/12</t>
  </si>
  <si>
    <t xml:space="preserve"> 15/13</t>
  </si>
  <si>
    <t xml:space="preserve"> 15/14</t>
  </si>
  <si>
    <t xml:space="preserve"> 15/15</t>
  </si>
  <si>
    <t xml:space="preserve"> 15/16</t>
  </si>
  <si>
    <t xml:space="preserve"> 15/17</t>
  </si>
  <si>
    <t>(16) T 16 - Kanalizacja teletechniczna. W kanalizacji znajduje się kabel miedziany. (km 114+605)</t>
  </si>
  <si>
    <t>Budowa kanalizacji kablowej z rur 3xRHDPEp 125/7,1 - przewiert sterowany</t>
  </si>
  <si>
    <t>Wciąganie kabla XzTKMXpw 5x2x0,5 do kanalizacji kablowej</t>
  </si>
  <si>
    <t>(17) T 17 - Napowietrzna  linia teletechniczna zawieszona na słupach linii niskiego napięcia z podwieszonym kablem samonośnym. (km 114+770)</t>
  </si>
  <si>
    <t xml:space="preserve"> 17/1</t>
  </si>
  <si>
    <t>(1) T 5 - Napowietrzna linia światłowodowa OKO 57005 typu XOTKTDSsdn 12J relacji Dąbrowa Tarnowska - Olesno podwieszona na słupach z żerdzi drewnianych w szczudłach. (km 110+264)</t>
  </si>
  <si>
    <t>Demontaż kabla światłowodowego ze słupów</t>
  </si>
  <si>
    <t>Podwieszenie nowego światłowodu XOTKDSsdn 12J do istniejących i projektowanych słupów</t>
  </si>
  <si>
    <t>Sprowadzenie światłowodu ze słupa poprzez rurę ochronną</t>
  </si>
  <si>
    <t>U.32.03.01</t>
  </si>
  <si>
    <t>Przebudowa linii telekomunikacyjnych optokablowych</t>
  </si>
  <si>
    <t>Badanie szczelności zmontowanych odcinków rurociągu sprężarką</t>
  </si>
  <si>
    <t>Demontaż kabla ze złącza na słupie</t>
  </si>
  <si>
    <t>obiekt</t>
  </si>
  <si>
    <t>Demontaż kabla ze złącza w studni kablowej/zasobniku złączowym</t>
  </si>
  <si>
    <t>Mechaniczne wciąganie kabla światłowodowego XOTKTDSsdn-12J  (kabel nowy) do kanalizacji wtórnej z rur RHDPE 32/2,7mm metodą wdmuchiwania za pomocą sprężarki</t>
  </si>
  <si>
    <t>Montaż kabla światłowodowego 12J w złączu</t>
  </si>
  <si>
    <t>Montaż skrzynki zapasu kabli światłowodowych na słupie</t>
  </si>
  <si>
    <t>Montaż stelaży zapasu w studni</t>
  </si>
  <si>
    <t>Montaż złącza przelotowego na kablu światłowodowym 12J w studni kablowej z zestawem kaset</t>
  </si>
  <si>
    <t>Montaż złącza przelotowego kabla światłowodowego 12J na słupie</t>
  </si>
  <si>
    <t>Wykonanie pomiarów reflektometrycznych i tłumienności optycznej dla istniejącego kabla światłowodowego 12J , opracowanie wyników pomiarów</t>
  </si>
  <si>
    <t>odcinek</t>
  </si>
  <si>
    <t>Budowa kanalizacji wtórnej z rur 3xRHDPE 32/2,7mm w kanalizacji pierwotnej</t>
  </si>
  <si>
    <t xml:space="preserve">(1) T 10 - Kanalizacja teletechniczna. W kanalizacji znajduje się linia światłowodowa OKA 57031 typu XOTKtd 24J relacji CA Dąbrowa Tarnowska – CA Oleśnica. (km 112+600) 
</t>
  </si>
  <si>
    <t>Mechaniczne wciąganie kabla światłowodowego XOTKtd 24J  (kabel z demontażu) do kanalizacji wtórnej z rur RHDPE 32/2,7mm metodą wdmuchiwania za pomocą sprężarki</t>
  </si>
  <si>
    <t>Mechaniczne wyciąganie kabla światłowodowego z rurociągu ziemnego i kanalizacji wtórnej (kabel 24J)</t>
  </si>
  <si>
    <t>Montaż kabla światłowodowego 24J w złączu</t>
  </si>
  <si>
    <t>Montaż złącza przelotowego na kablu światłowodowym 24J w studni kablowej z zestawem kaset</t>
  </si>
  <si>
    <t>Przerwanie ciągłości kabla światłowodowego</t>
  </si>
  <si>
    <t>Wykonanie pomiarów reflektometrycznych i tłumienności optycznej dla istniejącego kabla światłowodowego 24J , opracowanie wyników pomiarów</t>
  </si>
  <si>
    <t>(1) T 12 - Napowietrzna linia światłowodowa OKO57008 typu XOTKtn 12J relacji CA Dąbrowa Tarnowska – CA Żabno podwieszona na słupach z żerdzi drewnianych w szczudłach. (km 113+340)</t>
  </si>
  <si>
    <t>Podwieszenie nowego światłowodu XOTKtn 12J do istniejących i projektowanych słupów</t>
  </si>
  <si>
    <t>Mechaniczne wciąganie kabla światłowodowego XOTKtn 12J (kabel nowy) do kanalizacji wtórnej z rur RHDPE 32/2,9mm metodą wdmuchiwania za pomocą sprężarki</t>
  </si>
  <si>
    <t>Budowa kanalizacji wtórnej z rur 3xRHDPE 32/2,9mm w kanalizacji pierwotnej</t>
  </si>
  <si>
    <t>(1) T 14 - Kanalizacja teletechniczna. W kanalizacji znajduje się  linia światłowodowa OKP 57048 typu XOTKtd 24J relacji CA Dąbrowa Tarnowska – CA Żelazówka. (km 0+140 /ul.Piłsudskiego/)</t>
  </si>
  <si>
    <t>Mechaniczne wciąganie kabla światłowodowego XOTKtd 24J  (kabel z demontażu) do kanalizacji wtórnej z rur RHDPE 32/2,9mm metodą wdmuchiwania za pomocą sprężarki</t>
  </si>
  <si>
    <t>Mechaniczne wciąganie kabla światłowodowego XOTKtd 24J  (kabel z demontażu) do istniejącej kanalizacji  wtórnej 2-otworowej dla kabli światłowodowych metodą wdmuchiwania za pomocą sprężarki</t>
  </si>
  <si>
    <t>(2) T 16 - Kanalizacja teletechniczna. W kanalizacji znajduje się linia światłowodowa OKP 57048 typu XOTKtd 24J relacji CA Dąbrowa Tarnowska – CA Żelazówka. (km114+605)</t>
  </si>
  <si>
    <t>(3) T 18 - Rurociąg kablowy z kablem światłowodowym OKP 57048 typu XOTKtd 24J relacji CA Dąbrowa Tarnowska – CA Żelazówka. (km 114+977)</t>
  </si>
  <si>
    <t>Mechaniczne wciąganie kabla światłowodowego XOTKtd 24J  (kabel z demontażu) do istniejącego rurociągu dla kabli światłowodowych metodą wdmuchiwania za pomocą sprężarki</t>
  </si>
  <si>
    <t>U.32.05.01</t>
  </si>
  <si>
    <t>Przebudowa rurociągu telekomunikacyjnego</t>
  </si>
  <si>
    <t>Budowa przepustu z rur 2xRHDPEp 125/7,1 - przewiert sterowany</t>
  </si>
  <si>
    <t>Budowa rurociągu kablowego z 2 rur RHDPE 40/3,7mm wraz wykopaniem i zasypaniem  z zagęszczeniem rowu w gruncie kategorii IV, nasypanie warstwy piasku o grubości 0,1m pod i nad rurociągiem, ułożenie folii koloru pomarańczowego</t>
  </si>
  <si>
    <t>Badanie szczelności rurociągu kablowego i kanalizacji wtórnej z 2 rur RHDPE 40/3,7mm o długości do 2 km</t>
  </si>
  <si>
    <t>(1) T 10 - Kanalizacja teletechniczna. W kanalizacji znajduje się  kabel typu XzTKMXpw 5x4x0,8. (km 112+600)</t>
  </si>
  <si>
    <t>Demontaż kabla 10par z kanalizacji telekomunikacyjnej</t>
  </si>
  <si>
    <t>Wciąganie kabla XzTKMXpw 5x4x0,8 do kanalizacji kablowej i rur osłonowych</t>
  </si>
  <si>
    <t>(2) E 19 - Napowietrzna elektroenergetyczna linia niskiego napięcia. Na linii podwieszony jest kabel światłowodowy 8 włóknowy typu F-XOTKtsd. (km 112+645)</t>
  </si>
  <si>
    <t>Podwieszenie nowego światłowodu F-XOTKtsd 8J do istniejących i projektowanych słupów</t>
  </si>
  <si>
    <t>Demontaż kabla z przełącznicy</t>
  </si>
  <si>
    <t>Układanie kabla światłowodowego w rowie, wraz z wykopaniem, odwodnieniem, zasypaniem; ułożenie folii ostrzegawczo-lokalizacyjnej</t>
  </si>
  <si>
    <t>Mechaniczne wciąganie kabla światłowodowego F-XOTKtsd 8J (kabel nowy) do rurociągu z rur 3xRHDPEp 40/3,7 metodą wdmuchiwania za pomocą sprężarki</t>
  </si>
  <si>
    <t>Mechaniczne wciąganie kabla światłowodowego F-XOTKtsd 8J (kabel nowy) do istniejącego rurociągu metodą wdmuchiwania za pomocą sprężarki</t>
  </si>
  <si>
    <t>Mechaniczne wyciąganie kabla światłowodowego z rurociągu ziemnego i kanalizacji wtórnej (kabel 8J)</t>
  </si>
  <si>
    <t>Montaż kabla światłowodowego 8J w przełącznicy</t>
  </si>
  <si>
    <t>Montaż stelaży zapasu przy przełącznicy</t>
  </si>
  <si>
    <t>Montaż złącza przelotowego na kablu światłowodowym 8J w studni kablowej z zestawem kaset</t>
  </si>
  <si>
    <t>Wykonanie pomiarów reflektometrycznych i tłumienności optycznej dla istniejącego kabla światłowodowego 8J , opracowanie wyników pomiarów</t>
  </si>
  <si>
    <t>Budowa przepustu kablowego z 2 rur ochronnych RHDPEp 125/11,4 wraz wykopaniem i zasypaniem  z zagęszczeniem rowu kablowego w gruncie kategorii IV, nasypanie warstwy piasku o grubości 0,1m pod i na rurę, ułożenie folii koloru pomarańczowego</t>
  </si>
  <si>
    <t>Budowa kanalizacji wtórnej z rur 3xRHDPEp 40/3,7mm w kanalizacji pierwotnej</t>
  </si>
  <si>
    <t>U.35.01.03.</t>
  </si>
  <si>
    <t>PRZEBUDOWA SIECI GAZOWEJ WYSOKIEGO CIŚNIENIA</t>
  </si>
  <si>
    <t>1.1</t>
  </si>
  <si>
    <t>Roboty ziemne liniowe wraz z umocnieniem, zasypem i zagęszczeniem w tym wykopy w gruntach kat. III - IV, głębokość do 3,0 m</t>
  </si>
  <si>
    <t>1.2</t>
  </si>
  <si>
    <t>Odwóz nadmiaru gruntu na składowisko odpadów lub składowisko wykonawcy</t>
  </si>
  <si>
    <t>1.3</t>
  </si>
  <si>
    <t>Podsypka i obsypka z piasku</t>
  </si>
  <si>
    <t>1.4</t>
  </si>
  <si>
    <t>Gazociąg z rur stalowych przewodowych kl. B SAWH EN 10208-2-+AC L360 NB 
Dz 168,3x5,0 -r2 w izolacji fabrycznej 3LPE</t>
  </si>
  <si>
    <t>1.5</t>
  </si>
  <si>
    <t>Rura stalowa osłonowa SAWH EN 10208-2- +AC L360 NB Dz 323,9x8,0 -r1 w izolacji fabrycznej 3LPE</t>
  </si>
  <si>
    <t>1.6</t>
  </si>
  <si>
    <t>Rura przepustowa stalowa Kl.A SAWH EN 10208-1 L290GA-508x12-r1 w izolacji fabrycnej 3LPE</t>
  </si>
  <si>
    <t>1.7</t>
  </si>
  <si>
    <t xml:space="preserve">Punkt pomiaru potencjału </t>
  </si>
  <si>
    <t>szt</t>
  </si>
  <si>
    <t>1.8</t>
  </si>
  <si>
    <t xml:space="preserve">Oznakowanie trasy gazociągu w terenie słupkami betonowymi  </t>
  </si>
  <si>
    <t>kpl</t>
  </si>
  <si>
    <t>1.9</t>
  </si>
  <si>
    <t>Taśma ostrzegawcza</t>
  </si>
  <si>
    <t>1.10</t>
  </si>
  <si>
    <t xml:space="preserve"> Połączenie wykonanego  odcinka z istniejącą siecią (metoda hermetyczna)</t>
  </si>
  <si>
    <t xml:space="preserve">kpl. </t>
  </si>
  <si>
    <t>1.11</t>
  </si>
  <si>
    <t>Koszt strat gazu</t>
  </si>
  <si>
    <t>1.12</t>
  </si>
  <si>
    <t>Próba hydrauliczna wytrzymałości 
i szczelności gazociągu</t>
  </si>
  <si>
    <t>1.13</t>
  </si>
  <si>
    <t>Demontaż gazociągu wysokiego ciśnienia z rur stalowych DN 150</t>
  </si>
  <si>
    <t>1.14</t>
  </si>
  <si>
    <t>Odwóz zdemontowanych materiałów na składowisko Użytkownika</t>
  </si>
  <si>
    <t>1.15</t>
  </si>
  <si>
    <t>Czasowe zajęcie terenu dla potrzeb wykonania przebudowy gazociągu</t>
  </si>
  <si>
    <t>1.16</t>
  </si>
  <si>
    <t>Odwodnienie wykopu</t>
  </si>
  <si>
    <t>U.35.01.02.</t>
  </si>
  <si>
    <t>PRZEBUDOWA SIECI GAZOWEJ ŚREDNIEGO I NISKIEGO CIŚNIENIA</t>
  </si>
  <si>
    <t>Roboty ziemne liniowe wraz z umocnieniem, zasypem i zagęszczeniem w tym wykopy w gruntach kat. III - IV nawodnionych w 30%, głębokość do 3,0 m</t>
  </si>
  <si>
    <t xml:space="preserve">Montaż stalowej rury zabespieczającej CFCHS-PN-EN-10219-S275J2H - 508x12mm </t>
  </si>
  <si>
    <t>Taśma lokalizacyjna</t>
  </si>
  <si>
    <t xml:space="preserve">Taśma ostrzegawcza </t>
  </si>
  <si>
    <t>Koszt włączenia do istniejącej sieci i strat gazu dla potrzeb przebudowy gazociągu</t>
  </si>
  <si>
    <t>Próba szczelności gazociągu</t>
  </si>
  <si>
    <t>G2 - zaślepienie istniejącego gazociągu śr/pr DN 32
km 108+600</t>
  </si>
  <si>
    <t>Zaślepienie istniejacego gazociagu DN 32</t>
  </si>
  <si>
    <t>Koszt strat gazu dla potrzeb zaślepienia gazociągu</t>
  </si>
  <si>
    <t>Przewiert rurą  stalową CFCHS-PN-EN-10219-S275J2H - 406,4x10mm</t>
  </si>
  <si>
    <t>G6 - zaślepienie istniejącego gazociągu n/pr DN 100
km 110+815</t>
  </si>
  <si>
    <t>Zaślepienie istniejacego gazociagu DN 100</t>
  </si>
  <si>
    <t>Przewiert rurą  stalową CFCHS-PN-EN-10219-S275J2H - 508x12mm</t>
  </si>
  <si>
    <t xml:space="preserve">Montaż stalowych rur zabespieczających CFCHS-PN-EN-10219-S275J2H - 610x12,5mm </t>
  </si>
  <si>
    <t xml:space="preserve"> 12/10</t>
  </si>
  <si>
    <t xml:space="preserve"> 12/11</t>
  </si>
  <si>
    <t xml:space="preserve"> 12/12</t>
  </si>
  <si>
    <t xml:space="preserve"> 12/13</t>
  </si>
  <si>
    <t>G1 - przebudowa gazociągu śr/pr
PE 80 SDR 11 f 125x11,4mm  
km 108+394,10</t>
  </si>
  <si>
    <t>Gazociąg z rur PE80 SDR11 f 125x11,4mm</t>
  </si>
  <si>
    <t xml:space="preserve">Rury osłonowe PE80 SDR17,6 f 250x14,2mm </t>
  </si>
  <si>
    <t>Demontaż gazociągu śr/pr  f 100mm</t>
  </si>
  <si>
    <t>Demontaż gazociągu śr/pr  f 32mm</t>
  </si>
  <si>
    <t>G3 - przebudowa gazociągu n/pr
PE 80 SDR 11 f 90x8,2mm  
km 2+105,20 (ul. Grunwaldzka)</t>
  </si>
  <si>
    <t>Gazociąg z rur PE80 SDR11 f 90x8,2mm</t>
  </si>
  <si>
    <t xml:space="preserve">Rury osłonowe PE80 SDR17,6 f 200x11,4mm </t>
  </si>
  <si>
    <t>Demontaż gazociągu n/pr  f 75mm</t>
  </si>
  <si>
    <t>G4 - przebudowa gazociągu n/pr
PE 80 SDR 11 f 125x11,4mm  
km 110+262</t>
  </si>
  <si>
    <t>Gazociąg z rur PE80 SDR11 f 40x3,7mm</t>
  </si>
  <si>
    <t>Demontaż gazociągu n/pr  f 100mm</t>
  </si>
  <si>
    <t>Demontaż gazociągu n/pr  f 32mm</t>
  </si>
  <si>
    <t>G5 - przebudowa gazociągu n/pr
PE 80 SDR 11 f 125x11,4mm  
km 110+695,30</t>
  </si>
  <si>
    <t>G7 - przebudowa gazociągu n/pr
PE 80 SDR 11 f 110x10mm  
km 111+964</t>
  </si>
  <si>
    <t>Gazociąg z rur PE80 SDR11 f 110x10mm</t>
  </si>
  <si>
    <t>Demontaż gazociągu n/pr  f 80mm</t>
  </si>
  <si>
    <t>G8 - przebudowa gazociągu n/pr
PE 80 SDR 11 f 125x11,4mm  
km 112+597</t>
  </si>
  <si>
    <t>G9 - przebudowa gazociągu n/pr
PE 80 SDR 11 f 125x11,4mm  
km 112+663</t>
  </si>
  <si>
    <t>Gazociąg z rur PE80 SDR11 f 63x5,8mm</t>
  </si>
  <si>
    <t>G10 - przebudowa gazociągu śr/pr
PE 80 SDR 11 f 125x11,4mm  
km 113+250</t>
  </si>
  <si>
    <t>Gazociąg z rur PE80 SDR11 f 32x3mm</t>
  </si>
  <si>
    <t>G11 - przebudowa gazociągu n/pr
PE 80 SDR 11 f 225x20,5mm  
km 114+420</t>
  </si>
  <si>
    <t>Gazociąg z rur PE80 SDR11 f 225x20,5mm</t>
  </si>
  <si>
    <t xml:space="preserve">Rury osłonowe PE80 SDR17,6 f 400x22,8mm </t>
  </si>
  <si>
    <t>Montaż stal. rury dwudzielnej ocynk. 
f 150x4,0 mm</t>
  </si>
  <si>
    <t>Demontaż gazociągu n/pr  f 150mm</t>
  </si>
  <si>
    <t>G11a - przebudowa gazociągu n/pr
PE 80 SDR 11 f 50x4,6mm  
(przyłącz do stacji paliw)</t>
  </si>
  <si>
    <t>Gazociąg z rur PE80 SDR11 f 50x4,6mm</t>
  </si>
  <si>
    <t xml:space="preserve">Rury osłonowe PE80 SDR17,6 f 160x9,1mm </t>
  </si>
  <si>
    <t>Demontaż gazociągu n/pr  f 40mm</t>
  </si>
  <si>
    <t>G11b - przebudowa gazociągu n/pr
PE 80 SDR 11 f 50x4,6mm  
(przyłącz do budynku nr 102)</t>
  </si>
  <si>
    <t>G12 - przebudowa gazociągu n/pr
PE 80 SDR 11 f 225x20,5mm  
km 0+313,80 (ul. Legionistów)</t>
  </si>
  <si>
    <t>U.34.01.01.</t>
  </si>
  <si>
    <t>PRZEBUDOWA SIECI KANALIZACYJNEJ</t>
  </si>
  <si>
    <t>U.34.01.01</t>
  </si>
  <si>
    <t>Demontaż istniejącego szamba
km 110+630,00</t>
  </si>
  <si>
    <t>Demontaż istniejącego szamba</t>
  </si>
  <si>
    <t>Czasowe zajęcie terenu dla potrzeb wykonania demontażu szamba</t>
  </si>
  <si>
    <t>Roboty ziemne liniowe wraz z umocnieniem, zasypem i zagęszczeniem w tym wykopy w gruntach kat. III-IV nawodnionych - 30%, głębokość do 3,0 m</t>
  </si>
  <si>
    <t>Roboty ziemne liniowe wraz z umocnieniem, zasypem i zagęszczeniem w tym wykopy w gruntach kat. III-IV nawodnionych - 70%, głębokość do 3,0 m</t>
  </si>
  <si>
    <r>
      <t xml:space="preserve">Rura kanalizacyjna PE100 SDR17 dn355x21,1mm </t>
    </r>
    <r>
      <rPr>
        <sz val="10"/>
        <rFont val="Symbol"/>
        <family val="1"/>
        <charset val="2"/>
      </rPr>
      <t/>
    </r>
  </si>
  <si>
    <t>Stalowa rura ochronna CFCHS-PN-EN-10219 S275 J2H - 508x10,0mm</t>
  </si>
  <si>
    <t>Demontaż istniejących studzien kanalizacyjnych</t>
  </si>
  <si>
    <t>Wykonanie otworu w istniejącej studni kanalizacyjnej wraz z osadzeniem kanału oraz uszczelnieniem</t>
  </si>
  <si>
    <t>Zabetonowanie istniejacych otworów w studniach kanalizacyjnych</t>
  </si>
  <si>
    <t>Wzmocnienie istniejących studni kanalizacyjnych (założenie pierścieni odciążających, wymiana płyt pokrywowych, uszkodzonych kręgów betonowych, przykrycie włazem kanałowym)</t>
  </si>
  <si>
    <t>Próby szczelności rurociągu</t>
  </si>
  <si>
    <t>Czasowe zajęcie terenu dla potrzeb wykonania przebudowy kanalizacji</t>
  </si>
  <si>
    <t>Odwonienie wykopów</t>
  </si>
  <si>
    <t>Roboty ziemne liniowe wraz z umocnieniem, zasypem i zagęszczeniem w tym wykopy w gruntach kat. III-IV nawodnionych - 50%, głębokość do 4,0 m</t>
  </si>
  <si>
    <t>Roboty ziemne liniowe wraz z umocnieniem, zasypem i zagęszczeniem w tym wykopy w gruntach kat. III-IV nawodnionych - 50%, głębokość do 5,0 m</t>
  </si>
  <si>
    <t>Demontaż istniejącej studni kanalizacyjnej</t>
  </si>
  <si>
    <t>Roboty ziemne liniowe wraz z umocnieniem, zasypem i zagęszczeniem w tym wykopy w gruntach kat. III-IV nawodnionych - 80%, głębokość do 3,0 m</t>
  </si>
  <si>
    <t>Roboty ziemne liniowe wraz z umocnieniem, zasypem i zagęszczeniem w tym wykopy w gruntach kat. III-IV nawodnionych - 80%, głębokość do 4,0 m</t>
  </si>
  <si>
    <t>Stalowa rura ochronna CFCHS-PN-EN-10219 S275 J2H - 273x8,0mm</t>
  </si>
  <si>
    <t>Przewiert rurą  stalową CFCHS-PN-EN-10219-S275J2H - 406,4x10,0mm</t>
  </si>
  <si>
    <t>Roboty ziemne liniowe wraz z umocnieniem, zasypem i zagęszczeniem w tym wykopy w gruntach kat. III-IV nawodnionych - 50%, głębokość do 3,0 m</t>
  </si>
  <si>
    <r>
      <t xml:space="preserve">Rura kanalizacyjna PE100 SDR17 dn225x13,4mm </t>
    </r>
    <r>
      <rPr>
        <sz val="10"/>
        <rFont val="Symbol"/>
        <family val="1"/>
        <charset val="2"/>
      </rPr>
      <t/>
    </r>
  </si>
  <si>
    <t>Stalowa rura ochronna CFCHS-PN-EN-10219 S275 J2H - 406x10,0mm</t>
  </si>
  <si>
    <t>6.1</t>
  </si>
  <si>
    <t>Roboty ziemne liniowe wraz z umocnieniem, zasypem i zagęszczeniem w tym wykopy w gruntach kat. III-IV nawodnionych - 30%, głębokość do 5,0 m</t>
  </si>
  <si>
    <t>6.2</t>
  </si>
  <si>
    <t>6.3</t>
  </si>
  <si>
    <t>6.4</t>
  </si>
  <si>
    <t>6.5</t>
  </si>
  <si>
    <r>
      <t xml:space="preserve">Rura kanalizacyjna PE100 SDR17 dn560x33,2mm </t>
    </r>
    <r>
      <rPr>
        <sz val="10"/>
        <rFont val="Symbol"/>
        <family val="1"/>
        <charset val="2"/>
      </rPr>
      <t/>
    </r>
  </si>
  <si>
    <t>6.6</t>
  </si>
  <si>
    <t>Stalowa rura ochronna CFCHS-PN-EN-10219 S275 J2H - 813x20,0mm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</si>
  <si>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</si>
  <si>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</si>
  <si>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</si>
  <si>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</si>
  <si>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</si>
  <si>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</si>
  <si>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</si>
  <si>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</si>
  <si>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</si>
  <si>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7.1</t>
  </si>
  <si>
    <t>7.2</t>
  </si>
  <si>
    <t>Roboty ziemne liniowe wraz z umocnieniem, zasypem i zagęszczeniem w tym wykopy w gruntach kat. III-IV nawodnionych - 30%, głębokość do 4,0 m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</si>
  <si>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</si>
  <si>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</si>
  <si>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</si>
  <si>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</si>
  <si>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</si>
  <si>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</si>
  <si>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</si>
  <si>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</si>
  <si>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</si>
  <si>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</si>
  <si>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</si>
  <si>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</si>
  <si>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</si>
  <si>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</si>
  <si>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</si>
  <si>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</si>
  <si>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</si>
  <si>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</si>
  <si>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</si>
  <si>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8.1</t>
  </si>
  <si>
    <t>8.2</t>
  </si>
  <si>
    <t>8.3</t>
  </si>
  <si>
    <t>8.4</t>
  </si>
  <si>
    <r>
      <t xml:space="preserve">Rura kanalizacyjna PE100 SDR17 dn200x11,9mm </t>
    </r>
    <r>
      <rPr>
        <sz val="10"/>
        <rFont val="Symbol"/>
        <family val="1"/>
        <charset val="2"/>
      </rPr>
      <t/>
    </r>
  </si>
  <si>
    <t>8.5</t>
  </si>
  <si>
    <t>8.6</t>
  </si>
  <si>
    <t>Stalowa rura ochronna CFCHS-PN-EN-10219 S275 J2H - 355,6x10,0mm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</si>
  <si>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</si>
  <si>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</si>
  <si>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</si>
  <si>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</si>
  <si>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</si>
  <si>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</si>
  <si>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</si>
  <si>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</si>
  <si>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</si>
  <si>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</si>
  <si>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</si>
  <si>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 xml:space="preserve"> Ks7 - zabezpieczenie istniejacego rurociągu  stalową rurą ochronną
dwudzielną dn200x4,0mm 
pod zjazdem z obwodnicy w km 114+764,80 </t>
  </si>
  <si>
    <t>9.1</t>
  </si>
  <si>
    <t>Roboty ziemne liniowe wraz z umocnieniem, zasypem i zagęszczeniem w tym wykopy w gruntach kat. III-IV nawodnionych - 30%, głębokość do 3 m.</t>
  </si>
  <si>
    <t>9.2</t>
  </si>
  <si>
    <t>Rura ochronna dwudzielna dn200x4,0mm ze stali ocynkowanej</t>
  </si>
  <si>
    <t>9.3</t>
  </si>
  <si>
    <t>9.4</t>
  </si>
  <si>
    <t>Ks1 - przebudowa kanalizacji sanitarnej PVC f200mm km 110+200,00</t>
  </si>
  <si>
    <t>Rura kanalizacyjna PCV-U SN8 
f 200x5,9 mm</t>
  </si>
  <si>
    <t>Rura kanalizacyjna PCV-U SN8 
f 315x9,2 mm</t>
  </si>
  <si>
    <t xml:space="preserve">Studnie kanalizacyjne z kręgów bet. f1200mm, z betonu C35/45 (B45) głębokość do 3,0 m    </t>
  </si>
  <si>
    <t>Właz kanałowy f 600 typ: ciężki 
z ryglowaniem</t>
  </si>
  <si>
    <t>Demontaż istniejącego kanału PVC f200mm wraz z wykopem i zasypem</t>
  </si>
  <si>
    <t>Ks2 - przebudowa kanalizacji sanitarnej PVC f300mm km 0+034,00 (pobocze drogi dojazdowej nr 5)</t>
  </si>
  <si>
    <t xml:space="preserve">Studnie kanalizacyjne z kręgów bet. f1200mm, z betonu C35/45 (B45) głębokość do 4,0 m    </t>
  </si>
  <si>
    <t>Demontaż istniejącego kanału PVC f300mm wraz z wykopem i zasypem</t>
  </si>
  <si>
    <t>Ks2a - przebudowa kanału sanitarnego tłocznego PE f110mm km 110+864,80</t>
  </si>
  <si>
    <t>Rurociąg tłoczny z rur PE100 SDR17 PN10    Dz 110x6,6mm</t>
  </si>
  <si>
    <t>Demontaż istniejącego kanału PE f110mm wraz z wykopem i zasypem</t>
  </si>
  <si>
    <t>Włączenie do istniejacego kanału tłocznego PE f 110mm</t>
  </si>
  <si>
    <t>Ks3 - przebudowa kanalizacji sanitarnej f200mm km 111+944,00</t>
  </si>
  <si>
    <t>Demontaż istniejącego kanału f200mm wraz z wykopem i zasypem</t>
  </si>
  <si>
    <t>Ks4 - przebudowa kanalizacji sanitarnej f300mm km 112+643,20</t>
  </si>
  <si>
    <t>Rura kanalizacyjna PCV-U SN8 
f 500x14,6 mm</t>
  </si>
  <si>
    <t xml:space="preserve">Studnie kanalizacyjne z kręgów bet. f1500mm, z betonu C35/45 (B45) głębokość do 4,0 m    </t>
  </si>
  <si>
    <t xml:space="preserve">Studnie kanalizacyjne z kręgów bet. f1500mm, z betonu C35/45 (B45) głębokość do 5,0 m    </t>
  </si>
  <si>
    <t>Demontaż istniejącego kanału betonowego f300mm wraz z wykopem i zasypem</t>
  </si>
  <si>
    <t>Ks5 - przebudowa kanalizacji sanitarnej f250mm, f160mm, f90mm km 114+425,30</t>
  </si>
  <si>
    <t>Rura kanalizacyjna PCV-U SN8 
f 160x4,7 mm</t>
  </si>
  <si>
    <t>Demontaż istniejącego kanału f250mm wraz z wykopem i zasypem</t>
  </si>
  <si>
    <t>Demontaż istniejącego kanału tłocznego f90mm wraz z wykopem i zasypem</t>
  </si>
  <si>
    <t>Demontaż istniejącego kanału f160mm wraz z wykopem i zasypem</t>
  </si>
  <si>
    <t>Ks6 - przebudowa kanalizacji sanitarnej f200mm km 0+255,5 (ul. Legionistów)</t>
  </si>
  <si>
    <t>U.33.02.01.</t>
  </si>
  <si>
    <t xml:space="preserve">PRZEBUDOWA SIECI WODOCIĄGOWEJ </t>
  </si>
  <si>
    <t>U.33.03.01.</t>
  </si>
  <si>
    <t xml:space="preserve">KOMORY ŻELBETOWE WODOCIĄGOWE </t>
  </si>
  <si>
    <t>U.33.02.01 U.33.03.01</t>
  </si>
  <si>
    <t xml:space="preserve">Roboty ziemne liniowe wraz z umocnieniem, zasypem i zagęszczeniem w gruntach kat. III - IV nawodnionych w 40%, głębokość do 3,0 m  </t>
  </si>
  <si>
    <t xml:space="preserve">Roboty ziemne liniowe wraz z umocnieniem, zasypem i zagęszczeniem w gruntach kat. III - IV nawodnionych w 50%, głębokość do 4,0 m  </t>
  </si>
  <si>
    <t>Stalowa rura ochronna CFCHS-PN-EN-10219 S275 J2H - 323,9x8mm</t>
  </si>
  <si>
    <t xml:space="preserve">Zasuwa klinowa kołnierzowa DN 150 </t>
  </si>
  <si>
    <t>Złącze kompensacyjne kołnierzowe DN150</t>
  </si>
  <si>
    <t>Łącznik rurowo-kołnierzowy dla rur PE PN10 żeliwny z pierścieniem blokującym DN150</t>
  </si>
  <si>
    <t>Łącznik rurowo-rurowy z pierścieniem blokującym DN150</t>
  </si>
  <si>
    <t>Komora zasuw 2,0x2,0m</t>
  </si>
  <si>
    <t>Czasowe zajęcie terenu dla potrzeb wykonania przebudowy wodociągu</t>
  </si>
  <si>
    <t>Odwodnienie  wykopu</t>
  </si>
  <si>
    <t>Próby szczelności, przepłukanie i dezynfekcja wodociągu</t>
  </si>
  <si>
    <t xml:space="preserve">Roboty ziemne liniowe wraz z umocnieniem, zasypem i zagęszczeniem w gruntach kat. III - IV nawodnionych w 60%, głębokość do 5,0 m  </t>
  </si>
  <si>
    <t>Stalowa rura ochronna CFCHS-PN-EN-10219 S275 J2H - 219,1x5,0mm</t>
  </si>
  <si>
    <t xml:space="preserve">Zasuwa do przyłączy domowych żeliwna DN 32 </t>
  </si>
  <si>
    <t xml:space="preserve">Zasuwa klinowa kołnierzowa DN 100 </t>
  </si>
  <si>
    <t>Złącze kompensacyjne kołnierzowe DN100</t>
  </si>
  <si>
    <t>Łącznik rurowo-kołnierzowy dla rur PE PN10 żeliwny z pierścieniem blokującym DN100</t>
  </si>
  <si>
    <t>Łącznik rurowo-rurowy z pierścieniem blokującym DN80</t>
  </si>
  <si>
    <t>Opaska do nawiercania dla rur PE ø160mm PN16</t>
  </si>
  <si>
    <t>Glina</t>
  </si>
  <si>
    <t>Dwie warstwy papy</t>
  </si>
  <si>
    <t>Keramzyt: uziarnienie do 4 mm</t>
  </si>
  <si>
    <t xml:space="preserve">Roboty ziemne liniowe wraz z umocnieniem, zasypem i zagęszczeniem w gruntach kat. III - IV nawodnionych w 30%, głębokość do 3,0 m  </t>
  </si>
  <si>
    <t xml:space="preserve">Roboty ziemne liniowe wraz z umocnieniem, zasypem i zagęszczeniem w gruntach kat. III - IV nawodnionych w 50%, głębokość do 3,0 m  </t>
  </si>
  <si>
    <t xml:space="preserve">Roboty ziemne liniowe wraz z umocnieniem, zasypem i zagęszczeniem w gruntach kat. III - IV nawodnionych w 30%, głębokość do 4,0 m  </t>
  </si>
  <si>
    <t>Stalowa rura ochronna CFCHS-PN-EN-10219 S275 J2H - 114,3x5,0mm</t>
  </si>
  <si>
    <t>Łącznik rurowo-rurowy dla rur AC DN150</t>
  </si>
  <si>
    <t xml:space="preserve"> 3/24</t>
  </si>
  <si>
    <t xml:space="preserve"> 3/25</t>
  </si>
  <si>
    <t xml:space="preserve"> 3/26</t>
  </si>
  <si>
    <t xml:space="preserve"> 3/27</t>
  </si>
  <si>
    <t xml:space="preserve"> 3/28</t>
  </si>
  <si>
    <t xml:space="preserve"> 3/29</t>
  </si>
  <si>
    <t xml:space="preserve"> 3/30</t>
  </si>
  <si>
    <t xml:space="preserve">Zasuwa klinowa kołnierzowa DN 80 </t>
  </si>
  <si>
    <t>Złącze kompensacyjne kołnierzowe DN80</t>
  </si>
  <si>
    <t>Łącznik rurowo-kołnierzowy dla rur PE PN10 żeliwny z pierścieniem blokującym DN80</t>
  </si>
  <si>
    <t>Łącznik rurowo-rurowy dla rur PE PN10 z pierścieniem blokującym DN80</t>
  </si>
  <si>
    <t>U.33.02.01</t>
  </si>
  <si>
    <t>Łącznik rurowo-rurowy dla rur PE PN10 z pierścieniem blokującym DN100</t>
  </si>
  <si>
    <t>Trójnik kołnierzowy redukcyjny żeliwny 100x80</t>
  </si>
  <si>
    <t>Hydrant nadziemny DN80 z zasuwą, obudową i skrzynką uliczną</t>
  </si>
  <si>
    <t>Koszt badania wydajności nowoprojektowanych hydrantów</t>
  </si>
  <si>
    <t>Słupki oznacznikowe betonowe wraz z tabliczkami</t>
  </si>
  <si>
    <t xml:space="preserve">Roboty ziemne liniowe wraz z umocnieniem, zasypem i zagęszczeniem w gruntach kat. III - IV nawodnionych w 70%, głębokość do 3,0 m  </t>
  </si>
  <si>
    <t>Łącznik rurowo-kołnierzowy dla rur PE PN10 żeliwny DN50</t>
  </si>
  <si>
    <t>Trójnik kołnierzowy żeliwny 80x80 PN16</t>
  </si>
  <si>
    <t>Zwężka dwukołnierzowa 80/50 PN16</t>
  </si>
  <si>
    <t>Łącznik rurowo-rurowy z pierścieniem blokującym DN50</t>
  </si>
  <si>
    <t xml:space="preserve"> 6/25</t>
  </si>
  <si>
    <t xml:space="preserve"> 6/26</t>
  </si>
  <si>
    <t xml:space="preserve"> 6/27</t>
  </si>
  <si>
    <t xml:space="preserve"> 6/28</t>
  </si>
  <si>
    <t xml:space="preserve"> 6/29</t>
  </si>
  <si>
    <t>Przejście szczelne przez scianę komory dla rur PE ø160</t>
  </si>
  <si>
    <t>Przejście szczelne przez scianę komory dla rur PE ø323,9</t>
  </si>
  <si>
    <t xml:space="preserve"> 7/18</t>
  </si>
  <si>
    <t xml:space="preserve"> 7/19</t>
  </si>
  <si>
    <t xml:space="preserve"> 7/20</t>
  </si>
  <si>
    <t xml:space="preserve"> 7/21</t>
  </si>
  <si>
    <t xml:space="preserve"> 7/22</t>
  </si>
  <si>
    <t xml:space="preserve"> 7/23</t>
  </si>
  <si>
    <t xml:space="preserve"> 7/24</t>
  </si>
  <si>
    <t xml:space="preserve"> 7/25</t>
  </si>
  <si>
    <t xml:space="preserve"> 7/26</t>
  </si>
  <si>
    <t xml:space="preserve"> 7/27</t>
  </si>
  <si>
    <t>Zasuwa klinowa kołnierzowa DN 250 typ E2</t>
  </si>
  <si>
    <t>Złącze kompensacyjne kołnierzowe PN16 DN250</t>
  </si>
  <si>
    <t>Łącznik rurowo-kołnierzowy dla rur PE PN10 żeliwny z pierścieniem blokującym DN250</t>
  </si>
  <si>
    <t>Łącznik rurowo-rurowy dla rur AC DN250</t>
  </si>
  <si>
    <t xml:space="preserve"> 8/18</t>
  </si>
  <si>
    <t>Zasuwa żeliwna kołnierzowa z obudową teleskopową i skrzynką uliczną DN 125</t>
  </si>
  <si>
    <t>Opaska do nawiercania dla rur PE ø125mm PN16</t>
  </si>
  <si>
    <t>Łącznik rurowo-rurowy dla rur AC DN100</t>
  </si>
  <si>
    <t>Łącznik rurowo-rurowy z pierścieniem blokującym DN100</t>
  </si>
  <si>
    <t>Łącznik rurowo-kołnierzowy  żeliwny z pierścieniem blokującym DN80</t>
  </si>
  <si>
    <t>Łącznik rurowo-kołnierzowy  żeliwny z pierścieniem blokującym DN100</t>
  </si>
  <si>
    <t>Łącznik rurowo-kołnierzowy  żeliwny z pierścieniem blokującym DN150</t>
  </si>
  <si>
    <t>Trójnik kołnierzowy redukcyjny żeliwny 125x80</t>
  </si>
  <si>
    <t>Trójnik kołnierzowy redukcyjny żeliwny 125x100</t>
  </si>
  <si>
    <t>Trójnik kołnierzowy żeliwny 125x125</t>
  </si>
  <si>
    <t>Zwężka dwukołnierzowa żeliwna 150/125 PN16</t>
  </si>
  <si>
    <t xml:space="preserve">Zasuwa do przyłączy domowych żeliwna DN 40 </t>
  </si>
  <si>
    <t>Zasuwa żeliwna kołnierzowa z obudową teleskopową i skrzynką uliczną DN 80</t>
  </si>
  <si>
    <t>Zasuwa żeliwna kołnierzowa z obudową teleskopową i skrzynką uliczną DN 100</t>
  </si>
  <si>
    <t xml:space="preserve"> 10/22</t>
  </si>
  <si>
    <t xml:space="preserve"> 10/23</t>
  </si>
  <si>
    <t>Zasuwa żeliwna kołnierzowa z obudową teleskopową i skrzynką uliczną DN 150</t>
  </si>
  <si>
    <t xml:space="preserve"> 10/24</t>
  </si>
  <si>
    <t xml:space="preserve"> 10/25</t>
  </si>
  <si>
    <t xml:space="preserve"> 10/26</t>
  </si>
  <si>
    <t xml:space="preserve"> 10/27</t>
  </si>
  <si>
    <t xml:space="preserve"> 10/28</t>
  </si>
  <si>
    <t xml:space="preserve"> 10/29</t>
  </si>
  <si>
    <t xml:space="preserve"> 10/30</t>
  </si>
  <si>
    <t xml:space="preserve"> 10/31</t>
  </si>
  <si>
    <t>Zasuwa żeliwna kołnierzowa z obudową teleskopową i skrzynką uliczną DN 50</t>
  </si>
  <si>
    <t>Łącznik rurowo-kołnierzowy dla rur PE PN10 żeliwny z pierścieniem blokującym DN50</t>
  </si>
  <si>
    <t>Łącznik rurowo-rurowy dla rur PE PN10 z pierścieniem blokującym DN50</t>
  </si>
  <si>
    <t>Kształtka redukcyjna z PE dn50/25</t>
  </si>
  <si>
    <t>Demontaż istn. studni km 108+620</t>
  </si>
  <si>
    <t>Demontaż istn. studni km 110+635</t>
  </si>
  <si>
    <t>Demontaż istn. studni km 113+650</t>
  </si>
  <si>
    <t>Demontaż istn. studni km 114+570</t>
  </si>
  <si>
    <t>Demontaż istn. studni km 114+603</t>
  </si>
  <si>
    <t>W1 - Przebudowa wodociągu f 160mm
km 108+391,00</t>
  </si>
  <si>
    <t>Wodociąg z rur PE100 SDR17 PN10 ø 160x9,5</t>
  </si>
  <si>
    <t>Demontaż istn. sieci wodociągowej PVC f 160</t>
  </si>
  <si>
    <t>W2 - Przebudowa wodociągu f 110mm
km 108+578,00</t>
  </si>
  <si>
    <t>Wodociąg z rur PE100 SDR17 PN10 f 110x6,6</t>
  </si>
  <si>
    <r>
      <t>Łuk kołnierzowy żeliwny 90</t>
    </r>
    <r>
      <rPr>
        <vertAlign val="superscript"/>
        <sz val="10"/>
        <rFont val="Arial Narrow"/>
        <family val="2"/>
        <charset val="238"/>
      </rPr>
      <t xml:space="preserve">o </t>
    </r>
    <r>
      <rPr>
        <sz val="10"/>
        <rFont val="Arial Narrow"/>
        <family val="2"/>
        <charset val="238"/>
      </rPr>
      <t>PN16 DN110</t>
    </r>
  </si>
  <si>
    <t>Złączka rurowa ø32mm</t>
  </si>
  <si>
    <t>Przejście szczelne przez scianę komory dla rur PE ø110</t>
  </si>
  <si>
    <t>Przejście szczelne przez scianę komory dla rur PE ø219,1</t>
  </si>
  <si>
    <t>Demontaż istn. sieci wodociągowej PVC f 90</t>
  </si>
  <si>
    <t>W3 - Przebudowa wodociągu f 160mm, 
ø 32mm km 110+213,00</t>
  </si>
  <si>
    <t>Wodociąg z rur PE100 SDR17 f 32x2,0</t>
  </si>
  <si>
    <t>Przejście szczelne przez scianę komory dla rur PE ø32</t>
  </si>
  <si>
    <t>Demontaż istn. przyłącza sieci wodociągowej f 32</t>
  </si>
  <si>
    <t>Demontaż istn. sieci wodociągowej azbest.-cement f 90</t>
  </si>
  <si>
    <t>W4 - Przebudowa wodociągu  f 90mm
km 110+692,20</t>
  </si>
  <si>
    <t>Wodociąg z rur PE100 SDR17 PN10 f 90x5,4mm</t>
  </si>
  <si>
    <t>Stalowa rura ochronna CFCHS-PN-EN-10219 S275 J2H - 219,1x6,0mm</t>
  </si>
  <si>
    <r>
      <t>Łuk kołnierzowy żeliwny 90</t>
    </r>
    <r>
      <rPr>
        <vertAlign val="superscript"/>
        <sz val="10"/>
        <rFont val="Arial Narrow"/>
        <family val="2"/>
        <charset val="238"/>
      </rPr>
      <t xml:space="preserve">o </t>
    </r>
    <r>
      <rPr>
        <sz val="10"/>
        <rFont val="Arial Narrow"/>
        <family val="2"/>
        <charset val="238"/>
      </rPr>
      <t>PN16 DN90</t>
    </r>
  </si>
  <si>
    <t>Przejście szczelne przez scianę komory dla rur PE ø90</t>
  </si>
  <si>
    <t>Demontaż istn. przyłącza sieci wodociągowej
f 32</t>
  </si>
  <si>
    <t>W5 - Przebudowa wodociągu  f 110mm
istniejąca ul. Nowa, 
Wiadukt WD-02 km 110+862,3,
rzeka Breń km 10+675,3</t>
  </si>
  <si>
    <t>Wodociąg z rur PE100 SDR17 PN10
f 110x6,6mm</t>
  </si>
  <si>
    <t>Przewiert rurą stalową CFCHS-PN-EN-10219 S275 J2H - ø 406,4x10,0mm</t>
  </si>
  <si>
    <t>Demontaż istn. sieci wodociągowej PE f 110</t>
  </si>
  <si>
    <t>Demontaż istn. sieci wodociągowej PVC f 110</t>
  </si>
  <si>
    <t>W6 - Przebudowa wodociągu  f 90mm, 
ø 50mm km 111+966,6, km 112+100</t>
  </si>
  <si>
    <t>Wodociąg z rur PE100 SDR17 PN10 f 50x3,0mm</t>
  </si>
  <si>
    <t>Przejście szczelne przez scianę komory dla rur PE ø50</t>
  </si>
  <si>
    <t>W7 - Przebudowa wodociągu  f 160mm
km 112+659,40</t>
  </si>
  <si>
    <t>Wodociąg z rur PE100 SDR17 PN10
ø 160x9,5mm</t>
  </si>
  <si>
    <t>Stalowa rura ochronna CFCHS-PN-EN-10219 S275 J2H - 323,9x10,0mm</t>
  </si>
  <si>
    <t>Łuk kołnierzowy żeliwny 90o PN16 DN160</t>
  </si>
  <si>
    <t>Demontaż istn. sieci wodociągowej azbest.-cement.f 150</t>
  </si>
  <si>
    <t>W8 - Przebudowa wodociągu  f 280mm
km 113+334,00</t>
  </si>
  <si>
    <t>Wodociąg z rur PE100 SDR17 PN10
f 280x16,6mm</t>
  </si>
  <si>
    <t>Stalowa rura ochronna CFCHS-PN-EN-10219 S275 J2H - 457x10,0mm</t>
  </si>
  <si>
    <t>Przejście szczelne przez scianę komory dla rur PE ø280</t>
  </si>
  <si>
    <t>Przejście szczelne przez scianę komory dla rur PE ø457</t>
  </si>
  <si>
    <t>Demontaż istn. sieci wodociągowej azbest.-cement.f 250</t>
  </si>
  <si>
    <t>W9 - Przebudowa wodociągu  
f 125mm,
ul. Piłsudskiego km 0+143,0</t>
  </si>
  <si>
    <t>Wodociąg z rur PE100 SDR17 PN10
f 125x7,4mm</t>
  </si>
  <si>
    <t>Demontaż istn. sieci wodociągowej azbest.-cement.f 110</t>
  </si>
  <si>
    <t>W10 - Przebudowa wodociągu  
  f 125mm
km 114+606,00; km114+817</t>
  </si>
  <si>
    <t>W11 - Przebudowa wodociągu  f 50mm
km 114+469,50-114+481,9</t>
  </si>
  <si>
    <t>Złączka rurowa ø25mm</t>
  </si>
  <si>
    <t>Demontaż istn. sieci wodociągowej f 25</t>
  </si>
  <si>
    <t>Demontaż istn. sieci wodociągowej f 50</t>
  </si>
  <si>
    <t>U.36.01.03.</t>
  </si>
  <si>
    <t>PRZEBUDOWA SIECI DRENARSKIEJ</t>
  </si>
  <si>
    <t>Podłączenie istniejących sączków</t>
  </si>
  <si>
    <t>Zaślepienie istniejących zbieraczy</t>
  </si>
  <si>
    <t>Zaślepienie istniejących sączków</t>
  </si>
  <si>
    <t>Oczyszczenie istn. ciągów drenarskich</t>
  </si>
  <si>
    <t>Demontaż istniejących zbieraczy i sączków wraz z wykopem i zasypem</t>
  </si>
  <si>
    <t>Czasowe zajęcie terenu dla potrzeb wykonania przebudowy sieci drenarskiej</t>
  </si>
  <si>
    <t>Podłączenie istniejących zbieraczy</t>
  </si>
  <si>
    <t>Podsypka i obsypka ze żwiru</t>
  </si>
  <si>
    <t>Demontaż istniejących studni drenarskich</t>
  </si>
  <si>
    <t xml:space="preserve"> 17/2</t>
  </si>
  <si>
    <t xml:space="preserve"> 17/3</t>
  </si>
  <si>
    <t xml:space="preserve"> 17/4</t>
  </si>
  <si>
    <t xml:space="preserve"> 17/5</t>
  </si>
  <si>
    <t xml:space="preserve"> 17/6</t>
  </si>
  <si>
    <t xml:space="preserve"> 17/7</t>
  </si>
  <si>
    <t xml:space="preserve"> 17/8</t>
  </si>
  <si>
    <t xml:space="preserve"> 17/9</t>
  </si>
  <si>
    <t xml:space="preserve"> 17/10</t>
  </si>
  <si>
    <t xml:space="preserve"> 17/11</t>
  </si>
  <si>
    <t xml:space="preserve"> 17/12</t>
  </si>
  <si>
    <t xml:space="preserve"> 17/13</t>
  </si>
  <si>
    <t xml:space="preserve"> 17/14</t>
  </si>
  <si>
    <t xml:space="preserve"> 17/15</t>
  </si>
  <si>
    <t xml:space="preserve"> 17/16</t>
  </si>
  <si>
    <t xml:space="preserve"> 18/1</t>
  </si>
  <si>
    <t xml:space="preserve"> 18/2</t>
  </si>
  <si>
    <t xml:space="preserve"> 18/3</t>
  </si>
  <si>
    <t xml:space="preserve"> 18/4</t>
  </si>
  <si>
    <t xml:space="preserve"> 18/5</t>
  </si>
  <si>
    <t xml:space="preserve"> 18/6</t>
  </si>
  <si>
    <t xml:space="preserve"> 18/7</t>
  </si>
  <si>
    <t xml:space="preserve"> 18/8</t>
  </si>
  <si>
    <t xml:space="preserve"> 18/9</t>
  </si>
  <si>
    <t xml:space="preserve"> 18/10</t>
  </si>
  <si>
    <t xml:space="preserve"> 18/11</t>
  </si>
  <si>
    <t xml:space="preserve"> 19/1</t>
  </si>
  <si>
    <t xml:space="preserve"> 19/2</t>
  </si>
  <si>
    <t xml:space="preserve"> 19/3</t>
  </si>
  <si>
    <t xml:space="preserve"> 19/4</t>
  </si>
  <si>
    <t xml:space="preserve"> 19/5</t>
  </si>
  <si>
    <t xml:space="preserve"> 19/6</t>
  </si>
  <si>
    <t xml:space="preserve"> 19/7</t>
  </si>
  <si>
    <t xml:space="preserve"> 19/8</t>
  </si>
  <si>
    <t xml:space="preserve"> 19/9</t>
  </si>
  <si>
    <t xml:space="preserve"> 19/10</t>
  </si>
  <si>
    <t xml:space="preserve"> 19/11</t>
  </si>
  <si>
    <t xml:space="preserve"> 19/12</t>
  </si>
  <si>
    <t xml:space="preserve"> 19/13</t>
  </si>
  <si>
    <t xml:space="preserve"> 19/14</t>
  </si>
  <si>
    <t xml:space="preserve"> 19/15</t>
  </si>
  <si>
    <t xml:space="preserve"> 20/1</t>
  </si>
  <si>
    <t xml:space="preserve"> 20/2</t>
  </si>
  <si>
    <t xml:space="preserve"> 20/3</t>
  </si>
  <si>
    <t xml:space="preserve"> 20/4</t>
  </si>
  <si>
    <t xml:space="preserve"> 20/5</t>
  </si>
  <si>
    <t xml:space="preserve"> 20/6</t>
  </si>
  <si>
    <t xml:space="preserve"> 20/7</t>
  </si>
  <si>
    <t xml:space="preserve"> 20/8</t>
  </si>
  <si>
    <t xml:space="preserve"> 20/9</t>
  </si>
  <si>
    <t xml:space="preserve"> 20/10</t>
  </si>
  <si>
    <t xml:space="preserve"> 20/11</t>
  </si>
  <si>
    <t xml:space="preserve"> 20/12</t>
  </si>
  <si>
    <t xml:space="preserve"> 20/13</t>
  </si>
  <si>
    <t xml:space="preserve"> 20/14</t>
  </si>
  <si>
    <t xml:space="preserve"> 21/1</t>
  </si>
  <si>
    <t xml:space="preserve"> 21/2</t>
  </si>
  <si>
    <t xml:space="preserve"> 21/3</t>
  </si>
  <si>
    <t xml:space="preserve"> 21/4</t>
  </si>
  <si>
    <t xml:space="preserve"> 21/5</t>
  </si>
  <si>
    <t xml:space="preserve"> 22/1</t>
  </si>
  <si>
    <t xml:space="preserve"> 22/2</t>
  </si>
  <si>
    <t xml:space="preserve"> 22/3</t>
  </si>
  <si>
    <t xml:space="preserve"> 22/4</t>
  </si>
  <si>
    <t xml:space="preserve"> 22/5</t>
  </si>
  <si>
    <t xml:space="preserve"> 22/6</t>
  </si>
  <si>
    <t xml:space="preserve"> 22/7</t>
  </si>
  <si>
    <t xml:space="preserve"> 22/8</t>
  </si>
  <si>
    <t xml:space="preserve"> 22/9</t>
  </si>
  <si>
    <t xml:space="preserve"> 22/10</t>
  </si>
  <si>
    <t xml:space="preserve"> 22/11</t>
  </si>
  <si>
    <t xml:space="preserve"> 22/12</t>
  </si>
  <si>
    <t xml:space="preserve"> 22/13</t>
  </si>
  <si>
    <t xml:space="preserve"> 23/1</t>
  </si>
  <si>
    <t xml:space="preserve"> 23/2</t>
  </si>
  <si>
    <t xml:space="preserve"> 23/3</t>
  </si>
  <si>
    <t xml:space="preserve"> 23/4</t>
  </si>
  <si>
    <t xml:space="preserve"> 23/5</t>
  </si>
  <si>
    <t xml:space="preserve"> 23/6</t>
  </si>
  <si>
    <t xml:space="preserve"> 23/7</t>
  </si>
  <si>
    <t xml:space="preserve"> 23/8</t>
  </si>
  <si>
    <t xml:space="preserve"> 23/9</t>
  </si>
  <si>
    <t xml:space="preserve"> 23/10</t>
  </si>
  <si>
    <t xml:space="preserve"> 23/11</t>
  </si>
  <si>
    <t xml:space="preserve"> 23/12</t>
  </si>
  <si>
    <t xml:space="preserve"> 23/13</t>
  </si>
  <si>
    <t xml:space="preserve"> 24/1</t>
  </si>
  <si>
    <t xml:space="preserve"> 24/2</t>
  </si>
  <si>
    <t xml:space="preserve"> 24/3</t>
  </si>
  <si>
    <t xml:space="preserve"> 24/4</t>
  </si>
  <si>
    <t xml:space="preserve"> 24/5</t>
  </si>
  <si>
    <t xml:space="preserve"> 24/6</t>
  </si>
  <si>
    <t xml:space="preserve"> 24/7</t>
  </si>
  <si>
    <t xml:space="preserve"> 24/8</t>
  </si>
  <si>
    <t xml:space="preserve"> 24/9</t>
  </si>
  <si>
    <t xml:space="preserve"> 24/10</t>
  </si>
  <si>
    <t xml:space="preserve"> 24/11</t>
  </si>
  <si>
    <t xml:space="preserve"> 24/12</t>
  </si>
  <si>
    <t xml:space="preserve"> 24/13</t>
  </si>
  <si>
    <t xml:space="preserve"> 24/14</t>
  </si>
  <si>
    <t xml:space="preserve"> 25/1</t>
  </si>
  <si>
    <t xml:space="preserve"> 25/2</t>
  </si>
  <si>
    <t xml:space="preserve"> 25/3</t>
  </si>
  <si>
    <t xml:space="preserve"> 25/4</t>
  </si>
  <si>
    <t xml:space="preserve"> 25/5</t>
  </si>
  <si>
    <t xml:space="preserve"> 25/6</t>
  </si>
  <si>
    <t xml:space="preserve"> 25/7</t>
  </si>
  <si>
    <t xml:space="preserve"> 25/8</t>
  </si>
  <si>
    <t xml:space="preserve"> 25/9</t>
  </si>
  <si>
    <t xml:space="preserve"> 25/10</t>
  </si>
  <si>
    <t xml:space="preserve"> 25/11</t>
  </si>
  <si>
    <t xml:space="preserve"> 25/12</t>
  </si>
  <si>
    <t xml:space="preserve"> 25/13</t>
  </si>
  <si>
    <t xml:space="preserve"> 25/14</t>
  </si>
  <si>
    <t xml:space="preserve"> 25/15</t>
  </si>
  <si>
    <t xml:space="preserve"> 25/16</t>
  </si>
  <si>
    <t xml:space="preserve"> 25/17</t>
  </si>
  <si>
    <t xml:space="preserve"> 26/1</t>
  </si>
  <si>
    <t xml:space="preserve"> 26/2</t>
  </si>
  <si>
    <t xml:space="preserve"> 26/3</t>
  </si>
  <si>
    <t xml:space="preserve"> 26/4</t>
  </si>
  <si>
    <t xml:space="preserve"> 26/5</t>
  </si>
  <si>
    <t xml:space="preserve"> 26/6</t>
  </si>
  <si>
    <t xml:space="preserve"> 26/7</t>
  </si>
  <si>
    <t xml:space="preserve">Montaż stalowej rury ochronnej CFCHS-PN-EN-10219-S275J2H - 406,4x10mm </t>
  </si>
  <si>
    <t xml:space="preserve"> 26/8</t>
  </si>
  <si>
    <t xml:space="preserve"> 26/9</t>
  </si>
  <si>
    <t xml:space="preserve"> 26/10</t>
  </si>
  <si>
    <t xml:space="preserve"> 26/11</t>
  </si>
  <si>
    <t xml:space="preserve"> 26/12</t>
  </si>
  <si>
    <t xml:space="preserve"> 26/13</t>
  </si>
  <si>
    <t xml:space="preserve"> 26/14</t>
  </si>
  <si>
    <t xml:space="preserve"> 26/15</t>
  </si>
  <si>
    <t xml:space="preserve"> 26/16</t>
  </si>
  <si>
    <t xml:space="preserve"> 26/17</t>
  </si>
  <si>
    <t xml:space="preserve"> 26/18</t>
  </si>
  <si>
    <t xml:space="preserve"> 26/19</t>
  </si>
  <si>
    <t xml:space="preserve"> 27/1</t>
  </si>
  <si>
    <t xml:space="preserve"> 27/2</t>
  </si>
  <si>
    <t xml:space="preserve"> 27/3</t>
  </si>
  <si>
    <t xml:space="preserve"> 27/4</t>
  </si>
  <si>
    <t xml:space="preserve"> 27/5</t>
  </si>
  <si>
    <t xml:space="preserve"> 27/6</t>
  </si>
  <si>
    <t xml:space="preserve"> 27/7</t>
  </si>
  <si>
    <t xml:space="preserve"> 27/8</t>
  </si>
  <si>
    <t xml:space="preserve"> 27/9</t>
  </si>
  <si>
    <t xml:space="preserve"> 27/10</t>
  </si>
  <si>
    <t xml:space="preserve"> 27/11</t>
  </si>
  <si>
    <t xml:space="preserve"> 27/12</t>
  </si>
  <si>
    <t xml:space="preserve"> 28/1</t>
  </si>
  <si>
    <t xml:space="preserve"> 28/2</t>
  </si>
  <si>
    <t xml:space="preserve"> 28/3</t>
  </si>
  <si>
    <t xml:space="preserve"> 28/4</t>
  </si>
  <si>
    <t xml:space="preserve"> 28/5</t>
  </si>
  <si>
    <t xml:space="preserve"> 28/6</t>
  </si>
  <si>
    <t xml:space="preserve"> 28/7</t>
  </si>
  <si>
    <t xml:space="preserve"> 28/8</t>
  </si>
  <si>
    <t xml:space="preserve"> 28/9</t>
  </si>
  <si>
    <t xml:space="preserve"> 28/10</t>
  </si>
  <si>
    <t xml:space="preserve"> 28/11</t>
  </si>
  <si>
    <t xml:space="preserve"> 28/12</t>
  </si>
  <si>
    <t xml:space="preserve"> 28/13</t>
  </si>
  <si>
    <t xml:space="preserve"> 28/14</t>
  </si>
  <si>
    <t xml:space="preserve"> 28/15</t>
  </si>
  <si>
    <t>"m2" - Projektowany zbieracz f 200mm
km 109+110-109+266</t>
  </si>
  <si>
    <t>Rury kanalizacyjne PVC-U SN8 f 200x5,9mm</t>
  </si>
  <si>
    <t>Studzienka drenarska z PP  f 600mm głębokość do 3,0 m</t>
  </si>
  <si>
    <t>Wylot f 200mm z kratą</t>
  </si>
  <si>
    <t xml:space="preserve">"m3" - Projektowany zbieracz f 200mm
km 109+266-109+320 </t>
  </si>
  <si>
    <t xml:space="preserve">"m5" - Projektowany zbieracz f 200mm
km 109+464-109+876 </t>
  </si>
  <si>
    <t>Rury drenarskie PVC-U f 180/200mm z filtrem z włókna PP</t>
  </si>
  <si>
    <t>Wylot f 200mm z kratą i umocnieniem</t>
  </si>
  <si>
    <t xml:space="preserve">"m5a" - Projektowany zbieracz f 200mm
km 109+876 </t>
  </si>
  <si>
    <t xml:space="preserve">"m6" - Projektowany zbieracz f 160mm
km 109+876-109+906 </t>
  </si>
  <si>
    <t>Rury drenarskie PVC-U f 145/160mm z filtrem z włókna PP</t>
  </si>
  <si>
    <t xml:space="preserve">"m6a" - Projektowany zbieracz f 160mm
km 109+876-109+955 </t>
  </si>
  <si>
    <t>Rury kanalizacyjne PVC-U SN8 f 160x4,7mm</t>
  </si>
  <si>
    <t>Wylot f 160mm z kratą</t>
  </si>
  <si>
    <t xml:space="preserve">"m7" - Projektowany zbieracz f 160mm
km 109+900 </t>
  </si>
  <si>
    <t xml:space="preserve">"m8" - Projektowany zbieracz f 160mm
km 110+125-110+215 </t>
  </si>
  <si>
    <t>Wylot f 160mm z kratą i umocnieniem</t>
  </si>
  <si>
    <t xml:space="preserve">"m9" - Projektowany zbieracz f 160mm
km 110+373-110+600 </t>
  </si>
  <si>
    <t xml:space="preserve">"m10" - Projektowany zbieracz f 160mm
km 111+220-111+348 </t>
  </si>
  <si>
    <t xml:space="preserve">"m11" - Projektowany zbieracz f 200mm
km 111+405-111+528 </t>
  </si>
  <si>
    <t xml:space="preserve">"m11a" - Projektowany zbieracz f 160mm
km 111+533 </t>
  </si>
  <si>
    <t xml:space="preserve">"m12" - Projektowany zbieracz f 125mm
km 111+565 </t>
  </si>
  <si>
    <t>Wylot f 125mm z kratą</t>
  </si>
  <si>
    <t xml:space="preserve">"m13" - Projektowany zbieracz f 200mm
km 111+590-112+000 </t>
  </si>
  <si>
    <t>"m14" - Projektowany zbieracz f 200mm
km 111+525-111+812</t>
  </si>
  <si>
    <t xml:space="preserve">"m16" - Projektowany zbieracz f 160mm
km 112+145-112+326 </t>
  </si>
  <si>
    <t xml:space="preserve">"m17" - Projektowany zbieracz f 160mm
km 112+393-112+595 </t>
  </si>
  <si>
    <t xml:space="preserve">"m17a" - Projektowany zbieracz f 160mm
km 112+405-112+430 </t>
  </si>
  <si>
    <t>"m18" - Projektowany zbieracz f 200mm
km 113+340-113+680</t>
  </si>
  <si>
    <t xml:space="preserve">"m19" - Projektowany zbieracz f 200mm
km 113+685-113+730 </t>
  </si>
  <si>
    <t xml:space="preserve">"m19a" - Projektowany zbieracz f 75mm
km 113+670 </t>
  </si>
  <si>
    <t>Wylot f 75mm z kratą</t>
  </si>
  <si>
    <t xml:space="preserve">"m20" - Projektowany zbieracz f 160mm
km 113+815-113+840 </t>
  </si>
  <si>
    <t xml:space="preserve">"m21" - Projektowany zbieracz f 160mm
km 114+015-114+040 </t>
  </si>
  <si>
    <t xml:space="preserve">"m21a" - Projektowany zbieracz f 160mm
km 113+935-114+079 </t>
  </si>
  <si>
    <t xml:space="preserve">"m22" - Projektowany zbieracz f 200mm
km 114+079-114+255 </t>
  </si>
  <si>
    <t xml:space="preserve">"m23" - Projektowany zbieracz 
f 160-200mm
km 114+270-114+340 </t>
  </si>
  <si>
    <t xml:space="preserve">"m23a" - Projektowany zbieracz f 200mm
km 114+360-114+530 </t>
  </si>
  <si>
    <t xml:space="preserve">"m24" - Projektowany zbieracz f 160mm
km 114+380 </t>
  </si>
  <si>
    <t>PRZEBUDOWA SIECI WODOCIĄGOWEJ</t>
  </si>
  <si>
    <t>Wodociąg z rur PE100 SDR17,6 PN-10 Dz32x2,0mm</t>
  </si>
  <si>
    <t xml:space="preserve">Montaż stalowej rury ochronnej CFCHS-PN-EN-10219-S275J2H - 114,3x5mm </t>
  </si>
  <si>
    <t>U.34.02.02</t>
  </si>
  <si>
    <t xml:space="preserve">W12 - Przebudowa wodociągu 
f 32 mm, km 114+408,70 </t>
  </si>
  <si>
    <t>Demontaż istniejącego wodociągu f 32 mm</t>
  </si>
  <si>
    <t>Ks8 - Przebudowa kanału sanitarnego
f 160mm km 0+093,90 DD14</t>
  </si>
  <si>
    <t>Montaż stal. rury dwudzielnej ocynk. 
f 300x5,0 mm</t>
  </si>
  <si>
    <t xml:space="preserve">Studnie kanalizacyjne z kręgów bet. f1000mm, z betonu C35/45 (B45) głębokość do 3,0 m    </t>
  </si>
  <si>
    <t>Demontaż istniejącej studni kanalizacyjnej f1000mm</t>
  </si>
  <si>
    <t>BUDOWA KANALIZACJI DESZCZOWEJ WRAZ Z URZĄDZENIAMI OCZYSZCZAJĄCYMI</t>
  </si>
  <si>
    <t>U.37.01.01</t>
  </si>
  <si>
    <t>Kanał deszczowy KD1
km 108+387,70</t>
  </si>
  <si>
    <t>Podsypka ze żwiru grubości 20 cm</t>
  </si>
  <si>
    <t>Podbudowa z betonu C8/10 grubości 20 cm</t>
  </si>
  <si>
    <t>Przykanaliki z rur polimerobetonowych DN200</t>
  </si>
  <si>
    <t>Kanał z rur PP DN300 SN8</t>
  </si>
  <si>
    <t>Osadnik przed studnią wpadową ( z kratą )</t>
  </si>
  <si>
    <t>Czasowe zajęcie terenu dla potrzeb wykonania budowy kanalizacji</t>
  </si>
  <si>
    <t>Kanał deszczowy KD2
km 110+218,80</t>
  </si>
  <si>
    <t>Przykanaliki z rur PP DN200 SN8</t>
  </si>
  <si>
    <t>Kanał z rur PP DN400 SN8</t>
  </si>
  <si>
    <t>Przewiert rurą  stalową CFCHS-PN-EN-10219-S275J2H - 610x10mm</t>
  </si>
  <si>
    <t>Kanał deszczowy KD3
km 110+900</t>
  </si>
  <si>
    <t xml:space="preserve">Montaż stalowej rury ochronnej CFCHS-PN-EN-10219-S275J2H - 508x12mm </t>
  </si>
  <si>
    <t>Kanał deszczowy KD4
km 112+405</t>
  </si>
  <si>
    <t xml:space="preserve">Montaż stalowej rury ochronnej CFCHS-PN-EN-10219-S275J2H - 610x16mm </t>
  </si>
  <si>
    <t>Kanał deszczowy KD5
km 112+637,70</t>
  </si>
  <si>
    <t>Kanał z rur PP DN500 SN8</t>
  </si>
  <si>
    <t xml:space="preserve">Montaż stalowej rury ochronnej CFCHS-PN-EN-10219-S275J2H - 711x16mm </t>
  </si>
  <si>
    <t xml:space="preserve">Keramzyt: uziarnienie do 4 mm </t>
  </si>
  <si>
    <t>Osadnik - 1 kpl.</t>
  </si>
  <si>
    <t>Wykopy pod osadnik w gruntach kat. III-IV nawodnionych - 30% z umocnieniem, głębokość do 4,0m</t>
  </si>
  <si>
    <t>Podsypka z gotowego kruszywa: piasek</t>
  </si>
  <si>
    <t>Podbudowa z betonu C8/10 grubości 10 cm</t>
  </si>
  <si>
    <t>Odwóz nadmiaru gruntu z wykopu na tymczasowe składowisko</t>
  </si>
  <si>
    <t>Koszt wykonania konstrukcji dociążającej lub konstrukcji odciążającej dla urządzeń oczyszczających konkretnego typu wraz z kosztem opracowania dokumentacji projektowej dla tych konstrukcji</t>
  </si>
  <si>
    <t>Kanał deszczowy KD6
km 113+236 - 113+432,30</t>
  </si>
  <si>
    <t>Roboty ziemne liniowe wraz z umocnieniem, zasypem i zagęszczeniem w tym wykopy w gruntach kat. III-IV nawodnionych - 30%, głębokość do 6,0 m</t>
  </si>
  <si>
    <t>Kanał deszczowy KD8
km 114+525 - 0+240 (ul. Piłsudskiego)</t>
  </si>
  <si>
    <t xml:space="preserve"> 8/19</t>
  </si>
  <si>
    <t xml:space="preserve"> 8/20</t>
  </si>
  <si>
    <t xml:space="preserve"> 8/21</t>
  </si>
  <si>
    <t xml:space="preserve"> 8/22</t>
  </si>
  <si>
    <t xml:space="preserve"> 8/23</t>
  </si>
  <si>
    <t>Kanał deszczowy KD8.2
km 114+406,20 - 114+338</t>
  </si>
  <si>
    <t>Kanał deszczowy KD9
km 114+960 - 114+560</t>
  </si>
  <si>
    <t>1m przecisku =2x2</t>
  </si>
  <si>
    <t>Ściek skarpowy korytkowy typ trapezowy</t>
  </si>
  <si>
    <t xml:space="preserve">Studzienki ściekowe z wylotem do rowów drogowych 
</t>
  </si>
  <si>
    <t>Studnie kanalizacyjne ściekowe f 500 mm z betonu C35/45(B45), z wpustem i osadnikiem, głębokość do 3 m</t>
  </si>
  <si>
    <t>Studnia wpadowa z kręgów bet. f 1200 mm z betonu C35/45 (B45), głębokość do 3 m</t>
  </si>
  <si>
    <t>Wylot kanału f 300 mm z kratą 
i umocnieniem</t>
  </si>
  <si>
    <t>Wylot kanału f 400 mm z kratą 
i umocnieniem</t>
  </si>
  <si>
    <t>Studnia wpadowa z kręgów bet. f 1200 mm z betonu C35/45 (B45), głębokość do 4 m</t>
  </si>
  <si>
    <t>Studnia betonowa f 1200mm z zasuwą wrzecionową płytową DN300 z PE-HD, z betonu C35/45 (B45), głobokość do 3,0 m</t>
  </si>
  <si>
    <t>Wylot kanału f 300 mm z klapą zwrotną 
i umocnieniem</t>
  </si>
  <si>
    <t>Montaż studni kanalizacyjne z kręgów bet. f2000mm, z betonu C35/45 (B45) głębokość do 3,0 m na istniejącym kanale f1250mm</t>
  </si>
  <si>
    <t>Studnia wpadowa z kręgów bet. f 1500 mm z betonu C35/45 (B45), głębokość do 4 m</t>
  </si>
  <si>
    <t>Studnia betonowa f 1500mm z zasuwą wrzecionową płytową DN500 z PE-HD, z betonu C35/45 (B45), głobokość do 3,0 m</t>
  </si>
  <si>
    <r>
      <t>Osadnik typ O/S V=3,5m</t>
    </r>
    <r>
      <rPr>
        <vertAlign val="superscript"/>
        <sz val="10"/>
        <rFont val="Arial Narrow"/>
        <family val="2"/>
        <charset val="238"/>
      </rPr>
      <t>3</t>
    </r>
  </si>
  <si>
    <t xml:space="preserve">Studnie kanalizacyjne z kręgów bet. f1200mm, z betonu C35/45 (B45) głębokość do 5,0 m    </t>
  </si>
  <si>
    <t>Kanał deszczowy KD7
km 113+814,30</t>
  </si>
  <si>
    <t xml:space="preserve">Studnie kanalizacyjne z kręgów bet. f1500mm, z betonu C35/45 (B45) głębokość do 3,0 m    </t>
  </si>
  <si>
    <t>Studnie kaskadowe betonowe f1200mm z betonu C35/45( B45), głębokość do 5,0 m</t>
  </si>
  <si>
    <t>Studnie kaskadowe betonowe f1500mm z betonu C35/45( B45), głębokość do 5,0 m</t>
  </si>
  <si>
    <t>Wylot kanału f 500 mm z kratą 
i umocnieniem</t>
  </si>
  <si>
    <r>
      <t>Osadnik typ O/S V=1,0m</t>
    </r>
    <r>
      <rPr>
        <vertAlign val="superscript"/>
        <sz val="10"/>
        <rFont val="Arial Narrow"/>
        <family val="2"/>
        <charset val="238"/>
      </rPr>
      <t>3</t>
    </r>
  </si>
  <si>
    <t>Przecisk rurą z polimerobetonu 
f 200x38mm</t>
  </si>
  <si>
    <t>Studnia betonowa f 1200mm z zasuwą wrzecionową płytową DN400 z PE-HD, z betonu C35/45 (B45), głobokość do 3,0 m</t>
  </si>
  <si>
    <t>Wylot kanału f 400 mm z klapą zwrotną 
i umocnieniem</t>
  </si>
  <si>
    <t>Kanał deszczowy KD10
km 110+392</t>
  </si>
  <si>
    <t>Kanał deszczowy KD11
km 110+416,50</t>
  </si>
  <si>
    <t>Kanał deszczowy KD12
km 112+410</t>
  </si>
  <si>
    <t>Kanał deszczowy KD13
km 113+045</t>
  </si>
  <si>
    <t>Kanał deszczowy KD14
km 113+067,60</t>
  </si>
  <si>
    <t>Kanał deszczowy KD15
km 113+097,60</t>
  </si>
  <si>
    <t>Kanał deszczowy KD16
km 113+161,90</t>
  </si>
  <si>
    <t>Wylot przykanalika f 200 mm z kratą 
i umocnieniem</t>
  </si>
  <si>
    <t>Kanał deszczowy KD6.1
km 1+083,90 (ul. Żabieńska) - 113+293,78</t>
  </si>
  <si>
    <t>Przewiert rurą  stalową CFCHS-PN-EN-10219-S275J2H - 508x10mm</t>
  </si>
  <si>
    <t>Kanał deszczowy KD6.2
km 0+866,30 (ul. Żabieńska) - 113+322,50</t>
  </si>
  <si>
    <t>2.11</t>
  </si>
  <si>
    <t>Kanał deszczowy KD8a
km 0+225 - 0+310,70 (ul. Legionistów)</t>
  </si>
  <si>
    <t xml:space="preserve">  4/1</t>
  </si>
  <si>
    <t xml:space="preserve">  4/3</t>
  </si>
  <si>
    <t xml:space="preserve">  4/4</t>
  </si>
  <si>
    <t xml:space="preserve">  4/5</t>
  </si>
  <si>
    <t xml:space="preserve">  4/6</t>
  </si>
  <si>
    <t xml:space="preserve">  4/7</t>
  </si>
  <si>
    <t xml:space="preserve">  4/8</t>
  </si>
  <si>
    <t xml:space="preserve">  4/9</t>
  </si>
  <si>
    <t xml:space="preserve">  4/10</t>
  </si>
  <si>
    <t xml:space="preserve">  4/11</t>
  </si>
  <si>
    <t xml:space="preserve">  4/12</t>
  </si>
  <si>
    <t xml:space="preserve">  4/13</t>
  </si>
  <si>
    <t>Wykopy pod osadnik w gruntach kat. III-IV nawodnionych - 30% z umocnieniem, głębokość do 3,0m</t>
  </si>
  <si>
    <t>Kanał deszczowy KD8.1
114+406,20 - 0+171,60 (ul. Legionistów)</t>
  </si>
  <si>
    <t>Studnia betonowa f 1200mm z zasuwą wrzeciową płytową DN300 z PE-HD, z betonu C35/45 (B45), głobokość do 3,0 m</t>
  </si>
  <si>
    <t>U.36.01.01</t>
  </si>
  <si>
    <t>PRZEBUDOWA ROWÓW I CIEKÓW</t>
  </si>
  <si>
    <t>U.36.01.01.</t>
  </si>
  <si>
    <t>(1) Projektowana przebudowa istniejącego cieku/
rowu melioracyjnego Rów 01a+b/ F/ R-8
 - Obwodnica Dąbrowy Tarnowskiej
km 114+689 - 114+662</t>
  </si>
  <si>
    <t>Wytyczenie budowli liniowych</t>
  </si>
  <si>
    <t>Zdjęcie humusu ze skarp istniejących koryt cieków lub terenu projektowanych koryt cieków</t>
  </si>
  <si>
    <t>Mechaniczne wyrównanie terenu pasa robót o szerokości 2x4.0 m</t>
  </si>
  <si>
    <t>Wykonanie wykopów koryta w gruntach kat. III-IV na odkład w 5% nawodnionych lub z pod wody, do ponownego wykorzystania przy nasypach i zasypach</t>
  </si>
  <si>
    <t>Wykonanie wykopów koryta i obiektów, dokopu pod ubezpieczenia w gruntach kat. III-IV w 5% nawodnionych lub z pod wody, z odwozem lub przemieszczeniem</t>
  </si>
  <si>
    <t>Wykonanie nasypów koryta, zasypów obiektów, zasypów wylotów rowów gruntem z odkładu lub dowozu</t>
  </si>
  <si>
    <t>Ułożenie i demontaż rurociągu obiegowego wód budowlanych z rur PCV Dn 250 mm SDR 41 odcinkami po ok. 25 m długości, krotność 5</t>
  </si>
  <si>
    <t>Wykonanie wraz z rozbiórką gródz tymczasowych z materiału miejscowego</t>
  </si>
  <si>
    <t>Uszczelnienie gródz tymczasowych folią hydroizolacyjną gr.=1.0 mm wraz z demontażem</t>
  </si>
  <si>
    <t>Wykonanie podsypki z pospółki grub. 10 cm pod ubezpieczenia i gurty betonowe</t>
  </si>
  <si>
    <t>Ułożenie geowłókniny pod ubezpieczenia min gr. 4.5 mm, Gmin 350 g/m2, skład 100% PP, umowna średnica porów O90max 57 mm, wodoprzepuszczalnośc min 6 mm/s</t>
  </si>
  <si>
    <t>Ułożenie prefabrykatów ubezpieczeń skarp typ A1-2 płyty ażurowe PA/I L/B/d= 90/60/10 cm</t>
  </si>
  <si>
    <t>Ułożenie prafabrykatów ubezpieczeń dna typ A1-2 płyty PK L/B/d= 123/82/25 cm</t>
  </si>
  <si>
    <t>Ułożenie prefabrykatów ubezpieczeń dna typ A1 - korytko denne Hałcnów B/L/H= 70/50/20 cm</t>
  </si>
  <si>
    <t>Wykonanie ubezpieczeń skarp lub dna typ G1-3 geokrata o wysokości 25 cm z wypełnieniem narzutem kamiennym d= 10-15 cm, mocowanie do podłoża wg wskazań producenta</t>
  </si>
  <si>
    <t>Wykonanie palisady z pali fi= 8 - 10 cm, L= 100 cm co 15 cm podpierającej narzuty skarp typu G1-3</t>
  </si>
  <si>
    <t>Humusowanie skarp i terenu warstwą grub. 15 cm</t>
  </si>
  <si>
    <t>Obsiew skarp i terenu mieszanką traw wraz z pielęgnacją</t>
  </si>
  <si>
    <t>Zasyp  gruntem urodzajnym z obsiewem powierzchni ubezpieczeń skarp (geokrata, płyty ażurowe)</t>
  </si>
  <si>
    <t>Wykonanie betonów konstrukcyjnych klasy C30/37 gurtów betonowych</t>
  </si>
  <si>
    <t>Wykonanie zabezpieczenia części odziemnych betonów izolacją bitumiczną na zimno - 2 warstwy w gurtach betonowych</t>
  </si>
  <si>
    <t>Wykonanie palisady gurtów z pali drewnianych fi= 15 cm, L 150 cm</t>
  </si>
  <si>
    <t>(2) Projektowana przebudowa istniejącego cieku/
rowu melioracyjnego R_02_C_R-B1
 - Obwodnica Dąbrowy Tarnowskiej
km 114+269 - 114+171</t>
  </si>
  <si>
    <t>Ułożenie i demontaż rurociągu obiegowego wód budowlanych z rur PCV Dn 400 mm SDR 41 odcinkami po ok. 25 m długości, krotność 5</t>
  </si>
  <si>
    <t>Ułożenie prefabrykatów ubezpieczeń dna typ A2 - korytko denne Bieruń B/L/H= 124/50/26 cm</t>
  </si>
  <si>
    <t>(3) Projektowana przebudowa istniejącego cieku/
rowu melioracyjnego Rów R_03_R-B/R-5 - Obwodnica Dąbrowy Tarnowskiej
km 113+867 - 113+782</t>
  </si>
  <si>
    <t>Ułożenie i demontaż rurociągu obiegowego wód budowlanych z rur PCV Dn 400 mm SDR 41 odcinkami po ok. 25 m długości, krotność 4</t>
  </si>
  <si>
    <t>Wykonanie kiszki faszynowej fi= 15 cm dla ubezpieczeń typ C</t>
  </si>
  <si>
    <t>Darniowanie skarp dla ubezpieczeń typ C</t>
  </si>
  <si>
    <t>m3</t>
  </si>
  <si>
    <t>(4) Projektowana przebudowa istniejącego cieku/
rowu melioracyjnego Rów 04a+b / E - Oleśnicka/ R-B
 - Obwodnica Dąbrowy Tarnowskiej
km 111+163 - 111+737</t>
  </si>
  <si>
    <t>Ułożenie i demontaż rurociągu obiegowego wód budowlanych z rur PCV Dn 400 mm SDR 41 odcinkami po ok. 25 m długości, krotność 13</t>
  </si>
  <si>
    <t>(5) Projektowana przebudowa istniejącego cieku/
rowu melioracyjnego 05/ Bez Nazwy
 -  Obwodnica Dąbrowy Tarnowskiej
km 111+256 - 111+386</t>
  </si>
  <si>
    <t>Ułożenie i demontaż rurociągu obiegowego wód budowlanych z rur PCV Dn 250 mm SDR 41 odcinkami po ok. 25 m długości, krotność 7</t>
  </si>
  <si>
    <t>(6) Projektowana przebudowa istniejącego cieku/
rowu melioracyjnego 06/ Dziadowski
 -  Obwodnica Dąbrowy Tarnowskiej
km 110+777 - 111+722</t>
  </si>
  <si>
    <t>(7) Projektowana przebudowa istniejącego cieku/
rowu melioracyjnego 07/_Dopł_1/R-B1
 -  Obwodnica Dąbrowy Tarnowskiej
km 110+020 - 110+018</t>
  </si>
  <si>
    <t>(8) Projektowana przebudowa istniejącego cieku/
rowu melioracyjnego 08/_Dopł_2/ R-B2
 -  Obwodnica Dąbrowy Tarnowskiej
km 109+454 - 109+390</t>
  </si>
  <si>
    <t>Ułożenie i demontaż rurociągu obiegowego wód budowlanych z rur PCV Dn 250 mm SDR 41 odcinkami po ok. 25 m długości, krotność 2</t>
  </si>
  <si>
    <t>(9) Projektowana przebudowa istniejącego cieku/
rowu melioracyjnego 09/Gruszowianka
-  Obwodnica Dąbrowy Tarnowskiej
km 108+766 - 108+684</t>
  </si>
  <si>
    <t>Ułożenie i demontaż rurociągu obiegowego wód budowlanych z rur PCV Dn 400 mm SDR 41 odcinkami po ok. 25 m długości, krotność 7</t>
  </si>
  <si>
    <t>(10) Projektowana przebudowa istniejącego cieku/
rowu melioracyjnego Potok 10 Bagienica
 - Obwodnica Dąbrowy Tarnowskiej
km 115+088 - 115+119</t>
  </si>
  <si>
    <t>Ułożenie i demontaż rurociągu obiegowego wód budowlanych z rur PCV Dn 600 mm SDR 41 odcinkami po ok. 25 m długości, krotność 3</t>
  </si>
  <si>
    <t>(11) Projektowana przebudowa istniejącego cieku/
rowu melioracyjnego RO 01
-  Obwodnica Dąbrowy Tarnowskiej
km 112+312 - 112+400</t>
  </si>
  <si>
    <t>(12) Projektowana regulacja rzeki Breń
Obwodnica Dąbrowy Tarnowskiej
km 110+724 - 111+190</t>
  </si>
  <si>
    <t>Wyrównanie powierzchni terenu pod ubezpieczenia</t>
  </si>
  <si>
    <t>Wykonanie opasek brzegowych i wrzynek - kamień naturalny granulacja D 40 - 60 cm</t>
  </si>
  <si>
    <t>Wykonanie gurtów poprzecznych - kamień naturalny granulacja D 50 - 100 cm</t>
  </si>
  <si>
    <t>Obsiew skarp i terenu wraz z pasem robót mieszanką traw wraz z pielęgnacją</t>
  </si>
  <si>
    <t>Zasyp  gruntem urodzajnym z obsiewem powierzchni ubezpieczeń (opaski i wrzynki)</t>
  </si>
  <si>
    <t>*) Ceny jednostkowe i wartość robót należy podawać w PLN z dokładnością do jednego grosza.</t>
  </si>
  <si>
    <t>KOSZTORYS OFERTOWY - A. DZIAŁ OGÓLNY</t>
  </si>
  <si>
    <t>KOSZTORYS OFERTOWY - B. BRANŻA DROGOWA</t>
  </si>
  <si>
    <t>Krawężniki kamienne leżące o wymiarach 20x30 cm na podsypce cementowo-piaskowej gr. 5 cm wraz z wykonaniem ławy z oporem z betonu B-15 (C12/15)</t>
  </si>
  <si>
    <t>Wartość netto</t>
  </si>
  <si>
    <t>Cena jedn. netto</t>
  </si>
  <si>
    <t>RAZEM netto A. DZIAŁ OGÓLNY</t>
  </si>
  <si>
    <t>BUDOWA  OBWODNICY  DĄBROWY  TARNOWSKIEJ
w ciągu drogi krajowej nr 73</t>
  </si>
  <si>
    <t>BUDOWA OBWODNICY DĄBROWY TARNOWSKIEJ
w ciągu drogi krajowej nr 73</t>
  </si>
  <si>
    <t xml:space="preserve">BUDOWA OBWODNICY DĄBROWY TARNOWSKIEJ 
w ciągu drogi krajowej nr 73
</t>
  </si>
  <si>
    <t>BUDOWA OBWODNICY DĄBROWY TARNOWSKIEJ 
w ciągu drogi krajowej nr 73</t>
  </si>
  <si>
    <t>Cena jedn. 
netto</t>
  </si>
  <si>
    <t>RAZEM netto B. BRANŻA DROGOWA</t>
  </si>
  <si>
    <r>
      <t xml:space="preserve">KOSZTORYS OFERTOWY - C. OBIEKTY INŻYNIERSKIE (ROBOTY MOSTOWE)
</t>
    </r>
    <r>
      <rPr>
        <b/>
        <u/>
        <sz val="10"/>
        <rFont val="Arial Narrow"/>
        <family val="2"/>
        <charset val="238"/>
      </rPr>
      <t xml:space="preserve">C.1 OBIEKT PZ-01 </t>
    </r>
  </si>
  <si>
    <t xml:space="preserve">RAZEM netto C.1 OBIEKT PZ-01 </t>
  </si>
  <si>
    <r>
      <t xml:space="preserve">KOSZTORYS OFERTOWY - C. OBIEKTY INŻYNIERSKIE (ROBOTY MOSTOWE)
</t>
    </r>
    <r>
      <rPr>
        <b/>
        <u/>
        <sz val="10"/>
        <rFont val="Arial Narrow"/>
        <family val="2"/>
        <charset val="238"/>
      </rPr>
      <t xml:space="preserve">C.2 OBIEKT PZ-03 </t>
    </r>
  </si>
  <si>
    <t xml:space="preserve">RAZEM netto C.2 OBIEKT PZ-03 </t>
  </si>
  <si>
    <r>
      <t xml:space="preserve">KOSZTORYS OFERTOWY - C. OBIEKTY INŻYNIERSKIE (ROBOTY MOSTOWE)
</t>
    </r>
    <r>
      <rPr>
        <b/>
        <u/>
        <sz val="10"/>
        <rFont val="Arial Narrow"/>
        <family val="2"/>
        <charset val="238"/>
      </rPr>
      <t xml:space="preserve">C.3 OBIEKT WD-02 </t>
    </r>
  </si>
  <si>
    <t xml:space="preserve">RAZEM netto C.3 OBIEKT WD-02 </t>
  </si>
  <si>
    <t>Cena jedn.  netto</t>
  </si>
  <si>
    <t>Wartość netto 
PLN*)</t>
  </si>
  <si>
    <t>Cena jedn. netto 
PLN*)</t>
  </si>
  <si>
    <t>Cena jedn. 
netto
 PLN*)</t>
  </si>
  <si>
    <t>Wartość 
netto 
PLN*)</t>
  </si>
  <si>
    <t>Cena jedn.
netto
 PLN*)</t>
  </si>
  <si>
    <t>Wartość 
netto
PLN*)</t>
  </si>
  <si>
    <t>Cena jedn. 
netto
PLN*)</t>
  </si>
  <si>
    <r>
      <t xml:space="preserve">KOSZTORYS OFERTOWY - G. BRANŻA ODWODNIENIOWA
</t>
    </r>
    <r>
      <rPr>
        <b/>
        <u/>
        <sz val="10"/>
        <rFont val="Arial Narrow"/>
        <family val="2"/>
        <charset val="238"/>
      </rPr>
      <t>G.3 PRZEBUDOWA ROWÓW I CIEKÓW</t>
    </r>
  </si>
  <si>
    <t>RAZEM netto G.3 PRZEBUDOWA ROWÓW I CIEKÓW</t>
  </si>
  <si>
    <r>
      <t xml:space="preserve">KOSZTORYS OFERTOWY - G. BRANŻA ODWODNIENIOWA
</t>
    </r>
    <r>
      <rPr>
        <b/>
        <u/>
        <sz val="10"/>
        <rFont val="Arial Narrow"/>
        <family val="2"/>
        <charset val="238"/>
      </rPr>
      <t>G.2 KANALIZACJA DESZCZOWA I URZĄDZENIA OCZYSZCZAJĄCE - DROGI BOCZNE</t>
    </r>
  </si>
  <si>
    <t>RAZEM netto G.2 KANALIZACJA DESZCZOWA I URZĄDZENIA OCZYSZCZAJĄCE - DROGI BOCZNE</t>
  </si>
  <si>
    <r>
      <t xml:space="preserve">KOSZTORYS OFERTOWY - G. BRANŻA ODWODNIENIOWA
</t>
    </r>
    <r>
      <rPr>
        <b/>
        <u/>
        <sz val="10"/>
        <rFont val="Arial Narrow"/>
        <family val="2"/>
        <charset val="238"/>
      </rPr>
      <t>G.1 KANALIZACJA DESZCZOWA I URZĄDZENIA OCZYSZCZAJĄCE - TRASA GŁÓWNA</t>
    </r>
  </si>
  <si>
    <t>RAZEM netto G.1 KANALIZACJA DESZCZOWA I URZĄDZENIA OCZYSZCZAJĄCE - TRASA GŁÓWNA</t>
  </si>
  <si>
    <r>
      <t xml:space="preserve">KOSZTORYS OFERTOWY - F. BRANŻA SANITARNA
</t>
    </r>
    <r>
      <rPr>
        <b/>
        <u/>
        <sz val="10"/>
        <rFont val="Arial Narrow"/>
        <family val="2"/>
        <charset val="238"/>
      </rPr>
      <t>F.6 PRZEBUDOWA SIECI WODOCIĄGOWEJ I KANALIZACYJNEJ DLA BUDYNKU
NR 102</t>
    </r>
  </si>
  <si>
    <t>RAZEM netto F.6 PRZEBUDOWA SIECI WODOCIĄGOWEJ I KANALIZACYJNEJ DLA BUDYNKU NR 102</t>
  </si>
  <si>
    <r>
      <t xml:space="preserve">KOSZTORYS OFERTOWY - F. BRANŻA SANITARNA
</t>
    </r>
    <r>
      <rPr>
        <b/>
        <u/>
        <sz val="10"/>
        <rFont val="Arial Narrow"/>
        <family val="2"/>
        <charset val="238"/>
      </rPr>
      <t>F.5 PRZEBUDOWA SIECI DRENARSKIEJ</t>
    </r>
  </si>
  <si>
    <t>RAZEM netto F.5 PRZEBUDOWA SIECI DRENARSKIEJ</t>
  </si>
  <si>
    <r>
      <t xml:space="preserve">KOSZTORYS OFERTOWY - F. BRANŻA SANITARNA
</t>
    </r>
    <r>
      <rPr>
        <b/>
        <u/>
        <sz val="10"/>
        <rFont val="Arial Narrow"/>
        <family val="2"/>
        <charset val="238"/>
      </rPr>
      <t>F.4 PRZEBUDOWA SIECI WODOCIĄGOWEJ</t>
    </r>
  </si>
  <si>
    <t>RAZEM netto F.4 PRZEBUDOWA SIECI WODOCIĄGOWEJ</t>
  </si>
  <si>
    <r>
      <t xml:space="preserve">KOSZTORYS OFERTOWY - F. BRANŻA SANITARNA
</t>
    </r>
    <r>
      <rPr>
        <b/>
        <u/>
        <sz val="10"/>
        <rFont val="Arial Narrow"/>
        <family val="2"/>
        <charset val="238"/>
      </rPr>
      <t>F.3 PRZEBUDOWA SIECI KANALIZACYJNEJ</t>
    </r>
  </si>
  <si>
    <t>RAZEM netto F.3 PRZEBUDOWA SIECI KANALIZACYJNEJ</t>
  </si>
  <si>
    <r>
      <t xml:space="preserve">KOSZTORYS OFERTOWY - F. BRANŻA SANITARNA
</t>
    </r>
    <r>
      <rPr>
        <b/>
        <u/>
        <sz val="10"/>
        <rFont val="Arial Narrow"/>
        <family val="2"/>
        <charset val="238"/>
      </rPr>
      <t>F.2 PRZEBUDOWA SIECI GAZOWEJ ŚREDNIEGO I NISKIEGO CIŚNIENIA</t>
    </r>
  </si>
  <si>
    <t>RAZEM netto F.2 PRZEBUDOWA SIECI GAZOWEJ ŚREDNIEGO I NISKIEGO CIŚNIENIA</t>
  </si>
  <si>
    <r>
      <t xml:space="preserve">KOSZTORYS OFERTOWY - F. BRANŻA SANITARNA
</t>
    </r>
    <r>
      <rPr>
        <b/>
        <u/>
        <sz val="10"/>
        <rFont val="Arial Narrow"/>
        <family val="2"/>
        <charset val="238"/>
      </rPr>
      <t>F.1 PRZEBUDOWA SIECI GAZOWEJ WYSOKOPRĘŻNEJ</t>
    </r>
  </si>
  <si>
    <t>RAZEM netto F.1 PRZEBUDOWA SIECI GAZOWEJ WYSOKOPRĘŻNEJ</t>
  </si>
  <si>
    <t>GW1 
Przebudowa gazociągu DN 150 km 111+106</t>
  </si>
  <si>
    <r>
      <t xml:space="preserve">KOSZTORYS OFERTOWY - E. BRANŻA TELETECHNICZNA
</t>
    </r>
    <r>
      <rPr>
        <b/>
        <u/>
        <sz val="10"/>
        <rFont val="Arial Narrow"/>
        <family val="2"/>
        <charset val="238"/>
      </rPr>
      <t>E.6 PRZEBUDOWA LINII TELETECHNICZNYCH WŁASNOŚCI ENION S.A.</t>
    </r>
  </si>
  <si>
    <t>RAZEM netto E.6 PRZEBUDOWA LINII TELETECHNICZNYCH WŁASNOŚCI ENION S.A.</t>
  </si>
  <si>
    <r>
      <t xml:space="preserve">KOSZTORYS OFERTOWY - E. BRANŻA TELETECHNICZNA
</t>
    </r>
    <r>
      <rPr>
        <b/>
        <u/>
        <sz val="10"/>
        <rFont val="Arial Narrow"/>
        <family val="2"/>
        <charset val="238"/>
      </rPr>
      <t>E.5 PRZEBUDOWA LINII ŚWIATŁOWODOWEJ - OKO 57048 WŁASNOŚCI TP S.A.</t>
    </r>
  </si>
  <si>
    <t>RAZEM netto E.5 PRZEBUDOWA LINII ŚWIATŁOWODOWEJ - OKO 57048 WŁASNOŚCI TP S.A.</t>
  </si>
  <si>
    <r>
      <t xml:space="preserve">KOSZTORYS OFERTOWY - E. BRANŻA TELETECHNICZNA
</t>
    </r>
    <r>
      <rPr>
        <b/>
        <u/>
        <sz val="10"/>
        <rFont val="Arial Narrow"/>
        <family val="2"/>
        <charset val="238"/>
      </rPr>
      <t>E.4 PRZEBUDOWA LINII ŚWIATŁOWODOWEJ - OKO 57008 WŁASNOŚCI TP S.A.</t>
    </r>
  </si>
  <si>
    <t>RAZEM netto E.4 PRZEBUDOWA LINII ŚWIATŁOWODOWEJ - OKO 57008 WŁASNOŚCI TP S.A.</t>
  </si>
  <si>
    <r>
      <t xml:space="preserve">KOSZTORYS OFERTOWY - E. BRANŻA TELETECHNICZNA
</t>
    </r>
    <r>
      <rPr>
        <b/>
        <u/>
        <sz val="10"/>
        <rFont val="Arial Narrow"/>
        <family val="2"/>
        <charset val="238"/>
      </rPr>
      <t>E.3 PRZEBUDOWA LINII ŚWIATŁOWODOWEJ - OKA 57031 WŁASNOŚCI TP S.A.</t>
    </r>
  </si>
  <si>
    <t>RAZEM netto E.3 PRZEBUDOWA LINII ŚWIATŁOWODOWEJ - OKA 57031 WŁASNOŚCI TP S.A.</t>
  </si>
  <si>
    <r>
      <t xml:space="preserve">KOSZTORYS OFERTOWY - E. BRANŻA TELETECHNICZNA
</t>
    </r>
    <r>
      <rPr>
        <b/>
        <u/>
        <sz val="10"/>
        <rFont val="Arial Narrow"/>
        <family val="2"/>
        <charset val="238"/>
      </rPr>
      <t>E.2  PRZEBUDOWA LINII ŚWIATŁOWODOWEJ - OKO 57005 WŁASNOŚCI TP S.A.</t>
    </r>
  </si>
  <si>
    <t>RAZEM netto E.2  PRZEBUDOWA LINII ŚWIATŁOWODOWEJ - OKO 57005 WŁASNOŚCI TP S.A.</t>
  </si>
  <si>
    <r>
      <t xml:space="preserve">KOSZTORYS OFERTOWY - E. BRANŻA TELETECHNICZNA
</t>
    </r>
    <r>
      <rPr>
        <b/>
        <u/>
        <sz val="10"/>
        <rFont val="Arial Narrow"/>
        <family val="2"/>
        <charset val="238"/>
      </rPr>
      <t>E.1 PRZEBUDOWA LINII TELETECHNICZNYCH NAPOWIETRZNYCH
I DOZIEMNYCH, KABLE MIEDZIANE WŁASNOŚCI TP S.A.</t>
    </r>
  </si>
  <si>
    <t>RAZEM netto E.1 PRZEBUDOWA LINII TELETECHNICZNYCH NAPOWIETRZNYCH
I DOZIEMNYCH, KABLE MIEDZIANE WŁASNOŚCI TP S.A.</t>
  </si>
  <si>
    <r>
      <t xml:space="preserve">KOSZTORYS OFERTOWY - D. BRANŻA ELEKTRYCZNA
</t>
    </r>
    <r>
      <rPr>
        <b/>
        <u/>
        <sz val="10"/>
        <rFont val="Arial Narrow"/>
        <family val="2"/>
        <charset val="238"/>
      </rPr>
      <t>D.4 BUDOWA OŚWIETLENIA ULICZNEGO</t>
    </r>
  </si>
  <si>
    <t>RAZEM netto D.4 BUDOWA OŚWIETLENIA ULICZNEGO</t>
  </si>
  <si>
    <r>
      <t xml:space="preserve">KOSZTORYS OFERTOWY - D. BRANŻA ELEKTRYCZNA
</t>
    </r>
    <r>
      <rPr>
        <b/>
        <u/>
        <sz val="10"/>
        <rFont val="Arial Narrow"/>
        <family val="2"/>
        <charset val="238"/>
      </rPr>
      <t>D.3  PRZEBUDOWA LINII NISKIEGO NAPIĘCIA</t>
    </r>
  </si>
  <si>
    <t>RAZEM netto D.3  PRZEBUDOWA LINII NISKIEGO NAPIĘCIA</t>
  </si>
  <si>
    <r>
      <t xml:space="preserve">KOSZTORYS OFERTOWY - D. BRANŻA ELEKTRYCZNA
</t>
    </r>
    <r>
      <rPr>
        <b/>
        <u/>
        <sz val="10"/>
        <rFont val="Arial Narrow"/>
        <family val="2"/>
        <charset val="238"/>
      </rPr>
      <t>D.2  PRZEBUDOWA LINII ŚREDNIEGO NAPIĘCIA</t>
    </r>
  </si>
  <si>
    <t>RAZEM netto D.2  PRZEBUDOWA LINII ŚREDNIEGO NAPIĘCIA</t>
  </si>
  <si>
    <r>
      <t xml:space="preserve">KOSZTORYS OFERTOWY - D. BRANŻA ELEKTRYCZNA
</t>
    </r>
    <r>
      <rPr>
        <b/>
        <u/>
        <sz val="10"/>
        <rFont val="Arial"/>
        <family val="2"/>
        <charset val="238"/>
      </rPr>
      <t>D.1  PRZEBUDOWA LINII WYSOKIEGO NAPIĘCIA</t>
    </r>
  </si>
  <si>
    <t>RAZEM netto D.1  PRZEBUDOWA LINII WYSOKIEGO NAPIĘCIA</t>
  </si>
  <si>
    <r>
      <t xml:space="preserve">KOSZTORYS OFERTOWY - C. OBIEKTY INŻYNIERSKIE (ROBOTY MOSTOWE)
</t>
    </r>
    <r>
      <rPr>
        <b/>
        <u/>
        <sz val="10"/>
        <rFont val="Arial Narrow"/>
        <family val="2"/>
        <charset val="238"/>
      </rPr>
      <t>C.4 OBIEKT WD-04</t>
    </r>
  </si>
  <si>
    <t>RAZEM netto C.4 OBIEKT WD-04</t>
  </si>
  <si>
    <r>
      <t xml:space="preserve">KOSZTORYS OFERTOWY - C. OBIEKTY INŻYNIERSKIE (ROBOTY MOSTOWE)
</t>
    </r>
    <r>
      <rPr>
        <b/>
        <u/>
        <sz val="10"/>
        <rFont val="Arial Narrow"/>
        <family val="2"/>
        <charset val="238"/>
      </rPr>
      <t xml:space="preserve">C. 5 OBIEKT WD-05 </t>
    </r>
  </si>
  <si>
    <t xml:space="preserve">RAZEM netto C. 5 OBIEKT WD-05 </t>
  </si>
  <si>
    <r>
      <t xml:space="preserve">KOSZTORYS OFERTOWY - C. OBIEKTY INŻYNIERSKIE (ROBOTY MOSTOWE)
</t>
    </r>
    <r>
      <rPr>
        <b/>
        <u/>
        <sz val="10"/>
        <rFont val="Arial Narrow"/>
        <family val="2"/>
        <charset val="238"/>
      </rPr>
      <t xml:space="preserve">C.6 OBIEKT WD-06 </t>
    </r>
  </si>
  <si>
    <t xml:space="preserve">RAZEM netto C.6 OBIEKT WD-06 </t>
  </si>
  <si>
    <r>
      <t xml:space="preserve">KOSZTORYS OFERTOWY - C. OBIEKTY INŻYNIERSKIE (ROBOTY MOSTOWE)
</t>
    </r>
    <r>
      <rPr>
        <b/>
        <u/>
        <sz val="10"/>
        <rFont val="Arial Narrow"/>
        <family val="2"/>
        <charset val="238"/>
      </rPr>
      <t>C.7 OBIEKT WD-07</t>
    </r>
  </si>
  <si>
    <t>RAZEM netto C.7 OBIEKT WD-07</t>
  </si>
  <si>
    <r>
      <t xml:space="preserve">KOSZTORYS OFERTOWY - C. OBIEKTY INŻYNIERSKIE (ROBOTY MOSTOWE)
</t>
    </r>
    <r>
      <rPr>
        <b/>
        <u/>
        <sz val="10"/>
        <rFont val="Arial Narrow"/>
        <family val="2"/>
        <charset val="238"/>
      </rPr>
      <t xml:space="preserve"> C.8 OBIEKT MD-08 </t>
    </r>
  </si>
  <si>
    <t xml:space="preserve">RAZEM netto C.8 OBIEKT MD-08 </t>
  </si>
  <si>
    <t>Montaż i stawianie słupów obiektowych bliźniczych żelbetowych dł.7,0m z osprzętem i fundamentem, typu: ZB-7,0 wraz z wykopaniem, zagęszczeniem i zasypaniem wykopu</t>
  </si>
  <si>
    <t>Budowa studni kablowych SK-1 z pokrywą, z systemem zasuwowo-ryglowym (przystosowanym do zamontowania zamka typu Abloy) wraz z wykopem, odwodnieniem, zasypem i zagęszczenim w gruncie nawodnionym kat. IV</t>
  </si>
  <si>
    <t>Budowa kanalizacji kablowej z rur RHDPEp 110/10 wraz z wykopaniem, zasypaniem i zagęszczeniem rowu kablowego w gruncie kat. IV, nasypanie warstwy piasku o grubości 10cm pod i na rurę, ułożenie folii ostrzegawczo-lokalizacyjnej;</t>
  </si>
  <si>
    <t>Budowa kanalizacji kablowej z rur RHDPE 50/4,6 wraz z wykopaniem, zasypaniem i zagęszczeniem rowu kablowego w gruncie kat. IV, nasypanie warstwy piasku o grubości 10cm pod i na rurę, ułożenie folii ostrzegawczo-lokalizacyjnej;</t>
  </si>
  <si>
    <t>Montaż rury ochronnej RHDPE-UV 50/5,0 długości 5m na słupie, wraz z mocowaniem</t>
  </si>
  <si>
    <t>Połączenie kanalizacji kablowej, ułożonej w ziemi z rurami mocowanymi do słupa za pomocą kolan kablowych FA50</t>
  </si>
  <si>
    <t>Wciąganie kabla XzTKMXpw 5x2x0,5 do kanalizacji kablowej, rur osłonowych, studni kablowych</t>
  </si>
  <si>
    <t>Wyprowadzenie kabla XzTKMXpw 5x2x0,5 na słup poprzez rurę ochronną</t>
  </si>
  <si>
    <t xml:space="preserve">Przewieszenie istniejącego kabla XzTKMXpwn 3x2x0,5 pomiędzy słupami </t>
  </si>
  <si>
    <t>Wykonanie (na słupie) złącza kablowego KM-1 (połączenie kabli istn. z proj. oraz zakończenie kabli proj.)</t>
  </si>
  <si>
    <t>Demontaż kabli samonośnych XzTKMXpwn podwieszonych na słupach</t>
  </si>
  <si>
    <t>Demontaż słupa żelbetowego, pojednczego wraz z fundamentem oraz wykopaniem i zasypaniem wykopu</t>
  </si>
  <si>
    <t xml:space="preserve">Uzyskanie zmiany decyzji ZRID w zakresie redukcji ekranów z rygorem natychmiastowej wykonalności  </t>
  </si>
  <si>
    <t xml:space="preserve">Wykonanie analizy dokumentacji projektowej pod kątem możliwej redukcji ekranów i wykonanie dokumetacji projektowej koniecznej do uzyskania zmiany decyzji ZRID </t>
  </si>
  <si>
    <t>DM 00.00.02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</si>
</sst>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z_ł_-;\-* #,##0.00\ _z_ł_-;_-* &quot;-&quot;??\ _z_ł_-;_-@_-"/>
    <numFmt numFmtId="164" formatCode="0.0"/>
    <numFmt numFmtId="165" formatCode="_-&quot;L&quot;* #,##0_-;\-&quot;L&quot;* #,##0_-;_-&quot;L&quot;* &quot;-&quot;_-;_-@_-"/>
    <numFmt numFmtId="166" formatCode="_-&quot;L&quot;* #,##0.00_-;\-&quot;L&quot;* #,##0.00_-;_-&quot;L&quot;* &quot;-&quot;??_-;_-@_-"/>
    <numFmt numFmtId="167" formatCode="_ * #,##0.00_ ;_ * \-#,##0.00_ ;_ * &quot;-&quot;??_ ;_ @_ "/>
    <numFmt numFmtId="168" formatCode="&quot;$&quot;____######0_);[Red]\(&quot;$&quot;____#####0\)"/>
    <numFmt numFmtId="169" formatCode="###,###,###.00"/>
    <numFmt numFmtId="170" formatCode="00"/>
    <numFmt numFmtId="171" formatCode="_ * #,##0_ ;_ * \-#,##0_ ;_ * &quot;-&quot;_ ;_ @_ "/>
    <numFmt numFmtId="172" formatCode="###,###,##0.00"/>
    <numFmt numFmtId="173" formatCode="###,###,###"/>
  </numFmts>
  <fonts count="34" x14ac:knownFonts="1">
    <font>
      <sz val="10"/>
      <name val="Arial CE"/>
      <charset val="238"/>
    </font>
    <font>
      <sz val="10"/>
      <name val="Arial CE"/>
      <charset val="238"/>
    </font>
    <font>
      <sz val="8"/>
      <name val="Arial"/>
      <family val="2"/>
    </font>
    <font>
      <sz val="10"/>
      <name val="Times New Roman CE"/>
      <charset val="238"/>
    </font>
    <font>
      <sz val="12"/>
      <name val="Helv"/>
    </font>
    <font>
      <sz val="10"/>
      <name val="Arial"/>
      <family val="2"/>
      <charset val="238"/>
    </font>
    <font>
      <b/>
      <i/>
      <sz val="14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7"/>
      <name val="Arial Narrow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vertAlign val="superscript"/>
      <sz val="10"/>
      <name val="Arial Narrow"/>
      <family val="2"/>
      <charset val="238"/>
    </font>
    <font>
      <b/>
      <sz val="10"/>
      <name val="Arial"/>
      <family val="2"/>
    </font>
    <font>
      <b/>
      <sz val="10"/>
      <name val="Arial"/>
      <family val="2"/>
      <charset val="238"/>
    </font>
    <font>
      <sz val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i/>
      <sz val="9"/>
      <name val="Arial Narrow"/>
      <family val="2"/>
      <charset val="238"/>
    </font>
    <font>
      <sz val="10"/>
      <name val="Arial CE"/>
    </font>
    <font>
      <sz val="10"/>
      <color indexed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sz val="10"/>
      <name val="Helv"/>
      <charset val="238"/>
    </font>
    <font>
      <sz val="10"/>
      <name val="Helv"/>
    </font>
    <font>
      <sz val="10"/>
      <name val="Arial"/>
      <family val="2"/>
    </font>
    <font>
      <sz val="10"/>
      <name val="Arial"/>
      <family val="2"/>
      <charset val="238"/>
    </font>
    <font>
      <sz val="10"/>
      <color indexed="12"/>
      <name val="Arial"/>
      <family val="2"/>
      <charset val="238"/>
    </font>
    <font>
      <sz val="10"/>
      <name val="Symbol"/>
      <family val="1"/>
      <charset val="2"/>
    </font>
    <font>
      <b/>
      <sz val="8"/>
      <name val="Arial Narrow"/>
      <family val="2"/>
      <charset val="238"/>
    </font>
    <font>
      <sz val="10"/>
      <color indexed="12"/>
      <name val="Arial Narrow"/>
      <family val="2"/>
      <charset val="238"/>
    </font>
    <font>
      <sz val="10"/>
      <color rgb="FFFF0000"/>
      <name val="Arial Narrow"/>
      <family val="2"/>
      <charset val="238"/>
    </font>
    <font>
      <b/>
      <u/>
      <sz val="10"/>
      <name val="Arial Narrow"/>
      <family val="2"/>
      <charset val="238"/>
    </font>
    <font>
      <b/>
      <u/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7">
    <xf numFmtId="0" fontId="0" fillId="0" borderId="0"/>
    <xf numFmtId="0" fontId="23" fillId="0" borderId="0"/>
    <xf numFmtId="0" fontId="24" fillId="0" borderId="0"/>
    <xf numFmtId="171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38" fontId="2" fillId="2" borderId="0" applyNumberFormat="0" applyBorder="0" applyAlignment="0" applyProtection="0"/>
    <xf numFmtId="10" fontId="2" fillId="3" borderId="1" applyNumberFormat="0" applyBorder="0" applyAlignment="0" applyProtection="0"/>
    <xf numFmtId="168" fontId="3" fillId="0" borderId="0"/>
    <xf numFmtId="37" fontId="4" fillId="0" borderId="0"/>
    <xf numFmtId="0" fontId="23" fillId="0" borderId="0"/>
    <xf numFmtId="0" fontId="9" fillId="0" borderId="0"/>
    <xf numFmtId="0" fontId="13" fillId="0" borderId="0"/>
    <xf numFmtId="0" fontId="12" fillId="0" borderId="0"/>
    <xf numFmtId="0" fontId="1" fillId="0" borderId="0"/>
    <xf numFmtId="0" fontId="20" fillId="0" borderId="0"/>
    <xf numFmtId="10" fontId="5" fillId="0" borderId="0" applyFont="0" applyFill="0" applyBorder="0" applyAlignment="0" applyProtection="0"/>
    <xf numFmtId="0" fontId="23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43" fontId="13" fillId="0" borderId="0" applyFont="0" applyFill="0" applyBorder="0" applyAlignment="0" applyProtection="0"/>
  </cellStyleXfs>
  <cellXfs count="404">
    <xf numFmtId="0" fontId="0" fillId="0" borderId="0" xfId="0"/>
    <xf numFmtId="0" fontId="9" fillId="0" borderId="0" xfId="0" applyFont="1" applyFill="1"/>
    <xf numFmtId="0" fontId="7" fillId="0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vertical="top" wrapText="1"/>
    </xf>
    <xf numFmtId="4" fontId="7" fillId="0" borderId="0" xfId="0" applyNumberFormat="1" applyFont="1" applyFill="1" applyBorder="1" applyAlignment="1">
      <alignment horizontal="center" vertical="top" wrapText="1"/>
    </xf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vertical="top" wrapText="1"/>
    </xf>
    <xf numFmtId="3" fontId="10" fillId="0" borderId="1" xfId="0" applyNumberFormat="1" applyFont="1" applyFill="1" applyBorder="1" applyAlignment="1">
      <alignment horizontal="center" vertical="top" wrapText="1"/>
    </xf>
    <xf numFmtId="0" fontId="9" fillId="0" borderId="0" xfId="0" applyNumberFormat="1" applyFont="1" applyFill="1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3" fontId="7" fillId="0" borderId="1" xfId="0" applyNumberFormat="1" applyFont="1" applyFill="1" applyBorder="1" applyAlignment="1">
      <alignment horizontal="center" vertical="top" wrapText="1"/>
    </xf>
    <xf numFmtId="0" fontId="9" fillId="0" borderId="0" xfId="0" applyFont="1" applyFill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8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10" fillId="0" borderId="1" xfId="12" applyFont="1" applyBorder="1" applyAlignment="1" applyProtection="1">
      <alignment horizontal="center" vertical="center" wrapText="1"/>
    </xf>
    <xf numFmtId="4" fontId="10" fillId="0" borderId="1" xfId="12" applyNumberFormat="1" applyFont="1" applyBorder="1" applyAlignment="1" applyProtection="1">
      <alignment horizontal="center" vertical="center" wrapText="1"/>
    </xf>
    <xf numFmtId="0" fontId="13" fillId="0" borderId="0" xfId="12" applyFont="1" applyFill="1"/>
    <xf numFmtId="0" fontId="7" fillId="0" borderId="1" xfId="12" applyNumberFormat="1" applyFont="1" applyBorder="1" applyAlignment="1" applyProtection="1">
      <alignment horizontal="center" vertical="center"/>
    </xf>
    <xf numFmtId="0" fontId="7" fillId="0" borderId="1" xfId="12" applyFont="1" applyBorder="1" applyAlignment="1" applyProtection="1">
      <alignment horizontal="center" vertical="center"/>
    </xf>
    <xf numFmtId="3" fontId="7" fillId="0" borderId="1" xfId="12" applyNumberFormat="1" applyFont="1" applyBorder="1" applyAlignment="1" applyProtection="1">
      <alignment horizontal="center" vertical="center"/>
    </xf>
    <xf numFmtId="0" fontId="10" fillId="0" borderId="1" xfId="12" applyFont="1" applyFill="1" applyBorder="1" applyAlignment="1">
      <alignment horizontal="center" vertical="center"/>
    </xf>
    <xf numFmtId="0" fontId="10" fillId="0" borderId="1" xfId="12" applyFont="1" applyFill="1" applyBorder="1" applyAlignment="1">
      <alignment horizontal="center" vertical="center" wrapText="1"/>
    </xf>
    <xf numFmtId="4" fontId="10" fillId="0" borderId="1" xfId="12" applyNumberFormat="1" applyFont="1" applyFill="1" applyBorder="1" applyAlignment="1">
      <alignment horizontal="center" vertical="center"/>
    </xf>
    <xf numFmtId="0" fontId="10" fillId="4" borderId="1" xfId="12" applyFont="1" applyFill="1" applyBorder="1" applyAlignment="1">
      <alignment horizontal="center" vertical="center"/>
    </xf>
    <xf numFmtId="0" fontId="10" fillId="4" borderId="1" xfId="12" applyFont="1" applyFill="1" applyBorder="1" applyAlignment="1">
      <alignment horizontal="left" vertical="center" wrapText="1"/>
    </xf>
    <xf numFmtId="4" fontId="10" fillId="4" borderId="1" xfId="12" applyNumberFormat="1" applyFont="1" applyFill="1" applyBorder="1" applyAlignment="1">
      <alignment horizontal="center" vertical="center"/>
    </xf>
    <xf numFmtId="0" fontId="9" fillId="0" borderId="1" xfId="12" applyFont="1" applyBorder="1" applyAlignment="1">
      <alignment horizontal="center" vertical="center"/>
    </xf>
    <xf numFmtId="0" fontId="9" fillId="0" borderId="1" xfId="12" applyFont="1" applyBorder="1" applyAlignment="1">
      <alignment horizontal="left" vertical="center" wrapText="1"/>
    </xf>
    <xf numFmtId="4" fontId="10" fillId="0" borderId="1" xfId="12" applyNumberFormat="1" applyFont="1" applyBorder="1" applyAlignment="1">
      <alignment horizontal="center" vertical="center"/>
    </xf>
    <xf numFmtId="169" fontId="10" fillId="0" borderId="1" xfId="12" applyNumberFormat="1" applyFont="1" applyBorder="1" applyAlignment="1" applyProtection="1">
      <alignment horizontal="center" vertical="center"/>
      <protection locked="0"/>
    </xf>
    <xf numFmtId="169" fontId="10" fillId="0" borderId="1" xfId="12" applyNumberFormat="1" applyFont="1" applyBorder="1" applyAlignment="1">
      <alignment horizontal="center" vertical="center"/>
    </xf>
    <xf numFmtId="0" fontId="10" fillId="2" borderId="1" xfId="12" applyFont="1" applyFill="1" applyBorder="1" applyAlignment="1">
      <alignment horizontal="center" vertical="center"/>
    </xf>
    <xf numFmtId="0" fontId="10" fillId="2" borderId="1" xfId="12" applyFont="1" applyFill="1" applyBorder="1" applyAlignment="1">
      <alignment horizontal="left" vertical="center" wrapText="1"/>
    </xf>
    <xf numFmtId="4" fontId="10" fillId="2" borderId="1" xfId="12" applyNumberFormat="1" applyFont="1" applyFill="1" applyBorder="1" applyAlignment="1">
      <alignment horizontal="center" vertical="center"/>
    </xf>
    <xf numFmtId="0" fontId="10" fillId="0" borderId="1" xfId="12" applyFont="1" applyBorder="1" applyAlignment="1">
      <alignment horizontal="center" vertical="center"/>
    </xf>
    <xf numFmtId="0" fontId="10" fillId="0" borderId="1" xfId="12" applyFont="1" applyBorder="1" applyAlignment="1">
      <alignment horizontal="left" vertical="center" wrapText="1"/>
    </xf>
    <xf numFmtId="0" fontId="13" fillId="0" borderId="0" xfId="12" applyFont="1"/>
    <xf numFmtId="0" fontId="9" fillId="0" borderId="1" xfId="12" applyFont="1" applyFill="1" applyBorder="1" applyAlignment="1">
      <alignment horizontal="center" vertical="center"/>
    </xf>
    <xf numFmtId="0" fontId="9" fillId="0" borderId="1" xfId="12" applyFont="1" applyFill="1" applyBorder="1" applyAlignment="1">
      <alignment horizontal="left" vertical="center" wrapText="1"/>
    </xf>
    <xf numFmtId="169" fontId="10" fillId="0" borderId="1" xfId="12" applyNumberFormat="1" applyFont="1" applyFill="1" applyBorder="1" applyAlignment="1" applyProtection="1">
      <alignment horizontal="center" vertical="center"/>
      <protection locked="0"/>
    </xf>
    <xf numFmtId="169" fontId="10" fillId="0" borderId="1" xfId="12" applyNumberFormat="1" applyFont="1" applyFill="1" applyBorder="1" applyAlignment="1">
      <alignment horizontal="center" vertical="center"/>
    </xf>
    <xf numFmtId="0" fontId="9" fillId="0" borderId="0" xfId="12" applyFont="1"/>
    <xf numFmtId="4" fontId="9" fillId="0" borderId="0" xfId="12" applyNumberFormat="1" applyFont="1"/>
    <xf numFmtId="0" fontId="13" fillId="0" borderId="0" xfId="13" applyFont="1"/>
    <xf numFmtId="169" fontId="16" fillId="0" borderId="1" xfId="13" applyNumberFormat="1" applyFont="1" applyBorder="1" applyAlignment="1">
      <alignment horizontal="center" vertical="center"/>
    </xf>
    <xf numFmtId="0" fontId="7" fillId="0" borderId="1" xfId="13" applyNumberFormat="1" applyFont="1" applyBorder="1" applyAlignment="1" applyProtection="1">
      <alignment horizontal="center" vertical="center"/>
    </xf>
    <xf numFmtId="0" fontId="7" fillId="0" borderId="1" xfId="13" applyFont="1" applyBorder="1" applyAlignment="1" applyProtection="1">
      <alignment horizontal="center" vertical="center"/>
    </xf>
    <xf numFmtId="0" fontId="10" fillId="5" borderId="1" xfId="13" applyFont="1" applyFill="1" applyBorder="1" applyAlignment="1">
      <alignment horizontal="center" vertical="center"/>
    </xf>
    <xf numFmtId="0" fontId="10" fillId="5" borderId="1" xfId="13" applyFont="1" applyFill="1" applyBorder="1" applyAlignment="1">
      <alignment horizontal="center" vertical="center" wrapText="1"/>
    </xf>
    <xf numFmtId="0" fontId="10" fillId="2" borderId="1" xfId="13" applyFont="1" applyFill="1" applyBorder="1" applyAlignment="1">
      <alignment horizontal="center" vertical="center"/>
    </xf>
    <xf numFmtId="0" fontId="10" fillId="2" borderId="1" xfId="13" applyFont="1" applyFill="1" applyBorder="1" applyAlignment="1">
      <alignment horizontal="left" vertical="center" wrapText="1"/>
    </xf>
    <xf numFmtId="0" fontId="9" fillId="0" borderId="1" xfId="13" applyFont="1" applyBorder="1" applyAlignment="1">
      <alignment horizontal="center" vertical="center"/>
    </xf>
    <xf numFmtId="0" fontId="9" fillId="0" borderId="1" xfId="13" applyFont="1" applyBorder="1" applyAlignment="1">
      <alignment horizontal="left" vertical="center" wrapText="1"/>
    </xf>
    <xf numFmtId="0" fontId="10" fillId="0" borderId="1" xfId="13" applyFont="1" applyBorder="1" applyAlignment="1">
      <alignment horizontal="center" vertical="center"/>
    </xf>
    <xf numFmtId="169" fontId="10" fillId="0" borderId="1" xfId="13" applyNumberFormat="1" applyFont="1" applyBorder="1" applyAlignment="1" applyProtection="1">
      <alignment horizontal="center" vertical="center"/>
      <protection locked="0"/>
    </xf>
    <xf numFmtId="169" fontId="10" fillId="0" borderId="1" xfId="13" applyNumberFormat="1" applyFont="1" applyBorder="1" applyAlignment="1">
      <alignment horizontal="center" vertical="center"/>
    </xf>
    <xf numFmtId="0" fontId="9" fillId="0" borderId="0" xfId="13" applyFont="1"/>
    <xf numFmtId="0" fontId="9" fillId="0" borderId="0" xfId="0" applyFont="1" applyFill="1" applyBorder="1" applyAlignment="1" applyProtection="1"/>
    <xf numFmtId="0" fontId="9" fillId="0" borderId="0" xfId="0" applyFont="1" applyAlignment="1" applyProtection="1"/>
    <xf numFmtId="0" fontId="17" fillId="0" borderId="0" xfId="0" applyFont="1" applyAlignment="1" applyProtection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 applyBorder="1"/>
    <xf numFmtId="0" fontId="7" fillId="0" borderId="1" xfId="0" applyFont="1" applyFill="1" applyBorder="1" applyAlignment="1">
      <alignment horizontal="left" vertical="center" wrapText="1"/>
    </xf>
    <xf numFmtId="0" fontId="7" fillId="0" borderId="1" xfId="14" applyFont="1" applyBorder="1" applyAlignment="1">
      <alignment horizontal="center" vertical="center" wrapText="1"/>
    </xf>
    <xf numFmtId="0" fontId="7" fillId="0" borderId="1" xfId="14" applyFont="1" applyFill="1" applyBorder="1" applyAlignment="1">
      <alignment horizontal="center" vertical="center" wrapText="1"/>
    </xf>
    <xf numFmtId="0" fontId="7" fillId="0" borderId="1" xfId="14" applyFont="1" applyFill="1" applyBorder="1" applyAlignment="1">
      <alignment horizontal="left" vertical="center" wrapText="1"/>
    </xf>
    <xf numFmtId="0" fontId="7" fillId="0" borderId="1" xfId="14" applyFont="1" applyBorder="1" applyAlignment="1">
      <alignment horizontal="left" vertical="center" wrapText="1"/>
    </xf>
    <xf numFmtId="0" fontId="7" fillId="0" borderId="1" xfId="16" applyFont="1" applyBorder="1" applyAlignment="1">
      <alignment horizontal="left" vertical="center" wrapText="1"/>
    </xf>
    <xf numFmtId="0" fontId="7" fillId="0" borderId="1" xfId="16" applyFont="1" applyFill="1" applyBorder="1" applyAlignment="1">
      <alignment horizontal="left" vertical="center" wrapText="1"/>
    </xf>
    <xf numFmtId="0" fontId="21" fillId="0" borderId="0" xfId="0" applyFont="1" applyFill="1" applyBorder="1" applyAlignment="1" applyProtection="1"/>
    <xf numFmtId="0" fontId="21" fillId="0" borderId="0" xfId="0" applyFont="1" applyFill="1" applyBorder="1" applyAlignment="1" applyProtection="1">
      <alignment horizontal="center"/>
    </xf>
    <xf numFmtId="0" fontId="22" fillId="0" borderId="0" xfId="0" applyFont="1" applyFill="1" applyBorder="1" applyAlignment="1" applyProtection="1">
      <alignment horizontal="center"/>
    </xf>
    <xf numFmtId="0" fontId="10" fillId="0" borderId="1" xfId="12" applyFont="1" applyBorder="1" applyAlignment="1" applyProtection="1">
      <alignment horizontal="center" vertical="center" wrapText="1"/>
    </xf>
    <xf numFmtId="0" fontId="10" fillId="0" borderId="1" xfId="13" applyFont="1" applyFill="1" applyBorder="1" applyAlignment="1" applyProtection="1">
      <alignment horizontal="center" vertical="center" wrapText="1"/>
    </xf>
    <xf numFmtId="0" fontId="10" fillId="0" borderId="1" xfId="13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7" fillId="0" borderId="1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</xf>
    <xf numFmtId="170" fontId="10" fillId="2" borderId="1" xfId="0" applyNumberFormat="1" applyFont="1" applyFill="1" applyBorder="1" applyAlignment="1" applyProtection="1">
      <alignment horizontal="center" vertical="center"/>
    </xf>
    <xf numFmtId="0" fontId="18" fillId="2" borderId="1" xfId="0" applyNumberFormat="1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</xf>
    <xf numFmtId="0" fontId="25" fillId="0" borderId="0" xfId="20" applyFont="1" applyFill="1" applyBorder="1" applyAlignment="1" applyProtection="1"/>
    <xf numFmtId="0" fontId="25" fillId="0" borderId="0" xfId="20" applyFont="1" applyAlignment="1" applyProtection="1"/>
    <xf numFmtId="0" fontId="2" fillId="0" borderId="0" xfId="20" applyFont="1" applyAlignment="1" applyProtection="1">
      <alignment vertical="center"/>
    </xf>
    <xf numFmtId="0" fontId="25" fillId="0" borderId="0" xfId="20" applyFont="1" applyFill="1" applyBorder="1" applyAlignment="1" applyProtection="1">
      <alignment vertical="center"/>
    </xf>
    <xf numFmtId="164" fontId="1" fillId="0" borderId="0" xfId="20" applyNumberFormat="1" applyFont="1" applyFill="1" applyBorder="1" applyAlignment="1">
      <alignment vertical="center" wrapText="1"/>
    </xf>
    <xf numFmtId="0" fontId="25" fillId="0" borderId="0" xfId="20" applyFont="1" applyFill="1" applyBorder="1" applyAlignment="1">
      <alignment vertical="center"/>
    </xf>
    <xf numFmtId="0" fontId="25" fillId="0" borderId="0" xfId="20" applyFont="1" applyFill="1" applyBorder="1" applyAlignment="1" applyProtection="1">
      <alignment horizontal="center"/>
    </xf>
    <xf numFmtId="0" fontId="9" fillId="2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14" applyNumberFormat="1" applyFont="1" applyBorder="1" applyAlignment="1">
      <alignment horizontal="center" vertical="center"/>
    </xf>
    <xf numFmtId="4" fontId="7" fillId="0" borderId="1" xfId="0" applyNumberFormat="1" applyFont="1" applyBorder="1" applyAlignment="1" applyProtection="1">
      <alignment horizontal="center" vertical="center" wrapText="1"/>
      <protection locked="0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1" xfId="14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14" applyFont="1" applyBorder="1" applyAlignment="1">
      <alignment horizontal="center" vertical="center"/>
    </xf>
    <xf numFmtId="4" fontId="7" fillId="0" borderId="1" xfId="14" applyNumberFormat="1" applyFont="1" applyBorder="1" applyAlignment="1">
      <alignment horizontal="center" vertical="center" wrapText="1"/>
    </xf>
    <xf numFmtId="4" fontId="7" fillId="0" borderId="1" xfId="14" applyNumberFormat="1" applyFont="1" applyFill="1" applyBorder="1" applyAlignment="1">
      <alignment horizontal="center" vertical="center"/>
    </xf>
    <xf numFmtId="0" fontId="27" fillId="0" borderId="0" xfId="26" applyFont="1"/>
    <xf numFmtId="0" fontId="13" fillId="0" borderId="0" xfId="26" applyFont="1"/>
    <xf numFmtId="0" fontId="1" fillId="0" borderId="0" xfId="13" applyFont="1" applyFill="1" applyBorder="1" applyProtection="1"/>
    <xf numFmtId="4" fontId="1" fillId="0" borderId="0" xfId="13" applyNumberFormat="1" applyFont="1" applyFill="1" applyBorder="1" applyProtection="1"/>
    <xf numFmtId="0" fontId="13" fillId="0" borderId="0" xfId="21" applyFont="1"/>
    <xf numFmtId="0" fontId="1" fillId="0" borderId="0" xfId="24" applyFont="1" applyFill="1" applyBorder="1" applyProtection="1"/>
    <xf numFmtId="4" fontId="1" fillId="0" borderId="0" xfId="24" applyNumberFormat="1" applyFont="1" applyFill="1" applyBorder="1" applyProtection="1"/>
    <xf numFmtId="0" fontId="13" fillId="0" borderId="0" xfId="13" applyFont="1" applyProtection="1"/>
    <xf numFmtId="0" fontId="9" fillId="0" borderId="0" xfId="20" applyFont="1" applyFill="1" applyBorder="1" applyAlignment="1" applyProtection="1"/>
    <xf numFmtId="0" fontId="30" fillId="0" borderId="0" xfId="26" applyFont="1"/>
    <xf numFmtId="0" fontId="9" fillId="0" borderId="0" xfId="26" applyFont="1"/>
    <xf numFmtId="0" fontId="10" fillId="0" borderId="1" xfId="26" applyFont="1" applyBorder="1" applyAlignment="1" applyProtection="1">
      <alignment horizontal="center" vertical="center" wrapText="1"/>
    </xf>
    <xf numFmtId="0" fontId="29" fillId="0" borderId="1" xfId="26" applyNumberFormat="1" applyFont="1" applyBorder="1" applyAlignment="1" applyProtection="1">
      <alignment horizontal="center" vertical="center"/>
    </xf>
    <xf numFmtId="0" fontId="29" fillId="0" borderId="1" xfId="26" applyFont="1" applyBorder="1" applyAlignment="1" applyProtection="1">
      <alignment horizontal="center" vertical="center"/>
    </xf>
    <xf numFmtId="0" fontId="10" fillId="0" borderId="1" xfId="21" quotePrefix="1" applyFont="1" applyFill="1" applyBorder="1" applyAlignment="1" applyProtection="1">
      <alignment horizontal="center" vertical="center" wrapText="1"/>
    </xf>
    <xf numFmtId="0" fontId="9" fillId="0" borderId="1" xfId="13" applyFont="1" applyFill="1" applyBorder="1" applyAlignment="1" applyProtection="1">
      <alignment horizontal="center" vertical="center" wrapText="1"/>
    </xf>
    <xf numFmtId="4" fontId="9" fillId="0" borderId="1" xfId="13" applyNumberFormat="1" applyFont="1" applyFill="1" applyBorder="1" applyAlignment="1" applyProtection="1">
      <alignment horizontal="center" vertical="center" wrapText="1"/>
    </xf>
    <xf numFmtId="0" fontId="9" fillId="0" borderId="0" xfId="13" applyFont="1" applyFill="1" applyBorder="1" applyProtection="1"/>
    <xf numFmtId="4" fontId="9" fillId="0" borderId="0" xfId="13" applyNumberFormat="1" applyFont="1" applyFill="1" applyBorder="1" applyProtection="1"/>
    <xf numFmtId="0" fontId="10" fillId="2" borderId="1" xfId="21" applyFont="1" applyFill="1" applyBorder="1" applyAlignment="1" applyProtection="1">
      <alignment horizontal="center" vertical="center" wrapText="1"/>
    </xf>
    <xf numFmtId="0" fontId="10" fillId="2" borderId="1" xfId="21" applyFont="1" applyFill="1" applyBorder="1" applyAlignment="1" applyProtection="1">
      <alignment horizontal="centerContinuous" vertical="center" wrapText="1"/>
    </xf>
    <xf numFmtId="0" fontId="10" fillId="2" borderId="1" xfId="21" quotePrefix="1" applyFont="1" applyFill="1" applyBorder="1" applyAlignment="1" applyProtection="1">
      <alignment horizontal="center" vertical="center" wrapText="1"/>
    </xf>
    <xf numFmtId="0" fontId="9" fillId="0" borderId="0" xfId="21" applyFont="1"/>
    <xf numFmtId="0" fontId="9" fillId="0" borderId="1" xfId="21" applyFont="1" applyFill="1" applyBorder="1" applyAlignment="1" applyProtection="1">
      <alignment horizontal="center" vertical="center" wrapText="1"/>
    </xf>
    <xf numFmtId="0" fontId="9" fillId="0" borderId="1" xfId="21" applyFont="1" applyFill="1" applyBorder="1" applyAlignment="1" applyProtection="1">
      <alignment vertical="center" wrapText="1"/>
    </xf>
    <xf numFmtId="0" fontId="9" fillId="0" borderId="1" xfId="21" applyFont="1" applyFill="1" applyBorder="1" applyAlignment="1" applyProtection="1">
      <alignment horizontal="centerContinuous" vertical="center" wrapText="1"/>
    </xf>
    <xf numFmtId="2" fontId="9" fillId="0" borderId="1" xfId="21" applyNumberFormat="1" applyFont="1" applyFill="1" applyBorder="1" applyAlignment="1" applyProtection="1">
      <alignment horizontal="center" vertical="center" wrapText="1"/>
    </xf>
    <xf numFmtId="0" fontId="9" fillId="0" borderId="1" xfId="21" applyFont="1" applyFill="1" applyBorder="1" applyAlignment="1" applyProtection="1">
      <alignment horizontal="center" vertical="center"/>
    </xf>
    <xf numFmtId="2" fontId="9" fillId="7" borderId="1" xfId="21" applyNumberFormat="1" applyFont="1" applyFill="1" applyBorder="1" applyAlignment="1" applyProtection="1">
      <alignment horizontal="center" vertical="center" wrapText="1"/>
    </xf>
    <xf numFmtId="0" fontId="9" fillId="0" borderId="1" xfId="26" applyFont="1" applyFill="1" applyBorder="1" applyAlignment="1" applyProtection="1">
      <alignment vertical="center" wrapText="1"/>
    </xf>
    <xf numFmtId="0" fontId="9" fillId="0" borderId="1" xfId="26" applyFont="1" applyFill="1" applyBorder="1" applyAlignment="1" applyProtection="1">
      <alignment horizontal="center" vertical="center" wrapText="1"/>
    </xf>
    <xf numFmtId="0" fontId="10" fillId="0" borderId="1" xfId="26" quotePrefix="1" applyFont="1" applyFill="1" applyBorder="1" applyAlignment="1" applyProtection="1">
      <alignment horizontal="center" vertical="center" wrapText="1"/>
    </xf>
    <xf numFmtId="0" fontId="9" fillId="7" borderId="1" xfId="26" applyFont="1" applyFill="1" applyBorder="1" applyAlignment="1" applyProtection="1">
      <alignment vertical="center" wrapText="1"/>
    </xf>
    <xf numFmtId="0" fontId="9" fillId="7" borderId="1" xfId="26" applyFont="1" applyFill="1" applyBorder="1" applyAlignment="1" applyProtection="1">
      <alignment horizontal="center" vertical="center" wrapText="1"/>
    </xf>
    <xf numFmtId="0" fontId="9" fillId="7" borderId="1" xfId="26" applyFont="1" applyFill="1" applyBorder="1" applyAlignment="1" applyProtection="1">
      <alignment horizontal="centerContinuous" vertical="center" wrapText="1"/>
    </xf>
    <xf numFmtId="2" fontId="9" fillId="0" borderId="1" xfId="26" applyNumberFormat="1" applyFont="1" applyFill="1" applyBorder="1" applyAlignment="1" applyProtection="1">
      <alignment horizontal="center" vertical="center" wrapText="1"/>
    </xf>
    <xf numFmtId="0" fontId="9" fillId="7" borderId="1" xfId="21" applyFont="1" applyFill="1" applyBorder="1" applyAlignment="1" applyProtection="1">
      <alignment vertical="center" wrapText="1"/>
    </xf>
    <xf numFmtId="0" fontId="9" fillId="7" borderId="1" xfId="21" applyFont="1" applyFill="1" applyBorder="1" applyAlignment="1" applyProtection="1">
      <alignment horizontal="center" vertical="center" wrapText="1"/>
    </xf>
    <xf numFmtId="0" fontId="9" fillId="7" borderId="1" xfId="21" applyFont="1" applyFill="1" applyBorder="1" applyAlignment="1" applyProtection="1">
      <alignment horizontal="centerContinuous" vertical="center" wrapText="1"/>
    </xf>
    <xf numFmtId="0" fontId="9" fillId="0" borderId="1" xfId="26" applyFont="1" applyFill="1" applyBorder="1" applyAlignment="1" applyProtection="1">
      <alignment horizontal="centerContinuous" vertical="center" wrapText="1"/>
    </xf>
    <xf numFmtId="4" fontId="10" fillId="0" borderId="1" xfId="24" applyNumberFormat="1" applyFont="1" applyFill="1" applyBorder="1" applyAlignment="1" applyProtection="1">
      <alignment horizontal="center" vertical="center" shrinkToFit="1"/>
    </xf>
    <xf numFmtId="0" fontId="9" fillId="0" borderId="0" xfId="24" applyFont="1" applyFill="1" applyBorder="1" applyProtection="1"/>
    <xf numFmtId="4" fontId="9" fillId="0" borderId="0" xfId="24" applyNumberFormat="1" applyFont="1" applyFill="1" applyBorder="1" applyProtection="1"/>
    <xf numFmtId="0" fontId="10" fillId="0" borderId="1" xfId="20" applyFont="1" applyBorder="1" applyAlignment="1" applyProtection="1">
      <alignment horizontal="center" vertical="center"/>
    </xf>
    <xf numFmtId="0" fontId="29" fillId="0" borderId="1" xfId="20" applyFont="1" applyFill="1" applyBorder="1" applyAlignment="1" applyProtection="1">
      <alignment horizontal="center" vertical="center"/>
    </xf>
    <xf numFmtId="0" fontId="29" fillId="0" borderId="1" xfId="20" applyFont="1" applyFill="1" applyBorder="1" applyAlignment="1" applyProtection="1">
      <alignment horizontal="center" vertical="center" wrapText="1"/>
    </xf>
    <xf numFmtId="1" fontId="29" fillId="0" borderId="1" xfId="20" applyNumberFormat="1" applyFont="1" applyFill="1" applyBorder="1" applyAlignment="1" applyProtection="1">
      <alignment horizontal="center" vertical="center"/>
    </xf>
    <xf numFmtId="0" fontId="10" fillId="0" borderId="1" xfId="20" applyFont="1" applyFill="1" applyBorder="1" applyAlignment="1">
      <alignment horizontal="center" vertical="center"/>
    </xf>
    <xf numFmtId="0" fontId="10" fillId="0" borderId="1" xfId="20" applyFont="1" applyFill="1" applyBorder="1" applyAlignment="1">
      <alignment horizontal="left" vertical="center" wrapText="1"/>
    </xf>
    <xf numFmtId="0" fontId="10" fillId="2" borderId="1" xfId="20" applyFont="1" applyFill="1" applyBorder="1" applyAlignment="1">
      <alignment horizontal="center" vertical="center"/>
    </xf>
    <xf numFmtId="0" fontId="10" fillId="2" borderId="1" xfId="20" applyFont="1" applyFill="1" applyBorder="1" applyAlignment="1">
      <alignment horizontal="left" vertical="center" wrapText="1"/>
    </xf>
    <xf numFmtId="0" fontId="9" fillId="0" borderId="1" xfId="20" applyFont="1" applyFill="1" applyBorder="1" applyAlignment="1">
      <alignment horizontal="center" vertical="center"/>
    </xf>
    <xf numFmtId="0" fontId="9" fillId="0" borderId="1" xfId="20" applyFont="1" applyFill="1" applyBorder="1" applyAlignment="1">
      <alignment horizontal="left" vertical="center" wrapText="1"/>
    </xf>
    <xf numFmtId="172" fontId="9" fillId="0" borderId="1" xfId="20" applyNumberFormat="1" applyFont="1" applyFill="1" applyBorder="1" applyAlignment="1">
      <alignment horizontal="center" vertical="center"/>
    </xf>
    <xf numFmtId="173" fontId="9" fillId="0" borderId="1" xfId="20" applyNumberFormat="1" applyFont="1" applyFill="1" applyBorder="1" applyAlignment="1">
      <alignment horizontal="center" vertical="center"/>
    </xf>
    <xf numFmtId="172" fontId="10" fillId="0" borderId="1" xfId="20" applyNumberFormat="1" applyFont="1" applyFill="1" applyBorder="1" applyAlignment="1">
      <alignment horizontal="center" vertical="center"/>
    </xf>
    <xf numFmtId="0" fontId="9" fillId="0" borderId="0" xfId="20" applyFont="1" applyAlignment="1" applyProtection="1"/>
    <xf numFmtId="0" fontId="17" fillId="0" borderId="0" xfId="20" applyFont="1" applyAlignment="1" applyProtection="1">
      <alignment vertical="center"/>
    </xf>
    <xf numFmtId="0" fontId="9" fillId="0" borderId="0" xfId="20" applyFont="1" applyFill="1" applyBorder="1" applyAlignment="1" applyProtection="1">
      <alignment vertical="center"/>
    </xf>
    <xf numFmtId="164" fontId="9" fillId="0" borderId="0" xfId="20" applyNumberFormat="1" applyFont="1" applyFill="1" applyBorder="1" applyAlignment="1">
      <alignment vertical="center" wrapText="1"/>
    </xf>
    <xf numFmtId="0" fontId="9" fillId="0" borderId="0" xfId="20" applyFont="1" applyFill="1" applyBorder="1" applyAlignment="1">
      <alignment vertical="center"/>
    </xf>
    <xf numFmtId="0" fontId="9" fillId="0" borderId="0" xfId="20" applyFont="1" applyFill="1" applyBorder="1" applyAlignment="1" applyProtection="1">
      <alignment horizontal="center"/>
    </xf>
    <xf numFmtId="0" fontId="9" fillId="0" borderId="0" xfId="12" applyFont="1" applyFill="1" applyBorder="1" applyAlignment="1" applyProtection="1"/>
    <xf numFmtId="0" fontId="9" fillId="0" borderId="0" xfId="12" applyFont="1" applyAlignment="1" applyProtection="1"/>
    <xf numFmtId="0" fontId="10" fillId="0" borderId="1" xfId="12" applyFont="1" applyBorder="1" applyAlignment="1" applyProtection="1">
      <alignment horizontal="center" vertical="center"/>
    </xf>
    <xf numFmtId="0" fontId="29" fillId="0" borderId="1" xfId="12" applyFont="1" applyFill="1" applyBorder="1" applyAlignment="1" applyProtection="1">
      <alignment horizontal="center" vertical="center"/>
    </xf>
    <xf numFmtId="0" fontId="29" fillId="0" borderId="1" xfId="12" applyFont="1" applyFill="1" applyBorder="1" applyAlignment="1" applyProtection="1">
      <alignment horizontal="center" vertical="center" wrapText="1"/>
    </xf>
    <xf numFmtId="1" fontId="29" fillId="0" borderId="1" xfId="12" applyNumberFormat="1" applyFont="1" applyFill="1" applyBorder="1" applyAlignment="1" applyProtection="1">
      <alignment horizontal="center" vertical="center"/>
    </xf>
    <xf numFmtId="0" fontId="17" fillId="0" borderId="0" xfId="12" applyFont="1" applyAlignment="1" applyProtection="1">
      <alignment vertical="center"/>
    </xf>
    <xf numFmtId="0" fontId="10" fillId="0" borderId="1" xfId="12" applyFont="1" applyFill="1" applyBorder="1" applyAlignment="1">
      <alignment horizontal="left" vertical="center" wrapText="1"/>
    </xf>
    <xf numFmtId="172" fontId="9" fillId="0" borderId="1" xfId="12" applyNumberFormat="1" applyFont="1" applyFill="1" applyBorder="1" applyAlignment="1">
      <alignment horizontal="center" vertical="center"/>
    </xf>
    <xf numFmtId="0" fontId="9" fillId="0" borderId="0" xfId="12" applyFont="1" applyFill="1" applyBorder="1" applyAlignment="1" applyProtection="1">
      <alignment vertical="center"/>
    </xf>
    <xf numFmtId="173" fontId="9" fillId="0" borderId="1" xfId="12" applyNumberFormat="1" applyFont="1" applyFill="1" applyBorder="1" applyAlignment="1">
      <alignment horizontal="center" vertical="center"/>
    </xf>
    <xf numFmtId="164" fontId="9" fillId="0" borderId="0" xfId="12" applyNumberFormat="1" applyFont="1" applyFill="1" applyBorder="1" applyAlignment="1">
      <alignment vertical="center" wrapText="1"/>
    </xf>
    <xf numFmtId="0" fontId="9" fillId="0" borderId="0" xfId="12" applyFont="1" applyFill="1" applyBorder="1" applyAlignment="1">
      <alignment vertical="center"/>
    </xf>
    <xf numFmtId="0" fontId="9" fillId="0" borderId="0" xfId="12" applyFont="1" applyFill="1" applyBorder="1" applyAlignment="1" applyProtection="1">
      <alignment horizontal="center"/>
    </xf>
    <xf numFmtId="0" fontId="10" fillId="0" borderId="1" xfId="13" applyFont="1" applyBorder="1" applyAlignment="1">
      <alignment horizontal="left" vertical="center" wrapText="1"/>
    </xf>
    <xf numFmtId="0" fontId="11" fillId="0" borderId="1" xfId="13" applyFont="1" applyBorder="1" applyAlignment="1">
      <alignment horizontal="center" vertical="center" wrapText="1"/>
    </xf>
    <xf numFmtId="0" fontId="9" fillId="0" borderId="1" xfId="13" applyFont="1" applyBorder="1"/>
    <xf numFmtId="0" fontId="9" fillId="0" borderId="0" xfId="12" applyFont="1" applyFill="1"/>
    <xf numFmtId="0" fontId="21" fillId="0" borderId="0" xfId="12" applyFont="1" applyFill="1"/>
    <xf numFmtId="0" fontId="21" fillId="0" borderId="0" xfId="12" applyFont="1"/>
    <xf numFmtId="0" fontId="31" fillId="0" borderId="0" xfId="12" applyFont="1"/>
    <xf numFmtId="0" fontId="10" fillId="2" borderId="1" xfId="26" applyFont="1" applyFill="1" applyBorder="1" applyAlignment="1" applyProtection="1">
      <alignment horizontal="center" vertical="center" wrapText="1"/>
    </xf>
    <xf numFmtId="0" fontId="10" fillId="2" borderId="1" xfId="26" applyFont="1" applyFill="1" applyBorder="1" applyAlignment="1" applyProtection="1">
      <alignment horizontal="centerContinuous" vertical="center" wrapText="1"/>
    </xf>
    <xf numFmtId="0" fontId="9" fillId="0" borderId="1" xfId="13" applyFont="1" applyFill="1" applyBorder="1" applyAlignment="1" applyProtection="1">
      <alignment vertical="center" wrapText="1"/>
    </xf>
    <xf numFmtId="2" fontId="9" fillId="0" borderId="1" xfId="26" applyNumberFormat="1" applyFont="1" applyBorder="1" applyAlignment="1" applyProtection="1">
      <alignment horizontal="center" vertical="center"/>
    </xf>
    <xf numFmtId="0" fontId="9" fillId="0" borderId="1" xfId="13" quotePrefix="1" applyFont="1" applyBorder="1" applyAlignment="1" applyProtection="1">
      <alignment horizontal="center" vertical="center" wrapText="1"/>
    </xf>
    <xf numFmtId="0" fontId="9" fillId="0" borderId="1" xfId="13" applyFont="1" applyFill="1" applyBorder="1" applyAlignment="1" applyProtection="1">
      <alignment horizontal="centerContinuous" vertical="center" wrapText="1"/>
    </xf>
    <xf numFmtId="2" fontId="9" fillId="0" borderId="1" xfId="13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13" applyFont="1" applyProtection="1"/>
    <xf numFmtId="0" fontId="27" fillId="0" borderId="0" xfId="26" applyFont="1" applyFill="1"/>
    <xf numFmtId="0" fontId="13" fillId="0" borderId="0" xfId="26" applyFont="1" applyFill="1"/>
    <xf numFmtId="0" fontId="13" fillId="0" borderId="0" xfId="13" applyFont="1" applyFill="1" applyProtection="1"/>
    <xf numFmtId="0" fontId="13" fillId="0" borderId="0" xfId="24" applyFont="1" applyFill="1" applyBorder="1" applyAlignment="1" applyProtection="1">
      <alignment horizontal="center" vertical="center" wrapText="1"/>
    </xf>
    <xf numFmtId="0" fontId="13" fillId="0" borderId="0" xfId="24" applyFont="1" applyFill="1" applyBorder="1" applyAlignment="1" applyProtection="1">
      <alignment vertical="center" wrapText="1"/>
    </xf>
    <xf numFmtId="2" fontId="16" fillId="0" borderId="0" xfId="24" applyNumberFormat="1" applyFont="1" applyFill="1" applyBorder="1" applyAlignment="1" applyProtection="1">
      <alignment horizontal="center" vertical="center" wrapText="1"/>
    </xf>
    <xf numFmtId="4" fontId="13" fillId="0" borderId="0" xfId="24" applyNumberFormat="1" applyFont="1" applyFill="1" applyBorder="1" applyAlignment="1" applyProtection="1">
      <alignment horizontal="center" vertical="center" shrinkToFit="1"/>
    </xf>
    <xf numFmtId="4" fontId="16" fillId="0" borderId="0" xfId="24" applyNumberFormat="1" applyFont="1" applyFill="1" applyBorder="1" applyAlignment="1" applyProtection="1">
      <alignment horizontal="center" vertical="center" shrinkToFit="1"/>
    </xf>
    <xf numFmtId="0" fontId="13" fillId="0" borderId="5" xfId="24" applyFont="1" applyFill="1" applyBorder="1" applyAlignment="1" applyProtection="1">
      <alignment horizontal="center" vertical="center" wrapText="1"/>
    </xf>
    <xf numFmtId="4" fontId="16" fillId="0" borderId="6" xfId="24" applyNumberFormat="1" applyFont="1" applyFill="1" applyBorder="1" applyAlignment="1" applyProtection="1">
      <alignment horizontal="center" vertical="center" shrinkToFit="1"/>
    </xf>
    <xf numFmtId="0" fontId="10" fillId="2" borderId="1" xfId="13" applyFont="1" applyFill="1" applyBorder="1" applyAlignment="1" applyProtection="1">
      <alignment horizontal="center" vertical="center" wrapText="1"/>
    </xf>
    <xf numFmtId="0" fontId="10" fillId="2" borderId="1" xfId="13" applyFont="1" applyFill="1" applyBorder="1" applyAlignment="1" applyProtection="1">
      <alignment horizontal="centerContinuous" vertical="center" wrapText="1"/>
    </xf>
    <xf numFmtId="0" fontId="9" fillId="0" borderId="1" xfId="24" applyFont="1" applyFill="1" applyBorder="1" applyAlignment="1" applyProtection="1">
      <alignment vertical="center" wrapText="1"/>
    </xf>
    <xf numFmtId="2" fontId="9" fillId="0" borderId="1" xfId="13" applyNumberFormat="1" applyFont="1" applyFill="1" applyBorder="1" applyAlignment="1" applyProtection="1">
      <alignment horizontal="center" vertical="center"/>
    </xf>
    <xf numFmtId="0" fontId="9" fillId="2" borderId="1" xfId="24" applyFont="1" applyFill="1" applyBorder="1" applyAlignment="1" applyProtection="1">
      <alignment horizontal="center" vertical="center" wrapText="1"/>
    </xf>
    <xf numFmtId="0" fontId="10" fillId="2" borderId="1" xfId="24" quotePrefix="1" applyFont="1" applyFill="1" applyBorder="1" applyAlignment="1" applyProtection="1">
      <alignment horizontal="center" vertical="center" wrapText="1"/>
    </xf>
    <xf numFmtId="0" fontId="10" fillId="2" borderId="1" xfId="24" applyFont="1" applyFill="1" applyBorder="1" applyAlignment="1" applyProtection="1">
      <alignment horizontal="center" vertical="center" wrapText="1"/>
    </xf>
    <xf numFmtId="4" fontId="9" fillId="2" borderId="1" xfId="24" applyNumberFormat="1" applyFont="1" applyFill="1" applyBorder="1" applyAlignment="1" applyProtection="1">
      <alignment horizontal="center" vertical="center" wrapText="1"/>
    </xf>
    <xf numFmtId="0" fontId="9" fillId="0" borderId="1" xfId="24" applyFont="1" applyFill="1" applyBorder="1" applyAlignment="1" applyProtection="1">
      <alignment horizontal="center" vertical="center" wrapText="1"/>
    </xf>
    <xf numFmtId="0" fontId="9" fillId="0" borderId="1" xfId="24" quotePrefix="1" applyFont="1" applyFill="1" applyBorder="1" applyAlignment="1" applyProtection="1">
      <alignment horizontal="center" vertical="center" wrapText="1"/>
    </xf>
    <xf numFmtId="4" fontId="9" fillId="0" borderId="1" xfId="24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24" applyFont="1" applyFill="1" applyBorder="1" applyAlignment="1" applyProtection="1">
      <alignment horizontal="left" wrapText="1"/>
    </xf>
    <xf numFmtId="0" fontId="9" fillId="0" borderId="1" xfId="24" applyFont="1" applyFill="1" applyBorder="1" applyAlignment="1" applyProtection="1">
      <alignment horizontal="left" vertical="center" wrapText="1"/>
    </xf>
    <xf numFmtId="0" fontId="9" fillId="0" borderId="1" xfId="23" applyFont="1" applyFill="1" applyBorder="1" applyAlignment="1" applyProtection="1">
      <alignment vertical="center" wrapText="1"/>
    </xf>
    <xf numFmtId="0" fontId="9" fillId="0" borderId="1" xfId="24" quotePrefix="1" applyFont="1" applyFill="1" applyBorder="1" applyAlignment="1" applyProtection="1">
      <alignment horizontal="left" wrapText="1"/>
    </xf>
    <xf numFmtId="0" fontId="9" fillId="0" borderId="1" xfId="13" quotePrefix="1" applyFont="1" applyFill="1" applyBorder="1" applyAlignment="1" applyProtection="1">
      <alignment horizontal="center" vertical="center" wrapText="1"/>
    </xf>
    <xf numFmtId="0" fontId="9" fillId="0" borderId="1" xfId="13" applyFont="1" applyFill="1" applyBorder="1" applyAlignment="1" applyProtection="1">
      <alignment horizontal="center" vertical="center"/>
      <protection locked="0"/>
    </xf>
    <xf numFmtId="2" fontId="9" fillId="0" borderId="1" xfId="13" applyNumberFormat="1" applyFont="1" applyFill="1" applyBorder="1" applyAlignment="1" applyProtection="1">
      <alignment horizontal="center" vertical="center"/>
      <protection locked="0"/>
    </xf>
    <xf numFmtId="0" fontId="9" fillId="7" borderId="1" xfId="13" applyFont="1" applyFill="1" applyBorder="1" applyAlignment="1" applyProtection="1">
      <alignment horizontal="centerContinuous" vertical="center" wrapText="1"/>
    </xf>
    <xf numFmtId="0" fontId="9" fillId="0" borderId="1" xfId="23" applyFont="1" applyBorder="1" applyAlignment="1">
      <alignment horizontal="center" vertical="center" wrapText="1"/>
    </xf>
    <xf numFmtId="0" fontId="9" fillId="0" borderId="1" xfId="23" applyFont="1" applyFill="1" applyBorder="1" applyAlignment="1" applyProtection="1">
      <alignment horizontal="centerContinuous" vertical="center" wrapText="1"/>
    </xf>
    <xf numFmtId="0" fontId="10" fillId="2" borderId="1" xfId="23" applyFont="1" applyFill="1" applyBorder="1" applyAlignment="1" applyProtection="1">
      <alignment horizontal="center" vertical="center" wrapText="1"/>
    </xf>
    <xf numFmtId="0" fontId="10" fillId="2" borderId="1" xfId="26" quotePrefix="1" applyFont="1" applyFill="1" applyBorder="1" applyAlignment="1" applyProtection="1">
      <alignment horizontal="center" vertical="center" wrapText="1"/>
    </xf>
    <xf numFmtId="0" fontId="9" fillId="0" borderId="1" xfId="23" applyFont="1" applyFill="1" applyBorder="1" applyAlignment="1" applyProtection="1">
      <alignment horizontal="center" vertical="center" wrapText="1"/>
    </xf>
    <xf numFmtId="0" fontId="10" fillId="0" borderId="1" xfId="23" quotePrefix="1" applyFont="1" applyFill="1" applyBorder="1" applyAlignment="1" applyProtection="1">
      <alignment horizontal="center" vertical="center" wrapText="1"/>
    </xf>
    <xf numFmtId="0" fontId="9" fillId="0" borderId="1" xfId="23" applyFont="1" applyBorder="1" applyAlignment="1">
      <alignment horizontal="center" vertical="center"/>
    </xf>
    <xf numFmtId="2" fontId="9" fillId="0" borderId="1" xfId="23" applyNumberFormat="1" applyFont="1" applyFill="1" applyBorder="1" applyAlignment="1" applyProtection="1">
      <alignment horizontal="center" vertical="center"/>
      <protection locked="0"/>
    </xf>
    <xf numFmtId="0" fontId="9" fillId="0" borderId="0" xfId="22" applyFont="1" applyAlignment="1">
      <alignment horizontal="center"/>
    </xf>
    <xf numFmtId="0" fontId="9" fillId="0" borderId="0" xfId="22" applyFont="1"/>
    <xf numFmtId="0" fontId="21" fillId="0" borderId="0" xfId="22" applyFont="1" applyAlignment="1">
      <alignment horizontal="center"/>
    </xf>
    <xf numFmtId="0" fontId="21" fillId="0" borderId="0" xfId="22" applyFont="1"/>
    <xf numFmtId="0" fontId="21" fillId="0" borderId="0" xfId="23" applyFont="1" applyAlignment="1">
      <alignment horizontal="center"/>
    </xf>
    <xf numFmtId="0" fontId="21" fillId="0" borderId="0" xfId="23" applyFont="1"/>
    <xf numFmtId="0" fontId="10" fillId="0" borderId="0" xfId="22" applyFont="1"/>
    <xf numFmtId="0" fontId="9" fillId="2" borderId="1" xfId="22" applyFont="1" applyFill="1" applyBorder="1" applyAlignment="1" applyProtection="1">
      <alignment horizontal="center" vertical="center" wrapText="1"/>
    </xf>
    <xf numFmtId="0" fontId="10" fillId="2" borderId="1" xfId="22" applyFont="1" applyFill="1" applyBorder="1" applyAlignment="1" applyProtection="1">
      <alignment horizontal="center" vertical="center" wrapText="1"/>
    </xf>
    <xf numFmtId="0" fontId="10" fillId="2" borderId="1" xfId="22" applyFont="1" applyFill="1" applyBorder="1" applyAlignment="1" applyProtection="1">
      <alignment horizontal="centerContinuous" vertical="center" wrapText="1"/>
    </xf>
    <xf numFmtId="0" fontId="9" fillId="0" borderId="1" xfId="22" applyFont="1" applyFill="1" applyBorder="1" applyAlignment="1" applyProtection="1">
      <alignment horizontal="center" vertical="center" wrapText="1"/>
    </xf>
    <xf numFmtId="0" fontId="9" fillId="0" borderId="1" xfId="22" quotePrefix="1" applyFont="1" applyBorder="1" applyAlignment="1" applyProtection="1">
      <alignment horizontal="center" vertical="center" wrapText="1"/>
    </xf>
    <xf numFmtId="0" fontId="9" fillId="0" borderId="1" xfId="22" applyFont="1" applyFill="1" applyBorder="1" applyAlignment="1" applyProtection="1">
      <alignment vertical="center" wrapText="1"/>
    </xf>
    <xf numFmtId="0" fontId="9" fillId="0" borderId="1" xfId="22" applyFont="1" applyFill="1" applyBorder="1" applyAlignment="1" applyProtection="1">
      <alignment horizontal="centerContinuous" vertical="center" wrapText="1"/>
    </xf>
    <xf numFmtId="2" fontId="9" fillId="0" borderId="1" xfId="22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22" applyFont="1" applyBorder="1" applyAlignment="1" applyProtection="1">
      <alignment horizontal="center" vertical="center"/>
    </xf>
    <xf numFmtId="0" fontId="9" fillId="0" borderId="1" xfId="28" applyFont="1" applyFill="1" applyBorder="1" applyAlignment="1" applyProtection="1">
      <alignment vertical="center" wrapText="1"/>
    </xf>
    <xf numFmtId="0" fontId="10" fillId="0" borderId="1" xfId="22" applyFont="1" applyFill="1" applyBorder="1" applyAlignment="1" applyProtection="1">
      <alignment horizontal="center" vertical="center" wrapText="1"/>
    </xf>
    <xf numFmtId="0" fontId="9" fillId="0" borderId="1" xfId="22" quotePrefix="1" applyFont="1" applyFill="1" applyBorder="1" applyAlignment="1" applyProtection="1">
      <alignment horizontal="center" vertical="center" wrapText="1"/>
    </xf>
    <xf numFmtId="0" fontId="9" fillId="0" borderId="1" xfId="22" applyFont="1" applyFill="1" applyBorder="1" applyAlignment="1" applyProtection="1">
      <alignment horizontal="center" vertical="center"/>
    </xf>
    <xf numFmtId="0" fontId="9" fillId="0" borderId="1" xfId="22" applyFont="1" applyFill="1" applyBorder="1" applyAlignment="1" applyProtection="1">
      <alignment horizontal="left" vertical="center" wrapText="1"/>
    </xf>
    <xf numFmtId="2" fontId="9" fillId="0" borderId="1" xfId="22" applyNumberFormat="1" applyFont="1" applyFill="1" applyBorder="1" applyAlignment="1" applyProtection="1">
      <alignment horizontal="center" vertical="center"/>
      <protection locked="0"/>
    </xf>
    <xf numFmtId="0" fontId="9" fillId="0" borderId="1" xfId="23" applyFont="1" applyBorder="1" applyAlignment="1">
      <alignment vertical="center" wrapText="1"/>
    </xf>
    <xf numFmtId="0" fontId="9" fillId="7" borderId="1" xfId="22" applyFont="1" applyFill="1" applyBorder="1" applyAlignment="1" applyProtection="1">
      <alignment horizontal="centerContinuous" vertical="center" wrapText="1"/>
    </xf>
    <xf numFmtId="0" fontId="9" fillId="7" borderId="1" xfId="23" applyFont="1" applyFill="1" applyBorder="1" applyAlignment="1">
      <alignment vertical="center" wrapText="1"/>
    </xf>
    <xf numFmtId="0" fontId="9" fillId="7" borderId="1" xfId="22" applyFont="1" applyFill="1" applyBorder="1" applyAlignment="1" applyProtection="1">
      <alignment horizontal="center" vertical="center" wrapText="1"/>
    </xf>
    <xf numFmtId="2" fontId="9" fillId="7" borderId="1" xfId="22" applyNumberFormat="1" applyFont="1" applyFill="1" applyBorder="1" applyAlignment="1" applyProtection="1">
      <alignment horizontal="center" vertical="center" wrapText="1"/>
      <protection locked="0"/>
    </xf>
    <xf numFmtId="0" fontId="9" fillId="7" borderId="1" xfId="22" applyFont="1" applyFill="1" applyBorder="1" applyAlignment="1" applyProtection="1">
      <alignment horizontal="center" vertical="center"/>
    </xf>
    <xf numFmtId="0" fontId="9" fillId="0" borderId="1" xfId="23" applyFont="1" applyFill="1" applyBorder="1" applyAlignment="1">
      <alignment vertical="center" wrapText="1"/>
    </xf>
    <xf numFmtId="0" fontId="9" fillId="0" borderId="1" xfId="27" applyFont="1" applyFill="1" applyBorder="1" applyAlignment="1" applyProtection="1">
      <alignment horizontal="centerContinuous" vertical="center" wrapText="1"/>
    </xf>
    <xf numFmtId="4" fontId="9" fillId="0" borderId="1" xfId="24" applyNumberFormat="1" applyFont="1" applyFill="1" applyBorder="1" applyAlignment="1" applyProtection="1">
      <alignment horizontal="center" vertical="center" wrapText="1"/>
    </xf>
    <xf numFmtId="4" fontId="9" fillId="0" borderId="1" xfId="23" applyNumberFormat="1" applyFont="1" applyBorder="1" applyAlignment="1" applyProtection="1">
      <alignment horizontal="center" vertical="center" wrapText="1"/>
    </xf>
    <xf numFmtId="4" fontId="10" fillId="0" borderId="1" xfId="23" applyNumberFormat="1" applyFont="1" applyBorder="1" applyAlignment="1" applyProtection="1">
      <alignment horizontal="center" vertical="center" wrapText="1"/>
    </xf>
    <xf numFmtId="0" fontId="9" fillId="0" borderId="0" xfId="13" applyFont="1" applyProtection="1"/>
    <xf numFmtId="0" fontId="10" fillId="2" borderId="1" xfId="25" applyFont="1" applyFill="1" applyBorder="1" applyAlignment="1" applyProtection="1">
      <alignment horizontal="center" vertical="center" wrapText="1"/>
    </xf>
    <xf numFmtId="0" fontId="9" fillId="0" borderId="1" xfId="25" applyFont="1" applyFill="1" applyBorder="1" applyAlignment="1" applyProtection="1">
      <alignment vertical="center" wrapText="1"/>
    </xf>
    <xf numFmtId="0" fontId="9" fillId="0" borderId="1" xfId="25" applyNumberFormat="1" applyFont="1" applyFill="1" applyBorder="1" applyAlignment="1" applyProtection="1">
      <alignment vertical="center" wrapText="1"/>
    </xf>
    <xf numFmtId="0" fontId="9" fillId="0" borderId="1" xfId="25" applyFont="1" applyFill="1" applyBorder="1" applyAlignment="1" applyProtection="1">
      <alignment horizontal="center" vertical="center" wrapText="1"/>
    </xf>
    <xf numFmtId="0" fontId="9" fillId="0" borderId="1" xfId="13" quotePrefix="1" applyFont="1" applyFill="1" applyBorder="1" applyAlignment="1" applyProtection="1">
      <alignment horizontal="left" wrapText="1"/>
    </xf>
    <xf numFmtId="4" fontId="9" fillId="0" borderId="1" xfId="13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21" applyFont="1" applyAlignment="1">
      <alignment horizontal="center"/>
    </xf>
    <xf numFmtId="0" fontId="10" fillId="2" borderId="1" xfId="13" quotePrefix="1" applyFont="1" applyFill="1" applyBorder="1" applyAlignment="1" applyProtection="1">
      <alignment horizontal="center" vertical="center" wrapText="1"/>
    </xf>
    <xf numFmtId="0" fontId="9" fillId="0" borderId="1" xfId="13" applyFont="1" applyFill="1" applyBorder="1" applyAlignment="1" applyProtection="1">
      <alignment horizontal="center" vertical="center"/>
    </xf>
    <xf numFmtId="0" fontId="9" fillId="0" borderId="1" xfId="26" applyFont="1" applyBorder="1" applyAlignment="1">
      <alignment horizontal="center" vertical="center"/>
    </xf>
    <xf numFmtId="0" fontId="9" fillId="0" borderId="0" xfId="20" applyFont="1" applyFill="1" applyBorder="1" applyProtection="1"/>
    <xf numFmtId="4" fontId="9" fillId="0" borderId="0" xfId="20" applyNumberFormat="1" applyFont="1" applyFill="1" applyBorder="1" applyProtection="1"/>
    <xf numFmtId="0" fontId="9" fillId="0" borderId="0" xfId="20" applyFont="1" applyProtection="1"/>
    <xf numFmtId="0" fontId="9" fillId="0" borderId="0" xfId="20" applyFont="1" applyFill="1" applyBorder="1" applyAlignment="1" applyProtection="1">
      <alignment vertical="center" wrapText="1"/>
    </xf>
    <xf numFmtId="0" fontId="9" fillId="6" borderId="0" xfId="20" applyFont="1" applyFill="1" applyBorder="1" applyAlignment="1" applyProtection="1">
      <alignment vertical="center" wrapText="1"/>
    </xf>
    <xf numFmtId="0" fontId="9" fillId="0" borderId="0" xfId="20" applyFont="1" applyFill="1" applyBorder="1" applyAlignment="1" applyProtection="1">
      <alignment horizontal="center" vertical="center" wrapText="1"/>
    </xf>
    <xf numFmtId="2" fontId="10" fillId="0" borderId="0" xfId="20" applyNumberFormat="1" applyFont="1" applyFill="1" applyBorder="1" applyAlignment="1" applyProtection="1">
      <alignment horizontal="center" vertical="center" wrapText="1"/>
    </xf>
    <xf numFmtId="4" fontId="9" fillId="0" borderId="0" xfId="20" applyNumberFormat="1" applyFont="1" applyFill="1" applyBorder="1" applyAlignment="1" applyProtection="1">
      <alignment horizontal="center" vertical="center" shrinkToFit="1"/>
    </xf>
    <xf numFmtId="4" fontId="10" fillId="0" borderId="0" xfId="20" applyNumberFormat="1" applyFont="1" applyFill="1" applyBorder="1" applyAlignment="1" applyProtection="1">
      <alignment horizontal="center" vertical="center" shrinkToFit="1"/>
    </xf>
    <xf numFmtId="0" fontId="9" fillId="0" borderId="5" xfId="20" applyFont="1" applyFill="1" applyBorder="1" applyAlignment="1" applyProtection="1">
      <alignment horizontal="center" vertical="center" wrapText="1"/>
    </xf>
    <xf numFmtId="4" fontId="10" fillId="0" borderId="6" xfId="20" applyNumberFormat="1" applyFont="1" applyFill="1" applyBorder="1" applyAlignment="1" applyProtection="1">
      <alignment horizontal="center" vertical="center" shrinkToFit="1"/>
    </xf>
    <xf numFmtId="0" fontId="10" fillId="0" borderId="1" xfId="21" applyFont="1" applyBorder="1" applyAlignment="1" applyProtection="1">
      <alignment horizontal="center" vertical="center" wrapText="1"/>
    </xf>
    <xf numFmtId="0" fontId="29" fillId="0" borderId="1" xfId="21" applyNumberFormat="1" applyFont="1" applyBorder="1" applyAlignment="1" applyProtection="1">
      <alignment horizontal="center" vertical="center"/>
    </xf>
    <xf numFmtId="0" fontId="29" fillId="0" borderId="1" xfId="21" applyFont="1" applyBorder="1" applyAlignment="1" applyProtection="1">
      <alignment horizontal="center" vertical="center"/>
    </xf>
    <xf numFmtId="0" fontId="9" fillId="2" borderId="1" xfId="20" applyFont="1" applyFill="1" applyBorder="1" applyAlignment="1" applyProtection="1">
      <alignment horizontal="center" vertical="center" wrapText="1"/>
    </xf>
    <xf numFmtId="0" fontId="10" fillId="2" borderId="1" xfId="20" applyFont="1" applyFill="1" applyBorder="1" applyAlignment="1" applyProtection="1">
      <alignment horizontal="center" vertical="center" wrapText="1"/>
    </xf>
    <xf numFmtId="4" fontId="9" fillId="2" borderId="1" xfId="20" applyNumberFormat="1" applyFont="1" applyFill="1" applyBorder="1" applyAlignment="1" applyProtection="1">
      <alignment horizontal="center" vertical="center" wrapText="1"/>
    </xf>
    <xf numFmtId="0" fontId="9" fillId="0" borderId="1" xfId="20" quotePrefix="1" applyFont="1" applyFill="1" applyBorder="1" applyAlignment="1" applyProtection="1">
      <alignment horizontal="center" vertical="center" wrapText="1"/>
    </xf>
    <xf numFmtId="0" fontId="9" fillId="0" borderId="1" xfId="20" applyFont="1" applyFill="1" applyBorder="1" applyAlignment="1" applyProtection="1">
      <alignment vertical="center" wrapText="1"/>
    </xf>
    <xf numFmtId="0" fontId="9" fillId="0" borderId="1" xfId="20" applyFont="1" applyFill="1" applyBorder="1" applyAlignment="1" applyProtection="1">
      <alignment horizontal="center" vertical="center" wrapText="1"/>
    </xf>
    <xf numFmtId="4" fontId="9" fillId="0" borderId="1" xfId="20" applyNumberFormat="1" applyFont="1" applyFill="1" applyBorder="1" applyAlignment="1" applyProtection="1">
      <alignment horizontal="center" vertical="center" wrapText="1"/>
      <protection locked="0"/>
    </xf>
    <xf numFmtId="4" fontId="9" fillId="0" borderId="1" xfId="20" applyNumberFormat="1" applyFont="1" applyFill="1" applyBorder="1" applyAlignment="1" applyProtection="1">
      <alignment horizontal="centerContinuous" vertical="center" wrapText="1"/>
    </xf>
    <xf numFmtId="0" fontId="9" fillId="0" borderId="1" xfId="20" applyFont="1" applyFill="1" applyBorder="1" applyAlignment="1" applyProtection="1">
      <alignment horizontal="left" wrapText="1"/>
    </xf>
    <xf numFmtId="0" fontId="9" fillId="0" borderId="1" xfId="20" applyFont="1" applyFill="1" applyBorder="1" applyAlignment="1" applyProtection="1">
      <alignment horizontal="left" vertical="center" wrapText="1"/>
    </xf>
    <xf numFmtId="0" fontId="10" fillId="0" borderId="1" xfId="20" quotePrefix="1" applyFont="1" applyFill="1" applyBorder="1" applyAlignment="1" applyProtection="1">
      <alignment horizontal="center" vertical="center" wrapText="1"/>
    </xf>
    <xf numFmtId="0" fontId="9" fillId="0" borderId="1" xfId="20" applyFont="1" applyFill="1" applyBorder="1" applyAlignment="1" applyProtection="1">
      <alignment horizontal="centerContinuous" vertical="center" wrapText="1"/>
    </xf>
    <xf numFmtId="4" fontId="9" fillId="0" borderId="1" xfId="20" applyNumberFormat="1" applyFont="1" applyFill="1" applyBorder="1" applyAlignment="1" applyProtection="1">
      <alignment horizontal="center" vertical="center" wrapText="1"/>
    </xf>
    <xf numFmtId="0" fontId="9" fillId="0" borderId="1" xfId="20" quotePrefix="1" applyFont="1" applyFill="1" applyBorder="1" applyAlignment="1" applyProtection="1">
      <alignment horizontal="left" wrapText="1"/>
    </xf>
    <xf numFmtId="0" fontId="10" fillId="2" borderId="1" xfId="20" quotePrefix="1" applyFont="1" applyFill="1" applyBorder="1" applyAlignment="1" applyProtection="1">
      <alignment horizontal="center" vertical="center" wrapText="1"/>
    </xf>
    <xf numFmtId="0" fontId="9" fillId="0" borderId="1" xfId="20" quotePrefix="1" applyFont="1" applyBorder="1" applyAlignment="1" applyProtection="1">
      <alignment horizontal="center" vertical="center" wrapText="1"/>
    </xf>
    <xf numFmtId="2" fontId="9" fillId="0" borderId="1" xfId="20" applyNumberFormat="1" applyFont="1" applyFill="1" applyBorder="1" applyAlignment="1" applyProtection="1">
      <alignment horizontal="center" vertical="center" wrapText="1"/>
      <protection locked="0"/>
    </xf>
    <xf numFmtId="0" fontId="9" fillId="7" borderId="1" xfId="20" applyFont="1" applyFill="1" applyBorder="1" applyAlignment="1" applyProtection="1">
      <alignment vertical="center" wrapText="1"/>
    </xf>
    <xf numFmtId="0" fontId="9" fillId="7" borderId="1" xfId="20" applyFont="1" applyFill="1" applyBorder="1" applyAlignment="1" applyProtection="1">
      <alignment horizontal="center" vertical="center" wrapText="1"/>
    </xf>
    <xf numFmtId="1" fontId="9" fillId="7" borderId="1" xfId="20" applyNumberFormat="1" applyFont="1" applyFill="1" applyBorder="1" applyAlignment="1" applyProtection="1">
      <alignment horizontal="centerContinuous" vertical="center" wrapText="1"/>
    </xf>
    <xf numFmtId="0" fontId="9" fillId="8" borderId="1" xfId="20" applyFont="1" applyFill="1" applyBorder="1" applyAlignment="1" applyProtection="1">
      <alignment horizontal="center" vertical="center" wrapText="1"/>
    </xf>
    <xf numFmtId="0" fontId="10" fillId="8" borderId="1" xfId="20" applyFont="1" applyFill="1" applyBorder="1" applyAlignment="1" applyProtection="1">
      <alignment horizontal="center" vertical="center" wrapText="1"/>
    </xf>
    <xf numFmtId="0" fontId="9" fillId="8" borderId="1" xfId="20" applyFont="1" applyFill="1" applyBorder="1" applyAlignment="1" applyProtection="1">
      <alignment vertical="center" wrapText="1"/>
    </xf>
    <xf numFmtId="0" fontId="10" fillId="8" borderId="1" xfId="20" applyFont="1" applyFill="1" applyBorder="1" applyAlignment="1" applyProtection="1">
      <alignment horizontal="centerContinuous" vertical="center" wrapText="1"/>
    </xf>
    <xf numFmtId="4" fontId="9" fillId="8" borderId="1" xfId="20" applyNumberFormat="1" applyFont="1" applyFill="1" applyBorder="1" applyAlignment="1" applyProtection="1">
      <alignment horizontal="center" vertical="center" wrapText="1"/>
    </xf>
    <xf numFmtId="4" fontId="10" fillId="8" borderId="1" xfId="20" applyNumberFormat="1" applyFont="1" applyFill="1" applyBorder="1" applyAlignment="1" applyProtection="1">
      <alignment horizontal="centerContinuous" vertical="center" wrapText="1"/>
    </xf>
    <xf numFmtId="1" fontId="9" fillId="0" borderId="1" xfId="20" applyNumberFormat="1" applyFont="1" applyFill="1" applyBorder="1" applyAlignment="1" applyProtection="1">
      <alignment horizontal="centerContinuous" vertical="center" wrapText="1"/>
    </xf>
    <xf numFmtId="0" fontId="9" fillId="7" borderId="1" xfId="20" applyFont="1" applyFill="1" applyBorder="1" applyAlignment="1" applyProtection="1">
      <alignment horizontal="centerContinuous" vertical="center" wrapText="1"/>
    </xf>
    <xf numFmtId="0" fontId="9" fillId="0" borderId="1" xfId="20" applyNumberFormat="1" applyFont="1" applyFill="1" applyBorder="1" applyAlignment="1" applyProtection="1">
      <alignment horizontal="center" vertical="center" wrapText="1"/>
    </xf>
    <xf numFmtId="0" fontId="9" fillId="0" borderId="1" xfId="20" applyNumberFormat="1" applyFont="1" applyFill="1" applyBorder="1" applyAlignment="1">
      <alignment horizontal="center" vertical="center"/>
    </xf>
    <xf numFmtId="16" fontId="9" fillId="0" borderId="1" xfId="20" applyNumberFormat="1" applyFont="1" applyFill="1" applyBorder="1" applyAlignment="1" applyProtection="1">
      <alignment horizontal="center" vertical="center" wrapText="1"/>
    </xf>
    <xf numFmtId="0" fontId="10" fillId="8" borderId="1" xfId="20" quotePrefix="1" applyFont="1" applyFill="1" applyBorder="1" applyAlignment="1" applyProtection="1">
      <alignment horizontal="center" vertical="center" wrapText="1"/>
    </xf>
    <xf numFmtId="0" fontId="10" fillId="0" borderId="1" xfId="20" applyFont="1" applyFill="1" applyBorder="1" applyAlignment="1" applyProtection="1">
      <alignment horizontal="center" vertical="center" wrapText="1"/>
    </xf>
    <xf numFmtId="4" fontId="10" fillId="0" borderId="1" xfId="20" applyNumberFormat="1" applyFont="1" applyFill="1" applyBorder="1" applyAlignment="1" applyProtection="1">
      <alignment horizontal="center" vertical="center" shrinkToFit="1"/>
    </xf>
    <xf numFmtId="4" fontId="10" fillId="8" borderId="1" xfId="20" applyNumberFormat="1" applyFont="1" applyFill="1" applyBorder="1" applyAlignment="1" applyProtection="1">
      <alignment horizontal="center" vertical="center" wrapText="1"/>
    </xf>
    <xf numFmtId="0" fontId="7" fillId="0" borderId="1" xfId="21" applyNumberFormat="1" applyFont="1" applyBorder="1" applyAlignment="1" applyProtection="1">
      <alignment horizontal="center" vertical="center"/>
    </xf>
    <xf numFmtId="0" fontId="7" fillId="0" borderId="1" xfId="21" applyFont="1" applyBorder="1" applyAlignment="1" applyProtection="1">
      <alignment horizontal="center" vertical="center"/>
    </xf>
    <xf numFmtId="4" fontId="10" fillId="0" borderId="1" xfId="0" applyNumberFormat="1" applyFont="1" applyBorder="1" applyAlignment="1" applyProtection="1">
      <alignment horizontal="center" vertical="center" wrapText="1"/>
    </xf>
    <xf numFmtId="3" fontId="7" fillId="0" borderId="1" xfId="0" applyNumberFormat="1" applyFont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center" vertical="center"/>
    </xf>
    <xf numFmtId="169" fontId="10" fillId="0" borderId="1" xfId="0" applyNumberFormat="1" applyFont="1" applyBorder="1" applyAlignment="1" applyProtection="1">
      <alignment horizontal="center" vertical="center"/>
      <protection locked="0"/>
    </xf>
    <xf numFmtId="169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4" fontId="9" fillId="0" borderId="0" xfId="0" applyNumberFormat="1" applyFont="1"/>
    <xf numFmtId="0" fontId="9" fillId="0" borderId="0" xfId="0" applyFont="1" applyFill="1" applyAlignment="1">
      <alignment horizontal="center"/>
    </xf>
    <xf numFmtId="2" fontId="9" fillId="0" borderId="0" xfId="0" applyNumberFormat="1" applyFont="1" applyFill="1"/>
    <xf numFmtId="0" fontId="0" fillId="0" borderId="0" xfId="24" applyFont="1" applyFill="1" applyBorder="1" applyProtection="1"/>
    <xf numFmtId="0" fontId="13" fillId="0" borderId="0" xfId="26" applyFont="1" applyAlignment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0" fontId="10" fillId="0" borderId="1" xfId="20" applyFont="1" applyFill="1" applyBorder="1" applyAlignment="1">
      <alignment horizontal="center" vertical="center"/>
    </xf>
    <xf numFmtId="0" fontId="10" fillId="2" borderId="7" xfId="20" applyFont="1" applyFill="1" applyBorder="1" applyAlignment="1">
      <alignment horizontal="left" vertical="center" wrapText="1"/>
    </xf>
    <xf numFmtId="0" fontId="10" fillId="2" borderId="7" xfId="20" applyFont="1" applyFill="1" applyBorder="1" applyAlignment="1">
      <alignment horizontal="center" vertical="center"/>
    </xf>
    <xf numFmtId="0" fontId="6" fillId="0" borderId="0" xfId="15" applyFont="1" applyFill="1" applyAlignment="1">
      <alignment horizontal="center"/>
    </xf>
    <xf numFmtId="0" fontId="10" fillId="0" borderId="1" xfId="12" applyFont="1" applyFill="1" applyBorder="1" applyAlignment="1" applyProtection="1">
      <alignment horizontal="center" vertical="center" wrapText="1"/>
    </xf>
    <xf numFmtId="0" fontId="10" fillId="0" borderId="1" xfId="12" quotePrefix="1" applyFont="1" applyFill="1" applyBorder="1" applyAlignment="1" applyProtection="1">
      <alignment horizontal="center" vertical="center" wrapText="1"/>
    </xf>
    <xf numFmtId="3" fontId="10" fillId="0" borderId="1" xfId="12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>
      <alignment wrapText="1"/>
    </xf>
    <xf numFmtId="0" fontId="10" fillId="0" borderId="2" xfId="12" applyFont="1" applyBorder="1" applyAlignment="1">
      <alignment horizontal="center" vertical="center" wrapText="1"/>
    </xf>
    <xf numFmtId="0" fontId="10" fillId="0" borderId="3" xfId="12" applyFont="1" applyBorder="1" applyAlignment="1">
      <alignment horizontal="center" vertical="center" wrapText="1"/>
    </xf>
    <xf numFmtId="0" fontId="10" fillId="0" borderId="4" xfId="12" applyFont="1" applyBorder="1" applyAlignment="1">
      <alignment horizontal="center" vertical="center" wrapText="1"/>
    </xf>
    <xf numFmtId="0" fontId="10" fillId="0" borderId="1" xfId="12" applyNumberFormat="1" applyFont="1" applyBorder="1" applyAlignment="1" applyProtection="1">
      <alignment horizontal="center" vertical="center" wrapText="1"/>
    </xf>
    <xf numFmtId="0" fontId="10" fillId="0" borderId="1" xfId="12" applyFont="1" applyBorder="1" applyAlignment="1" applyProtection="1">
      <alignment horizontal="center" vertical="center" wrapText="1"/>
    </xf>
    <xf numFmtId="0" fontId="10" fillId="0" borderId="2" xfId="13" applyFont="1" applyBorder="1" applyAlignment="1">
      <alignment horizontal="center" vertical="center" wrapText="1"/>
    </xf>
    <xf numFmtId="0" fontId="10" fillId="0" borderId="3" xfId="13" applyFont="1" applyBorder="1" applyAlignment="1">
      <alignment horizontal="center" vertical="center" wrapText="1"/>
    </xf>
    <xf numFmtId="0" fontId="10" fillId="0" borderId="4" xfId="13" applyFont="1" applyBorder="1" applyAlignment="1">
      <alignment horizontal="center" vertical="center" wrapText="1"/>
    </xf>
    <xf numFmtId="0" fontId="10" fillId="0" borderId="1" xfId="13" applyFont="1" applyFill="1" applyBorder="1" applyAlignment="1" applyProtection="1">
      <alignment horizontal="center" vertical="center" wrapText="1"/>
    </xf>
    <xf numFmtId="0" fontId="10" fillId="0" borderId="1" xfId="13" quotePrefix="1" applyFont="1" applyFill="1" applyBorder="1" applyAlignment="1" applyProtection="1">
      <alignment horizontal="center" vertical="center" wrapText="1"/>
    </xf>
    <xf numFmtId="3" fontId="10" fillId="0" borderId="1" xfId="13" applyNumberFormat="1" applyFont="1" applyFill="1" applyBorder="1" applyAlignment="1" applyProtection="1">
      <alignment horizontal="center" vertical="center" wrapText="1"/>
    </xf>
    <xf numFmtId="0" fontId="10" fillId="0" borderId="1" xfId="13" applyNumberFormat="1" applyFont="1" applyBorder="1" applyAlignment="1" applyProtection="1">
      <alignment horizontal="center" vertical="center" wrapText="1"/>
    </xf>
    <xf numFmtId="0" fontId="10" fillId="0" borderId="1" xfId="13" applyFont="1" applyBorder="1" applyAlignment="1" applyProtection="1">
      <alignment horizontal="center" vertical="center" wrapText="1"/>
    </xf>
    <xf numFmtId="0" fontId="15" fillId="0" borderId="1" xfId="13" applyFont="1" applyFill="1" applyBorder="1" applyAlignment="1" applyProtection="1">
      <alignment horizontal="center" vertical="center" wrapText="1"/>
    </xf>
    <xf numFmtId="0" fontId="15" fillId="0" borderId="1" xfId="13" quotePrefix="1" applyFont="1" applyFill="1" applyBorder="1" applyAlignment="1" applyProtection="1">
      <alignment horizontal="center" vertical="center" wrapText="1"/>
    </xf>
    <xf numFmtId="3" fontId="15" fillId="0" borderId="1" xfId="13" applyNumberFormat="1" applyFont="1" applyFill="1" applyBorder="1" applyAlignment="1" applyProtection="1">
      <alignment horizontal="center" vertical="center" wrapText="1"/>
    </xf>
    <xf numFmtId="0" fontId="16" fillId="0" borderId="2" xfId="13" applyFont="1" applyBorder="1" applyAlignment="1">
      <alignment horizontal="center" vertical="center" wrapText="1"/>
    </xf>
    <xf numFmtId="0" fontId="16" fillId="0" borderId="3" xfId="13" applyFont="1" applyBorder="1" applyAlignment="1">
      <alignment horizontal="center" vertical="center" wrapText="1"/>
    </xf>
    <xf numFmtId="0" fontId="16" fillId="0" borderId="4" xfId="13" applyFont="1" applyBorder="1" applyAlignment="1">
      <alignment horizontal="center" vertical="center" wrapText="1"/>
    </xf>
    <xf numFmtId="0" fontId="10" fillId="0" borderId="1" xfId="0" applyNumberFormat="1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</xf>
    <xf numFmtId="0" fontId="10" fillId="0" borderId="1" xfId="0" quotePrefix="1" applyFont="1" applyFill="1" applyBorder="1" applyAlignment="1" applyProtection="1">
      <alignment horizontal="center" vertical="center" wrapText="1"/>
    </xf>
    <xf numFmtId="3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12" applyFont="1" applyFill="1" applyBorder="1" applyAlignment="1" applyProtection="1">
      <alignment horizontal="center" vertical="center"/>
    </xf>
    <xf numFmtId="0" fontId="10" fillId="0" borderId="1" xfId="12" applyFont="1" applyBorder="1" applyAlignment="1" applyProtection="1">
      <alignment horizontal="center" vertical="center"/>
    </xf>
    <xf numFmtId="0" fontId="10" fillId="0" borderId="1" xfId="20" applyFont="1" applyFill="1" applyBorder="1" applyAlignment="1">
      <alignment horizontal="center" vertical="center"/>
    </xf>
    <xf numFmtId="0" fontId="10" fillId="0" borderId="1" xfId="19" applyFont="1" applyFill="1" applyBorder="1" applyAlignment="1" applyProtection="1">
      <alignment horizontal="center" vertical="center" wrapText="1"/>
    </xf>
    <xf numFmtId="0" fontId="10" fillId="0" borderId="1" xfId="19" quotePrefix="1" applyFont="1" applyFill="1" applyBorder="1" applyAlignment="1" applyProtection="1">
      <alignment horizontal="center" vertical="center" wrapText="1"/>
    </xf>
    <xf numFmtId="3" fontId="10" fillId="0" borderId="1" xfId="19" applyNumberFormat="1" applyFont="1" applyFill="1" applyBorder="1" applyAlignment="1" applyProtection="1">
      <alignment horizontal="center" vertical="center" wrapText="1"/>
    </xf>
    <xf numFmtId="0" fontId="10" fillId="0" borderId="1" xfId="20" applyFont="1" applyFill="1" applyBorder="1" applyAlignment="1" applyProtection="1">
      <alignment horizontal="center" vertical="center"/>
    </xf>
    <xf numFmtId="0" fontId="10" fillId="0" borderId="1" xfId="20" quotePrefix="1" applyFont="1" applyFill="1" applyBorder="1" applyAlignment="1" applyProtection="1">
      <alignment horizontal="center" vertical="center" wrapText="1"/>
    </xf>
    <xf numFmtId="0" fontId="10" fillId="0" borderId="1" xfId="20" applyFont="1" applyFill="1" applyBorder="1" applyAlignment="1" applyProtection="1">
      <alignment horizontal="center" vertical="center" wrapText="1"/>
    </xf>
    <xf numFmtId="0" fontId="10" fillId="0" borderId="1" xfId="20" applyFont="1" applyBorder="1" applyAlignment="1" applyProtection="1">
      <alignment horizontal="center" vertical="center"/>
    </xf>
    <xf numFmtId="0" fontId="10" fillId="0" borderId="1" xfId="20" applyFont="1" applyBorder="1" applyAlignment="1" applyProtection="1">
      <alignment horizontal="center" vertical="center" wrapText="1"/>
    </xf>
    <xf numFmtId="0" fontId="10" fillId="0" borderId="1" xfId="20" applyFont="1" applyFill="1" applyBorder="1" applyAlignment="1">
      <alignment horizontal="center" vertical="center" wrapText="1"/>
    </xf>
    <xf numFmtId="0" fontId="10" fillId="0" borderId="1" xfId="26" applyNumberFormat="1" applyFont="1" applyBorder="1" applyAlignment="1" applyProtection="1">
      <alignment horizontal="center" vertical="center" wrapText="1"/>
    </xf>
    <xf numFmtId="0" fontId="10" fillId="0" borderId="1" xfId="26" applyFont="1" applyBorder="1" applyAlignment="1" applyProtection="1">
      <alignment horizontal="center" vertical="center" wrapText="1"/>
    </xf>
    <xf numFmtId="3" fontId="10" fillId="0" borderId="1" xfId="20" applyNumberFormat="1" applyFont="1" applyFill="1" applyBorder="1" applyAlignment="1" applyProtection="1">
      <alignment horizontal="center" vertical="center" wrapText="1"/>
    </xf>
    <xf numFmtId="0" fontId="10" fillId="0" borderId="1" xfId="21" applyNumberFormat="1" applyFont="1" applyBorder="1" applyAlignment="1" applyProtection="1">
      <alignment horizontal="center" vertical="center" wrapText="1"/>
    </xf>
    <xf numFmtId="0" fontId="10" fillId="0" borderId="1" xfId="21" applyFont="1" applyBorder="1" applyAlignment="1" applyProtection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37">
    <cellStyle name="_PERSONAL" xfId="1"/>
    <cellStyle name="_PERSONAL_1" xfId="2"/>
    <cellStyle name="Comma [0]_A" xfId="3"/>
    <cellStyle name="Comma_A" xfId="4"/>
    <cellStyle name="Currency [0]_A" xfId="5"/>
    <cellStyle name="Currency_A" xfId="6"/>
    <cellStyle name="Dziesiętny 2" xfId="36"/>
    <cellStyle name="Grey" xfId="7"/>
    <cellStyle name="Input [yellow]" xfId="8"/>
    <cellStyle name="Normal - Style1" xfId="9"/>
    <cellStyle name="Normal_A" xfId="10"/>
    <cellStyle name="normální_laroux" xfId="11"/>
    <cellStyle name="Normalny" xfId="0" builtinId="0"/>
    <cellStyle name="Normalny 2" xfId="12"/>
    <cellStyle name="Normalny 2 2" xfId="20"/>
    <cellStyle name="Normalny 3" xfId="13"/>
    <cellStyle name="Normalny 4" xfId="19"/>
    <cellStyle name="Normalny_Arkusz1" xfId="14"/>
    <cellStyle name="Normalny_Arkusz2" xfId="15"/>
    <cellStyle name="Normalny_Przebudowa gaz wpr" xfId="21"/>
    <cellStyle name="Normalny_Przedmiar_ nr_ 13_Przebud_sieci_wod_mag_10_08" xfId="22"/>
    <cellStyle name="Normalny_Przedmiar_ nr_15_przebudowa_sieci_kanalizacyjnej_10_08" xfId="23"/>
    <cellStyle name="Normalny_przedmiar_KD" xfId="24"/>
    <cellStyle name="Normalny_Przedmiar_nr_12_Przebud_sieci_drenarskiej" xfId="25"/>
    <cellStyle name="Normalny_Przedmiar_nr_16_Przebud_sieci_gazowej_sredniego_cisnienia" xfId="26"/>
    <cellStyle name="Normalny_Przedmiar_nr_17_Doprowadzenie_wody_SPO_I_PPO" xfId="27"/>
    <cellStyle name="Normalny_Przedmiar_nr_19_Dopr_ wody_ MOP_ i_ budowa_zbiorników_p_poż" xfId="28"/>
    <cellStyle name="Normalny_WK-5R(7)Railway" xfId="16"/>
    <cellStyle name="Percent [2]" xfId="17"/>
    <cellStyle name="Percent [2] 2" xfId="29"/>
    <cellStyle name="Percent [2] 3" xfId="30"/>
    <cellStyle name="Percent [2] 4" xfId="31"/>
    <cellStyle name="Percent [2] 5" xfId="32"/>
    <cellStyle name="Percent [2] 6" xfId="33"/>
    <cellStyle name="Percent [2] 7" xfId="34"/>
    <cellStyle name="Percent [2] 8" xfId="35"/>
    <cellStyle name="Styl 1" xfId="18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40441</xdr:colOff>
      <xdr:row>77</xdr:row>
      <xdr:rowOff>47624</xdr:rowOff>
    </xdr:to>
    <xdr:pic>
      <xdr:nvPicPr>
        <xdr:cNvPr id="8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882691" cy="12271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zoomScaleNormal="100" workbookViewId="0">
      <selection activeCell="R51" sqref="R51"/>
    </sheetView>
  </sheetViews>
  <sheetFormatPr defaultRowHeight="12.75" x14ac:dyDescent="0.2"/>
  <sheetData/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3:M23"/>
  <sheetViews>
    <sheetView showRowColHeaders="0" tabSelected="1" view="pageBreakPreview" topLeftCell="A3" zoomScaleNormal="75" zoomScaleSheetLayoutView="100" workbookViewId="0">
      <selection activeCell="C11" sqref="C11"/>
    </sheetView>
  </sheetViews>
  <sheetFormatPr defaultRowHeight="13.5" x14ac:dyDescent="0.2"/>
  <cols>
    <col min="1" max="1" width="5.7109375" style="2" customWidth="1"/>
    <col min="2" max="2" width="12.7109375" style="3" customWidth="1"/>
    <col min="3" max="3" width="50.7109375" style="4" customWidth="1"/>
    <col min="4" max="4" width="10.7109375" style="2" customWidth="1"/>
    <col min="5" max="5" width="10.7109375" style="5" customWidth="1"/>
    <col min="6" max="7" width="10.7109375" style="2" customWidth="1"/>
    <col min="8" max="8" width="6.42578125" style="1" customWidth="1"/>
    <col min="9" max="9" width="6" style="1" customWidth="1"/>
    <col min="10" max="10" width="6.85546875" style="1" customWidth="1"/>
    <col min="11" max="16384" width="9.140625" style="1"/>
  </cols>
  <sheetData>
    <row r="3" spans="1:13" customFormat="1" ht="18" customHeight="1" x14ac:dyDescent="0.25">
      <c r="A3" s="354"/>
      <c r="B3" s="354"/>
      <c r="C3" s="354"/>
      <c r="D3" s="354"/>
      <c r="E3" s="354"/>
      <c r="F3" s="354"/>
      <c r="G3" s="354"/>
    </row>
    <row r="4" spans="1:13" ht="49.5" customHeight="1" x14ac:dyDescent="0.2">
      <c r="A4" s="355" t="s">
        <v>2103</v>
      </c>
      <c r="B4" s="356"/>
      <c r="C4" s="356"/>
      <c r="D4" s="357" t="s">
        <v>2109</v>
      </c>
      <c r="E4" s="357"/>
      <c r="F4" s="357"/>
      <c r="G4" s="357"/>
    </row>
    <row r="5" spans="1:13" s="6" customFormat="1" ht="23.25" customHeight="1" x14ac:dyDescent="0.2">
      <c r="A5" s="362" t="s">
        <v>3</v>
      </c>
      <c r="B5" s="363" t="s">
        <v>18</v>
      </c>
      <c r="C5" s="363" t="s">
        <v>19</v>
      </c>
      <c r="D5" s="363" t="s">
        <v>0</v>
      </c>
      <c r="E5" s="363"/>
      <c r="F5" s="19" t="s">
        <v>2107</v>
      </c>
      <c r="G5" s="19" t="s">
        <v>2106</v>
      </c>
    </row>
    <row r="6" spans="1:13" s="7" customFormat="1" ht="28.5" customHeight="1" x14ac:dyDescent="0.2">
      <c r="A6" s="362"/>
      <c r="B6" s="363"/>
      <c r="C6" s="363"/>
      <c r="D6" s="19" t="s">
        <v>1</v>
      </c>
      <c r="E6" s="20" t="s">
        <v>2</v>
      </c>
      <c r="F6" s="19" t="s">
        <v>20</v>
      </c>
      <c r="G6" s="19" t="s">
        <v>20</v>
      </c>
    </row>
    <row r="7" spans="1:13" s="10" customFormat="1" ht="15" customHeight="1" x14ac:dyDescent="0.2">
      <c r="A7" s="8">
        <v>1</v>
      </c>
      <c r="B7" s="8">
        <v>2</v>
      </c>
      <c r="C7" s="8">
        <v>3</v>
      </c>
      <c r="D7" s="8">
        <v>4</v>
      </c>
      <c r="E7" s="9">
        <v>5</v>
      </c>
      <c r="F7" s="8">
        <v>6</v>
      </c>
      <c r="G7" s="8">
        <v>7</v>
      </c>
    </row>
    <row r="8" spans="1:13" s="21" customFormat="1" ht="30" customHeight="1" x14ac:dyDescent="0.2">
      <c r="A8" s="28"/>
      <c r="B8" s="28" t="s">
        <v>6</v>
      </c>
      <c r="C8" s="29" t="s">
        <v>4</v>
      </c>
      <c r="D8" s="28" t="s">
        <v>23</v>
      </c>
      <c r="E8" s="30" t="s">
        <v>23</v>
      </c>
      <c r="F8" s="28" t="s">
        <v>23</v>
      </c>
      <c r="G8" s="28" t="s">
        <v>23</v>
      </c>
    </row>
    <row r="9" spans="1:13" s="16" customFormat="1" ht="27" x14ac:dyDescent="0.2">
      <c r="A9" s="11">
        <v>1</v>
      </c>
      <c r="B9" s="12" t="s">
        <v>6</v>
      </c>
      <c r="C9" s="12" t="s">
        <v>7</v>
      </c>
      <c r="D9" s="11" t="s">
        <v>8</v>
      </c>
      <c r="E9" s="14" t="s">
        <v>8</v>
      </c>
      <c r="F9" s="13" t="s">
        <v>9</v>
      </c>
      <c r="G9" s="14"/>
      <c r="H9" s="15"/>
      <c r="I9" s="15"/>
      <c r="J9" s="15"/>
      <c r="K9" s="15"/>
      <c r="L9" s="15"/>
      <c r="M9" s="15"/>
    </row>
    <row r="10" spans="1:13" s="16" customFormat="1" ht="40.5" x14ac:dyDescent="0.2">
      <c r="A10" s="11">
        <v>2</v>
      </c>
      <c r="B10" s="12" t="s">
        <v>6</v>
      </c>
      <c r="C10" s="12" t="s">
        <v>2191</v>
      </c>
      <c r="D10" s="11" t="s">
        <v>8</v>
      </c>
      <c r="E10" s="14" t="s">
        <v>8</v>
      </c>
      <c r="F10" s="13" t="s">
        <v>9</v>
      </c>
      <c r="G10" s="14"/>
      <c r="H10" s="15"/>
      <c r="I10" s="15"/>
      <c r="J10" s="15"/>
      <c r="K10" s="15"/>
      <c r="L10" s="15"/>
      <c r="M10" s="15"/>
    </row>
    <row r="11" spans="1:13" s="16" customFormat="1" ht="27" x14ac:dyDescent="0.2">
      <c r="A11" s="11">
        <v>3</v>
      </c>
      <c r="B11" s="12" t="s">
        <v>6</v>
      </c>
      <c r="C11" s="12" t="s">
        <v>2190</v>
      </c>
      <c r="D11" s="11" t="s">
        <v>8</v>
      </c>
      <c r="E11" s="14" t="s">
        <v>8</v>
      </c>
      <c r="F11" s="13" t="s">
        <v>9</v>
      </c>
      <c r="G11" s="14"/>
      <c r="H11" s="15"/>
      <c r="I11" s="15"/>
      <c r="J11" s="15"/>
      <c r="K11" s="15"/>
      <c r="L11" s="15"/>
      <c r="M11" s="15"/>
    </row>
    <row r="12" spans="1:13" s="16" customFormat="1" x14ac:dyDescent="0.2">
      <c r="A12" s="11">
        <v>4</v>
      </c>
      <c r="B12" s="12" t="s">
        <v>6</v>
      </c>
      <c r="C12" s="12" t="s">
        <v>10</v>
      </c>
      <c r="D12" s="11" t="s">
        <v>8</v>
      </c>
      <c r="E12" s="14" t="s">
        <v>8</v>
      </c>
      <c r="F12" s="13" t="s">
        <v>9</v>
      </c>
      <c r="G12" s="14"/>
      <c r="H12" s="15"/>
      <c r="I12" s="15"/>
      <c r="J12" s="15"/>
      <c r="K12" s="15"/>
      <c r="L12" s="15"/>
      <c r="M12" s="15"/>
    </row>
    <row r="13" spans="1:13" s="16" customFormat="1" x14ac:dyDescent="0.2">
      <c r="A13" s="11">
        <v>5</v>
      </c>
      <c r="B13" s="12" t="s">
        <v>6</v>
      </c>
      <c r="C13" s="12" t="s">
        <v>11</v>
      </c>
      <c r="D13" s="11" t="s">
        <v>8</v>
      </c>
      <c r="E13" s="14" t="s">
        <v>8</v>
      </c>
      <c r="F13" s="13" t="s">
        <v>9</v>
      </c>
      <c r="G13" s="14"/>
      <c r="H13" s="15"/>
      <c r="I13" s="15"/>
      <c r="J13" s="15"/>
      <c r="K13" s="15"/>
      <c r="L13" s="15"/>
      <c r="M13" s="15"/>
    </row>
    <row r="14" spans="1:13" s="16" customFormat="1" x14ac:dyDescent="0.2">
      <c r="A14" s="11">
        <v>6</v>
      </c>
      <c r="B14" s="12" t="s">
        <v>6</v>
      </c>
      <c r="C14" s="12" t="s">
        <v>12</v>
      </c>
      <c r="D14" s="11" t="s">
        <v>8</v>
      </c>
      <c r="E14" s="14" t="s">
        <v>8</v>
      </c>
      <c r="F14" s="13" t="s">
        <v>9</v>
      </c>
      <c r="G14" s="14"/>
      <c r="H14" s="15"/>
      <c r="I14" s="15"/>
      <c r="J14" s="15"/>
      <c r="K14" s="15"/>
      <c r="L14" s="15"/>
      <c r="M14" s="15"/>
    </row>
    <row r="15" spans="1:13" s="16" customFormat="1" x14ac:dyDescent="0.2">
      <c r="A15" s="11">
        <v>7</v>
      </c>
      <c r="B15" s="12" t="s">
        <v>6</v>
      </c>
      <c r="C15" s="12" t="s">
        <v>17</v>
      </c>
      <c r="D15" s="13" t="s">
        <v>8</v>
      </c>
      <c r="E15" s="14" t="s">
        <v>8</v>
      </c>
      <c r="F15" s="13" t="s">
        <v>9</v>
      </c>
      <c r="G15" s="14"/>
      <c r="H15" s="15"/>
      <c r="I15" s="15"/>
      <c r="J15" s="15"/>
      <c r="K15" s="15"/>
      <c r="L15" s="15"/>
      <c r="M15" s="15"/>
    </row>
    <row r="16" spans="1:13" s="21" customFormat="1" ht="30" customHeight="1" x14ac:dyDescent="0.2">
      <c r="A16" s="25"/>
      <c r="B16" s="25" t="s">
        <v>13</v>
      </c>
      <c r="C16" s="176" t="s">
        <v>5</v>
      </c>
      <c r="D16" s="25" t="s">
        <v>23</v>
      </c>
      <c r="E16" s="27" t="s">
        <v>23</v>
      </c>
      <c r="F16" s="25" t="s">
        <v>23</v>
      </c>
      <c r="G16" s="25" t="s">
        <v>23</v>
      </c>
    </row>
    <row r="17" spans="1:13" s="16" customFormat="1" x14ac:dyDescent="0.2">
      <c r="A17" s="11">
        <v>8</v>
      </c>
      <c r="B17" s="12" t="s">
        <v>2192</v>
      </c>
      <c r="C17" s="12" t="s">
        <v>14</v>
      </c>
      <c r="D17" s="11" t="s">
        <v>8</v>
      </c>
      <c r="E17" s="14" t="s">
        <v>8</v>
      </c>
      <c r="F17" s="13" t="s">
        <v>9</v>
      </c>
      <c r="G17" s="14"/>
      <c r="H17" s="15"/>
      <c r="I17" s="15"/>
      <c r="J17" s="15"/>
      <c r="K17" s="15"/>
      <c r="L17" s="15"/>
      <c r="M17" s="15"/>
    </row>
    <row r="18" spans="1:13" s="16" customFormat="1" x14ac:dyDescent="0.2">
      <c r="A18" s="11">
        <v>9</v>
      </c>
      <c r="B18" s="12" t="s">
        <v>2192</v>
      </c>
      <c r="C18" s="12" t="s">
        <v>15</v>
      </c>
      <c r="D18" s="11" t="s">
        <v>8</v>
      </c>
      <c r="E18" s="14" t="s">
        <v>8</v>
      </c>
      <c r="F18" s="13" t="s">
        <v>9</v>
      </c>
      <c r="G18" s="14"/>
      <c r="H18" s="15"/>
      <c r="I18" s="15"/>
      <c r="J18" s="15"/>
      <c r="K18" s="15"/>
      <c r="L18" s="15"/>
      <c r="M18" s="15"/>
    </row>
    <row r="19" spans="1:13" s="16" customFormat="1" x14ac:dyDescent="0.2">
      <c r="A19" s="11">
        <v>10</v>
      </c>
      <c r="B19" s="12" t="s">
        <v>2192</v>
      </c>
      <c r="C19" s="12" t="s">
        <v>16</v>
      </c>
      <c r="D19" s="11" t="s">
        <v>8</v>
      </c>
      <c r="E19" s="14" t="s">
        <v>8</v>
      </c>
      <c r="F19" s="13" t="s">
        <v>9</v>
      </c>
      <c r="G19" s="14"/>
      <c r="H19" s="15"/>
      <c r="I19" s="15"/>
      <c r="J19" s="15"/>
      <c r="K19" s="15"/>
      <c r="L19" s="15"/>
      <c r="M19" s="15"/>
    </row>
    <row r="20" spans="1:13" s="41" customFormat="1" ht="30" customHeight="1" x14ac:dyDescent="0.2">
      <c r="A20" s="359" t="s">
        <v>2108</v>
      </c>
      <c r="B20" s="360"/>
      <c r="C20" s="360"/>
      <c r="D20" s="360"/>
      <c r="E20" s="360"/>
      <c r="F20" s="361"/>
      <c r="G20" s="33"/>
      <c r="H20" s="21"/>
    </row>
    <row r="21" spans="1:13" s="6" customFormat="1" x14ac:dyDescent="0.25">
      <c r="A21" s="358"/>
      <c r="B21" s="358"/>
      <c r="C21" s="358"/>
      <c r="D21" s="358"/>
      <c r="E21" s="358"/>
      <c r="F21" s="358"/>
      <c r="G21" s="358"/>
    </row>
    <row r="22" spans="1:13" s="6" customFormat="1" x14ac:dyDescent="0.25">
      <c r="A22" s="343" t="s">
        <v>2102</v>
      </c>
      <c r="B22" s="17"/>
      <c r="C22" s="17"/>
      <c r="D22" s="17"/>
      <c r="E22" s="17"/>
      <c r="F22" s="17"/>
      <c r="G22" s="17"/>
    </row>
    <row r="23" spans="1:13" s="6" customFormat="1" x14ac:dyDescent="0.25">
      <c r="A23" s="18"/>
      <c r="B23" s="4"/>
      <c r="C23" s="4"/>
      <c r="D23" s="18"/>
      <c r="E23" s="18"/>
      <c r="F23" s="18"/>
      <c r="G23" s="18"/>
    </row>
  </sheetData>
  <mergeCells count="9">
    <mergeCell ref="A3:G3"/>
    <mergeCell ref="A4:C4"/>
    <mergeCell ref="D4:G4"/>
    <mergeCell ref="A21:G21"/>
    <mergeCell ref="A20:F20"/>
    <mergeCell ref="A5:A6"/>
    <mergeCell ref="B5:B6"/>
    <mergeCell ref="C5:C6"/>
    <mergeCell ref="D5:E5"/>
  </mergeCells>
  <phoneticPr fontId="0" type="noConversion"/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231"/>
  <sheetViews>
    <sheetView showGridLines="0" showRowColHeaders="0" showZeros="0" view="pageBreakPreview" zoomScaleNormal="100" zoomScaleSheetLayoutView="100" zoomScalePageLayoutView="145" workbookViewId="0">
      <selection activeCell="C191" sqref="C191"/>
    </sheetView>
  </sheetViews>
  <sheetFormatPr defaultRowHeight="12.75" x14ac:dyDescent="0.2"/>
  <cols>
    <col min="1" max="1" width="5.7109375" style="46" customWidth="1"/>
    <col min="2" max="2" width="12.7109375" style="46" customWidth="1"/>
    <col min="3" max="3" width="50.7109375" style="46" customWidth="1"/>
    <col min="4" max="4" width="10.7109375" style="46" customWidth="1"/>
    <col min="5" max="5" width="10.7109375" style="47" customWidth="1"/>
    <col min="6" max="7" width="10.7109375" style="46" customWidth="1"/>
    <col min="8" max="16384" width="9.140625" style="46"/>
  </cols>
  <sheetData>
    <row r="1" spans="1:7" ht="50.1" customHeight="1" x14ac:dyDescent="0.2">
      <c r="A1" s="355" t="s">
        <v>2104</v>
      </c>
      <c r="B1" s="356"/>
      <c r="C1" s="356"/>
      <c r="D1" s="357" t="s">
        <v>2109</v>
      </c>
      <c r="E1" s="357"/>
      <c r="F1" s="357"/>
      <c r="G1" s="357"/>
    </row>
    <row r="2" spans="1:7" ht="33" customHeight="1" x14ac:dyDescent="0.2">
      <c r="A2" s="362" t="s">
        <v>3</v>
      </c>
      <c r="B2" s="363" t="s">
        <v>18</v>
      </c>
      <c r="C2" s="363" t="s">
        <v>19</v>
      </c>
      <c r="D2" s="363" t="s">
        <v>0</v>
      </c>
      <c r="E2" s="363"/>
      <c r="F2" s="78" t="s">
        <v>2113</v>
      </c>
      <c r="G2" s="78" t="s">
        <v>2106</v>
      </c>
    </row>
    <row r="3" spans="1:7" ht="33" customHeight="1" x14ac:dyDescent="0.2">
      <c r="A3" s="362"/>
      <c r="B3" s="363"/>
      <c r="C3" s="363"/>
      <c r="D3" s="78" t="s">
        <v>1</v>
      </c>
      <c r="E3" s="20" t="s">
        <v>2</v>
      </c>
      <c r="F3" s="78" t="s">
        <v>20</v>
      </c>
      <c r="G3" s="78" t="s">
        <v>20</v>
      </c>
    </row>
    <row r="4" spans="1:7" ht="12" customHeight="1" x14ac:dyDescent="0.2">
      <c r="A4" s="22">
        <v>1</v>
      </c>
      <c r="B4" s="23">
        <v>2</v>
      </c>
      <c r="C4" s="23">
        <v>3</v>
      </c>
      <c r="D4" s="23">
        <v>4</v>
      </c>
      <c r="E4" s="24">
        <v>5</v>
      </c>
      <c r="F4" s="23">
        <v>6</v>
      </c>
      <c r="G4" s="23">
        <v>7</v>
      </c>
    </row>
    <row r="5" spans="1:7" ht="30" customHeight="1" x14ac:dyDescent="0.2">
      <c r="A5" s="25"/>
      <c r="B5" s="25" t="s">
        <v>21</v>
      </c>
      <c r="C5" s="26" t="s">
        <v>22</v>
      </c>
      <c r="D5" s="25" t="s">
        <v>23</v>
      </c>
      <c r="E5" s="27" t="s">
        <v>23</v>
      </c>
      <c r="F5" s="25" t="s">
        <v>23</v>
      </c>
      <c r="G5" s="25" t="s">
        <v>23</v>
      </c>
    </row>
    <row r="6" spans="1:7" s="186" customFormat="1" ht="30" customHeight="1" x14ac:dyDescent="0.2">
      <c r="A6" s="28"/>
      <c r="B6" s="28" t="s">
        <v>24</v>
      </c>
      <c r="C6" s="29" t="s">
        <v>25</v>
      </c>
      <c r="D6" s="28" t="s">
        <v>23</v>
      </c>
      <c r="E6" s="30" t="s">
        <v>23</v>
      </c>
      <c r="F6" s="28" t="s">
        <v>23</v>
      </c>
      <c r="G6" s="28" t="s">
        <v>23</v>
      </c>
    </row>
    <row r="7" spans="1:7" ht="30" customHeight="1" x14ac:dyDescent="0.2">
      <c r="A7" s="31">
        <v>1</v>
      </c>
      <c r="B7" s="31"/>
      <c r="C7" s="32" t="s">
        <v>26</v>
      </c>
      <c r="D7" s="31" t="s">
        <v>27</v>
      </c>
      <c r="E7" s="33">
        <v>8.1</v>
      </c>
      <c r="F7" s="34"/>
      <c r="G7" s="35"/>
    </row>
    <row r="8" spans="1:7" ht="30" customHeight="1" x14ac:dyDescent="0.2">
      <c r="A8" s="36"/>
      <c r="B8" s="36" t="s">
        <v>28</v>
      </c>
      <c r="C8" s="37" t="s">
        <v>29</v>
      </c>
      <c r="D8" s="36" t="s">
        <v>23</v>
      </c>
      <c r="E8" s="38" t="s">
        <v>23</v>
      </c>
      <c r="F8" s="36" t="s">
        <v>23</v>
      </c>
      <c r="G8" s="36" t="s">
        <v>23</v>
      </c>
    </row>
    <row r="9" spans="1:7" ht="30" customHeight="1" x14ac:dyDescent="0.2">
      <c r="A9" s="39"/>
      <c r="B9" s="39"/>
      <c r="C9" s="40" t="s">
        <v>30</v>
      </c>
      <c r="D9" s="39" t="s">
        <v>23</v>
      </c>
      <c r="E9" s="33" t="s">
        <v>23</v>
      </c>
      <c r="F9" s="39" t="s">
        <v>23</v>
      </c>
      <c r="G9" s="39" t="s">
        <v>23</v>
      </c>
    </row>
    <row r="10" spans="1:7" ht="30" customHeight="1" x14ac:dyDescent="0.2">
      <c r="A10" s="31">
        <v>2</v>
      </c>
      <c r="B10" s="31"/>
      <c r="C10" s="32" t="s">
        <v>31</v>
      </c>
      <c r="D10" s="31" t="s">
        <v>32</v>
      </c>
      <c r="E10" s="33">
        <v>2348</v>
      </c>
      <c r="F10" s="34"/>
      <c r="G10" s="35"/>
    </row>
    <row r="11" spans="1:7" ht="30" customHeight="1" x14ac:dyDescent="0.2">
      <c r="A11" s="31">
        <v>3</v>
      </c>
      <c r="B11" s="31"/>
      <c r="C11" s="32" t="s">
        <v>33</v>
      </c>
      <c r="D11" s="31" t="s">
        <v>32</v>
      </c>
      <c r="E11" s="33">
        <v>1025</v>
      </c>
      <c r="F11" s="34"/>
      <c r="G11" s="35"/>
    </row>
    <row r="12" spans="1:7" ht="30" customHeight="1" x14ac:dyDescent="0.2">
      <c r="A12" s="31">
        <v>4</v>
      </c>
      <c r="B12" s="31"/>
      <c r="C12" s="32" t="s">
        <v>34</v>
      </c>
      <c r="D12" s="31" t="s">
        <v>32</v>
      </c>
      <c r="E12" s="33">
        <v>484</v>
      </c>
      <c r="F12" s="34"/>
      <c r="G12" s="35"/>
    </row>
    <row r="13" spans="1:7" ht="30" customHeight="1" x14ac:dyDescent="0.2">
      <c r="A13" s="31">
        <v>5</v>
      </c>
      <c r="B13" s="31"/>
      <c r="C13" s="32" t="s">
        <v>35</v>
      </c>
      <c r="D13" s="31" t="s">
        <v>32</v>
      </c>
      <c r="E13" s="33">
        <v>220</v>
      </c>
      <c r="F13" s="34"/>
      <c r="G13" s="35"/>
    </row>
    <row r="14" spans="1:7" ht="30" customHeight="1" x14ac:dyDescent="0.2">
      <c r="A14" s="31">
        <v>6</v>
      </c>
      <c r="B14" s="31"/>
      <c r="C14" s="32" t="s">
        <v>36</v>
      </c>
      <c r="D14" s="31" t="s">
        <v>32</v>
      </c>
      <c r="E14" s="33">
        <v>119</v>
      </c>
      <c r="F14" s="34"/>
      <c r="G14" s="35"/>
    </row>
    <row r="15" spans="1:7" ht="30" customHeight="1" x14ac:dyDescent="0.2">
      <c r="A15" s="31">
        <v>7</v>
      </c>
      <c r="B15" s="31"/>
      <c r="C15" s="32" t="s">
        <v>37</v>
      </c>
      <c r="D15" s="31" t="s">
        <v>32</v>
      </c>
      <c r="E15" s="33">
        <v>41</v>
      </c>
      <c r="F15" s="34"/>
      <c r="G15" s="35"/>
    </row>
    <row r="16" spans="1:7" ht="30" customHeight="1" x14ac:dyDescent="0.2">
      <c r="A16" s="31">
        <v>8</v>
      </c>
      <c r="B16" s="31"/>
      <c r="C16" s="32" t="s">
        <v>38</v>
      </c>
      <c r="D16" s="31" t="s">
        <v>32</v>
      </c>
      <c r="E16" s="33">
        <v>50</v>
      </c>
      <c r="F16" s="34"/>
      <c r="G16" s="35"/>
    </row>
    <row r="17" spans="1:7" ht="30" customHeight="1" x14ac:dyDescent="0.2">
      <c r="A17" s="31">
        <v>9</v>
      </c>
      <c r="B17" s="39"/>
      <c r="C17" s="40" t="s">
        <v>39</v>
      </c>
      <c r="D17" s="39" t="s">
        <v>23</v>
      </c>
      <c r="E17" s="33" t="s">
        <v>23</v>
      </c>
      <c r="F17" s="39"/>
      <c r="G17" s="39"/>
    </row>
    <row r="18" spans="1:7" ht="30" customHeight="1" x14ac:dyDescent="0.2">
      <c r="A18" s="31">
        <v>10</v>
      </c>
      <c r="B18" s="31"/>
      <c r="C18" s="32" t="s">
        <v>31</v>
      </c>
      <c r="D18" s="31" t="s">
        <v>32</v>
      </c>
      <c r="E18" s="33">
        <v>62</v>
      </c>
      <c r="F18" s="34"/>
      <c r="G18" s="35"/>
    </row>
    <row r="19" spans="1:7" ht="30" customHeight="1" x14ac:dyDescent="0.2">
      <c r="A19" s="31">
        <v>11</v>
      </c>
      <c r="B19" s="31" t="s">
        <v>40</v>
      </c>
      <c r="C19" s="32" t="s">
        <v>33</v>
      </c>
      <c r="D19" s="31" t="s">
        <v>32</v>
      </c>
      <c r="E19" s="33">
        <v>69</v>
      </c>
      <c r="F19" s="34"/>
      <c r="G19" s="35"/>
    </row>
    <row r="20" spans="1:7" ht="30" customHeight="1" x14ac:dyDescent="0.2">
      <c r="A20" s="31">
        <v>12</v>
      </c>
      <c r="B20" s="31"/>
      <c r="C20" s="32" t="s">
        <v>34</v>
      </c>
      <c r="D20" s="31" t="s">
        <v>32</v>
      </c>
      <c r="E20" s="33">
        <v>93</v>
      </c>
      <c r="F20" s="34"/>
      <c r="G20" s="35"/>
    </row>
    <row r="21" spans="1:7" ht="30" customHeight="1" x14ac:dyDescent="0.2">
      <c r="A21" s="31">
        <v>13</v>
      </c>
      <c r="B21" s="31"/>
      <c r="C21" s="32" t="s">
        <v>35</v>
      </c>
      <c r="D21" s="31" t="s">
        <v>32</v>
      </c>
      <c r="E21" s="33">
        <v>89</v>
      </c>
      <c r="F21" s="34"/>
      <c r="G21" s="35"/>
    </row>
    <row r="22" spans="1:7" ht="30" customHeight="1" x14ac:dyDescent="0.2">
      <c r="A22" s="31">
        <v>14</v>
      </c>
      <c r="B22" s="31"/>
      <c r="C22" s="32" t="s">
        <v>36</v>
      </c>
      <c r="D22" s="31" t="s">
        <v>32</v>
      </c>
      <c r="E22" s="33">
        <v>57</v>
      </c>
      <c r="F22" s="34"/>
      <c r="G22" s="35"/>
    </row>
    <row r="23" spans="1:7" ht="30" customHeight="1" x14ac:dyDescent="0.2">
      <c r="A23" s="31">
        <v>15</v>
      </c>
      <c r="B23" s="31"/>
      <c r="C23" s="32" t="s">
        <v>37</v>
      </c>
      <c r="D23" s="31" t="s">
        <v>32</v>
      </c>
      <c r="E23" s="33">
        <v>54</v>
      </c>
      <c r="F23" s="34"/>
      <c r="G23" s="35"/>
    </row>
    <row r="24" spans="1:7" ht="30" customHeight="1" x14ac:dyDescent="0.2">
      <c r="A24" s="31">
        <v>16</v>
      </c>
      <c r="B24" s="31"/>
      <c r="C24" s="32" t="s">
        <v>38</v>
      </c>
      <c r="D24" s="31" t="s">
        <v>32</v>
      </c>
      <c r="E24" s="33">
        <v>27</v>
      </c>
      <c r="F24" s="34"/>
      <c r="G24" s="35"/>
    </row>
    <row r="25" spans="1:7" ht="30" customHeight="1" x14ac:dyDescent="0.2">
      <c r="A25" s="31">
        <v>17</v>
      </c>
      <c r="B25" s="31"/>
      <c r="C25" s="32" t="s">
        <v>41</v>
      </c>
      <c r="D25" s="31" t="s">
        <v>32</v>
      </c>
      <c r="E25" s="33">
        <v>41</v>
      </c>
      <c r="F25" s="34"/>
      <c r="G25" s="35"/>
    </row>
    <row r="26" spans="1:7" ht="30" customHeight="1" x14ac:dyDescent="0.2">
      <c r="A26" s="39"/>
      <c r="B26" s="39"/>
      <c r="C26" s="40" t="s">
        <v>42</v>
      </c>
      <c r="D26" s="39" t="s">
        <v>23</v>
      </c>
      <c r="E26" s="33" t="s">
        <v>23</v>
      </c>
      <c r="F26" s="39" t="s">
        <v>23</v>
      </c>
      <c r="G26" s="39" t="s">
        <v>23</v>
      </c>
    </row>
    <row r="27" spans="1:7" ht="30" customHeight="1" x14ac:dyDescent="0.2">
      <c r="A27" s="31">
        <v>18</v>
      </c>
      <c r="B27" s="31"/>
      <c r="C27" s="32" t="s">
        <v>43</v>
      </c>
      <c r="D27" s="31" t="s">
        <v>44</v>
      </c>
      <c r="E27" s="33">
        <v>2.2200000000000002</v>
      </c>
      <c r="F27" s="34"/>
      <c r="G27" s="35"/>
    </row>
    <row r="28" spans="1:7" ht="30" customHeight="1" x14ac:dyDescent="0.2">
      <c r="A28" s="36"/>
      <c r="B28" s="36" t="s">
        <v>45</v>
      </c>
      <c r="C28" s="37" t="s">
        <v>46</v>
      </c>
      <c r="D28" s="36" t="s">
        <v>23</v>
      </c>
      <c r="E28" s="38" t="s">
        <v>23</v>
      </c>
      <c r="F28" s="36" t="s">
        <v>23</v>
      </c>
      <c r="G28" s="36" t="s">
        <v>23</v>
      </c>
    </row>
    <row r="29" spans="1:7" ht="30" customHeight="1" x14ac:dyDescent="0.2">
      <c r="A29" s="42">
        <v>19</v>
      </c>
      <c r="B29" s="42"/>
      <c r="C29" s="43" t="s">
        <v>47</v>
      </c>
      <c r="D29" s="42" t="s">
        <v>48</v>
      </c>
      <c r="E29" s="27">
        <v>43332</v>
      </c>
      <c r="F29" s="44"/>
      <c r="G29" s="45"/>
    </row>
    <row r="30" spans="1:7" ht="30" customHeight="1" x14ac:dyDescent="0.2">
      <c r="A30" s="42">
        <v>20</v>
      </c>
      <c r="B30" s="42"/>
      <c r="C30" s="43" t="s">
        <v>49</v>
      </c>
      <c r="D30" s="42" t="s">
        <v>48</v>
      </c>
      <c r="E30" s="27">
        <v>39918</v>
      </c>
      <c r="F30" s="44"/>
      <c r="G30" s="45"/>
    </row>
    <row r="31" spans="1:7" ht="30" customHeight="1" x14ac:dyDescent="0.2">
      <c r="A31" s="36"/>
      <c r="B31" s="36" t="s">
        <v>50</v>
      </c>
      <c r="C31" s="37" t="s">
        <v>51</v>
      </c>
      <c r="D31" s="36" t="s">
        <v>23</v>
      </c>
      <c r="E31" s="38" t="s">
        <v>23</v>
      </c>
      <c r="F31" s="36" t="s">
        <v>23</v>
      </c>
      <c r="G31" s="36" t="s">
        <v>23</v>
      </c>
    </row>
    <row r="32" spans="1:7" s="186" customFormat="1" ht="30" customHeight="1" x14ac:dyDescent="0.2">
      <c r="A32" s="42">
        <v>21</v>
      </c>
      <c r="B32" s="42"/>
      <c r="C32" s="43" t="s">
        <v>52</v>
      </c>
      <c r="D32" s="42" t="s">
        <v>53</v>
      </c>
      <c r="E32" s="27">
        <v>510</v>
      </c>
      <c r="F32" s="44"/>
      <c r="G32" s="45"/>
    </row>
    <row r="33" spans="1:7" s="186" customFormat="1" ht="30" customHeight="1" x14ac:dyDescent="0.2">
      <c r="A33" s="42">
        <v>22</v>
      </c>
      <c r="B33" s="42"/>
      <c r="C33" s="43" t="s">
        <v>54</v>
      </c>
      <c r="D33" s="42" t="s">
        <v>53</v>
      </c>
      <c r="E33" s="27">
        <v>21</v>
      </c>
      <c r="F33" s="44"/>
      <c r="G33" s="45"/>
    </row>
    <row r="34" spans="1:7" ht="30" customHeight="1" x14ac:dyDescent="0.2">
      <c r="A34" s="36"/>
      <c r="B34" s="36" t="s">
        <v>55</v>
      </c>
      <c r="C34" s="37" t="s">
        <v>56</v>
      </c>
      <c r="D34" s="36" t="s">
        <v>23</v>
      </c>
      <c r="E34" s="38" t="s">
        <v>23</v>
      </c>
      <c r="F34" s="36" t="s">
        <v>23</v>
      </c>
      <c r="G34" s="36" t="s">
        <v>23</v>
      </c>
    </row>
    <row r="35" spans="1:7" ht="30" customHeight="1" x14ac:dyDescent="0.2">
      <c r="A35" s="31">
        <v>23</v>
      </c>
      <c r="B35" s="31"/>
      <c r="C35" s="32" t="s">
        <v>57</v>
      </c>
      <c r="D35" s="31" t="s">
        <v>58</v>
      </c>
      <c r="E35" s="33">
        <v>2929.5</v>
      </c>
      <c r="F35" s="34"/>
      <c r="G35" s="35"/>
    </row>
    <row r="36" spans="1:7" ht="30" customHeight="1" x14ac:dyDescent="0.2">
      <c r="A36" s="31">
        <v>24</v>
      </c>
      <c r="B36" s="31"/>
      <c r="C36" s="32" t="s">
        <v>59</v>
      </c>
      <c r="D36" s="31" t="s">
        <v>58</v>
      </c>
      <c r="E36" s="33">
        <v>3267.5</v>
      </c>
      <c r="F36" s="34"/>
      <c r="G36" s="35"/>
    </row>
    <row r="37" spans="1:7" ht="30" customHeight="1" x14ac:dyDescent="0.2">
      <c r="A37" s="31">
        <v>25</v>
      </c>
      <c r="B37" s="31"/>
      <c r="C37" s="32" t="s">
        <v>60</v>
      </c>
      <c r="D37" s="31" t="s">
        <v>58</v>
      </c>
      <c r="E37" s="33">
        <v>2835</v>
      </c>
      <c r="F37" s="34"/>
      <c r="G37" s="35"/>
    </row>
    <row r="38" spans="1:7" ht="30" customHeight="1" x14ac:dyDescent="0.2">
      <c r="A38" s="31">
        <v>26</v>
      </c>
      <c r="B38" s="31"/>
      <c r="C38" s="32" t="s">
        <v>61</v>
      </c>
      <c r="D38" s="31" t="s">
        <v>62</v>
      </c>
      <c r="E38" s="33">
        <v>5764.5</v>
      </c>
      <c r="F38" s="34"/>
      <c r="G38" s="35"/>
    </row>
    <row r="39" spans="1:7" ht="30" customHeight="1" x14ac:dyDescent="0.2">
      <c r="A39" s="31">
        <v>27</v>
      </c>
      <c r="B39" s="31"/>
      <c r="C39" s="32" t="s">
        <v>63</v>
      </c>
      <c r="D39" s="31" t="s">
        <v>62</v>
      </c>
      <c r="E39" s="33">
        <v>3267.5</v>
      </c>
      <c r="F39" s="34"/>
      <c r="G39" s="35"/>
    </row>
    <row r="40" spans="1:7" ht="30" customHeight="1" x14ac:dyDescent="0.2">
      <c r="A40" s="31">
        <v>28</v>
      </c>
      <c r="B40" s="31"/>
      <c r="C40" s="32" t="s">
        <v>64</v>
      </c>
      <c r="D40" s="31" t="s">
        <v>62</v>
      </c>
      <c r="E40" s="33">
        <v>241.5</v>
      </c>
      <c r="F40" s="34"/>
      <c r="G40" s="35"/>
    </row>
    <row r="41" spans="1:7" ht="30" customHeight="1" x14ac:dyDescent="0.2">
      <c r="A41" s="31">
        <v>29</v>
      </c>
      <c r="B41" s="31"/>
      <c r="C41" s="32" t="s">
        <v>65</v>
      </c>
      <c r="D41" s="31" t="s">
        <v>62</v>
      </c>
      <c r="E41" s="33">
        <v>754.5</v>
      </c>
      <c r="F41" s="34"/>
      <c r="G41" s="35"/>
    </row>
    <row r="42" spans="1:7" ht="30" customHeight="1" x14ac:dyDescent="0.2">
      <c r="A42" s="31">
        <v>30</v>
      </c>
      <c r="B42" s="31"/>
      <c r="C42" s="32" t="s">
        <v>66</v>
      </c>
      <c r="D42" s="31" t="s">
        <v>67</v>
      </c>
      <c r="E42" s="33">
        <v>21</v>
      </c>
      <c r="F42" s="34"/>
      <c r="G42" s="35"/>
    </row>
    <row r="43" spans="1:7" ht="30" customHeight="1" x14ac:dyDescent="0.2">
      <c r="A43" s="31">
        <v>31</v>
      </c>
      <c r="B43" s="31"/>
      <c r="C43" s="32" t="s">
        <v>68</v>
      </c>
      <c r="D43" s="31" t="s">
        <v>67</v>
      </c>
      <c r="E43" s="33">
        <v>921</v>
      </c>
      <c r="F43" s="34"/>
      <c r="G43" s="35"/>
    </row>
    <row r="44" spans="1:7" ht="30" customHeight="1" x14ac:dyDescent="0.2">
      <c r="A44" s="31">
        <v>32</v>
      </c>
      <c r="B44" s="31"/>
      <c r="C44" s="32" t="s">
        <v>69</v>
      </c>
      <c r="D44" s="31" t="s">
        <v>67</v>
      </c>
      <c r="E44" s="33">
        <v>85</v>
      </c>
      <c r="F44" s="34"/>
      <c r="G44" s="35"/>
    </row>
    <row r="45" spans="1:7" ht="30" customHeight="1" x14ac:dyDescent="0.2">
      <c r="A45" s="31">
        <v>33</v>
      </c>
      <c r="B45" s="31"/>
      <c r="C45" s="32" t="s">
        <v>70</v>
      </c>
      <c r="D45" s="31" t="s">
        <v>67</v>
      </c>
      <c r="E45" s="33">
        <v>1011</v>
      </c>
      <c r="F45" s="34"/>
      <c r="G45" s="35"/>
    </row>
    <row r="46" spans="1:7" ht="30" customHeight="1" x14ac:dyDescent="0.2">
      <c r="A46" s="31">
        <v>34</v>
      </c>
      <c r="B46" s="31"/>
      <c r="C46" s="32" t="s">
        <v>71</v>
      </c>
      <c r="D46" s="31" t="s">
        <v>67</v>
      </c>
      <c r="E46" s="33">
        <v>50</v>
      </c>
      <c r="F46" s="34"/>
      <c r="G46" s="35"/>
    </row>
    <row r="47" spans="1:7" ht="30" customHeight="1" x14ac:dyDescent="0.2">
      <c r="A47" s="31">
        <v>35</v>
      </c>
      <c r="B47" s="31"/>
      <c r="C47" s="32" t="s">
        <v>72</v>
      </c>
      <c r="D47" s="31" t="s">
        <v>67</v>
      </c>
      <c r="E47" s="33">
        <v>48.5</v>
      </c>
      <c r="F47" s="34"/>
      <c r="G47" s="35"/>
    </row>
    <row r="48" spans="1:7" ht="30" customHeight="1" x14ac:dyDescent="0.2">
      <c r="A48" s="31">
        <v>36</v>
      </c>
      <c r="B48" s="31"/>
      <c r="C48" s="32" t="s">
        <v>73</v>
      </c>
      <c r="D48" s="31" t="s">
        <v>48</v>
      </c>
      <c r="E48" s="33">
        <v>10</v>
      </c>
      <c r="F48" s="34"/>
      <c r="G48" s="35"/>
    </row>
    <row r="49" spans="1:7" ht="30" customHeight="1" x14ac:dyDescent="0.2">
      <c r="A49" s="31">
        <v>37</v>
      </c>
      <c r="B49" s="31"/>
      <c r="C49" s="32" t="s">
        <v>74</v>
      </c>
      <c r="D49" s="31" t="s">
        <v>32</v>
      </c>
      <c r="E49" s="33">
        <v>1</v>
      </c>
      <c r="F49" s="34"/>
      <c r="G49" s="35"/>
    </row>
    <row r="50" spans="1:7" ht="30" customHeight="1" x14ac:dyDescent="0.2">
      <c r="A50" s="31">
        <v>38</v>
      </c>
      <c r="B50" s="31"/>
      <c r="C50" s="32" t="s">
        <v>75</v>
      </c>
      <c r="D50" s="31" t="s">
        <v>32</v>
      </c>
      <c r="E50" s="33">
        <v>8</v>
      </c>
      <c r="F50" s="34"/>
      <c r="G50" s="35"/>
    </row>
    <row r="51" spans="1:7" ht="30" customHeight="1" x14ac:dyDescent="0.2">
      <c r="A51" s="31">
        <v>39</v>
      </c>
      <c r="B51" s="31"/>
      <c r="C51" s="32" t="s">
        <v>76</v>
      </c>
      <c r="D51" s="31" t="s">
        <v>32</v>
      </c>
      <c r="E51" s="33">
        <v>8</v>
      </c>
      <c r="F51" s="34"/>
      <c r="G51" s="35"/>
    </row>
    <row r="52" spans="1:7" ht="30" customHeight="1" x14ac:dyDescent="0.2">
      <c r="A52" s="31">
        <v>40</v>
      </c>
      <c r="B52" s="31"/>
      <c r="C52" s="32" t="s">
        <v>77</v>
      </c>
      <c r="D52" s="31" t="s">
        <v>32</v>
      </c>
      <c r="E52" s="33">
        <v>6</v>
      </c>
      <c r="F52" s="34"/>
      <c r="G52" s="35"/>
    </row>
    <row r="53" spans="1:7" ht="30" customHeight="1" x14ac:dyDescent="0.2">
      <c r="A53" s="31">
        <v>41</v>
      </c>
      <c r="B53" s="31"/>
      <c r="C53" s="32" t="s">
        <v>78</v>
      </c>
      <c r="D53" s="31" t="s">
        <v>32</v>
      </c>
      <c r="E53" s="33">
        <v>1</v>
      </c>
      <c r="F53" s="34"/>
      <c r="G53" s="35"/>
    </row>
    <row r="54" spans="1:7" ht="30" customHeight="1" x14ac:dyDescent="0.2">
      <c r="A54" s="39"/>
      <c r="B54" s="39"/>
      <c r="C54" s="40" t="s">
        <v>79</v>
      </c>
      <c r="D54" s="39" t="s">
        <v>23</v>
      </c>
      <c r="E54" s="33" t="s">
        <v>23</v>
      </c>
      <c r="F54" s="39" t="s">
        <v>23</v>
      </c>
      <c r="G54" s="39" t="s">
        <v>23</v>
      </c>
    </row>
    <row r="55" spans="1:7" ht="30" customHeight="1" x14ac:dyDescent="0.2">
      <c r="A55" s="31">
        <v>42</v>
      </c>
      <c r="B55" s="31"/>
      <c r="C55" s="32" t="s">
        <v>80</v>
      </c>
      <c r="D55" s="31" t="s">
        <v>32</v>
      </c>
      <c r="E55" s="33">
        <v>5</v>
      </c>
      <c r="F55" s="34"/>
      <c r="G55" s="35"/>
    </row>
    <row r="56" spans="1:7" ht="30" customHeight="1" x14ac:dyDescent="0.2">
      <c r="A56" s="25"/>
      <c r="B56" s="25" t="s">
        <v>82</v>
      </c>
      <c r="C56" s="26" t="s">
        <v>83</v>
      </c>
      <c r="D56" s="25" t="s">
        <v>23</v>
      </c>
      <c r="E56" s="27" t="s">
        <v>23</v>
      </c>
      <c r="F56" s="25" t="s">
        <v>23</v>
      </c>
      <c r="G56" s="25" t="s">
        <v>23</v>
      </c>
    </row>
    <row r="57" spans="1:7" ht="30" customHeight="1" x14ac:dyDescent="0.2">
      <c r="A57" s="36"/>
      <c r="B57" s="36" t="s">
        <v>84</v>
      </c>
      <c r="C57" s="37" t="s">
        <v>85</v>
      </c>
      <c r="D57" s="36" t="s">
        <v>23</v>
      </c>
      <c r="E57" s="38" t="s">
        <v>23</v>
      </c>
      <c r="F57" s="36" t="s">
        <v>23</v>
      </c>
      <c r="G57" s="36" t="s">
        <v>23</v>
      </c>
    </row>
    <row r="58" spans="1:7" ht="30" customHeight="1" x14ac:dyDescent="0.2">
      <c r="A58" s="42">
        <v>43</v>
      </c>
      <c r="B58" s="42"/>
      <c r="C58" s="43" t="s">
        <v>86</v>
      </c>
      <c r="D58" s="42" t="s">
        <v>48</v>
      </c>
      <c r="E58" s="27">
        <v>55794</v>
      </c>
      <c r="F58" s="44"/>
      <c r="G58" s="45"/>
    </row>
    <row r="59" spans="1:7" ht="30" customHeight="1" x14ac:dyDescent="0.2">
      <c r="A59" s="36"/>
      <c r="B59" s="36" t="s">
        <v>87</v>
      </c>
      <c r="C59" s="37" t="s">
        <v>88</v>
      </c>
      <c r="D59" s="36" t="s">
        <v>23</v>
      </c>
      <c r="E59" s="38" t="s">
        <v>23</v>
      </c>
      <c r="F59" s="36" t="s">
        <v>23</v>
      </c>
      <c r="G59" s="36" t="s">
        <v>23</v>
      </c>
    </row>
    <row r="60" spans="1:7" s="187" customFormat="1" ht="30" customHeight="1" x14ac:dyDescent="0.2">
      <c r="A60" s="42">
        <v>44</v>
      </c>
      <c r="B60" s="42"/>
      <c r="C60" s="43" t="s">
        <v>89</v>
      </c>
      <c r="D60" s="42" t="s">
        <v>48</v>
      </c>
      <c r="E60" s="27">
        <v>366822</v>
      </c>
      <c r="F60" s="44"/>
      <c r="G60" s="45"/>
    </row>
    <row r="61" spans="1:7" ht="30" customHeight="1" x14ac:dyDescent="0.2">
      <c r="A61" s="36"/>
      <c r="B61" s="36" t="s">
        <v>90</v>
      </c>
      <c r="C61" s="37" t="s">
        <v>91</v>
      </c>
      <c r="D61" s="36" t="s">
        <v>23</v>
      </c>
      <c r="E61" s="38" t="s">
        <v>23</v>
      </c>
      <c r="F61" s="36" t="s">
        <v>23</v>
      </c>
      <c r="G61" s="36" t="s">
        <v>23</v>
      </c>
    </row>
    <row r="62" spans="1:7" ht="30" customHeight="1" x14ac:dyDescent="0.2">
      <c r="A62" s="39"/>
      <c r="B62" s="39"/>
      <c r="C62" s="40" t="s">
        <v>92</v>
      </c>
      <c r="D62" s="39" t="s">
        <v>23</v>
      </c>
      <c r="E62" s="33" t="s">
        <v>23</v>
      </c>
      <c r="F62" s="39" t="s">
        <v>23</v>
      </c>
      <c r="G62" s="39" t="s">
        <v>23</v>
      </c>
    </row>
    <row r="63" spans="1:7" ht="30" customHeight="1" x14ac:dyDescent="0.2">
      <c r="A63" s="31">
        <v>45</v>
      </c>
      <c r="B63" s="31"/>
      <c r="C63" s="32" t="s">
        <v>93</v>
      </c>
      <c r="D63" s="31" t="s">
        <v>62</v>
      </c>
      <c r="E63" s="33">
        <v>176547.7</v>
      </c>
      <c r="F63" s="34"/>
      <c r="G63" s="35"/>
    </row>
    <row r="64" spans="1:7" ht="30" customHeight="1" x14ac:dyDescent="0.2">
      <c r="A64" s="39"/>
      <c r="B64" s="39"/>
      <c r="C64" s="40" t="s">
        <v>94</v>
      </c>
      <c r="D64" s="39" t="s">
        <v>23</v>
      </c>
      <c r="E64" s="33" t="s">
        <v>23</v>
      </c>
      <c r="F64" s="39" t="s">
        <v>23</v>
      </c>
      <c r="G64" s="39" t="s">
        <v>23</v>
      </c>
    </row>
    <row r="65" spans="1:7" ht="25.5" x14ac:dyDescent="0.2">
      <c r="A65" s="31">
        <v>46</v>
      </c>
      <c r="B65" s="31"/>
      <c r="C65" s="32" t="s">
        <v>95</v>
      </c>
      <c r="D65" s="31" t="s">
        <v>62</v>
      </c>
      <c r="E65" s="33">
        <v>47547.7</v>
      </c>
      <c r="F65" s="34"/>
      <c r="G65" s="35"/>
    </row>
    <row r="66" spans="1:7" ht="30" customHeight="1" x14ac:dyDescent="0.2">
      <c r="A66" s="25"/>
      <c r="B66" s="25" t="s">
        <v>96</v>
      </c>
      <c r="C66" s="26" t="s">
        <v>97</v>
      </c>
      <c r="D66" s="25" t="s">
        <v>23</v>
      </c>
      <c r="E66" s="27" t="s">
        <v>23</v>
      </c>
      <c r="F66" s="25" t="s">
        <v>23</v>
      </c>
      <c r="G66" s="25" t="s">
        <v>23</v>
      </c>
    </row>
    <row r="67" spans="1:7" ht="30" customHeight="1" x14ac:dyDescent="0.2">
      <c r="A67" s="36"/>
      <c r="B67" s="36" t="s">
        <v>98</v>
      </c>
      <c r="C67" s="37" t="s">
        <v>99</v>
      </c>
      <c r="D67" s="36" t="s">
        <v>23</v>
      </c>
      <c r="E67" s="38" t="s">
        <v>23</v>
      </c>
      <c r="F67" s="36" t="s">
        <v>23</v>
      </c>
      <c r="G67" s="36" t="s">
        <v>23</v>
      </c>
    </row>
    <row r="68" spans="1:7" ht="30" customHeight="1" x14ac:dyDescent="0.2">
      <c r="A68" s="31">
        <v>47</v>
      </c>
      <c r="B68" s="31"/>
      <c r="C68" s="32" t="s">
        <v>100</v>
      </c>
      <c r="D68" s="31" t="s">
        <v>67</v>
      </c>
      <c r="E68" s="33">
        <v>38.4</v>
      </c>
      <c r="F68" s="34"/>
      <c r="G68" s="35"/>
    </row>
    <row r="69" spans="1:7" ht="30" customHeight="1" x14ac:dyDescent="0.2">
      <c r="A69" s="31">
        <v>48</v>
      </c>
      <c r="B69" s="31"/>
      <c r="C69" s="32" t="s">
        <v>101</v>
      </c>
      <c r="D69" s="31" t="s">
        <v>67</v>
      </c>
      <c r="E69" s="33">
        <v>178.44</v>
      </c>
      <c r="F69" s="34"/>
      <c r="G69" s="35"/>
    </row>
    <row r="70" spans="1:7" ht="30" customHeight="1" x14ac:dyDescent="0.2">
      <c r="A70" s="31">
        <v>49</v>
      </c>
      <c r="B70" s="31"/>
      <c r="C70" s="32" t="s">
        <v>102</v>
      </c>
      <c r="D70" s="31" t="s">
        <v>32</v>
      </c>
      <c r="E70" s="33">
        <v>10</v>
      </c>
      <c r="F70" s="34"/>
      <c r="G70" s="35"/>
    </row>
    <row r="71" spans="1:7" ht="30" customHeight="1" x14ac:dyDescent="0.2">
      <c r="A71" s="31">
        <v>50</v>
      </c>
      <c r="B71" s="31"/>
      <c r="C71" s="32" t="s">
        <v>103</v>
      </c>
      <c r="D71" s="31" t="s">
        <v>32</v>
      </c>
      <c r="E71" s="33">
        <v>14</v>
      </c>
      <c r="F71" s="34"/>
      <c r="G71" s="35"/>
    </row>
    <row r="72" spans="1:7" ht="30" customHeight="1" x14ac:dyDescent="0.2">
      <c r="A72" s="31">
        <v>51</v>
      </c>
      <c r="B72" s="31"/>
      <c r="C72" s="32" t="s">
        <v>104</v>
      </c>
      <c r="D72" s="31" t="s">
        <v>67</v>
      </c>
      <c r="E72" s="33">
        <v>1160</v>
      </c>
      <c r="F72" s="34"/>
      <c r="G72" s="35"/>
    </row>
    <row r="73" spans="1:7" ht="30" customHeight="1" x14ac:dyDescent="0.2">
      <c r="A73" s="36"/>
      <c r="B73" s="36" t="s">
        <v>105</v>
      </c>
      <c r="C73" s="37" t="s">
        <v>106</v>
      </c>
      <c r="D73" s="36" t="s">
        <v>23</v>
      </c>
      <c r="E73" s="38" t="s">
        <v>23</v>
      </c>
      <c r="F73" s="36" t="s">
        <v>23</v>
      </c>
      <c r="G73" s="36" t="s">
        <v>23</v>
      </c>
    </row>
    <row r="74" spans="1:7" s="188" customFormat="1" ht="30" customHeight="1" x14ac:dyDescent="0.2">
      <c r="A74" s="31">
        <v>52</v>
      </c>
      <c r="B74" s="31"/>
      <c r="C74" s="32" t="s">
        <v>107</v>
      </c>
      <c r="D74" s="31" t="s">
        <v>67</v>
      </c>
      <c r="E74" s="33">
        <v>435</v>
      </c>
      <c r="F74" s="34"/>
      <c r="G74" s="35"/>
    </row>
    <row r="75" spans="1:7" s="188" customFormat="1" ht="30" customHeight="1" x14ac:dyDescent="0.2">
      <c r="A75" s="31">
        <v>53</v>
      </c>
      <c r="B75" s="31"/>
      <c r="C75" s="32" t="s">
        <v>108</v>
      </c>
      <c r="D75" s="31" t="s">
        <v>67</v>
      </c>
      <c r="E75" s="33">
        <v>47</v>
      </c>
      <c r="F75" s="34"/>
      <c r="G75" s="35"/>
    </row>
    <row r="76" spans="1:7" s="188" customFormat="1" ht="30" customHeight="1" x14ac:dyDescent="0.2">
      <c r="A76" s="31">
        <v>54</v>
      </c>
      <c r="B76" s="31"/>
      <c r="C76" s="32" t="s">
        <v>109</v>
      </c>
      <c r="D76" s="31" t="s">
        <v>67</v>
      </c>
      <c r="E76" s="33">
        <v>22</v>
      </c>
      <c r="F76" s="34"/>
      <c r="G76" s="35"/>
    </row>
    <row r="77" spans="1:7" s="188" customFormat="1" ht="30" customHeight="1" x14ac:dyDescent="0.2">
      <c r="A77" s="31">
        <v>55</v>
      </c>
      <c r="B77" s="31"/>
      <c r="C77" s="32" t="s">
        <v>110</v>
      </c>
      <c r="D77" s="31" t="s">
        <v>67</v>
      </c>
      <c r="E77" s="33">
        <v>15.5</v>
      </c>
      <c r="F77" s="34"/>
      <c r="G77" s="35"/>
    </row>
    <row r="78" spans="1:7" s="188" customFormat="1" ht="30" customHeight="1" x14ac:dyDescent="0.2">
      <c r="A78" s="31">
        <v>56</v>
      </c>
      <c r="B78" s="31"/>
      <c r="C78" s="32" t="s">
        <v>111</v>
      </c>
      <c r="D78" s="31" t="s">
        <v>67</v>
      </c>
      <c r="E78" s="33">
        <v>12</v>
      </c>
      <c r="F78" s="34"/>
      <c r="G78" s="35"/>
    </row>
    <row r="79" spans="1:7" ht="30" customHeight="1" x14ac:dyDescent="0.2">
      <c r="A79" s="31">
        <v>57</v>
      </c>
      <c r="B79" s="31"/>
      <c r="C79" s="32" t="s">
        <v>112</v>
      </c>
      <c r="D79" s="31" t="s">
        <v>32</v>
      </c>
      <c r="E79" s="33">
        <v>2</v>
      </c>
      <c r="F79" s="34"/>
      <c r="G79" s="35"/>
    </row>
    <row r="80" spans="1:7" ht="30" customHeight="1" x14ac:dyDescent="0.2">
      <c r="A80" s="36"/>
      <c r="B80" s="36" t="s">
        <v>113</v>
      </c>
      <c r="C80" s="37" t="s">
        <v>114</v>
      </c>
      <c r="D80" s="36" t="s">
        <v>23</v>
      </c>
      <c r="E80" s="38" t="s">
        <v>23</v>
      </c>
      <c r="F80" s="36" t="s">
        <v>23</v>
      </c>
      <c r="G80" s="36" t="s">
        <v>23</v>
      </c>
    </row>
    <row r="81" spans="1:7" ht="30" customHeight="1" x14ac:dyDescent="0.2">
      <c r="A81" s="31">
        <v>58</v>
      </c>
      <c r="B81" s="42"/>
      <c r="C81" s="32" t="s">
        <v>115</v>
      </c>
      <c r="D81" s="31" t="s">
        <v>67</v>
      </c>
      <c r="E81" s="33">
        <v>2284</v>
      </c>
      <c r="F81" s="34"/>
      <c r="G81" s="35"/>
    </row>
    <row r="82" spans="1:7" ht="30" customHeight="1" x14ac:dyDescent="0.2">
      <c r="A82" s="31">
        <v>59</v>
      </c>
      <c r="B82" s="31"/>
      <c r="C82" s="32" t="s">
        <v>116</v>
      </c>
      <c r="D82" s="31" t="s">
        <v>32</v>
      </c>
      <c r="E82" s="33">
        <v>54</v>
      </c>
      <c r="F82" s="34"/>
      <c r="G82" s="35"/>
    </row>
    <row r="83" spans="1:7" ht="30" customHeight="1" x14ac:dyDescent="0.2">
      <c r="A83" s="25"/>
      <c r="B83" s="25" t="s">
        <v>117</v>
      </c>
      <c r="C83" s="26" t="s">
        <v>118</v>
      </c>
      <c r="D83" s="25" t="s">
        <v>23</v>
      </c>
      <c r="E83" s="27" t="s">
        <v>23</v>
      </c>
      <c r="F83" s="25" t="s">
        <v>23</v>
      </c>
      <c r="G83" s="25" t="s">
        <v>23</v>
      </c>
    </row>
    <row r="84" spans="1:7" ht="30" customHeight="1" x14ac:dyDescent="0.2">
      <c r="A84" s="36"/>
      <c r="B84" s="36" t="s">
        <v>119</v>
      </c>
      <c r="C84" s="37" t="s">
        <v>120</v>
      </c>
      <c r="D84" s="36" t="s">
        <v>23</v>
      </c>
      <c r="E84" s="38" t="s">
        <v>23</v>
      </c>
      <c r="F84" s="36" t="s">
        <v>23</v>
      </c>
      <c r="G84" s="36" t="s">
        <v>23</v>
      </c>
    </row>
    <row r="85" spans="1:7" s="188" customFormat="1" ht="30" customHeight="1" x14ac:dyDescent="0.2">
      <c r="A85" s="42">
        <v>60</v>
      </c>
      <c r="B85" s="42"/>
      <c r="C85" s="43" t="s">
        <v>121</v>
      </c>
      <c r="D85" s="42" t="s">
        <v>58</v>
      </c>
      <c r="E85" s="27">
        <v>113288</v>
      </c>
      <c r="F85" s="44"/>
      <c r="G85" s="45"/>
    </row>
    <row r="86" spans="1:7" ht="30" customHeight="1" x14ac:dyDescent="0.2">
      <c r="A86" s="36"/>
      <c r="B86" s="36" t="s">
        <v>122</v>
      </c>
      <c r="C86" s="37" t="s">
        <v>123</v>
      </c>
      <c r="D86" s="36" t="s">
        <v>23</v>
      </c>
      <c r="E86" s="38" t="s">
        <v>23</v>
      </c>
      <c r="F86" s="36" t="s">
        <v>23</v>
      </c>
      <c r="G86" s="36" t="s">
        <v>23</v>
      </c>
    </row>
    <row r="87" spans="1:7" s="188" customFormat="1" ht="30" customHeight="1" x14ac:dyDescent="0.2">
      <c r="A87" s="31">
        <v>61</v>
      </c>
      <c r="B87" s="31"/>
      <c r="C87" s="32" t="s">
        <v>124</v>
      </c>
      <c r="D87" s="31" t="s">
        <v>58</v>
      </c>
      <c r="E87" s="33">
        <v>4873.8</v>
      </c>
      <c r="F87" s="34"/>
      <c r="G87" s="35"/>
    </row>
    <row r="88" spans="1:7" s="189" customFormat="1" ht="30" customHeight="1" x14ac:dyDescent="0.2">
      <c r="A88" s="31">
        <v>62</v>
      </c>
      <c r="B88" s="31"/>
      <c r="C88" s="32" t="s">
        <v>125</v>
      </c>
      <c r="D88" s="31" t="s">
        <v>58</v>
      </c>
      <c r="E88" s="33">
        <v>108414.2</v>
      </c>
      <c r="F88" s="34"/>
      <c r="G88" s="35"/>
    </row>
    <row r="89" spans="1:7" s="189" customFormat="1" ht="30" customHeight="1" x14ac:dyDescent="0.2">
      <c r="A89" s="36"/>
      <c r="B89" s="36" t="s">
        <v>126</v>
      </c>
      <c r="C89" s="37" t="s">
        <v>127</v>
      </c>
      <c r="D89" s="36" t="s">
        <v>23</v>
      </c>
      <c r="E89" s="38" t="s">
        <v>23</v>
      </c>
      <c r="F89" s="36" t="s">
        <v>23</v>
      </c>
      <c r="G89" s="36" t="s">
        <v>23</v>
      </c>
    </row>
    <row r="90" spans="1:7" s="189" customFormat="1" ht="30" customHeight="1" x14ac:dyDescent="0.2">
      <c r="A90" s="31">
        <v>63</v>
      </c>
      <c r="B90" s="31"/>
      <c r="C90" s="32" t="s">
        <v>128</v>
      </c>
      <c r="D90" s="31" t="s">
        <v>58</v>
      </c>
      <c r="E90" s="33">
        <v>79832.98</v>
      </c>
      <c r="F90" s="34"/>
      <c r="G90" s="35"/>
    </row>
    <row r="91" spans="1:7" s="189" customFormat="1" ht="30" customHeight="1" x14ac:dyDescent="0.2">
      <c r="A91" s="36"/>
      <c r="B91" s="36" t="s">
        <v>129</v>
      </c>
      <c r="C91" s="37" t="s">
        <v>130</v>
      </c>
      <c r="D91" s="36" t="s">
        <v>23</v>
      </c>
      <c r="E91" s="38" t="s">
        <v>23</v>
      </c>
      <c r="F91" s="36" t="s">
        <v>23</v>
      </c>
      <c r="G91" s="36" t="s">
        <v>23</v>
      </c>
    </row>
    <row r="92" spans="1:7" s="189" customFormat="1" ht="30" customHeight="1" x14ac:dyDescent="0.2">
      <c r="A92" s="31">
        <v>64</v>
      </c>
      <c r="B92" s="31"/>
      <c r="C92" s="32" t="s">
        <v>131</v>
      </c>
      <c r="D92" s="31" t="s">
        <v>58</v>
      </c>
      <c r="E92" s="33">
        <v>74859.17</v>
      </c>
      <c r="F92" s="34"/>
      <c r="G92" s="35"/>
    </row>
    <row r="93" spans="1:7" ht="30" customHeight="1" x14ac:dyDescent="0.2">
      <c r="A93" s="36"/>
      <c r="B93" s="36" t="s">
        <v>132</v>
      </c>
      <c r="C93" s="37" t="s">
        <v>133</v>
      </c>
      <c r="D93" s="36" t="s">
        <v>23</v>
      </c>
      <c r="E93" s="38" t="s">
        <v>23</v>
      </c>
      <c r="F93" s="36" t="s">
        <v>23</v>
      </c>
      <c r="G93" s="36" t="s">
        <v>23</v>
      </c>
    </row>
    <row r="94" spans="1:7" s="188" customFormat="1" ht="30" customHeight="1" x14ac:dyDescent="0.2">
      <c r="A94" s="31">
        <v>65</v>
      </c>
      <c r="B94" s="31"/>
      <c r="C94" s="32" t="s">
        <v>134</v>
      </c>
      <c r="D94" s="31" t="s">
        <v>58</v>
      </c>
      <c r="E94" s="33">
        <v>61834.8</v>
      </c>
      <c r="F94" s="34"/>
      <c r="G94" s="35"/>
    </row>
    <row r="95" spans="1:7" s="189" customFormat="1" ht="30" customHeight="1" x14ac:dyDescent="0.2">
      <c r="A95" s="36"/>
      <c r="B95" s="36" t="s">
        <v>135</v>
      </c>
      <c r="C95" s="37" t="s">
        <v>136</v>
      </c>
      <c r="D95" s="36" t="s">
        <v>23</v>
      </c>
      <c r="E95" s="38" t="s">
        <v>23</v>
      </c>
      <c r="F95" s="36" t="s">
        <v>23</v>
      </c>
      <c r="G95" s="36" t="s">
        <v>23</v>
      </c>
    </row>
    <row r="96" spans="1:7" s="189" customFormat="1" ht="30" customHeight="1" x14ac:dyDescent="0.2">
      <c r="A96" s="31">
        <v>66</v>
      </c>
      <c r="B96" s="31"/>
      <c r="C96" s="32" t="s">
        <v>137</v>
      </c>
      <c r="D96" s="31" t="s">
        <v>58</v>
      </c>
      <c r="E96" s="33">
        <v>781.66</v>
      </c>
      <c r="F96" s="34"/>
      <c r="G96" s="35"/>
    </row>
    <row r="97" spans="1:7" ht="30" customHeight="1" x14ac:dyDescent="0.2">
      <c r="A97" s="36"/>
      <c r="B97" s="36" t="s">
        <v>138</v>
      </c>
      <c r="C97" s="37" t="s">
        <v>139</v>
      </c>
      <c r="D97" s="36" t="s">
        <v>23</v>
      </c>
      <c r="E97" s="38" t="s">
        <v>23</v>
      </c>
      <c r="F97" s="36" t="s">
        <v>23</v>
      </c>
      <c r="G97" s="36" t="s">
        <v>23</v>
      </c>
    </row>
    <row r="98" spans="1:7" ht="25.5" x14ac:dyDescent="0.2">
      <c r="A98" s="31">
        <v>67</v>
      </c>
      <c r="B98" s="31"/>
      <c r="C98" s="32" t="s">
        <v>140</v>
      </c>
      <c r="D98" s="31" t="s">
        <v>58</v>
      </c>
      <c r="E98" s="33">
        <v>43437.01</v>
      </c>
      <c r="F98" s="34"/>
      <c r="G98" s="35"/>
    </row>
    <row r="99" spans="1:7" ht="25.5" x14ac:dyDescent="0.2">
      <c r="A99" s="31">
        <v>68</v>
      </c>
      <c r="B99" s="31"/>
      <c r="C99" s="32" t="s">
        <v>141</v>
      </c>
      <c r="D99" s="31" t="s">
        <v>58</v>
      </c>
      <c r="E99" s="33">
        <v>18302.3</v>
      </c>
      <c r="F99" s="34"/>
      <c r="G99" s="35"/>
    </row>
    <row r="100" spans="1:7" ht="30" customHeight="1" x14ac:dyDescent="0.2">
      <c r="A100" s="36"/>
      <c r="B100" s="36" t="s">
        <v>142</v>
      </c>
      <c r="C100" s="37" t="s">
        <v>143</v>
      </c>
      <c r="D100" s="36" t="s">
        <v>23</v>
      </c>
      <c r="E100" s="38" t="s">
        <v>23</v>
      </c>
      <c r="F100" s="36" t="s">
        <v>23</v>
      </c>
      <c r="G100" s="36" t="s">
        <v>23</v>
      </c>
    </row>
    <row r="101" spans="1:7" s="188" customFormat="1" ht="38.25" x14ac:dyDescent="0.2">
      <c r="A101" s="31">
        <v>69</v>
      </c>
      <c r="B101" s="31"/>
      <c r="C101" s="32" t="s">
        <v>144</v>
      </c>
      <c r="D101" s="31" t="s">
        <v>58</v>
      </c>
      <c r="E101" s="33">
        <v>1895</v>
      </c>
      <c r="F101" s="34"/>
      <c r="G101" s="35"/>
    </row>
    <row r="102" spans="1:7" ht="30" customHeight="1" x14ac:dyDescent="0.2">
      <c r="A102" s="25"/>
      <c r="B102" s="25" t="s">
        <v>145</v>
      </c>
      <c r="C102" s="26" t="s">
        <v>146</v>
      </c>
      <c r="D102" s="25" t="s">
        <v>23</v>
      </c>
      <c r="E102" s="27" t="s">
        <v>23</v>
      </c>
      <c r="F102" s="25" t="s">
        <v>23</v>
      </c>
      <c r="G102" s="25" t="s">
        <v>23</v>
      </c>
    </row>
    <row r="103" spans="1:7" ht="30" customHeight="1" x14ac:dyDescent="0.2">
      <c r="A103" s="36"/>
      <c r="B103" s="36" t="s">
        <v>147</v>
      </c>
      <c r="C103" s="37" t="s">
        <v>148</v>
      </c>
      <c r="D103" s="36" t="s">
        <v>23</v>
      </c>
      <c r="E103" s="38" t="s">
        <v>23</v>
      </c>
      <c r="F103" s="36" t="s">
        <v>23</v>
      </c>
      <c r="G103" s="36" t="s">
        <v>23</v>
      </c>
    </row>
    <row r="104" spans="1:7" ht="30" customHeight="1" x14ac:dyDescent="0.2">
      <c r="A104" s="31">
        <v>70</v>
      </c>
      <c r="B104" s="31"/>
      <c r="C104" s="32" t="s">
        <v>149</v>
      </c>
      <c r="D104" s="31" t="s">
        <v>58</v>
      </c>
      <c r="E104" s="33">
        <v>416.88</v>
      </c>
      <c r="F104" s="34"/>
      <c r="G104" s="35"/>
    </row>
    <row r="105" spans="1:7" ht="30" customHeight="1" x14ac:dyDescent="0.2">
      <c r="A105" s="36"/>
      <c r="B105" s="36" t="s">
        <v>150</v>
      </c>
      <c r="C105" s="37" t="s">
        <v>151</v>
      </c>
      <c r="D105" s="36" t="s">
        <v>23</v>
      </c>
      <c r="E105" s="38" t="s">
        <v>23</v>
      </c>
      <c r="F105" s="36" t="s">
        <v>23</v>
      </c>
      <c r="G105" s="36" t="s">
        <v>23</v>
      </c>
    </row>
    <row r="106" spans="1:7" ht="38.25" x14ac:dyDescent="0.2">
      <c r="A106" s="31">
        <v>71</v>
      </c>
      <c r="B106" s="31"/>
      <c r="C106" s="32" t="s">
        <v>152</v>
      </c>
      <c r="D106" s="31" t="s">
        <v>58</v>
      </c>
      <c r="E106" s="33">
        <v>42014.51</v>
      </c>
      <c r="F106" s="34"/>
      <c r="G106" s="35"/>
    </row>
    <row r="107" spans="1:7" ht="38.25" x14ac:dyDescent="0.2">
      <c r="A107" s="31">
        <v>72</v>
      </c>
      <c r="B107" s="31"/>
      <c r="C107" s="32" t="s">
        <v>153</v>
      </c>
      <c r="D107" s="31" t="s">
        <v>58</v>
      </c>
      <c r="E107" s="33">
        <v>17942.79</v>
      </c>
      <c r="F107" s="34"/>
      <c r="G107" s="35"/>
    </row>
    <row r="108" spans="1:7" ht="30" customHeight="1" x14ac:dyDescent="0.2">
      <c r="A108" s="31">
        <v>73</v>
      </c>
      <c r="B108" s="31"/>
      <c r="C108" s="32" t="s">
        <v>154</v>
      </c>
      <c r="D108" s="31" t="s">
        <v>58</v>
      </c>
      <c r="E108" s="33">
        <v>55</v>
      </c>
      <c r="F108" s="34"/>
      <c r="G108" s="35"/>
    </row>
    <row r="109" spans="1:7" ht="30" customHeight="1" x14ac:dyDescent="0.2">
      <c r="A109" s="36"/>
      <c r="B109" s="36" t="s">
        <v>155</v>
      </c>
      <c r="C109" s="37" t="s">
        <v>156</v>
      </c>
      <c r="D109" s="36" t="s">
        <v>23</v>
      </c>
      <c r="E109" s="38" t="s">
        <v>23</v>
      </c>
      <c r="F109" s="36" t="s">
        <v>23</v>
      </c>
      <c r="G109" s="36" t="s">
        <v>23</v>
      </c>
    </row>
    <row r="110" spans="1:7" s="188" customFormat="1" ht="25.5" x14ac:dyDescent="0.2">
      <c r="A110" s="31">
        <v>74</v>
      </c>
      <c r="B110" s="31"/>
      <c r="C110" s="32" t="s">
        <v>157</v>
      </c>
      <c r="D110" s="31" t="s">
        <v>58</v>
      </c>
      <c r="E110" s="33">
        <v>4548.3</v>
      </c>
      <c r="F110" s="34"/>
      <c r="G110" s="35"/>
    </row>
    <row r="111" spans="1:7" s="188" customFormat="1" ht="25.5" x14ac:dyDescent="0.2">
      <c r="A111" s="31">
        <v>75</v>
      </c>
      <c r="B111" s="31"/>
      <c r="C111" s="32" t="s">
        <v>158</v>
      </c>
      <c r="D111" s="31" t="s">
        <v>58</v>
      </c>
      <c r="E111" s="33">
        <v>1801</v>
      </c>
      <c r="F111" s="34"/>
      <c r="G111" s="35"/>
    </row>
    <row r="112" spans="1:7" s="188" customFormat="1" ht="25.5" x14ac:dyDescent="0.2">
      <c r="A112" s="31">
        <v>76</v>
      </c>
      <c r="B112" s="31"/>
      <c r="C112" s="32" t="s">
        <v>159</v>
      </c>
      <c r="D112" s="31" t="s">
        <v>58</v>
      </c>
      <c r="E112" s="33">
        <v>4507.3</v>
      </c>
      <c r="F112" s="34"/>
      <c r="G112" s="35"/>
    </row>
    <row r="113" spans="1:7" ht="30" customHeight="1" x14ac:dyDescent="0.2">
      <c r="A113" s="36"/>
      <c r="B113" s="36" t="s">
        <v>160</v>
      </c>
      <c r="C113" s="37" t="s">
        <v>161</v>
      </c>
      <c r="D113" s="36" t="s">
        <v>23</v>
      </c>
      <c r="E113" s="38" t="s">
        <v>23</v>
      </c>
      <c r="F113" s="36" t="s">
        <v>23</v>
      </c>
      <c r="G113" s="36" t="s">
        <v>23</v>
      </c>
    </row>
    <row r="114" spans="1:7" ht="25.5" x14ac:dyDescent="0.2">
      <c r="A114" s="31">
        <v>77</v>
      </c>
      <c r="B114" s="31"/>
      <c r="C114" s="32" t="s">
        <v>162</v>
      </c>
      <c r="D114" s="31" t="s">
        <v>58</v>
      </c>
      <c r="E114" s="33">
        <v>55</v>
      </c>
      <c r="F114" s="34"/>
      <c r="G114" s="35"/>
    </row>
    <row r="115" spans="1:7" ht="30" customHeight="1" x14ac:dyDescent="0.2">
      <c r="A115" s="36"/>
      <c r="B115" s="36" t="s">
        <v>163</v>
      </c>
      <c r="C115" s="37" t="s">
        <v>164</v>
      </c>
      <c r="D115" s="36" t="s">
        <v>23</v>
      </c>
      <c r="E115" s="38" t="s">
        <v>23</v>
      </c>
      <c r="F115" s="36" t="s">
        <v>23</v>
      </c>
      <c r="G115" s="36" t="s">
        <v>23</v>
      </c>
    </row>
    <row r="116" spans="1:7" ht="30" customHeight="1" x14ac:dyDescent="0.2">
      <c r="A116" s="31">
        <v>78</v>
      </c>
      <c r="B116" s="31"/>
      <c r="C116" s="32" t="s">
        <v>165</v>
      </c>
      <c r="D116" s="31" t="s">
        <v>58</v>
      </c>
      <c r="E116" s="33">
        <v>18011.32</v>
      </c>
      <c r="F116" s="34"/>
      <c r="G116" s="35"/>
    </row>
    <row r="117" spans="1:7" ht="38.25" x14ac:dyDescent="0.2">
      <c r="A117" s="31">
        <v>79</v>
      </c>
      <c r="B117" s="31"/>
      <c r="C117" s="32" t="s">
        <v>166</v>
      </c>
      <c r="D117" s="31" t="s">
        <v>58</v>
      </c>
      <c r="E117" s="33">
        <v>40250.46</v>
      </c>
      <c r="F117" s="34"/>
      <c r="G117" s="35"/>
    </row>
    <row r="118" spans="1:7" ht="30" customHeight="1" x14ac:dyDescent="0.2">
      <c r="A118" s="25"/>
      <c r="B118" s="25" t="s">
        <v>167</v>
      </c>
      <c r="C118" s="26" t="s">
        <v>168</v>
      </c>
      <c r="D118" s="25" t="s">
        <v>23</v>
      </c>
      <c r="E118" s="27" t="s">
        <v>23</v>
      </c>
      <c r="F118" s="25" t="s">
        <v>23</v>
      </c>
      <c r="G118" s="25" t="s">
        <v>23</v>
      </c>
    </row>
    <row r="119" spans="1:7" ht="30" customHeight="1" x14ac:dyDescent="0.2">
      <c r="A119" s="36"/>
      <c r="B119" s="36" t="s">
        <v>169</v>
      </c>
      <c r="C119" s="37" t="s">
        <v>170</v>
      </c>
      <c r="D119" s="36" t="s">
        <v>23</v>
      </c>
      <c r="E119" s="38" t="s">
        <v>23</v>
      </c>
      <c r="F119" s="36" t="s">
        <v>23</v>
      </c>
      <c r="G119" s="36" t="s">
        <v>23</v>
      </c>
    </row>
    <row r="120" spans="1:7" s="188" customFormat="1" ht="30" customHeight="1" x14ac:dyDescent="0.2">
      <c r="A120" s="31">
        <v>80</v>
      </c>
      <c r="B120" s="31"/>
      <c r="C120" s="32" t="s">
        <v>171</v>
      </c>
      <c r="D120" s="31" t="s">
        <v>58</v>
      </c>
      <c r="E120" s="33">
        <v>15947.1</v>
      </c>
      <c r="F120" s="34"/>
      <c r="G120" s="35"/>
    </row>
    <row r="121" spans="1:7" ht="30" customHeight="1" x14ac:dyDescent="0.2">
      <c r="A121" s="31">
        <v>81</v>
      </c>
      <c r="B121" s="31"/>
      <c r="C121" s="32" t="s">
        <v>172</v>
      </c>
      <c r="D121" s="31" t="s">
        <v>58</v>
      </c>
      <c r="E121" s="33">
        <v>108134.39999999999</v>
      </c>
      <c r="F121" s="34"/>
      <c r="G121" s="35"/>
    </row>
    <row r="122" spans="1:7" ht="25.5" x14ac:dyDescent="0.2">
      <c r="A122" s="31">
        <v>82</v>
      </c>
      <c r="B122" s="31"/>
      <c r="C122" s="32" t="s">
        <v>173</v>
      </c>
      <c r="D122" s="31" t="s">
        <v>58</v>
      </c>
      <c r="E122" s="33">
        <v>82400</v>
      </c>
      <c r="F122" s="34"/>
      <c r="G122" s="35"/>
    </row>
    <row r="123" spans="1:7" ht="25.5" x14ac:dyDescent="0.2">
      <c r="A123" s="31">
        <v>83</v>
      </c>
      <c r="B123" s="31"/>
      <c r="C123" s="32" t="s">
        <v>174</v>
      </c>
      <c r="D123" s="31" t="s">
        <v>67</v>
      </c>
      <c r="E123" s="33">
        <v>1399</v>
      </c>
      <c r="F123" s="34"/>
      <c r="G123" s="35"/>
    </row>
    <row r="124" spans="1:7" ht="30" customHeight="1" x14ac:dyDescent="0.2">
      <c r="A124" s="31">
        <v>84</v>
      </c>
      <c r="B124" s="31"/>
      <c r="C124" s="32" t="s">
        <v>175</v>
      </c>
      <c r="D124" s="31" t="s">
        <v>58</v>
      </c>
      <c r="E124" s="33">
        <v>1357.5</v>
      </c>
      <c r="F124" s="34"/>
      <c r="G124" s="35"/>
    </row>
    <row r="125" spans="1:7" ht="30" customHeight="1" x14ac:dyDescent="0.2">
      <c r="A125" s="31">
        <v>85</v>
      </c>
      <c r="B125" s="31"/>
      <c r="C125" s="32" t="s">
        <v>176</v>
      </c>
      <c r="D125" s="31" t="s">
        <v>32</v>
      </c>
      <c r="E125" s="33">
        <v>36</v>
      </c>
      <c r="F125" s="34"/>
      <c r="G125" s="35"/>
    </row>
    <row r="126" spans="1:7" ht="30" customHeight="1" x14ac:dyDescent="0.2">
      <c r="A126" s="36"/>
      <c r="B126" s="36" t="s">
        <v>177</v>
      </c>
      <c r="C126" s="37" t="s">
        <v>178</v>
      </c>
      <c r="D126" s="36" t="s">
        <v>23</v>
      </c>
      <c r="E126" s="38" t="s">
        <v>23</v>
      </c>
      <c r="F126" s="36" t="s">
        <v>23</v>
      </c>
      <c r="G126" s="36" t="s">
        <v>23</v>
      </c>
    </row>
    <row r="127" spans="1:7" ht="30" customHeight="1" x14ac:dyDescent="0.2">
      <c r="A127" s="31">
        <v>86</v>
      </c>
      <c r="B127" s="31"/>
      <c r="C127" s="32" t="s">
        <v>179</v>
      </c>
      <c r="D127" s="31" t="s">
        <v>58</v>
      </c>
      <c r="E127" s="33">
        <v>28352.2</v>
      </c>
      <c r="F127" s="34"/>
      <c r="G127" s="35"/>
    </row>
    <row r="128" spans="1:7" ht="30" customHeight="1" x14ac:dyDescent="0.2">
      <c r="A128" s="25"/>
      <c r="B128" s="25" t="s">
        <v>180</v>
      </c>
      <c r="C128" s="26" t="s">
        <v>181</v>
      </c>
      <c r="D128" s="25" t="s">
        <v>23</v>
      </c>
      <c r="E128" s="27" t="s">
        <v>23</v>
      </c>
      <c r="F128" s="25" t="s">
        <v>23</v>
      </c>
      <c r="G128" s="25" t="s">
        <v>23</v>
      </c>
    </row>
    <row r="129" spans="1:7" ht="30" customHeight="1" x14ac:dyDescent="0.2">
      <c r="A129" s="36"/>
      <c r="B129" s="36" t="s">
        <v>182</v>
      </c>
      <c r="C129" s="37" t="s">
        <v>183</v>
      </c>
      <c r="D129" s="36" t="s">
        <v>23</v>
      </c>
      <c r="E129" s="38" t="s">
        <v>23</v>
      </c>
      <c r="F129" s="36" t="s">
        <v>23</v>
      </c>
      <c r="G129" s="36" t="s">
        <v>23</v>
      </c>
    </row>
    <row r="130" spans="1:7" ht="30" customHeight="1" x14ac:dyDescent="0.2">
      <c r="A130" s="31"/>
      <c r="B130" s="31"/>
      <c r="C130" s="40" t="s">
        <v>184</v>
      </c>
      <c r="D130" s="25" t="s">
        <v>23</v>
      </c>
      <c r="E130" s="27" t="s">
        <v>23</v>
      </c>
      <c r="F130" s="25" t="s">
        <v>23</v>
      </c>
      <c r="G130" s="25" t="s">
        <v>23</v>
      </c>
    </row>
    <row r="131" spans="1:7" ht="30" customHeight="1" x14ac:dyDescent="0.2">
      <c r="A131" s="31">
        <v>87</v>
      </c>
      <c r="B131" s="31"/>
      <c r="C131" s="32" t="s">
        <v>185</v>
      </c>
      <c r="D131" s="31" t="s">
        <v>58</v>
      </c>
      <c r="E131" s="33">
        <v>284.62</v>
      </c>
      <c r="F131" s="34"/>
      <c r="G131" s="35"/>
    </row>
    <row r="132" spans="1:7" ht="30" customHeight="1" x14ac:dyDescent="0.2">
      <c r="A132" s="31">
        <v>88</v>
      </c>
      <c r="B132" s="31"/>
      <c r="C132" s="32" t="s">
        <v>186</v>
      </c>
      <c r="D132" s="31" t="s">
        <v>58</v>
      </c>
      <c r="E132" s="33">
        <v>3561.84</v>
      </c>
      <c r="F132" s="34"/>
      <c r="G132" s="35"/>
    </row>
    <row r="133" spans="1:7" ht="30" customHeight="1" x14ac:dyDescent="0.2">
      <c r="A133" s="31">
        <v>89</v>
      </c>
      <c r="B133" s="31"/>
      <c r="C133" s="32" t="s">
        <v>187</v>
      </c>
      <c r="D133" s="31" t="s">
        <v>58</v>
      </c>
      <c r="E133" s="33">
        <v>453.03</v>
      </c>
      <c r="F133" s="34"/>
      <c r="G133" s="35"/>
    </row>
    <row r="134" spans="1:7" ht="30" customHeight="1" x14ac:dyDescent="0.2">
      <c r="A134" s="36"/>
      <c r="B134" s="36" t="s">
        <v>188</v>
      </c>
      <c r="C134" s="37" t="s">
        <v>189</v>
      </c>
      <c r="D134" s="36" t="s">
        <v>23</v>
      </c>
      <c r="E134" s="38" t="s">
        <v>23</v>
      </c>
      <c r="F134" s="36" t="s">
        <v>23</v>
      </c>
      <c r="G134" s="36" t="s">
        <v>23</v>
      </c>
    </row>
    <row r="135" spans="1:7" ht="30" customHeight="1" x14ac:dyDescent="0.2">
      <c r="A135" s="39"/>
      <c r="B135" s="39"/>
      <c r="C135" s="40" t="s">
        <v>190</v>
      </c>
      <c r="D135" s="39" t="s">
        <v>23</v>
      </c>
      <c r="E135" s="33" t="s">
        <v>23</v>
      </c>
      <c r="F135" s="39" t="s">
        <v>23</v>
      </c>
      <c r="G135" s="39" t="s">
        <v>23</v>
      </c>
    </row>
    <row r="136" spans="1:7" ht="30" customHeight="1" x14ac:dyDescent="0.2">
      <c r="A136" s="31">
        <v>90</v>
      </c>
      <c r="B136" s="31"/>
      <c r="C136" s="32" t="s">
        <v>191</v>
      </c>
      <c r="D136" s="31" t="s">
        <v>32</v>
      </c>
      <c r="E136" s="33">
        <v>38</v>
      </c>
      <c r="F136" s="34"/>
      <c r="G136" s="35"/>
    </row>
    <row r="137" spans="1:7" ht="30" customHeight="1" x14ac:dyDescent="0.2">
      <c r="A137" s="31">
        <v>91</v>
      </c>
      <c r="B137" s="31"/>
      <c r="C137" s="32" t="s">
        <v>192</v>
      </c>
      <c r="D137" s="31" t="s">
        <v>32</v>
      </c>
      <c r="E137" s="33">
        <v>23</v>
      </c>
      <c r="F137" s="34"/>
      <c r="G137" s="35"/>
    </row>
    <row r="138" spans="1:7" ht="30" customHeight="1" x14ac:dyDescent="0.2">
      <c r="A138" s="31">
        <v>92</v>
      </c>
      <c r="B138" s="31"/>
      <c r="C138" s="32" t="s">
        <v>193</v>
      </c>
      <c r="D138" s="31" t="s">
        <v>32</v>
      </c>
      <c r="E138" s="33">
        <v>41</v>
      </c>
      <c r="F138" s="34"/>
      <c r="G138" s="35"/>
    </row>
    <row r="139" spans="1:7" ht="30" customHeight="1" x14ac:dyDescent="0.2">
      <c r="A139" s="31">
        <v>93</v>
      </c>
      <c r="B139" s="31"/>
      <c r="C139" s="32" t="s">
        <v>194</v>
      </c>
      <c r="D139" s="31" t="s">
        <v>32</v>
      </c>
      <c r="E139" s="33">
        <v>59</v>
      </c>
      <c r="F139" s="34"/>
      <c r="G139" s="35"/>
    </row>
    <row r="140" spans="1:7" ht="30" customHeight="1" x14ac:dyDescent="0.2">
      <c r="A140" s="31">
        <v>94</v>
      </c>
      <c r="B140" s="31"/>
      <c r="C140" s="32" t="s">
        <v>195</v>
      </c>
      <c r="D140" s="31" t="s">
        <v>32</v>
      </c>
      <c r="E140" s="33">
        <v>6</v>
      </c>
      <c r="F140" s="34"/>
      <c r="G140" s="35"/>
    </row>
    <row r="141" spans="1:7" ht="30" customHeight="1" x14ac:dyDescent="0.2">
      <c r="A141" s="31">
        <v>95</v>
      </c>
      <c r="B141" s="31"/>
      <c r="C141" s="32" t="s">
        <v>196</v>
      </c>
      <c r="D141" s="31" t="s">
        <v>32</v>
      </c>
      <c r="E141" s="33">
        <v>1</v>
      </c>
      <c r="F141" s="34"/>
      <c r="G141" s="35"/>
    </row>
    <row r="142" spans="1:7" ht="30" customHeight="1" x14ac:dyDescent="0.2">
      <c r="A142" s="31">
        <v>96</v>
      </c>
      <c r="B142" s="31"/>
      <c r="C142" s="32" t="s">
        <v>197</v>
      </c>
      <c r="D142" s="31" t="s">
        <v>32</v>
      </c>
      <c r="E142" s="33">
        <v>4</v>
      </c>
      <c r="F142" s="34"/>
      <c r="G142" s="35"/>
    </row>
    <row r="143" spans="1:7" ht="30" customHeight="1" x14ac:dyDescent="0.2">
      <c r="A143" s="31">
        <v>97</v>
      </c>
      <c r="B143" s="31"/>
      <c r="C143" s="32" t="s">
        <v>198</v>
      </c>
      <c r="D143" s="31" t="s">
        <v>32</v>
      </c>
      <c r="E143" s="33">
        <v>12</v>
      </c>
      <c r="F143" s="34"/>
      <c r="G143" s="35"/>
    </row>
    <row r="144" spans="1:7" ht="30" customHeight="1" x14ac:dyDescent="0.2">
      <c r="A144" s="39"/>
      <c r="B144" s="39"/>
      <c r="C144" s="40" t="s">
        <v>199</v>
      </c>
      <c r="D144" s="39" t="s">
        <v>23</v>
      </c>
      <c r="E144" s="33" t="s">
        <v>23</v>
      </c>
      <c r="F144" s="39" t="s">
        <v>23</v>
      </c>
      <c r="G144" s="39" t="s">
        <v>23</v>
      </c>
    </row>
    <row r="145" spans="1:7" ht="30" customHeight="1" x14ac:dyDescent="0.2">
      <c r="A145" s="31">
        <v>98</v>
      </c>
      <c r="B145" s="31"/>
      <c r="C145" s="32" t="s">
        <v>200</v>
      </c>
      <c r="D145" s="31" t="s">
        <v>32</v>
      </c>
      <c r="E145" s="33">
        <v>13</v>
      </c>
      <c r="F145" s="34"/>
      <c r="G145" s="35"/>
    </row>
    <row r="146" spans="1:7" ht="30" customHeight="1" x14ac:dyDescent="0.2">
      <c r="A146" s="31">
        <v>99</v>
      </c>
      <c r="B146" s="31"/>
      <c r="C146" s="32" t="s">
        <v>201</v>
      </c>
      <c r="D146" s="31" t="s">
        <v>32</v>
      </c>
      <c r="E146" s="33">
        <v>4</v>
      </c>
      <c r="F146" s="34"/>
      <c r="G146" s="35"/>
    </row>
    <row r="147" spans="1:7" ht="30" customHeight="1" x14ac:dyDescent="0.2">
      <c r="A147" s="31">
        <v>100</v>
      </c>
      <c r="B147" s="31"/>
      <c r="C147" s="32" t="s">
        <v>202</v>
      </c>
      <c r="D147" s="31" t="s">
        <v>32</v>
      </c>
      <c r="E147" s="33">
        <v>11</v>
      </c>
      <c r="F147" s="34"/>
      <c r="G147" s="35"/>
    </row>
    <row r="148" spans="1:7" ht="30" customHeight="1" x14ac:dyDescent="0.2">
      <c r="A148" s="39"/>
      <c r="B148" s="39"/>
      <c r="C148" s="40" t="s">
        <v>203</v>
      </c>
      <c r="D148" s="39" t="s">
        <v>23</v>
      </c>
      <c r="E148" s="33" t="s">
        <v>23</v>
      </c>
      <c r="F148" s="39" t="s">
        <v>23</v>
      </c>
      <c r="G148" s="39" t="s">
        <v>23</v>
      </c>
    </row>
    <row r="149" spans="1:7" ht="30" customHeight="1" x14ac:dyDescent="0.2">
      <c r="A149" s="31">
        <v>101</v>
      </c>
      <c r="B149" s="31"/>
      <c r="C149" s="32" t="s">
        <v>204</v>
      </c>
      <c r="D149" s="31" t="s">
        <v>32</v>
      </c>
      <c r="E149" s="33">
        <v>11</v>
      </c>
      <c r="F149" s="34"/>
      <c r="G149" s="35"/>
    </row>
    <row r="150" spans="1:7" ht="30" customHeight="1" x14ac:dyDescent="0.2">
      <c r="A150" s="31">
        <v>102</v>
      </c>
      <c r="B150" s="31"/>
      <c r="C150" s="32" t="s">
        <v>205</v>
      </c>
      <c r="D150" s="31" t="s">
        <v>32</v>
      </c>
      <c r="E150" s="33">
        <v>21</v>
      </c>
      <c r="F150" s="34"/>
      <c r="G150" s="35"/>
    </row>
    <row r="151" spans="1:7" ht="30" customHeight="1" x14ac:dyDescent="0.2">
      <c r="A151" s="31">
        <v>103</v>
      </c>
      <c r="B151" s="31"/>
      <c r="C151" s="32" t="s">
        <v>206</v>
      </c>
      <c r="D151" s="31" t="s">
        <v>32</v>
      </c>
      <c r="E151" s="33">
        <v>1</v>
      </c>
      <c r="F151" s="34"/>
      <c r="G151" s="35"/>
    </row>
    <row r="152" spans="1:7" ht="30" customHeight="1" x14ac:dyDescent="0.2">
      <c r="A152" s="36"/>
      <c r="B152" s="36" t="s">
        <v>207</v>
      </c>
      <c r="C152" s="37" t="s">
        <v>208</v>
      </c>
      <c r="D152" s="36" t="s">
        <v>23</v>
      </c>
      <c r="E152" s="38" t="s">
        <v>23</v>
      </c>
      <c r="F152" s="36" t="s">
        <v>23</v>
      </c>
      <c r="G152" s="36" t="s">
        <v>23</v>
      </c>
    </row>
    <row r="153" spans="1:7" ht="30" customHeight="1" x14ac:dyDescent="0.2">
      <c r="A153" s="31">
        <v>104</v>
      </c>
      <c r="B153" s="31"/>
      <c r="C153" s="32" t="s">
        <v>209</v>
      </c>
      <c r="D153" s="31" t="s">
        <v>32</v>
      </c>
      <c r="E153" s="33">
        <v>39</v>
      </c>
      <c r="F153" s="34"/>
      <c r="G153" s="35"/>
    </row>
    <row r="154" spans="1:7" ht="30" customHeight="1" x14ac:dyDescent="0.2">
      <c r="A154" s="36"/>
      <c r="B154" s="36" t="s">
        <v>210</v>
      </c>
      <c r="C154" s="37" t="s">
        <v>211</v>
      </c>
      <c r="D154" s="36" t="s">
        <v>23</v>
      </c>
      <c r="E154" s="38" t="s">
        <v>23</v>
      </c>
      <c r="F154" s="36" t="s">
        <v>23</v>
      </c>
      <c r="G154" s="36" t="s">
        <v>23</v>
      </c>
    </row>
    <row r="155" spans="1:7" ht="30" customHeight="1" x14ac:dyDescent="0.2">
      <c r="A155" s="31">
        <v>105</v>
      </c>
      <c r="B155" s="31"/>
      <c r="C155" s="32" t="s">
        <v>212</v>
      </c>
      <c r="D155" s="31" t="s">
        <v>32</v>
      </c>
      <c r="E155" s="33">
        <v>39</v>
      </c>
      <c r="F155" s="34"/>
      <c r="G155" s="35"/>
    </row>
    <row r="156" spans="1:7" ht="30" customHeight="1" x14ac:dyDescent="0.2">
      <c r="A156" s="36"/>
      <c r="B156" s="36" t="s">
        <v>213</v>
      </c>
      <c r="C156" s="37" t="s">
        <v>214</v>
      </c>
      <c r="D156" s="36" t="s">
        <v>23</v>
      </c>
      <c r="E156" s="38" t="s">
        <v>23</v>
      </c>
      <c r="F156" s="36" t="s">
        <v>23</v>
      </c>
      <c r="G156" s="36" t="s">
        <v>23</v>
      </c>
    </row>
    <row r="157" spans="1:7" ht="30" customHeight="1" x14ac:dyDescent="0.2">
      <c r="A157" s="31">
        <v>106</v>
      </c>
      <c r="B157" s="31"/>
      <c r="C157" s="32" t="s">
        <v>215</v>
      </c>
      <c r="D157" s="31" t="s">
        <v>32</v>
      </c>
      <c r="E157" s="33">
        <v>138</v>
      </c>
      <c r="F157" s="34"/>
      <c r="G157" s="35"/>
    </row>
    <row r="158" spans="1:7" ht="30" customHeight="1" x14ac:dyDescent="0.2">
      <c r="A158" s="31">
        <v>107</v>
      </c>
      <c r="B158" s="31" t="s">
        <v>216</v>
      </c>
      <c r="C158" s="32" t="s">
        <v>217</v>
      </c>
      <c r="D158" s="31" t="s">
        <v>32</v>
      </c>
      <c r="E158" s="33">
        <v>138</v>
      </c>
      <c r="F158" s="34"/>
      <c r="G158" s="35"/>
    </row>
    <row r="159" spans="1:7" ht="30" customHeight="1" x14ac:dyDescent="0.2">
      <c r="A159" s="36"/>
      <c r="B159" s="36" t="s">
        <v>218</v>
      </c>
      <c r="C159" s="37" t="s">
        <v>219</v>
      </c>
      <c r="D159" s="36" t="s">
        <v>23</v>
      </c>
      <c r="E159" s="38" t="s">
        <v>23</v>
      </c>
      <c r="F159" s="36" t="s">
        <v>23</v>
      </c>
      <c r="G159" s="36" t="s">
        <v>23</v>
      </c>
    </row>
    <row r="160" spans="1:7" ht="30" customHeight="1" x14ac:dyDescent="0.2">
      <c r="A160" s="31">
        <v>108</v>
      </c>
      <c r="B160" s="31"/>
      <c r="C160" s="32" t="s">
        <v>220</v>
      </c>
      <c r="D160" s="31" t="s">
        <v>67</v>
      </c>
      <c r="E160" s="33">
        <v>10566</v>
      </c>
      <c r="F160" s="34"/>
      <c r="G160" s="35"/>
    </row>
    <row r="161" spans="1:7" ht="30" customHeight="1" x14ac:dyDescent="0.2">
      <c r="A161" s="36"/>
      <c r="B161" s="36" t="s">
        <v>221</v>
      </c>
      <c r="C161" s="37" t="s">
        <v>222</v>
      </c>
      <c r="D161" s="36" t="s">
        <v>23</v>
      </c>
      <c r="E161" s="38" t="s">
        <v>23</v>
      </c>
      <c r="F161" s="36" t="s">
        <v>23</v>
      </c>
      <c r="G161" s="36" t="s">
        <v>23</v>
      </c>
    </row>
    <row r="162" spans="1:7" ht="30" customHeight="1" x14ac:dyDescent="0.2">
      <c r="A162" s="39"/>
      <c r="B162" s="39"/>
      <c r="C162" s="40" t="s">
        <v>223</v>
      </c>
      <c r="D162" s="39" t="s">
        <v>23</v>
      </c>
      <c r="E162" s="33" t="s">
        <v>23</v>
      </c>
      <c r="F162" s="39" t="s">
        <v>23</v>
      </c>
      <c r="G162" s="39" t="s">
        <v>23</v>
      </c>
    </row>
    <row r="163" spans="1:7" ht="30" customHeight="1" x14ac:dyDescent="0.2">
      <c r="A163" s="31">
        <v>109</v>
      </c>
      <c r="B163" s="31"/>
      <c r="C163" s="32" t="s">
        <v>224</v>
      </c>
      <c r="D163" s="31" t="s">
        <v>67</v>
      </c>
      <c r="E163" s="33">
        <v>988</v>
      </c>
      <c r="F163" s="34"/>
      <c r="G163" s="35"/>
    </row>
    <row r="164" spans="1:7" ht="30" customHeight="1" x14ac:dyDescent="0.2">
      <c r="A164" s="31">
        <v>110</v>
      </c>
      <c r="B164" s="31"/>
      <c r="C164" s="32" t="s">
        <v>225</v>
      </c>
      <c r="D164" s="31" t="s">
        <v>67</v>
      </c>
      <c r="E164" s="33">
        <v>1227</v>
      </c>
      <c r="F164" s="34"/>
      <c r="G164" s="35"/>
    </row>
    <row r="165" spans="1:7" ht="30" customHeight="1" x14ac:dyDescent="0.2">
      <c r="A165" s="31">
        <v>111</v>
      </c>
      <c r="B165" s="31"/>
      <c r="C165" s="32" t="s">
        <v>226</v>
      </c>
      <c r="D165" s="31" t="s">
        <v>67</v>
      </c>
      <c r="E165" s="33">
        <v>1410</v>
      </c>
      <c r="F165" s="34"/>
      <c r="G165" s="35"/>
    </row>
    <row r="166" spans="1:7" ht="30" customHeight="1" x14ac:dyDescent="0.2">
      <c r="A166" s="31">
        <v>112</v>
      </c>
      <c r="B166" s="31"/>
      <c r="C166" s="32" t="s">
        <v>227</v>
      </c>
      <c r="D166" s="31" t="s">
        <v>67</v>
      </c>
      <c r="E166" s="33">
        <v>216</v>
      </c>
      <c r="F166" s="34"/>
      <c r="G166" s="35"/>
    </row>
    <row r="167" spans="1:7" ht="30" customHeight="1" x14ac:dyDescent="0.2">
      <c r="A167" s="31">
        <v>113</v>
      </c>
      <c r="B167" s="31"/>
      <c r="C167" s="32" t="s">
        <v>228</v>
      </c>
      <c r="D167" s="31" t="s">
        <v>67</v>
      </c>
      <c r="E167" s="33">
        <v>683</v>
      </c>
      <c r="F167" s="34"/>
      <c r="G167" s="35"/>
    </row>
    <row r="168" spans="1:7" ht="30" customHeight="1" x14ac:dyDescent="0.2">
      <c r="A168" s="31">
        <v>114</v>
      </c>
      <c r="B168" s="31"/>
      <c r="C168" s="32" t="s">
        <v>229</v>
      </c>
      <c r="D168" s="31" t="s">
        <v>67</v>
      </c>
      <c r="E168" s="33">
        <v>94</v>
      </c>
      <c r="F168" s="34"/>
      <c r="G168" s="35"/>
    </row>
    <row r="169" spans="1:7" ht="30" customHeight="1" x14ac:dyDescent="0.2">
      <c r="A169" s="31">
        <v>115</v>
      </c>
      <c r="B169" s="31"/>
      <c r="C169" s="32" t="s">
        <v>230</v>
      </c>
      <c r="D169" s="31" t="s">
        <v>67</v>
      </c>
      <c r="E169" s="33">
        <v>53</v>
      </c>
      <c r="F169" s="34"/>
      <c r="G169" s="35"/>
    </row>
    <row r="170" spans="1:7" ht="30" customHeight="1" x14ac:dyDescent="0.2">
      <c r="A170" s="31">
        <v>116</v>
      </c>
      <c r="B170" s="31"/>
      <c r="C170" s="32" t="s">
        <v>231</v>
      </c>
      <c r="D170" s="31" t="s">
        <v>58</v>
      </c>
      <c r="E170" s="33">
        <v>163.49</v>
      </c>
      <c r="F170" s="34"/>
      <c r="G170" s="35"/>
    </row>
    <row r="171" spans="1:7" ht="30" customHeight="1" x14ac:dyDescent="0.2">
      <c r="A171" s="39"/>
      <c r="B171" s="39"/>
      <c r="C171" s="40" t="s">
        <v>232</v>
      </c>
      <c r="D171" s="39" t="s">
        <v>23</v>
      </c>
      <c r="E171" s="33" t="s">
        <v>23</v>
      </c>
      <c r="F171" s="39" t="s">
        <v>23</v>
      </c>
      <c r="G171" s="39" t="s">
        <v>23</v>
      </c>
    </row>
    <row r="172" spans="1:7" ht="30" customHeight="1" x14ac:dyDescent="0.2">
      <c r="A172" s="31">
        <v>117</v>
      </c>
      <c r="B172" s="31"/>
      <c r="C172" s="32" t="s">
        <v>233</v>
      </c>
      <c r="D172" s="31" t="s">
        <v>67</v>
      </c>
      <c r="E172" s="33">
        <v>628</v>
      </c>
      <c r="F172" s="34"/>
      <c r="G172" s="35"/>
    </row>
    <row r="173" spans="1:7" ht="30" customHeight="1" x14ac:dyDescent="0.2">
      <c r="A173" s="31">
        <v>118</v>
      </c>
      <c r="B173" s="31"/>
      <c r="C173" s="32" t="s">
        <v>234</v>
      </c>
      <c r="D173" s="31" t="s">
        <v>67</v>
      </c>
      <c r="E173" s="33">
        <v>365</v>
      </c>
      <c r="F173" s="34"/>
      <c r="G173" s="35"/>
    </row>
    <row r="174" spans="1:7" ht="30" customHeight="1" x14ac:dyDescent="0.2">
      <c r="A174" s="31">
        <v>119</v>
      </c>
      <c r="B174" s="31"/>
      <c r="C174" s="32" t="s">
        <v>235</v>
      </c>
      <c r="D174" s="31" t="s">
        <v>67</v>
      </c>
      <c r="E174" s="33">
        <v>40</v>
      </c>
      <c r="F174" s="34"/>
      <c r="G174" s="35"/>
    </row>
    <row r="175" spans="1:7" ht="30" customHeight="1" x14ac:dyDescent="0.2">
      <c r="A175" s="31">
        <v>120</v>
      </c>
      <c r="B175" s="31"/>
      <c r="C175" s="32" t="s">
        <v>236</v>
      </c>
      <c r="D175" s="31" t="s">
        <v>67</v>
      </c>
      <c r="E175" s="33">
        <v>311</v>
      </c>
      <c r="F175" s="34"/>
      <c r="G175" s="35"/>
    </row>
    <row r="176" spans="1:7" ht="30" customHeight="1" x14ac:dyDescent="0.2">
      <c r="A176" s="31">
        <v>121</v>
      </c>
      <c r="B176" s="31"/>
      <c r="C176" s="32" t="s">
        <v>237</v>
      </c>
      <c r="D176" s="31" t="s">
        <v>67</v>
      </c>
      <c r="E176" s="33">
        <v>214</v>
      </c>
      <c r="F176" s="34"/>
      <c r="G176" s="35"/>
    </row>
    <row r="177" spans="1:7" ht="30" customHeight="1" x14ac:dyDescent="0.2">
      <c r="A177" s="31">
        <v>122</v>
      </c>
      <c r="B177" s="31"/>
      <c r="C177" s="32" t="s">
        <v>238</v>
      </c>
      <c r="D177" s="31" t="s">
        <v>67</v>
      </c>
      <c r="E177" s="33">
        <v>126</v>
      </c>
      <c r="F177" s="34"/>
      <c r="G177" s="35"/>
    </row>
    <row r="178" spans="1:7" ht="30" customHeight="1" x14ac:dyDescent="0.2">
      <c r="A178" s="31">
        <v>123</v>
      </c>
      <c r="B178" s="31"/>
      <c r="C178" s="32" t="s">
        <v>239</v>
      </c>
      <c r="D178" s="31" t="s">
        <v>67</v>
      </c>
      <c r="E178" s="33">
        <v>424</v>
      </c>
      <c r="F178" s="34"/>
      <c r="G178" s="35"/>
    </row>
    <row r="179" spans="1:7" ht="30" customHeight="1" x14ac:dyDescent="0.2">
      <c r="A179" s="31">
        <v>124</v>
      </c>
      <c r="B179" s="31"/>
      <c r="C179" s="32" t="s">
        <v>240</v>
      </c>
      <c r="D179" s="31" t="s">
        <v>67</v>
      </c>
      <c r="E179" s="33">
        <v>186</v>
      </c>
      <c r="F179" s="34"/>
      <c r="G179" s="35"/>
    </row>
    <row r="180" spans="1:7" ht="30" customHeight="1" x14ac:dyDescent="0.2">
      <c r="A180" s="31">
        <v>125</v>
      </c>
      <c r="B180" s="31"/>
      <c r="C180" s="32" t="s">
        <v>241</v>
      </c>
      <c r="D180" s="31" t="s">
        <v>67</v>
      </c>
      <c r="E180" s="33">
        <v>180</v>
      </c>
      <c r="F180" s="34"/>
      <c r="G180" s="35"/>
    </row>
    <row r="181" spans="1:7" ht="30" customHeight="1" x14ac:dyDescent="0.2">
      <c r="A181" s="31">
        <v>126</v>
      </c>
      <c r="B181" s="31"/>
      <c r="C181" s="32" t="s">
        <v>231</v>
      </c>
      <c r="D181" s="31" t="s">
        <v>58</v>
      </c>
      <c r="E181" s="33">
        <v>86.59</v>
      </c>
      <c r="F181" s="34"/>
      <c r="G181" s="35"/>
    </row>
    <row r="182" spans="1:7" ht="30" customHeight="1" x14ac:dyDescent="0.2">
      <c r="A182" s="39"/>
      <c r="B182" s="39"/>
      <c r="C182" s="40" t="s">
        <v>242</v>
      </c>
      <c r="D182" s="39" t="s">
        <v>23</v>
      </c>
      <c r="E182" s="33" t="s">
        <v>23</v>
      </c>
      <c r="F182" s="39" t="s">
        <v>23</v>
      </c>
      <c r="G182" s="39" t="s">
        <v>23</v>
      </c>
    </row>
    <row r="183" spans="1:7" ht="30" customHeight="1" x14ac:dyDescent="0.2">
      <c r="A183" s="31">
        <v>127</v>
      </c>
      <c r="B183" s="31"/>
      <c r="C183" s="32" t="s">
        <v>243</v>
      </c>
      <c r="D183" s="31" t="s">
        <v>67</v>
      </c>
      <c r="E183" s="33">
        <v>120</v>
      </c>
      <c r="F183" s="34"/>
      <c r="G183" s="35"/>
    </row>
    <row r="184" spans="1:7" ht="30" customHeight="1" x14ac:dyDescent="0.2">
      <c r="A184" s="25"/>
      <c r="B184" s="25" t="s">
        <v>244</v>
      </c>
      <c r="C184" s="26" t="s">
        <v>245</v>
      </c>
      <c r="D184" s="25" t="s">
        <v>23</v>
      </c>
      <c r="E184" s="27" t="s">
        <v>23</v>
      </c>
      <c r="F184" s="25" t="s">
        <v>23</v>
      </c>
      <c r="G184" s="25" t="s">
        <v>23</v>
      </c>
    </row>
    <row r="185" spans="1:7" ht="30" customHeight="1" x14ac:dyDescent="0.2">
      <c r="A185" s="36"/>
      <c r="B185" s="36" t="s">
        <v>246</v>
      </c>
      <c r="C185" s="37" t="s">
        <v>247</v>
      </c>
      <c r="D185" s="36" t="s">
        <v>23</v>
      </c>
      <c r="E185" s="38" t="s">
        <v>23</v>
      </c>
      <c r="F185" s="36" t="s">
        <v>23</v>
      </c>
      <c r="G185" s="36" t="s">
        <v>23</v>
      </c>
    </row>
    <row r="186" spans="1:7" ht="38.25" x14ac:dyDescent="0.2">
      <c r="A186" s="31">
        <v>128</v>
      </c>
      <c r="B186" s="31"/>
      <c r="C186" s="32" t="s">
        <v>248</v>
      </c>
      <c r="D186" s="31" t="s">
        <v>67</v>
      </c>
      <c r="E186" s="33">
        <v>3410</v>
      </c>
      <c r="F186" s="34"/>
      <c r="G186" s="35"/>
    </row>
    <row r="187" spans="1:7" ht="38.25" x14ac:dyDescent="0.2">
      <c r="A187" s="31">
        <v>129</v>
      </c>
      <c r="B187" s="31"/>
      <c r="C187" s="32" t="s">
        <v>249</v>
      </c>
      <c r="D187" s="31" t="s">
        <v>67</v>
      </c>
      <c r="E187" s="33">
        <v>1083</v>
      </c>
      <c r="F187" s="34"/>
      <c r="G187" s="35"/>
    </row>
    <row r="188" spans="1:7" ht="30" customHeight="1" x14ac:dyDescent="0.2">
      <c r="A188" s="36"/>
      <c r="B188" s="36" t="s">
        <v>250</v>
      </c>
      <c r="C188" s="37" t="s">
        <v>251</v>
      </c>
      <c r="D188" s="36" t="s">
        <v>23</v>
      </c>
      <c r="E188" s="38" t="s">
        <v>23</v>
      </c>
      <c r="F188" s="36" t="s">
        <v>23</v>
      </c>
      <c r="G188" s="36" t="s">
        <v>23</v>
      </c>
    </row>
    <row r="189" spans="1:7" ht="25.5" x14ac:dyDescent="0.2">
      <c r="A189" s="31">
        <v>130</v>
      </c>
      <c r="B189" s="31"/>
      <c r="C189" s="32" t="s">
        <v>252</v>
      </c>
      <c r="D189" s="31" t="s">
        <v>67</v>
      </c>
      <c r="E189" s="33">
        <v>1096</v>
      </c>
      <c r="F189" s="34"/>
      <c r="G189" s="35"/>
    </row>
    <row r="190" spans="1:7" ht="38.25" x14ac:dyDescent="0.2">
      <c r="A190" s="31">
        <v>131</v>
      </c>
      <c r="B190" s="31"/>
      <c r="C190" s="32" t="s">
        <v>2105</v>
      </c>
      <c r="D190" s="31" t="s">
        <v>67</v>
      </c>
      <c r="E190" s="33">
        <v>1125</v>
      </c>
      <c r="F190" s="34"/>
      <c r="G190" s="35"/>
    </row>
    <row r="191" spans="1:7" ht="30" customHeight="1" x14ac:dyDescent="0.2">
      <c r="A191" s="36"/>
      <c r="B191" s="36" t="s">
        <v>253</v>
      </c>
      <c r="C191" s="37" t="s">
        <v>254</v>
      </c>
      <c r="D191" s="36" t="s">
        <v>23</v>
      </c>
      <c r="E191" s="38" t="s">
        <v>23</v>
      </c>
      <c r="F191" s="36" t="s">
        <v>23</v>
      </c>
      <c r="G191" s="36" t="s">
        <v>23</v>
      </c>
    </row>
    <row r="192" spans="1:7" ht="38.25" x14ac:dyDescent="0.2">
      <c r="A192" s="31">
        <v>132</v>
      </c>
      <c r="B192" s="31"/>
      <c r="C192" s="32" t="s">
        <v>255</v>
      </c>
      <c r="D192" s="31" t="s">
        <v>58</v>
      </c>
      <c r="E192" s="33">
        <v>2906</v>
      </c>
      <c r="F192" s="34"/>
      <c r="G192" s="35"/>
    </row>
    <row r="193" spans="1:7" ht="38.25" x14ac:dyDescent="0.2">
      <c r="A193" s="31">
        <v>133</v>
      </c>
      <c r="B193" s="31"/>
      <c r="C193" s="32" t="s">
        <v>256</v>
      </c>
      <c r="D193" s="31" t="s">
        <v>58</v>
      </c>
      <c r="E193" s="33">
        <v>5215.3999999999996</v>
      </c>
      <c r="F193" s="34"/>
      <c r="G193" s="35"/>
    </row>
    <row r="194" spans="1:7" ht="30" customHeight="1" x14ac:dyDescent="0.2">
      <c r="A194" s="31">
        <v>134</v>
      </c>
      <c r="B194" s="31"/>
      <c r="C194" s="32" t="s">
        <v>257</v>
      </c>
      <c r="D194" s="31" t="s">
        <v>67</v>
      </c>
      <c r="E194" s="33">
        <v>317</v>
      </c>
      <c r="F194" s="34"/>
      <c r="G194" s="35"/>
    </row>
    <row r="195" spans="1:7" ht="30" customHeight="1" x14ac:dyDescent="0.2">
      <c r="A195" s="36"/>
      <c r="B195" s="36" t="s">
        <v>258</v>
      </c>
      <c r="C195" s="37" t="s">
        <v>259</v>
      </c>
      <c r="D195" s="36" t="s">
        <v>23</v>
      </c>
      <c r="E195" s="38" t="s">
        <v>23</v>
      </c>
      <c r="F195" s="36" t="s">
        <v>23</v>
      </c>
      <c r="G195" s="36" t="s">
        <v>23</v>
      </c>
    </row>
    <row r="196" spans="1:7" ht="30" customHeight="1" x14ac:dyDescent="0.2">
      <c r="A196" s="31">
        <v>135</v>
      </c>
      <c r="B196" s="31"/>
      <c r="C196" s="32" t="s">
        <v>260</v>
      </c>
      <c r="D196" s="31" t="s">
        <v>67</v>
      </c>
      <c r="E196" s="33">
        <v>6624</v>
      </c>
      <c r="F196" s="34"/>
      <c r="G196" s="35"/>
    </row>
    <row r="197" spans="1:7" ht="30" customHeight="1" x14ac:dyDescent="0.2">
      <c r="A197" s="36"/>
      <c r="B197" s="36" t="s">
        <v>261</v>
      </c>
      <c r="C197" s="37" t="s">
        <v>262</v>
      </c>
      <c r="D197" s="36" t="s">
        <v>23</v>
      </c>
      <c r="E197" s="38" t="s">
        <v>23</v>
      </c>
      <c r="F197" s="36" t="s">
        <v>23</v>
      </c>
      <c r="G197" s="36" t="s">
        <v>23</v>
      </c>
    </row>
    <row r="198" spans="1:7" ht="30" customHeight="1" x14ac:dyDescent="0.2">
      <c r="A198" s="39"/>
      <c r="B198" s="39"/>
      <c r="C198" s="40" t="s">
        <v>263</v>
      </c>
      <c r="D198" s="39" t="s">
        <v>23</v>
      </c>
      <c r="E198" s="33" t="s">
        <v>23</v>
      </c>
      <c r="F198" s="39" t="s">
        <v>23</v>
      </c>
      <c r="G198" s="39" t="s">
        <v>23</v>
      </c>
    </row>
    <row r="199" spans="1:7" ht="38.25" x14ac:dyDescent="0.2">
      <c r="A199" s="31">
        <v>136</v>
      </c>
      <c r="B199" s="31"/>
      <c r="C199" s="32" t="s">
        <v>264</v>
      </c>
      <c r="D199" s="31" t="s">
        <v>67</v>
      </c>
      <c r="E199" s="33">
        <v>782</v>
      </c>
      <c r="F199" s="34"/>
      <c r="G199" s="35"/>
    </row>
    <row r="200" spans="1:7" ht="30" customHeight="1" x14ac:dyDescent="0.2">
      <c r="A200" s="39"/>
      <c r="B200" s="39"/>
      <c r="C200" s="40" t="s">
        <v>265</v>
      </c>
      <c r="D200" s="39" t="s">
        <v>23</v>
      </c>
      <c r="E200" s="33" t="s">
        <v>23</v>
      </c>
      <c r="F200" s="39" t="s">
        <v>23</v>
      </c>
      <c r="G200" s="39" t="s">
        <v>23</v>
      </c>
    </row>
    <row r="201" spans="1:7" ht="25.5" x14ac:dyDescent="0.2">
      <c r="A201" s="31">
        <v>137</v>
      </c>
      <c r="B201" s="31"/>
      <c r="C201" s="32" t="s">
        <v>266</v>
      </c>
      <c r="D201" s="31" t="s">
        <v>67</v>
      </c>
      <c r="E201" s="33">
        <v>4679</v>
      </c>
      <c r="F201" s="34"/>
      <c r="G201" s="35"/>
    </row>
    <row r="202" spans="1:7" ht="30" customHeight="1" x14ac:dyDescent="0.2">
      <c r="A202" s="31">
        <v>138</v>
      </c>
      <c r="B202" s="31"/>
      <c r="C202" s="32" t="s">
        <v>267</v>
      </c>
      <c r="D202" s="31" t="s">
        <v>48</v>
      </c>
      <c r="E202" s="33">
        <v>35.700000000000003</v>
      </c>
      <c r="F202" s="34"/>
      <c r="G202" s="35"/>
    </row>
    <row r="203" spans="1:7" ht="30" customHeight="1" x14ac:dyDescent="0.2">
      <c r="A203" s="39"/>
      <c r="B203" s="39"/>
      <c r="C203" s="40" t="s">
        <v>268</v>
      </c>
      <c r="D203" s="39" t="s">
        <v>23</v>
      </c>
      <c r="E203" s="33" t="s">
        <v>23</v>
      </c>
      <c r="F203" s="39" t="s">
        <v>23</v>
      </c>
      <c r="G203" s="39" t="s">
        <v>23</v>
      </c>
    </row>
    <row r="204" spans="1:7" ht="30" customHeight="1" x14ac:dyDescent="0.2">
      <c r="A204" s="31">
        <v>139</v>
      </c>
      <c r="B204" s="31"/>
      <c r="C204" s="32" t="s">
        <v>269</v>
      </c>
      <c r="D204" s="31" t="s">
        <v>67</v>
      </c>
      <c r="E204" s="33">
        <v>14.9</v>
      </c>
      <c r="F204" s="34"/>
      <c r="G204" s="35"/>
    </row>
    <row r="205" spans="1:7" ht="30" customHeight="1" x14ac:dyDescent="0.2">
      <c r="A205" s="25"/>
      <c r="B205" s="25" t="s">
        <v>270</v>
      </c>
      <c r="C205" s="26" t="s">
        <v>271</v>
      </c>
      <c r="D205" s="25" t="s">
        <v>23</v>
      </c>
      <c r="E205" s="27" t="s">
        <v>23</v>
      </c>
      <c r="F205" s="25" t="s">
        <v>23</v>
      </c>
      <c r="G205" s="25" t="s">
        <v>23</v>
      </c>
    </row>
    <row r="206" spans="1:7" ht="30" customHeight="1" x14ac:dyDescent="0.2">
      <c r="A206" s="36"/>
      <c r="B206" s="36" t="s">
        <v>272</v>
      </c>
      <c r="C206" s="37" t="s">
        <v>273</v>
      </c>
      <c r="D206" s="36" t="s">
        <v>23</v>
      </c>
      <c r="E206" s="38" t="s">
        <v>23</v>
      </c>
      <c r="F206" s="36" t="s">
        <v>23</v>
      </c>
      <c r="G206" s="36" t="s">
        <v>23</v>
      </c>
    </row>
    <row r="207" spans="1:7" ht="30" customHeight="1" x14ac:dyDescent="0.2">
      <c r="A207" s="39"/>
      <c r="B207" s="39"/>
      <c r="C207" s="40" t="s">
        <v>274</v>
      </c>
      <c r="D207" s="39" t="s">
        <v>23</v>
      </c>
      <c r="E207" s="33" t="s">
        <v>23</v>
      </c>
      <c r="F207" s="39" t="s">
        <v>23</v>
      </c>
      <c r="G207" s="39" t="s">
        <v>23</v>
      </c>
    </row>
    <row r="208" spans="1:7" ht="30" customHeight="1" x14ac:dyDescent="0.2">
      <c r="A208" s="31">
        <v>140</v>
      </c>
      <c r="B208" s="31"/>
      <c r="C208" s="32" t="s">
        <v>275</v>
      </c>
      <c r="D208" s="31" t="s">
        <v>32</v>
      </c>
      <c r="E208" s="33">
        <v>1327</v>
      </c>
      <c r="F208" s="34"/>
      <c r="G208" s="35"/>
    </row>
    <row r="209" spans="1:7" ht="30" customHeight="1" x14ac:dyDescent="0.2">
      <c r="A209" s="31">
        <v>141</v>
      </c>
      <c r="B209" s="31"/>
      <c r="C209" s="32" t="s">
        <v>276</v>
      </c>
      <c r="D209" s="31" t="s">
        <v>32</v>
      </c>
      <c r="E209" s="33">
        <v>92</v>
      </c>
      <c r="F209" s="34"/>
      <c r="G209" s="35"/>
    </row>
    <row r="210" spans="1:7" ht="30" customHeight="1" x14ac:dyDescent="0.2">
      <c r="A210" s="39"/>
      <c r="B210" s="39"/>
      <c r="C210" s="40" t="s">
        <v>277</v>
      </c>
      <c r="D210" s="39" t="s">
        <v>23</v>
      </c>
      <c r="E210" s="33" t="s">
        <v>23</v>
      </c>
      <c r="F210" s="39" t="s">
        <v>23</v>
      </c>
      <c r="G210" s="39" t="s">
        <v>23</v>
      </c>
    </row>
    <row r="211" spans="1:7" ht="30" customHeight="1" x14ac:dyDescent="0.2">
      <c r="A211" s="31">
        <v>142</v>
      </c>
      <c r="B211" s="31"/>
      <c r="C211" s="32" t="s">
        <v>278</v>
      </c>
      <c r="D211" s="31" t="s">
        <v>32</v>
      </c>
      <c r="E211" s="33">
        <v>11340</v>
      </c>
      <c r="F211" s="34"/>
      <c r="G211" s="35"/>
    </row>
    <row r="212" spans="1:7" ht="30" customHeight="1" x14ac:dyDescent="0.2">
      <c r="A212" s="31">
        <v>143</v>
      </c>
      <c r="B212" s="31"/>
      <c r="C212" s="32" t="s">
        <v>279</v>
      </c>
      <c r="D212" s="31" t="s">
        <v>32</v>
      </c>
      <c r="E212" s="33">
        <v>231</v>
      </c>
      <c r="F212" s="34"/>
      <c r="G212" s="35"/>
    </row>
    <row r="213" spans="1:7" ht="30" customHeight="1" x14ac:dyDescent="0.2">
      <c r="A213" s="39"/>
      <c r="B213" s="39"/>
      <c r="C213" s="40" t="s">
        <v>280</v>
      </c>
      <c r="D213" s="39" t="s">
        <v>23</v>
      </c>
      <c r="E213" s="33" t="s">
        <v>23</v>
      </c>
      <c r="F213" s="39" t="s">
        <v>23</v>
      </c>
      <c r="G213" s="39" t="s">
        <v>23</v>
      </c>
    </row>
    <row r="214" spans="1:7" ht="30" customHeight="1" x14ac:dyDescent="0.2">
      <c r="A214" s="31">
        <v>144</v>
      </c>
      <c r="B214" s="31"/>
      <c r="C214" s="32" t="s">
        <v>281</v>
      </c>
      <c r="D214" s="31" t="s">
        <v>32</v>
      </c>
      <c r="E214" s="33">
        <v>4586</v>
      </c>
      <c r="F214" s="34"/>
      <c r="G214" s="35"/>
    </row>
    <row r="215" spans="1:7" ht="30" customHeight="1" x14ac:dyDescent="0.2">
      <c r="A215" s="25"/>
      <c r="B215" s="25" t="s">
        <v>282</v>
      </c>
      <c r="C215" s="26" t="s">
        <v>283</v>
      </c>
      <c r="D215" s="25" t="s">
        <v>23</v>
      </c>
      <c r="E215" s="27" t="s">
        <v>23</v>
      </c>
      <c r="F215" s="25" t="s">
        <v>23</v>
      </c>
      <c r="G215" s="25" t="s">
        <v>23</v>
      </c>
    </row>
    <row r="216" spans="1:7" ht="30" customHeight="1" x14ac:dyDescent="0.2">
      <c r="A216" s="36"/>
      <c r="B216" s="36" t="s">
        <v>284</v>
      </c>
      <c r="C216" s="37" t="s">
        <v>285</v>
      </c>
      <c r="D216" s="36" t="s">
        <v>23</v>
      </c>
      <c r="E216" s="38" t="s">
        <v>23</v>
      </c>
      <c r="F216" s="36" t="s">
        <v>23</v>
      </c>
      <c r="G216" s="36" t="s">
        <v>23</v>
      </c>
    </row>
    <row r="217" spans="1:7" ht="30" customHeight="1" x14ac:dyDescent="0.2">
      <c r="A217" s="31">
        <v>145</v>
      </c>
      <c r="B217" s="31"/>
      <c r="C217" s="32" t="s">
        <v>286</v>
      </c>
      <c r="D217" s="31" t="s">
        <v>27</v>
      </c>
      <c r="E217" s="33">
        <v>0.05</v>
      </c>
      <c r="F217" s="34"/>
      <c r="G217" s="35"/>
    </row>
    <row r="218" spans="1:7" ht="30" customHeight="1" x14ac:dyDescent="0.2">
      <c r="A218" s="31">
        <v>146</v>
      </c>
      <c r="B218" s="31"/>
      <c r="C218" s="32" t="s">
        <v>287</v>
      </c>
      <c r="D218" s="31" t="s">
        <v>62</v>
      </c>
      <c r="E218" s="33">
        <v>175</v>
      </c>
      <c r="F218" s="34"/>
      <c r="G218" s="35"/>
    </row>
    <row r="219" spans="1:7" ht="30" customHeight="1" x14ac:dyDescent="0.2">
      <c r="A219" s="31">
        <v>147</v>
      </c>
      <c r="B219" s="31"/>
      <c r="C219" s="32" t="s">
        <v>288</v>
      </c>
      <c r="D219" s="31" t="s">
        <v>62</v>
      </c>
      <c r="E219" s="33">
        <v>22.5</v>
      </c>
      <c r="F219" s="34"/>
      <c r="G219" s="35"/>
    </row>
    <row r="220" spans="1:7" ht="30" customHeight="1" x14ac:dyDescent="0.2">
      <c r="A220" s="31">
        <v>148</v>
      </c>
      <c r="B220" s="31"/>
      <c r="C220" s="32" t="s">
        <v>289</v>
      </c>
      <c r="D220" s="31" t="s">
        <v>58</v>
      </c>
      <c r="E220" s="33">
        <v>23.22</v>
      </c>
      <c r="F220" s="34"/>
      <c r="G220" s="35"/>
    </row>
    <row r="221" spans="1:7" ht="30" customHeight="1" x14ac:dyDescent="0.2">
      <c r="A221" s="31">
        <v>149</v>
      </c>
      <c r="B221" s="31"/>
      <c r="C221" s="32" t="s">
        <v>290</v>
      </c>
      <c r="D221" s="31" t="s">
        <v>291</v>
      </c>
      <c r="E221" s="33">
        <v>0.05</v>
      </c>
      <c r="F221" s="34"/>
      <c r="G221" s="35"/>
    </row>
    <row r="222" spans="1:7" ht="30" customHeight="1" x14ac:dyDescent="0.2">
      <c r="A222" s="36"/>
      <c r="B222" s="36" t="s">
        <v>292</v>
      </c>
      <c r="C222" s="37" t="s">
        <v>293</v>
      </c>
      <c r="D222" s="36" t="s">
        <v>23</v>
      </c>
      <c r="E222" s="38" t="s">
        <v>23</v>
      </c>
      <c r="F222" s="36" t="s">
        <v>23</v>
      </c>
      <c r="G222" s="36" t="s">
        <v>23</v>
      </c>
    </row>
    <row r="223" spans="1:7" ht="30" customHeight="1" x14ac:dyDescent="0.2">
      <c r="A223" s="31">
        <v>150</v>
      </c>
      <c r="B223" s="31"/>
      <c r="C223" s="32" t="s">
        <v>294</v>
      </c>
      <c r="D223" s="31" t="s">
        <v>58</v>
      </c>
      <c r="E223" s="33">
        <v>918.6</v>
      </c>
      <c r="F223" s="34"/>
      <c r="G223" s="35"/>
    </row>
    <row r="224" spans="1:7" ht="40.5" customHeight="1" x14ac:dyDescent="0.2">
      <c r="A224" s="31">
        <v>151</v>
      </c>
      <c r="B224" s="31"/>
      <c r="C224" s="32" t="s">
        <v>295</v>
      </c>
      <c r="D224" s="31"/>
      <c r="E224" s="33">
        <v>2024.2</v>
      </c>
      <c r="F224" s="34"/>
      <c r="G224" s="35"/>
    </row>
    <row r="225" spans="1:7" ht="41.25" customHeight="1" x14ac:dyDescent="0.2">
      <c r="A225" s="31">
        <v>152</v>
      </c>
      <c r="B225" s="31"/>
      <c r="C225" s="32" t="s">
        <v>296</v>
      </c>
      <c r="D225" s="31" t="s">
        <v>58</v>
      </c>
      <c r="E225" s="33">
        <v>270.8</v>
      </c>
      <c r="F225" s="34"/>
      <c r="G225" s="35"/>
    </row>
    <row r="226" spans="1:7" ht="46.5" customHeight="1" x14ac:dyDescent="0.2">
      <c r="A226" s="31">
        <v>153</v>
      </c>
      <c r="B226" s="31"/>
      <c r="C226" s="32" t="s">
        <v>297</v>
      </c>
      <c r="D226" s="31" t="s">
        <v>58</v>
      </c>
      <c r="E226" s="33">
        <v>852</v>
      </c>
      <c r="F226" s="34"/>
      <c r="G226" s="35"/>
    </row>
    <row r="227" spans="1:7" ht="30" customHeight="1" x14ac:dyDescent="0.2">
      <c r="A227" s="36"/>
      <c r="B227" s="36" t="s">
        <v>298</v>
      </c>
      <c r="C227" s="37" t="s">
        <v>299</v>
      </c>
      <c r="D227" s="36" t="s">
        <v>23</v>
      </c>
      <c r="E227" s="38" t="s">
        <v>23</v>
      </c>
      <c r="F227" s="36" t="s">
        <v>23</v>
      </c>
      <c r="G227" s="36" t="s">
        <v>23</v>
      </c>
    </row>
    <row r="228" spans="1:7" ht="38.25" x14ac:dyDescent="0.2">
      <c r="A228" s="31">
        <v>154</v>
      </c>
      <c r="B228" s="31"/>
      <c r="C228" s="32" t="s">
        <v>300</v>
      </c>
      <c r="D228" s="31" t="s">
        <v>58</v>
      </c>
      <c r="E228" s="33">
        <v>21003.03</v>
      </c>
      <c r="F228" s="34"/>
      <c r="G228" s="35"/>
    </row>
    <row r="229" spans="1:7" ht="25.5" x14ac:dyDescent="0.2">
      <c r="A229" s="31">
        <v>155</v>
      </c>
      <c r="B229" s="31"/>
      <c r="C229" s="32" t="s">
        <v>301</v>
      </c>
      <c r="D229" s="31" t="s">
        <v>58</v>
      </c>
      <c r="E229" s="33">
        <v>775</v>
      </c>
      <c r="F229" s="34"/>
      <c r="G229" s="35"/>
    </row>
    <row r="230" spans="1:7" ht="30" customHeight="1" x14ac:dyDescent="0.2">
      <c r="A230" s="359" t="s">
        <v>2114</v>
      </c>
      <c r="B230" s="360"/>
      <c r="C230" s="360"/>
      <c r="D230" s="360"/>
      <c r="E230" s="360"/>
      <c r="F230" s="361"/>
      <c r="G230" s="33"/>
    </row>
    <row r="231" spans="1:7" ht="27" customHeight="1" x14ac:dyDescent="0.2">
      <c r="A231" s="46" t="s">
        <v>302</v>
      </c>
    </row>
  </sheetData>
  <mergeCells count="7">
    <mergeCell ref="A230:F230"/>
    <mergeCell ref="A1:C1"/>
    <mergeCell ref="D1:G1"/>
    <mergeCell ref="A2:A3"/>
    <mergeCell ref="B2:B3"/>
    <mergeCell ref="C2:C3"/>
    <mergeCell ref="D2:E2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G86"/>
  <sheetViews>
    <sheetView showGridLines="0" showRowColHeaders="0" showZeros="0" view="pageBreakPreview" topLeftCell="A76" zoomScaleNormal="100" zoomScaleSheetLayoutView="100" workbookViewId="0">
      <selection activeCell="C72" sqref="C72"/>
    </sheetView>
  </sheetViews>
  <sheetFormatPr defaultRowHeight="12.75" x14ac:dyDescent="0.2"/>
  <cols>
    <col min="1" max="1" width="5.7109375" style="61" customWidth="1"/>
    <col min="2" max="2" width="12.7109375" style="61" customWidth="1"/>
    <col min="3" max="3" width="50.7109375" style="61" customWidth="1"/>
    <col min="4" max="7" width="10.7109375" style="61" customWidth="1"/>
    <col min="8" max="16384" width="9.140625" style="61"/>
  </cols>
  <sheetData>
    <row r="1" spans="1:7" ht="50.1" customHeight="1" x14ac:dyDescent="0.2">
      <c r="A1" s="367" t="s">
        <v>2115</v>
      </c>
      <c r="B1" s="368"/>
      <c r="C1" s="368"/>
      <c r="D1" s="369" t="s">
        <v>2110</v>
      </c>
      <c r="E1" s="369"/>
      <c r="F1" s="369"/>
      <c r="G1" s="369"/>
    </row>
    <row r="2" spans="1:7" ht="33" customHeight="1" x14ac:dyDescent="0.2">
      <c r="A2" s="370" t="s">
        <v>3</v>
      </c>
      <c r="B2" s="371" t="s">
        <v>18</v>
      </c>
      <c r="C2" s="371" t="s">
        <v>19</v>
      </c>
      <c r="D2" s="371" t="s">
        <v>0</v>
      </c>
      <c r="E2" s="371"/>
      <c r="F2" s="80" t="s">
        <v>2113</v>
      </c>
      <c r="G2" s="80" t="s">
        <v>2106</v>
      </c>
    </row>
    <row r="3" spans="1:7" ht="33" customHeight="1" x14ac:dyDescent="0.2">
      <c r="A3" s="370"/>
      <c r="B3" s="371"/>
      <c r="C3" s="371"/>
      <c r="D3" s="80" t="s">
        <v>1</v>
      </c>
      <c r="E3" s="80" t="s">
        <v>2</v>
      </c>
      <c r="F3" s="80" t="s">
        <v>20</v>
      </c>
      <c r="G3" s="80" t="s">
        <v>20</v>
      </c>
    </row>
    <row r="4" spans="1:7" ht="12" customHeight="1" x14ac:dyDescent="0.2">
      <c r="A4" s="50">
        <v>1</v>
      </c>
      <c r="B4" s="51">
        <v>2</v>
      </c>
      <c r="C4" s="51">
        <v>3</v>
      </c>
      <c r="D4" s="51">
        <v>4</v>
      </c>
      <c r="E4" s="51">
        <v>5</v>
      </c>
      <c r="F4" s="51">
        <v>6</v>
      </c>
      <c r="G4" s="51">
        <v>7</v>
      </c>
    </row>
    <row r="5" spans="1:7" ht="30" customHeight="1" x14ac:dyDescent="0.2">
      <c r="A5" s="52"/>
      <c r="B5" s="52" t="s">
        <v>303</v>
      </c>
      <c r="C5" s="53" t="s">
        <v>22</v>
      </c>
      <c r="D5" s="52" t="s">
        <v>23</v>
      </c>
      <c r="E5" s="52" t="s">
        <v>23</v>
      </c>
      <c r="F5" s="52" t="s">
        <v>23</v>
      </c>
      <c r="G5" s="52" t="s">
        <v>23</v>
      </c>
    </row>
    <row r="6" spans="1:7" ht="30" customHeight="1" x14ac:dyDescent="0.2">
      <c r="A6" s="54"/>
      <c r="B6" s="54" t="s">
        <v>304</v>
      </c>
      <c r="C6" s="55" t="s">
        <v>305</v>
      </c>
      <c r="D6" s="54" t="s">
        <v>23</v>
      </c>
      <c r="E6" s="54" t="s">
        <v>23</v>
      </c>
      <c r="F6" s="54" t="s">
        <v>23</v>
      </c>
      <c r="G6" s="54" t="s">
        <v>23</v>
      </c>
    </row>
    <row r="7" spans="1:7" ht="30" customHeight="1" x14ac:dyDescent="0.2">
      <c r="A7" s="56">
        <v>1</v>
      </c>
      <c r="B7" s="56" t="s">
        <v>306</v>
      </c>
      <c r="C7" s="57" t="s">
        <v>305</v>
      </c>
      <c r="D7" s="56" t="s">
        <v>9</v>
      </c>
      <c r="E7" s="58">
        <v>1</v>
      </c>
      <c r="F7" s="59"/>
      <c r="G7" s="60"/>
    </row>
    <row r="8" spans="1:7" ht="30" customHeight="1" x14ac:dyDescent="0.2">
      <c r="A8" s="52"/>
      <c r="B8" s="52" t="s">
        <v>307</v>
      </c>
      <c r="C8" s="53" t="s">
        <v>308</v>
      </c>
      <c r="D8" s="52" t="s">
        <v>23</v>
      </c>
      <c r="E8" s="52" t="s">
        <v>23</v>
      </c>
      <c r="F8" s="52" t="s">
        <v>23</v>
      </c>
      <c r="G8" s="52" t="s">
        <v>23</v>
      </c>
    </row>
    <row r="9" spans="1:7" ht="30" customHeight="1" x14ac:dyDescent="0.2">
      <c r="A9" s="54"/>
      <c r="B9" s="54" t="s">
        <v>309</v>
      </c>
      <c r="C9" s="55" t="s">
        <v>310</v>
      </c>
      <c r="D9" s="54" t="s">
        <v>23</v>
      </c>
      <c r="E9" s="54" t="s">
        <v>23</v>
      </c>
      <c r="F9" s="54" t="s">
        <v>23</v>
      </c>
      <c r="G9" s="54" t="s">
        <v>23</v>
      </c>
    </row>
    <row r="10" spans="1:7" ht="30" customHeight="1" x14ac:dyDescent="0.2">
      <c r="A10" s="56"/>
      <c r="B10" s="56" t="s">
        <v>311</v>
      </c>
      <c r="C10" s="57" t="s">
        <v>312</v>
      </c>
      <c r="D10" s="56" t="s">
        <v>23</v>
      </c>
      <c r="E10" s="56" t="s">
        <v>23</v>
      </c>
      <c r="F10" s="56" t="s">
        <v>23</v>
      </c>
      <c r="G10" s="56" t="s">
        <v>23</v>
      </c>
    </row>
    <row r="11" spans="1:7" ht="30" customHeight="1" x14ac:dyDescent="0.2">
      <c r="A11" s="56">
        <v>2</v>
      </c>
      <c r="B11" s="56"/>
      <c r="C11" s="57" t="s">
        <v>313</v>
      </c>
      <c r="D11" s="56" t="s">
        <v>48</v>
      </c>
      <c r="E11" s="58">
        <v>130</v>
      </c>
      <c r="F11" s="59"/>
      <c r="G11" s="60"/>
    </row>
    <row r="12" spans="1:7" ht="30" customHeight="1" x14ac:dyDescent="0.2">
      <c r="A12" s="56">
        <v>3</v>
      </c>
      <c r="B12" s="56"/>
      <c r="C12" s="57" t="s">
        <v>314</v>
      </c>
      <c r="D12" s="56" t="s">
        <v>48</v>
      </c>
      <c r="E12" s="58">
        <v>160</v>
      </c>
      <c r="F12" s="59"/>
      <c r="G12" s="60"/>
    </row>
    <row r="13" spans="1:7" ht="30" customHeight="1" x14ac:dyDescent="0.2">
      <c r="A13" s="56"/>
      <c r="B13" s="56" t="s">
        <v>315</v>
      </c>
      <c r="C13" s="57" t="s">
        <v>316</v>
      </c>
      <c r="D13" s="56" t="s">
        <v>23</v>
      </c>
      <c r="E13" s="56" t="s">
        <v>23</v>
      </c>
      <c r="F13" s="56" t="s">
        <v>23</v>
      </c>
      <c r="G13" s="56" t="s">
        <v>23</v>
      </c>
    </row>
    <row r="14" spans="1:7" ht="30" customHeight="1" x14ac:dyDescent="0.2">
      <c r="A14" s="56">
        <v>4</v>
      </c>
      <c r="B14" s="56"/>
      <c r="C14" s="57" t="s">
        <v>317</v>
      </c>
      <c r="D14" s="56" t="s">
        <v>48</v>
      </c>
      <c r="E14" s="58">
        <v>205</v>
      </c>
      <c r="F14" s="59"/>
      <c r="G14" s="60"/>
    </row>
    <row r="15" spans="1:7" ht="30" customHeight="1" x14ac:dyDescent="0.2">
      <c r="A15" s="56">
        <v>5</v>
      </c>
      <c r="B15" s="56" t="s">
        <v>318</v>
      </c>
      <c r="C15" s="57" t="s">
        <v>319</v>
      </c>
      <c r="D15" s="56" t="s">
        <v>48</v>
      </c>
      <c r="E15" s="58">
        <v>251</v>
      </c>
      <c r="F15" s="59"/>
      <c r="G15" s="60"/>
    </row>
    <row r="16" spans="1:7" ht="30" customHeight="1" x14ac:dyDescent="0.2">
      <c r="A16" s="54"/>
      <c r="B16" s="54" t="s">
        <v>320</v>
      </c>
      <c r="C16" s="55" t="s">
        <v>321</v>
      </c>
      <c r="D16" s="54" t="s">
        <v>23</v>
      </c>
      <c r="E16" s="54" t="s">
        <v>23</v>
      </c>
      <c r="F16" s="54" t="s">
        <v>23</v>
      </c>
      <c r="G16" s="54" t="s">
        <v>23</v>
      </c>
    </row>
    <row r="17" spans="1:7" ht="30" customHeight="1" x14ac:dyDescent="0.2">
      <c r="A17" s="56"/>
      <c r="B17" s="56" t="s">
        <v>322</v>
      </c>
      <c r="C17" s="57" t="s">
        <v>323</v>
      </c>
      <c r="D17" s="56" t="s">
        <v>23</v>
      </c>
      <c r="E17" s="56" t="s">
        <v>23</v>
      </c>
      <c r="F17" s="56" t="s">
        <v>23</v>
      </c>
      <c r="G17" s="56" t="s">
        <v>23</v>
      </c>
    </row>
    <row r="18" spans="1:7" ht="30" customHeight="1" x14ac:dyDescent="0.2">
      <c r="A18" s="56">
        <v>6</v>
      </c>
      <c r="B18" s="56"/>
      <c r="C18" s="57" t="s">
        <v>324</v>
      </c>
      <c r="D18" s="56" t="s">
        <v>67</v>
      </c>
      <c r="E18" s="58">
        <v>192</v>
      </c>
      <c r="F18" s="59"/>
      <c r="G18" s="60"/>
    </row>
    <row r="19" spans="1:7" ht="30" customHeight="1" x14ac:dyDescent="0.2">
      <c r="A19" s="56"/>
      <c r="B19" s="56" t="s">
        <v>325</v>
      </c>
      <c r="C19" s="57" t="s">
        <v>326</v>
      </c>
      <c r="D19" s="56" t="s">
        <v>23</v>
      </c>
      <c r="E19" s="56" t="s">
        <v>23</v>
      </c>
      <c r="F19" s="56" t="s">
        <v>23</v>
      </c>
      <c r="G19" s="56" t="s">
        <v>23</v>
      </c>
    </row>
    <row r="20" spans="1:7" ht="30" customHeight="1" x14ac:dyDescent="0.2">
      <c r="A20" s="56">
        <v>7</v>
      </c>
      <c r="B20" s="56"/>
      <c r="C20" s="57" t="s">
        <v>327</v>
      </c>
      <c r="D20" s="56" t="s">
        <v>32</v>
      </c>
      <c r="E20" s="58">
        <v>2</v>
      </c>
      <c r="F20" s="59"/>
      <c r="G20" s="60"/>
    </row>
    <row r="21" spans="1:7" ht="30" customHeight="1" x14ac:dyDescent="0.2">
      <c r="A21" s="52"/>
      <c r="B21" s="52" t="s">
        <v>328</v>
      </c>
      <c r="C21" s="53" t="s">
        <v>329</v>
      </c>
      <c r="D21" s="52" t="s">
        <v>23</v>
      </c>
      <c r="E21" s="52" t="s">
        <v>23</v>
      </c>
      <c r="F21" s="52" t="s">
        <v>23</v>
      </c>
      <c r="G21" s="52" t="s">
        <v>23</v>
      </c>
    </row>
    <row r="22" spans="1:7" ht="30" customHeight="1" x14ac:dyDescent="0.2">
      <c r="A22" s="54"/>
      <c r="B22" s="54" t="s">
        <v>330</v>
      </c>
      <c r="C22" s="55" t="s">
        <v>331</v>
      </c>
      <c r="D22" s="54" t="s">
        <v>23</v>
      </c>
      <c r="E22" s="54" t="s">
        <v>23</v>
      </c>
      <c r="F22" s="54" t="s">
        <v>23</v>
      </c>
      <c r="G22" s="54" t="s">
        <v>23</v>
      </c>
    </row>
    <row r="23" spans="1:7" ht="30" customHeight="1" x14ac:dyDescent="0.2">
      <c r="A23" s="56"/>
      <c r="B23" s="56" t="s">
        <v>332</v>
      </c>
      <c r="C23" s="57" t="s">
        <v>333</v>
      </c>
      <c r="D23" s="56" t="s">
        <v>23</v>
      </c>
      <c r="E23" s="56" t="s">
        <v>23</v>
      </c>
      <c r="F23" s="56" t="s">
        <v>23</v>
      </c>
      <c r="G23" s="56" t="s">
        <v>23</v>
      </c>
    </row>
    <row r="24" spans="1:7" ht="30" customHeight="1" x14ac:dyDescent="0.2">
      <c r="A24" s="56">
        <v>8</v>
      </c>
      <c r="B24" s="56"/>
      <c r="C24" s="57" t="s">
        <v>334</v>
      </c>
      <c r="D24" s="56" t="s">
        <v>335</v>
      </c>
      <c r="E24" s="58">
        <v>2416</v>
      </c>
      <c r="F24" s="59"/>
      <c r="G24" s="60"/>
    </row>
    <row r="25" spans="1:7" ht="30" customHeight="1" x14ac:dyDescent="0.2">
      <c r="A25" s="56">
        <v>9</v>
      </c>
      <c r="B25" s="56"/>
      <c r="C25" s="57" t="s">
        <v>336</v>
      </c>
      <c r="D25" s="56" t="s">
        <v>335</v>
      </c>
      <c r="E25" s="58">
        <v>59789</v>
      </c>
      <c r="F25" s="59"/>
      <c r="G25" s="60"/>
    </row>
    <row r="26" spans="1:7" ht="30" customHeight="1" x14ac:dyDescent="0.2">
      <c r="A26" s="52"/>
      <c r="B26" s="52" t="s">
        <v>337</v>
      </c>
      <c r="C26" s="53" t="s">
        <v>338</v>
      </c>
      <c r="D26" s="52" t="s">
        <v>23</v>
      </c>
      <c r="E26" s="52" t="s">
        <v>23</v>
      </c>
      <c r="F26" s="52" t="s">
        <v>23</v>
      </c>
      <c r="G26" s="52" t="s">
        <v>23</v>
      </c>
    </row>
    <row r="27" spans="1:7" ht="30" customHeight="1" x14ac:dyDescent="0.2">
      <c r="A27" s="54"/>
      <c r="B27" s="54" t="s">
        <v>339</v>
      </c>
      <c r="C27" s="55" t="s">
        <v>340</v>
      </c>
      <c r="D27" s="54" t="s">
        <v>23</v>
      </c>
      <c r="E27" s="54" t="s">
        <v>23</v>
      </c>
      <c r="F27" s="54" t="s">
        <v>23</v>
      </c>
      <c r="G27" s="54" t="s">
        <v>23</v>
      </c>
    </row>
    <row r="28" spans="1:7" ht="30" customHeight="1" x14ac:dyDescent="0.2">
      <c r="A28" s="56"/>
      <c r="B28" s="56" t="s">
        <v>341</v>
      </c>
      <c r="C28" s="57" t="s">
        <v>342</v>
      </c>
      <c r="D28" s="56" t="s">
        <v>23</v>
      </c>
      <c r="E28" s="56" t="s">
        <v>23</v>
      </c>
      <c r="F28" s="56" t="s">
        <v>23</v>
      </c>
      <c r="G28" s="56" t="s">
        <v>23</v>
      </c>
    </row>
    <row r="29" spans="1:7" ht="30" customHeight="1" x14ac:dyDescent="0.2">
      <c r="A29" s="56">
        <v>10</v>
      </c>
      <c r="B29" s="56"/>
      <c r="C29" s="57" t="s">
        <v>343</v>
      </c>
      <c r="D29" s="56" t="s">
        <v>48</v>
      </c>
      <c r="E29" s="58">
        <v>106</v>
      </c>
      <c r="F29" s="59"/>
      <c r="G29" s="60"/>
    </row>
    <row r="30" spans="1:7" ht="30" customHeight="1" x14ac:dyDescent="0.2">
      <c r="A30" s="56"/>
      <c r="B30" s="56" t="s">
        <v>344</v>
      </c>
      <c r="C30" s="57" t="s">
        <v>345</v>
      </c>
      <c r="D30" s="56" t="s">
        <v>23</v>
      </c>
      <c r="E30" s="56" t="s">
        <v>23</v>
      </c>
      <c r="F30" s="56" t="s">
        <v>23</v>
      </c>
      <c r="G30" s="56" t="s">
        <v>23</v>
      </c>
    </row>
    <row r="31" spans="1:7" ht="30" customHeight="1" x14ac:dyDescent="0.2">
      <c r="A31" s="56">
        <v>11</v>
      </c>
      <c r="B31" s="56"/>
      <c r="C31" s="57" t="s">
        <v>343</v>
      </c>
      <c r="D31" s="56" t="s">
        <v>48</v>
      </c>
      <c r="E31" s="58">
        <v>53</v>
      </c>
      <c r="F31" s="59"/>
      <c r="G31" s="60"/>
    </row>
    <row r="32" spans="1:7" ht="30" customHeight="1" x14ac:dyDescent="0.2">
      <c r="A32" s="56"/>
      <c r="B32" s="56" t="s">
        <v>346</v>
      </c>
      <c r="C32" s="57" t="s">
        <v>347</v>
      </c>
      <c r="D32" s="56" t="s">
        <v>23</v>
      </c>
      <c r="E32" s="56" t="s">
        <v>23</v>
      </c>
      <c r="F32" s="56" t="s">
        <v>23</v>
      </c>
      <c r="G32" s="56" t="s">
        <v>23</v>
      </c>
    </row>
    <row r="33" spans="1:7" ht="30" customHeight="1" x14ac:dyDescent="0.2">
      <c r="A33" s="56">
        <v>12</v>
      </c>
      <c r="B33" s="56"/>
      <c r="C33" s="57" t="s">
        <v>343</v>
      </c>
      <c r="D33" s="56" t="s">
        <v>48</v>
      </c>
      <c r="E33" s="58">
        <v>67</v>
      </c>
      <c r="F33" s="59"/>
      <c r="G33" s="60"/>
    </row>
    <row r="34" spans="1:7" ht="30" customHeight="1" x14ac:dyDescent="0.2">
      <c r="A34" s="56"/>
      <c r="B34" s="56" t="s">
        <v>348</v>
      </c>
      <c r="C34" s="57" t="s">
        <v>349</v>
      </c>
      <c r="D34" s="56" t="s">
        <v>23</v>
      </c>
      <c r="E34" s="56" t="s">
        <v>23</v>
      </c>
      <c r="F34" s="56" t="s">
        <v>23</v>
      </c>
      <c r="G34" s="56" t="s">
        <v>23</v>
      </c>
    </row>
    <row r="35" spans="1:7" ht="30" customHeight="1" x14ac:dyDescent="0.2">
      <c r="A35" s="56">
        <v>13</v>
      </c>
      <c r="B35" s="56"/>
      <c r="C35" s="57" t="s">
        <v>343</v>
      </c>
      <c r="D35" s="56" t="s">
        <v>48</v>
      </c>
      <c r="E35" s="58">
        <v>6</v>
      </c>
      <c r="F35" s="59"/>
      <c r="G35" s="60"/>
    </row>
    <row r="36" spans="1:7" ht="30" customHeight="1" x14ac:dyDescent="0.2">
      <c r="A36" s="54"/>
      <c r="B36" s="54" t="s">
        <v>350</v>
      </c>
      <c r="C36" s="55" t="s">
        <v>351</v>
      </c>
      <c r="D36" s="54" t="s">
        <v>23</v>
      </c>
      <c r="E36" s="54" t="s">
        <v>23</v>
      </c>
      <c r="F36" s="54" t="s">
        <v>23</v>
      </c>
      <c r="G36" s="54" t="s">
        <v>23</v>
      </c>
    </row>
    <row r="37" spans="1:7" ht="30" customHeight="1" x14ac:dyDescent="0.2">
      <c r="A37" s="56"/>
      <c r="B37" s="56" t="s">
        <v>352</v>
      </c>
      <c r="C37" s="57" t="s">
        <v>353</v>
      </c>
      <c r="D37" s="56" t="s">
        <v>23</v>
      </c>
      <c r="E37" s="56" t="s">
        <v>23</v>
      </c>
      <c r="F37" s="56" t="s">
        <v>23</v>
      </c>
      <c r="G37" s="56" t="s">
        <v>23</v>
      </c>
    </row>
    <row r="38" spans="1:7" ht="30" customHeight="1" x14ac:dyDescent="0.2">
      <c r="A38" s="56">
        <v>14</v>
      </c>
      <c r="B38" s="56"/>
      <c r="C38" s="57" t="s">
        <v>354</v>
      </c>
      <c r="D38" s="56" t="s">
        <v>48</v>
      </c>
      <c r="E38" s="58">
        <v>23</v>
      </c>
      <c r="F38" s="59"/>
      <c r="G38" s="60"/>
    </row>
    <row r="39" spans="1:7" ht="30" customHeight="1" x14ac:dyDescent="0.2">
      <c r="A39" s="54"/>
      <c r="B39" s="54" t="s">
        <v>355</v>
      </c>
      <c r="C39" s="55" t="s">
        <v>356</v>
      </c>
      <c r="D39" s="54" t="s">
        <v>23</v>
      </c>
      <c r="E39" s="54" t="s">
        <v>23</v>
      </c>
      <c r="F39" s="54" t="s">
        <v>23</v>
      </c>
      <c r="G39" s="54" t="s">
        <v>23</v>
      </c>
    </row>
    <row r="40" spans="1:7" ht="30" customHeight="1" x14ac:dyDescent="0.2">
      <c r="A40" s="56">
        <v>15</v>
      </c>
      <c r="B40" s="56" t="s">
        <v>357</v>
      </c>
      <c r="C40" s="57" t="s">
        <v>358</v>
      </c>
      <c r="D40" s="56" t="s">
        <v>58</v>
      </c>
      <c r="E40" s="58">
        <v>28</v>
      </c>
      <c r="F40" s="59"/>
      <c r="G40" s="60"/>
    </row>
    <row r="41" spans="1:7" ht="30" customHeight="1" x14ac:dyDescent="0.2">
      <c r="A41" s="54"/>
      <c r="B41" s="54" t="s">
        <v>359</v>
      </c>
      <c r="C41" s="55" t="s">
        <v>360</v>
      </c>
      <c r="D41" s="54" t="s">
        <v>23</v>
      </c>
      <c r="E41" s="54" t="s">
        <v>23</v>
      </c>
      <c r="F41" s="54" t="s">
        <v>23</v>
      </c>
      <c r="G41" s="54" t="s">
        <v>23</v>
      </c>
    </row>
    <row r="42" spans="1:7" ht="30" customHeight="1" x14ac:dyDescent="0.2">
      <c r="A42" s="56">
        <v>16</v>
      </c>
      <c r="B42" s="56" t="s">
        <v>361</v>
      </c>
      <c r="C42" s="57" t="s">
        <v>362</v>
      </c>
      <c r="D42" s="56" t="s">
        <v>32</v>
      </c>
      <c r="E42" s="58">
        <v>20</v>
      </c>
      <c r="F42" s="59"/>
      <c r="G42" s="60"/>
    </row>
    <row r="43" spans="1:7" ht="30" customHeight="1" x14ac:dyDescent="0.2">
      <c r="A43" s="54"/>
      <c r="B43" s="54" t="s">
        <v>363</v>
      </c>
      <c r="C43" s="55" t="s">
        <v>364</v>
      </c>
      <c r="D43" s="54" t="s">
        <v>23</v>
      </c>
      <c r="E43" s="54" t="s">
        <v>23</v>
      </c>
      <c r="F43" s="54" t="s">
        <v>23</v>
      </c>
      <c r="G43" s="54" t="s">
        <v>23</v>
      </c>
    </row>
    <row r="44" spans="1:7" ht="30" customHeight="1" x14ac:dyDescent="0.2">
      <c r="A44" s="56">
        <v>17</v>
      </c>
      <c r="B44" s="56" t="s">
        <v>365</v>
      </c>
      <c r="C44" s="57" t="s">
        <v>366</v>
      </c>
      <c r="D44" s="56" t="s">
        <v>58</v>
      </c>
      <c r="E44" s="58">
        <v>200</v>
      </c>
      <c r="F44" s="59"/>
      <c r="G44" s="60"/>
    </row>
    <row r="45" spans="1:7" ht="30" customHeight="1" x14ac:dyDescent="0.2">
      <c r="A45" s="52"/>
      <c r="B45" s="52" t="s">
        <v>367</v>
      </c>
      <c r="C45" s="53" t="s">
        <v>368</v>
      </c>
      <c r="D45" s="52" t="s">
        <v>23</v>
      </c>
      <c r="E45" s="52" t="s">
        <v>23</v>
      </c>
      <c r="F45" s="52" t="s">
        <v>23</v>
      </c>
      <c r="G45" s="52" t="s">
        <v>23</v>
      </c>
    </row>
    <row r="46" spans="1:7" ht="30" customHeight="1" x14ac:dyDescent="0.2">
      <c r="A46" s="54"/>
      <c r="B46" s="54" t="s">
        <v>369</v>
      </c>
      <c r="C46" s="55" t="s">
        <v>370</v>
      </c>
      <c r="D46" s="54" t="s">
        <v>23</v>
      </c>
      <c r="E46" s="54" t="s">
        <v>23</v>
      </c>
      <c r="F46" s="54" t="s">
        <v>23</v>
      </c>
      <c r="G46" s="54" t="s">
        <v>23</v>
      </c>
    </row>
    <row r="47" spans="1:7" ht="30" customHeight="1" x14ac:dyDescent="0.2">
      <c r="A47" s="56">
        <v>18</v>
      </c>
      <c r="B47" s="56" t="s">
        <v>371</v>
      </c>
      <c r="C47" s="57" t="s">
        <v>372</v>
      </c>
      <c r="D47" s="56" t="s">
        <v>58</v>
      </c>
      <c r="E47" s="58">
        <v>220</v>
      </c>
      <c r="F47" s="59"/>
      <c r="G47" s="60"/>
    </row>
    <row r="48" spans="1:7" ht="30" customHeight="1" x14ac:dyDescent="0.2">
      <c r="A48" s="54"/>
      <c r="B48" s="54" t="s">
        <v>373</v>
      </c>
      <c r="C48" s="55" t="s">
        <v>374</v>
      </c>
      <c r="D48" s="54" t="s">
        <v>23</v>
      </c>
      <c r="E48" s="54" t="s">
        <v>23</v>
      </c>
      <c r="F48" s="54" t="s">
        <v>23</v>
      </c>
      <c r="G48" s="54" t="s">
        <v>23</v>
      </c>
    </row>
    <row r="49" spans="1:7" ht="30" customHeight="1" x14ac:dyDescent="0.2">
      <c r="A49" s="56">
        <v>19</v>
      </c>
      <c r="B49" s="56" t="s">
        <v>375</v>
      </c>
      <c r="C49" s="57" t="s">
        <v>376</v>
      </c>
      <c r="D49" s="56" t="s">
        <v>58</v>
      </c>
      <c r="E49" s="58">
        <v>231</v>
      </c>
      <c r="F49" s="59"/>
      <c r="G49" s="60"/>
    </row>
    <row r="50" spans="1:7" ht="30" customHeight="1" x14ac:dyDescent="0.2">
      <c r="A50" s="54"/>
      <c r="B50" s="54" t="s">
        <v>377</v>
      </c>
      <c r="C50" s="55" t="s">
        <v>378</v>
      </c>
      <c r="D50" s="54" t="s">
        <v>23</v>
      </c>
      <c r="E50" s="54" t="s">
        <v>23</v>
      </c>
      <c r="F50" s="54" t="s">
        <v>23</v>
      </c>
      <c r="G50" s="54" t="s">
        <v>23</v>
      </c>
    </row>
    <row r="51" spans="1:7" ht="30" customHeight="1" x14ac:dyDescent="0.2">
      <c r="A51" s="56">
        <v>20</v>
      </c>
      <c r="B51" s="56" t="s">
        <v>379</v>
      </c>
      <c r="C51" s="57" t="s">
        <v>380</v>
      </c>
      <c r="D51" s="56" t="s">
        <v>58</v>
      </c>
      <c r="E51" s="58">
        <v>126</v>
      </c>
      <c r="F51" s="59"/>
      <c r="G51" s="60"/>
    </row>
    <row r="52" spans="1:7" ht="30" customHeight="1" x14ac:dyDescent="0.2">
      <c r="A52" s="56">
        <v>21</v>
      </c>
      <c r="B52" s="56" t="s">
        <v>381</v>
      </c>
      <c r="C52" s="57" t="s">
        <v>382</v>
      </c>
      <c r="D52" s="56" t="s">
        <v>58</v>
      </c>
      <c r="E52" s="58">
        <v>114</v>
      </c>
      <c r="F52" s="59"/>
      <c r="G52" s="60"/>
    </row>
    <row r="53" spans="1:7" ht="30" customHeight="1" x14ac:dyDescent="0.2">
      <c r="A53" s="56">
        <v>22</v>
      </c>
      <c r="B53" s="56" t="s">
        <v>383</v>
      </c>
      <c r="C53" s="57" t="s">
        <v>384</v>
      </c>
      <c r="D53" s="56" t="s">
        <v>58</v>
      </c>
      <c r="E53" s="58">
        <v>23</v>
      </c>
      <c r="F53" s="59"/>
      <c r="G53" s="60"/>
    </row>
    <row r="54" spans="1:7" ht="30" customHeight="1" x14ac:dyDescent="0.2">
      <c r="A54" s="52"/>
      <c r="B54" s="52" t="s">
        <v>385</v>
      </c>
      <c r="C54" s="53" t="s">
        <v>386</v>
      </c>
      <c r="D54" s="52" t="s">
        <v>23</v>
      </c>
      <c r="E54" s="52" t="s">
        <v>23</v>
      </c>
      <c r="F54" s="52" t="s">
        <v>23</v>
      </c>
      <c r="G54" s="52" t="s">
        <v>23</v>
      </c>
    </row>
    <row r="55" spans="1:7" ht="30" customHeight="1" x14ac:dyDescent="0.2">
      <c r="A55" s="54"/>
      <c r="B55" s="54" t="s">
        <v>387</v>
      </c>
      <c r="C55" s="55" t="s">
        <v>388</v>
      </c>
      <c r="D55" s="54" t="s">
        <v>23</v>
      </c>
      <c r="E55" s="54" t="s">
        <v>23</v>
      </c>
      <c r="F55" s="54" t="s">
        <v>23</v>
      </c>
      <c r="G55" s="54" t="s">
        <v>23</v>
      </c>
    </row>
    <row r="56" spans="1:7" ht="30" customHeight="1" x14ac:dyDescent="0.2">
      <c r="A56" s="56">
        <v>23</v>
      </c>
      <c r="B56" s="56" t="s">
        <v>389</v>
      </c>
      <c r="C56" s="57" t="s">
        <v>390</v>
      </c>
      <c r="D56" s="56" t="s">
        <v>32</v>
      </c>
      <c r="E56" s="58">
        <v>4</v>
      </c>
      <c r="F56" s="59"/>
      <c r="G56" s="60"/>
    </row>
    <row r="57" spans="1:7" ht="30" customHeight="1" x14ac:dyDescent="0.2">
      <c r="A57" s="56">
        <v>24</v>
      </c>
      <c r="B57" s="56" t="s">
        <v>391</v>
      </c>
      <c r="C57" s="57" t="s">
        <v>392</v>
      </c>
      <c r="D57" s="56" t="s">
        <v>67</v>
      </c>
      <c r="E57" s="58">
        <v>12</v>
      </c>
      <c r="F57" s="59"/>
      <c r="G57" s="60"/>
    </row>
    <row r="58" spans="1:7" ht="30" customHeight="1" x14ac:dyDescent="0.2">
      <c r="A58" s="56">
        <v>25</v>
      </c>
      <c r="B58" s="56" t="s">
        <v>393</v>
      </c>
      <c r="C58" s="57" t="s">
        <v>394</v>
      </c>
      <c r="D58" s="56" t="s">
        <v>67</v>
      </c>
      <c r="E58" s="58">
        <v>24</v>
      </c>
      <c r="F58" s="59"/>
      <c r="G58" s="60"/>
    </row>
    <row r="59" spans="1:7" ht="30" customHeight="1" x14ac:dyDescent="0.2">
      <c r="A59" s="56"/>
      <c r="B59" s="56" t="s">
        <v>395</v>
      </c>
      <c r="C59" s="57" t="s">
        <v>396</v>
      </c>
      <c r="D59" s="56" t="s">
        <v>23</v>
      </c>
      <c r="E59" s="56" t="s">
        <v>23</v>
      </c>
      <c r="F59" s="56" t="s">
        <v>23</v>
      </c>
      <c r="G59" s="56" t="s">
        <v>23</v>
      </c>
    </row>
    <row r="60" spans="1:7" ht="30" customHeight="1" x14ac:dyDescent="0.2">
      <c r="A60" s="56">
        <v>26</v>
      </c>
      <c r="B60" s="56"/>
      <c r="C60" s="57" t="s">
        <v>397</v>
      </c>
      <c r="D60" s="56" t="s">
        <v>67</v>
      </c>
      <c r="E60" s="58">
        <v>26</v>
      </c>
      <c r="F60" s="59"/>
      <c r="G60" s="60"/>
    </row>
    <row r="61" spans="1:7" ht="30" customHeight="1" x14ac:dyDescent="0.2">
      <c r="A61" s="54"/>
      <c r="B61" s="54" t="s">
        <v>398</v>
      </c>
      <c r="C61" s="55" t="s">
        <v>399</v>
      </c>
      <c r="D61" s="54" t="s">
        <v>23</v>
      </c>
      <c r="E61" s="54" t="s">
        <v>23</v>
      </c>
      <c r="F61" s="54" t="s">
        <v>23</v>
      </c>
      <c r="G61" s="54" t="s">
        <v>23</v>
      </c>
    </row>
    <row r="62" spans="1:7" ht="30" customHeight="1" x14ac:dyDescent="0.2">
      <c r="A62" s="56">
        <v>27</v>
      </c>
      <c r="B62" s="56" t="s">
        <v>400</v>
      </c>
      <c r="C62" s="57" t="s">
        <v>401</v>
      </c>
      <c r="D62" s="56" t="s">
        <v>67</v>
      </c>
      <c r="E62" s="58">
        <v>30</v>
      </c>
      <c r="F62" s="59"/>
      <c r="G62" s="60"/>
    </row>
    <row r="63" spans="1:7" ht="30" customHeight="1" x14ac:dyDescent="0.2">
      <c r="A63" s="52"/>
      <c r="B63" s="52" t="s">
        <v>402</v>
      </c>
      <c r="C63" s="53" t="s">
        <v>403</v>
      </c>
      <c r="D63" s="52" t="s">
        <v>23</v>
      </c>
      <c r="E63" s="52" t="s">
        <v>23</v>
      </c>
      <c r="F63" s="52" t="s">
        <v>23</v>
      </c>
      <c r="G63" s="52" t="s">
        <v>23</v>
      </c>
    </row>
    <row r="64" spans="1:7" ht="30" customHeight="1" x14ac:dyDescent="0.2">
      <c r="A64" s="54"/>
      <c r="B64" s="54" t="s">
        <v>404</v>
      </c>
      <c r="C64" s="55" t="s">
        <v>405</v>
      </c>
      <c r="D64" s="54" t="s">
        <v>23</v>
      </c>
      <c r="E64" s="54" t="s">
        <v>23</v>
      </c>
      <c r="F64" s="54" t="s">
        <v>23</v>
      </c>
      <c r="G64" s="54" t="s">
        <v>23</v>
      </c>
    </row>
    <row r="65" spans="1:7" ht="30" customHeight="1" x14ac:dyDescent="0.2">
      <c r="A65" s="56"/>
      <c r="B65" s="56" t="s">
        <v>406</v>
      </c>
      <c r="C65" s="57" t="s">
        <v>407</v>
      </c>
      <c r="D65" s="56" t="s">
        <v>23</v>
      </c>
      <c r="E65" s="56" t="s">
        <v>23</v>
      </c>
      <c r="F65" s="56" t="s">
        <v>23</v>
      </c>
      <c r="G65" s="56" t="s">
        <v>23</v>
      </c>
    </row>
    <row r="66" spans="1:7" ht="30" customHeight="1" x14ac:dyDescent="0.2">
      <c r="A66" s="56">
        <v>28</v>
      </c>
      <c r="B66" s="56"/>
      <c r="C66" s="57" t="s">
        <v>408</v>
      </c>
      <c r="D66" s="56" t="s">
        <v>67</v>
      </c>
      <c r="E66" s="58">
        <v>27</v>
      </c>
      <c r="F66" s="59"/>
      <c r="G66" s="60"/>
    </row>
    <row r="67" spans="1:7" ht="30" customHeight="1" x14ac:dyDescent="0.2">
      <c r="A67" s="52"/>
      <c r="B67" s="52" t="s">
        <v>409</v>
      </c>
      <c r="C67" s="53" t="s">
        <v>410</v>
      </c>
      <c r="D67" s="52" t="s">
        <v>23</v>
      </c>
      <c r="E67" s="52" t="s">
        <v>23</v>
      </c>
      <c r="F67" s="52" t="s">
        <v>23</v>
      </c>
      <c r="G67" s="52" t="s">
        <v>23</v>
      </c>
    </row>
    <row r="68" spans="1:7" ht="30" customHeight="1" x14ac:dyDescent="0.2">
      <c r="A68" s="54"/>
      <c r="B68" s="54" t="s">
        <v>411</v>
      </c>
      <c r="C68" s="55" t="s">
        <v>412</v>
      </c>
      <c r="D68" s="54" t="s">
        <v>23</v>
      </c>
      <c r="E68" s="54" t="s">
        <v>23</v>
      </c>
      <c r="F68" s="54" t="s">
        <v>23</v>
      </c>
      <c r="G68" s="54" t="s">
        <v>23</v>
      </c>
    </row>
    <row r="69" spans="1:7" ht="30" customHeight="1" x14ac:dyDescent="0.2">
      <c r="A69" s="56"/>
      <c r="B69" s="56" t="s">
        <v>413</v>
      </c>
      <c r="C69" s="57" t="s">
        <v>414</v>
      </c>
      <c r="D69" s="56" t="s">
        <v>23</v>
      </c>
      <c r="E69" s="56" t="s">
        <v>23</v>
      </c>
      <c r="F69" s="56" t="s">
        <v>23</v>
      </c>
      <c r="G69" s="56" t="s">
        <v>23</v>
      </c>
    </row>
    <row r="70" spans="1:7" ht="30" customHeight="1" x14ac:dyDescent="0.2">
      <c r="A70" s="56">
        <v>29</v>
      </c>
      <c r="B70" s="56"/>
      <c r="C70" s="57" t="s">
        <v>415</v>
      </c>
      <c r="D70" s="56" t="s">
        <v>67</v>
      </c>
      <c r="E70" s="58">
        <v>40</v>
      </c>
      <c r="F70" s="59"/>
      <c r="G70" s="60"/>
    </row>
    <row r="71" spans="1:7" ht="30" customHeight="1" x14ac:dyDescent="0.2">
      <c r="A71" s="56">
        <v>30</v>
      </c>
      <c r="B71" s="56"/>
      <c r="C71" s="57" t="s">
        <v>416</v>
      </c>
      <c r="D71" s="56" t="s">
        <v>67</v>
      </c>
      <c r="E71" s="58">
        <v>24</v>
      </c>
      <c r="F71" s="59"/>
      <c r="G71" s="60"/>
    </row>
    <row r="72" spans="1:7" ht="30" customHeight="1" x14ac:dyDescent="0.2">
      <c r="A72" s="56"/>
      <c r="B72" s="56" t="s">
        <v>417</v>
      </c>
      <c r="C72" s="57" t="s">
        <v>418</v>
      </c>
      <c r="D72" s="56" t="s">
        <v>23</v>
      </c>
      <c r="E72" s="56" t="s">
        <v>23</v>
      </c>
      <c r="F72" s="56" t="s">
        <v>23</v>
      </c>
      <c r="G72" s="56" t="s">
        <v>23</v>
      </c>
    </row>
    <row r="73" spans="1:7" ht="30" customHeight="1" x14ac:dyDescent="0.2">
      <c r="A73" s="56">
        <v>31</v>
      </c>
      <c r="B73" s="56"/>
      <c r="C73" s="57" t="s">
        <v>419</v>
      </c>
      <c r="D73" s="56" t="s">
        <v>67</v>
      </c>
      <c r="E73" s="58">
        <v>40</v>
      </c>
      <c r="F73" s="59"/>
      <c r="G73" s="60"/>
    </row>
    <row r="74" spans="1:7" ht="30" customHeight="1" x14ac:dyDescent="0.2">
      <c r="A74" s="52"/>
      <c r="B74" s="52" t="s">
        <v>420</v>
      </c>
      <c r="C74" s="53" t="s">
        <v>421</v>
      </c>
      <c r="D74" s="52" t="s">
        <v>23</v>
      </c>
      <c r="E74" s="52" t="s">
        <v>23</v>
      </c>
      <c r="F74" s="52" t="s">
        <v>23</v>
      </c>
      <c r="G74" s="52" t="s">
        <v>23</v>
      </c>
    </row>
    <row r="75" spans="1:7" ht="30" customHeight="1" x14ac:dyDescent="0.2">
      <c r="A75" s="54"/>
      <c r="B75" s="54" t="s">
        <v>422</v>
      </c>
      <c r="C75" s="55" t="s">
        <v>423</v>
      </c>
      <c r="D75" s="54" t="s">
        <v>23</v>
      </c>
      <c r="E75" s="54" t="s">
        <v>23</v>
      </c>
      <c r="F75" s="54" t="s">
        <v>23</v>
      </c>
      <c r="G75" s="54" t="s">
        <v>23</v>
      </c>
    </row>
    <row r="76" spans="1:7" ht="30" customHeight="1" x14ac:dyDescent="0.2">
      <c r="A76" s="56">
        <v>32</v>
      </c>
      <c r="B76" s="56" t="s">
        <v>424</v>
      </c>
      <c r="C76" s="57" t="s">
        <v>425</v>
      </c>
      <c r="D76" s="56" t="s">
        <v>67</v>
      </c>
      <c r="E76" s="58">
        <v>10</v>
      </c>
      <c r="F76" s="59"/>
      <c r="G76" s="60"/>
    </row>
    <row r="77" spans="1:7" ht="30" customHeight="1" x14ac:dyDescent="0.2">
      <c r="A77" s="56"/>
      <c r="B77" s="56" t="s">
        <v>426</v>
      </c>
      <c r="C77" s="57" t="s">
        <v>427</v>
      </c>
      <c r="D77" s="56" t="s">
        <v>23</v>
      </c>
      <c r="E77" s="56" t="s">
        <v>23</v>
      </c>
      <c r="F77" s="56" t="s">
        <v>23</v>
      </c>
      <c r="G77" s="56" t="s">
        <v>23</v>
      </c>
    </row>
    <row r="78" spans="1:7" ht="30" customHeight="1" x14ac:dyDescent="0.2">
      <c r="A78" s="56">
        <v>33</v>
      </c>
      <c r="B78" s="56"/>
      <c r="C78" s="57" t="s">
        <v>428</v>
      </c>
      <c r="D78" s="56" t="s">
        <v>58</v>
      </c>
      <c r="E78" s="58">
        <v>10</v>
      </c>
      <c r="F78" s="59"/>
      <c r="G78" s="60"/>
    </row>
    <row r="79" spans="1:7" ht="30" customHeight="1" x14ac:dyDescent="0.2">
      <c r="A79" s="56"/>
      <c r="B79" s="56" t="s">
        <v>429</v>
      </c>
      <c r="C79" s="57" t="s">
        <v>430</v>
      </c>
      <c r="D79" s="56" t="s">
        <v>23</v>
      </c>
      <c r="E79" s="56" t="s">
        <v>23</v>
      </c>
      <c r="F79" s="56" t="s">
        <v>23</v>
      </c>
      <c r="G79" s="56" t="s">
        <v>23</v>
      </c>
    </row>
    <row r="80" spans="1:7" ht="30" customHeight="1" x14ac:dyDescent="0.2">
      <c r="A80" s="56">
        <v>34</v>
      </c>
      <c r="B80" s="56"/>
      <c r="C80" s="57" t="s">
        <v>431</v>
      </c>
      <c r="D80" s="56" t="s">
        <v>32</v>
      </c>
      <c r="E80" s="58">
        <v>12</v>
      </c>
      <c r="F80" s="59"/>
      <c r="G80" s="60"/>
    </row>
    <row r="81" spans="1:7" ht="30" customHeight="1" x14ac:dyDescent="0.2">
      <c r="A81" s="56">
        <v>35</v>
      </c>
      <c r="B81" s="56"/>
      <c r="C81" s="57" t="s">
        <v>432</v>
      </c>
      <c r="D81" s="56" t="s">
        <v>32</v>
      </c>
      <c r="E81" s="58">
        <v>1</v>
      </c>
      <c r="F81" s="59"/>
      <c r="G81" s="60"/>
    </row>
    <row r="82" spans="1:7" ht="30" customHeight="1" x14ac:dyDescent="0.2">
      <c r="A82" s="54"/>
      <c r="B82" s="54" t="s">
        <v>433</v>
      </c>
      <c r="C82" s="55" t="s">
        <v>434</v>
      </c>
      <c r="D82" s="54" t="s">
        <v>23</v>
      </c>
      <c r="E82" s="54" t="s">
        <v>23</v>
      </c>
      <c r="F82" s="54" t="s">
        <v>23</v>
      </c>
      <c r="G82" s="54" t="s">
        <v>23</v>
      </c>
    </row>
    <row r="83" spans="1:7" ht="30" customHeight="1" x14ac:dyDescent="0.2">
      <c r="A83" s="56"/>
      <c r="B83" s="56" t="s">
        <v>435</v>
      </c>
      <c r="C83" s="57" t="s">
        <v>436</v>
      </c>
      <c r="D83" s="56" t="s">
        <v>23</v>
      </c>
      <c r="E83" s="56" t="s">
        <v>23</v>
      </c>
      <c r="F83" s="56" t="s">
        <v>23</v>
      </c>
      <c r="G83" s="56" t="s">
        <v>23</v>
      </c>
    </row>
    <row r="84" spans="1:7" ht="30" customHeight="1" x14ac:dyDescent="0.2">
      <c r="A84" s="56">
        <v>36</v>
      </c>
      <c r="B84" s="56"/>
      <c r="C84" s="57" t="s">
        <v>437</v>
      </c>
      <c r="D84" s="56" t="s">
        <v>58</v>
      </c>
      <c r="E84" s="58">
        <v>220</v>
      </c>
      <c r="F84" s="59"/>
      <c r="G84" s="60"/>
    </row>
    <row r="85" spans="1:7" ht="30" customHeight="1" x14ac:dyDescent="0.2">
      <c r="A85" s="364" t="s">
        <v>2116</v>
      </c>
      <c r="B85" s="365"/>
      <c r="C85" s="365"/>
      <c r="D85" s="365"/>
      <c r="E85" s="365"/>
      <c r="F85" s="366"/>
      <c r="G85" s="60"/>
    </row>
    <row r="86" spans="1:7" ht="27" customHeight="1" x14ac:dyDescent="0.2">
      <c r="A86" s="61" t="s">
        <v>302</v>
      </c>
    </row>
  </sheetData>
  <mergeCells count="7">
    <mergeCell ref="A85:F85"/>
    <mergeCell ref="A1:C1"/>
    <mergeCell ref="D1:G1"/>
    <mergeCell ref="A2:A3"/>
    <mergeCell ref="B2:B3"/>
    <mergeCell ref="C2:C3"/>
    <mergeCell ref="D2:E2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G84"/>
  <sheetViews>
    <sheetView showGridLines="0" showRowColHeaders="0" showZeros="0" view="pageBreakPreview" topLeftCell="A76" zoomScaleNormal="100" zoomScaleSheetLayoutView="100" workbookViewId="0">
      <selection activeCell="C72" sqref="C72"/>
    </sheetView>
  </sheetViews>
  <sheetFormatPr defaultRowHeight="12.75" x14ac:dyDescent="0.2"/>
  <cols>
    <col min="1" max="1" width="5.7109375" style="61" customWidth="1"/>
    <col min="2" max="2" width="12.7109375" style="61" customWidth="1"/>
    <col min="3" max="3" width="50.7109375" style="61" customWidth="1"/>
    <col min="4" max="7" width="10.7109375" style="61" customWidth="1"/>
    <col min="8" max="16384" width="9.140625" style="61"/>
  </cols>
  <sheetData>
    <row r="1" spans="1:7" ht="50.1" customHeight="1" x14ac:dyDescent="0.2">
      <c r="A1" s="367" t="s">
        <v>2117</v>
      </c>
      <c r="B1" s="368"/>
      <c r="C1" s="368"/>
      <c r="D1" s="369" t="s">
        <v>2111</v>
      </c>
      <c r="E1" s="369"/>
      <c r="F1" s="369"/>
      <c r="G1" s="369"/>
    </row>
    <row r="2" spans="1:7" ht="33" customHeight="1" x14ac:dyDescent="0.2">
      <c r="A2" s="370" t="s">
        <v>3</v>
      </c>
      <c r="B2" s="371" t="s">
        <v>18</v>
      </c>
      <c r="C2" s="371" t="s">
        <v>19</v>
      </c>
      <c r="D2" s="371" t="s">
        <v>0</v>
      </c>
      <c r="E2" s="371"/>
      <c r="F2" s="80" t="s">
        <v>2121</v>
      </c>
      <c r="G2" s="80" t="s">
        <v>2106</v>
      </c>
    </row>
    <row r="3" spans="1:7" ht="33" customHeight="1" x14ac:dyDescent="0.2">
      <c r="A3" s="370"/>
      <c r="B3" s="371"/>
      <c r="C3" s="371"/>
      <c r="D3" s="80" t="s">
        <v>1</v>
      </c>
      <c r="E3" s="80" t="s">
        <v>2</v>
      </c>
      <c r="F3" s="80" t="s">
        <v>20</v>
      </c>
      <c r="G3" s="80" t="s">
        <v>20</v>
      </c>
    </row>
    <row r="4" spans="1:7" ht="12" customHeight="1" x14ac:dyDescent="0.2">
      <c r="A4" s="50">
        <v>1</v>
      </c>
      <c r="B4" s="51">
        <v>2</v>
      </c>
      <c r="C4" s="51">
        <v>3</v>
      </c>
      <c r="D4" s="51">
        <v>4</v>
      </c>
      <c r="E4" s="51">
        <v>5</v>
      </c>
      <c r="F4" s="51">
        <v>6</v>
      </c>
      <c r="G4" s="51">
        <v>7</v>
      </c>
    </row>
    <row r="5" spans="1:7" ht="30" customHeight="1" x14ac:dyDescent="0.2">
      <c r="A5" s="52"/>
      <c r="B5" s="52" t="s">
        <v>303</v>
      </c>
      <c r="C5" s="53" t="s">
        <v>22</v>
      </c>
      <c r="D5" s="52" t="s">
        <v>23</v>
      </c>
      <c r="E5" s="52" t="s">
        <v>23</v>
      </c>
      <c r="F5" s="52" t="s">
        <v>23</v>
      </c>
      <c r="G5" s="52" t="s">
        <v>23</v>
      </c>
    </row>
    <row r="6" spans="1:7" ht="30" customHeight="1" x14ac:dyDescent="0.2">
      <c r="A6" s="54"/>
      <c r="B6" s="54" t="s">
        <v>304</v>
      </c>
      <c r="C6" s="55" t="s">
        <v>305</v>
      </c>
      <c r="D6" s="54" t="s">
        <v>23</v>
      </c>
      <c r="E6" s="54" t="s">
        <v>23</v>
      </c>
      <c r="F6" s="54" t="s">
        <v>23</v>
      </c>
      <c r="G6" s="54" t="s">
        <v>23</v>
      </c>
    </row>
    <row r="7" spans="1:7" ht="30" customHeight="1" x14ac:dyDescent="0.2">
      <c r="A7" s="56">
        <v>1</v>
      </c>
      <c r="B7" s="56" t="s">
        <v>306</v>
      </c>
      <c r="C7" s="57" t="s">
        <v>305</v>
      </c>
      <c r="D7" s="56" t="s">
        <v>9</v>
      </c>
      <c r="E7" s="58">
        <v>1</v>
      </c>
      <c r="F7" s="59"/>
      <c r="G7" s="60"/>
    </row>
    <row r="8" spans="1:7" ht="30" customHeight="1" x14ac:dyDescent="0.2">
      <c r="A8" s="52"/>
      <c r="B8" s="52" t="s">
        <v>307</v>
      </c>
      <c r="C8" s="53" t="s">
        <v>308</v>
      </c>
      <c r="D8" s="52" t="s">
        <v>23</v>
      </c>
      <c r="E8" s="52" t="s">
        <v>23</v>
      </c>
      <c r="F8" s="52" t="s">
        <v>23</v>
      </c>
      <c r="G8" s="52" t="s">
        <v>23</v>
      </c>
    </row>
    <row r="9" spans="1:7" ht="30" customHeight="1" x14ac:dyDescent="0.2">
      <c r="A9" s="54"/>
      <c r="B9" s="54" t="s">
        <v>309</v>
      </c>
      <c r="C9" s="55" t="s">
        <v>310</v>
      </c>
      <c r="D9" s="54" t="s">
        <v>23</v>
      </c>
      <c r="E9" s="54" t="s">
        <v>23</v>
      </c>
      <c r="F9" s="54" t="s">
        <v>23</v>
      </c>
      <c r="G9" s="54" t="s">
        <v>23</v>
      </c>
    </row>
    <row r="10" spans="1:7" ht="30" customHeight="1" x14ac:dyDescent="0.2">
      <c r="A10" s="56"/>
      <c r="B10" s="56" t="s">
        <v>311</v>
      </c>
      <c r="C10" s="57" t="s">
        <v>312</v>
      </c>
      <c r="D10" s="56" t="s">
        <v>23</v>
      </c>
      <c r="E10" s="56" t="s">
        <v>23</v>
      </c>
      <c r="F10" s="56" t="s">
        <v>23</v>
      </c>
      <c r="G10" s="56" t="s">
        <v>23</v>
      </c>
    </row>
    <row r="11" spans="1:7" ht="30" customHeight="1" x14ac:dyDescent="0.2">
      <c r="A11" s="56">
        <v>2</v>
      </c>
      <c r="B11" s="56"/>
      <c r="C11" s="57" t="s">
        <v>314</v>
      </c>
      <c r="D11" s="56" t="s">
        <v>48</v>
      </c>
      <c r="E11" s="58">
        <v>95</v>
      </c>
      <c r="F11" s="59"/>
      <c r="G11" s="60"/>
    </row>
    <row r="12" spans="1:7" ht="30" customHeight="1" x14ac:dyDescent="0.2">
      <c r="A12" s="56"/>
      <c r="B12" s="56" t="s">
        <v>315</v>
      </c>
      <c r="C12" s="57" t="s">
        <v>316</v>
      </c>
      <c r="D12" s="56" t="s">
        <v>23</v>
      </c>
      <c r="E12" s="56" t="s">
        <v>23</v>
      </c>
      <c r="F12" s="56" t="s">
        <v>23</v>
      </c>
      <c r="G12" s="56" t="s">
        <v>23</v>
      </c>
    </row>
    <row r="13" spans="1:7" ht="30" customHeight="1" x14ac:dyDescent="0.2">
      <c r="A13" s="56">
        <v>3</v>
      </c>
      <c r="B13" s="56"/>
      <c r="C13" s="57" t="s">
        <v>317</v>
      </c>
      <c r="D13" s="56" t="s">
        <v>48</v>
      </c>
      <c r="E13" s="58">
        <v>75</v>
      </c>
      <c r="F13" s="59"/>
      <c r="G13" s="60"/>
    </row>
    <row r="14" spans="1:7" ht="30" customHeight="1" x14ac:dyDescent="0.2">
      <c r="A14" s="56">
        <v>4</v>
      </c>
      <c r="B14" s="56" t="s">
        <v>318</v>
      </c>
      <c r="C14" s="57" t="s">
        <v>319</v>
      </c>
      <c r="D14" s="56" t="s">
        <v>48</v>
      </c>
      <c r="E14" s="58">
        <v>600</v>
      </c>
      <c r="F14" s="59"/>
      <c r="G14" s="60"/>
    </row>
    <row r="15" spans="1:7" ht="30" customHeight="1" x14ac:dyDescent="0.2">
      <c r="A15" s="54"/>
      <c r="B15" s="54" t="s">
        <v>320</v>
      </c>
      <c r="C15" s="55" t="s">
        <v>321</v>
      </c>
      <c r="D15" s="54" t="s">
        <v>23</v>
      </c>
      <c r="E15" s="54" t="s">
        <v>23</v>
      </c>
      <c r="F15" s="54" t="s">
        <v>23</v>
      </c>
      <c r="G15" s="54" t="s">
        <v>23</v>
      </c>
    </row>
    <row r="16" spans="1:7" ht="30" customHeight="1" x14ac:dyDescent="0.2">
      <c r="A16" s="56"/>
      <c r="B16" s="56" t="s">
        <v>322</v>
      </c>
      <c r="C16" s="57" t="s">
        <v>323</v>
      </c>
      <c r="D16" s="56" t="s">
        <v>23</v>
      </c>
      <c r="E16" s="56" t="s">
        <v>23</v>
      </c>
      <c r="F16" s="56" t="s">
        <v>23</v>
      </c>
      <c r="G16" s="56" t="s">
        <v>23</v>
      </c>
    </row>
    <row r="17" spans="1:7" ht="30" customHeight="1" x14ac:dyDescent="0.2">
      <c r="A17" s="56">
        <v>5</v>
      </c>
      <c r="B17" s="56"/>
      <c r="C17" s="57" t="s">
        <v>324</v>
      </c>
      <c r="D17" s="56" t="s">
        <v>67</v>
      </c>
      <c r="E17" s="58">
        <v>240</v>
      </c>
      <c r="F17" s="59"/>
      <c r="G17" s="60"/>
    </row>
    <row r="18" spans="1:7" ht="30" customHeight="1" x14ac:dyDescent="0.2">
      <c r="A18" s="56"/>
      <c r="B18" s="56" t="s">
        <v>325</v>
      </c>
      <c r="C18" s="57" t="s">
        <v>326</v>
      </c>
      <c r="D18" s="56" t="s">
        <v>23</v>
      </c>
      <c r="E18" s="56" t="s">
        <v>23</v>
      </c>
      <c r="F18" s="56" t="s">
        <v>23</v>
      </c>
      <c r="G18" s="56" t="s">
        <v>23</v>
      </c>
    </row>
    <row r="19" spans="1:7" ht="30" customHeight="1" x14ac:dyDescent="0.2">
      <c r="A19" s="56">
        <v>6</v>
      </c>
      <c r="B19" s="56"/>
      <c r="C19" s="57" t="s">
        <v>327</v>
      </c>
      <c r="D19" s="56" t="s">
        <v>32</v>
      </c>
      <c r="E19" s="58">
        <v>2</v>
      </c>
      <c r="F19" s="59"/>
      <c r="G19" s="60"/>
    </row>
    <row r="20" spans="1:7" ht="30" customHeight="1" x14ac:dyDescent="0.2">
      <c r="A20" s="52"/>
      <c r="B20" s="52" t="s">
        <v>328</v>
      </c>
      <c r="C20" s="53" t="s">
        <v>329</v>
      </c>
      <c r="D20" s="52" t="s">
        <v>23</v>
      </c>
      <c r="E20" s="52" t="s">
        <v>23</v>
      </c>
      <c r="F20" s="52" t="s">
        <v>23</v>
      </c>
      <c r="G20" s="52" t="s">
        <v>23</v>
      </c>
    </row>
    <row r="21" spans="1:7" ht="30" customHeight="1" x14ac:dyDescent="0.2">
      <c r="A21" s="54"/>
      <c r="B21" s="54" t="s">
        <v>330</v>
      </c>
      <c r="C21" s="55" t="s">
        <v>331</v>
      </c>
      <c r="D21" s="54" t="s">
        <v>23</v>
      </c>
      <c r="E21" s="54" t="s">
        <v>23</v>
      </c>
      <c r="F21" s="54" t="s">
        <v>23</v>
      </c>
      <c r="G21" s="54" t="s">
        <v>23</v>
      </c>
    </row>
    <row r="22" spans="1:7" ht="30" customHeight="1" x14ac:dyDescent="0.2">
      <c r="A22" s="56"/>
      <c r="B22" s="56" t="s">
        <v>332</v>
      </c>
      <c r="C22" s="57" t="s">
        <v>333</v>
      </c>
      <c r="D22" s="56" t="s">
        <v>23</v>
      </c>
      <c r="E22" s="56" t="s">
        <v>23</v>
      </c>
      <c r="F22" s="56" t="s">
        <v>23</v>
      </c>
      <c r="G22" s="56" t="s">
        <v>23</v>
      </c>
    </row>
    <row r="23" spans="1:7" ht="30" customHeight="1" x14ac:dyDescent="0.2">
      <c r="A23" s="56">
        <v>7</v>
      </c>
      <c r="B23" s="56"/>
      <c r="C23" s="57" t="s">
        <v>334</v>
      </c>
      <c r="D23" s="56" t="s">
        <v>335</v>
      </c>
      <c r="E23" s="58">
        <v>3020</v>
      </c>
      <c r="F23" s="59"/>
      <c r="G23" s="60"/>
    </row>
    <row r="24" spans="1:7" ht="30" customHeight="1" x14ac:dyDescent="0.2">
      <c r="A24" s="56">
        <v>8</v>
      </c>
      <c r="B24" s="56"/>
      <c r="C24" s="57" t="s">
        <v>336</v>
      </c>
      <c r="D24" s="56" t="s">
        <v>335</v>
      </c>
      <c r="E24" s="58">
        <v>74098</v>
      </c>
      <c r="F24" s="59"/>
      <c r="G24" s="60"/>
    </row>
    <row r="25" spans="1:7" ht="30" customHeight="1" x14ac:dyDescent="0.2">
      <c r="A25" s="52"/>
      <c r="B25" s="52" t="s">
        <v>337</v>
      </c>
      <c r="C25" s="53" t="s">
        <v>338</v>
      </c>
      <c r="D25" s="52" t="s">
        <v>23</v>
      </c>
      <c r="E25" s="52" t="s">
        <v>23</v>
      </c>
      <c r="F25" s="52" t="s">
        <v>23</v>
      </c>
      <c r="G25" s="52" t="s">
        <v>23</v>
      </c>
    </row>
    <row r="26" spans="1:7" ht="30" customHeight="1" x14ac:dyDescent="0.2">
      <c r="A26" s="54"/>
      <c r="B26" s="54" t="s">
        <v>339</v>
      </c>
      <c r="C26" s="55" t="s">
        <v>340</v>
      </c>
      <c r="D26" s="54" t="s">
        <v>23</v>
      </c>
      <c r="E26" s="54" t="s">
        <v>23</v>
      </c>
      <c r="F26" s="54" t="s">
        <v>23</v>
      </c>
      <c r="G26" s="54" t="s">
        <v>23</v>
      </c>
    </row>
    <row r="27" spans="1:7" ht="30" customHeight="1" x14ac:dyDescent="0.2">
      <c r="A27" s="56"/>
      <c r="B27" s="56" t="s">
        <v>341</v>
      </c>
      <c r="C27" s="57" t="s">
        <v>342</v>
      </c>
      <c r="D27" s="56" t="s">
        <v>23</v>
      </c>
      <c r="E27" s="56" t="s">
        <v>23</v>
      </c>
      <c r="F27" s="56" t="s">
        <v>23</v>
      </c>
      <c r="G27" s="56" t="s">
        <v>23</v>
      </c>
    </row>
    <row r="28" spans="1:7" ht="30" customHeight="1" x14ac:dyDescent="0.2">
      <c r="A28" s="56">
        <v>9</v>
      </c>
      <c r="B28" s="56"/>
      <c r="C28" s="57" t="s">
        <v>343</v>
      </c>
      <c r="D28" s="56" t="s">
        <v>48</v>
      </c>
      <c r="E28" s="58">
        <v>146</v>
      </c>
      <c r="F28" s="59"/>
      <c r="G28" s="60"/>
    </row>
    <row r="29" spans="1:7" ht="30" customHeight="1" x14ac:dyDescent="0.2">
      <c r="A29" s="56"/>
      <c r="B29" s="56" t="s">
        <v>344</v>
      </c>
      <c r="C29" s="57" t="s">
        <v>345</v>
      </c>
      <c r="D29" s="56" t="s">
        <v>23</v>
      </c>
      <c r="E29" s="56" t="s">
        <v>23</v>
      </c>
      <c r="F29" s="56" t="s">
        <v>23</v>
      </c>
      <c r="G29" s="56" t="s">
        <v>23</v>
      </c>
    </row>
    <row r="30" spans="1:7" ht="30" customHeight="1" x14ac:dyDescent="0.2">
      <c r="A30" s="56">
        <v>10</v>
      </c>
      <c r="B30" s="56"/>
      <c r="C30" s="57" t="s">
        <v>343</v>
      </c>
      <c r="D30" s="56" t="s">
        <v>48</v>
      </c>
      <c r="E30" s="58">
        <v>52</v>
      </c>
      <c r="F30" s="59"/>
      <c r="G30" s="60"/>
    </row>
    <row r="31" spans="1:7" ht="30" customHeight="1" x14ac:dyDescent="0.2">
      <c r="A31" s="56"/>
      <c r="B31" s="56" t="s">
        <v>346</v>
      </c>
      <c r="C31" s="57" t="s">
        <v>347</v>
      </c>
      <c r="D31" s="56" t="s">
        <v>23</v>
      </c>
      <c r="E31" s="56" t="s">
        <v>23</v>
      </c>
      <c r="F31" s="56" t="s">
        <v>23</v>
      </c>
      <c r="G31" s="56" t="s">
        <v>23</v>
      </c>
    </row>
    <row r="32" spans="1:7" ht="30" customHeight="1" x14ac:dyDescent="0.2">
      <c r="A32" s="56">
        <v>11</v>
      </c>
      <c r="B32" s="56"/>
      <c r="C32" s="57" t="s">
        <v>343</v>
      </c>
      <c r="D32" s="56" t="s">
        <v>48</v>
      </c>
      <c r="E32" s="58">
        <v>81</v>
      </c>
      <c r="F32" s="59"/>
      <c r="G32" s="60"/>
    </row>
    <row r="33" spans="1:7" ht="30" customHeight="1" x14ac:dyDescent="0.2">
      <c r="A33" s="56"/>
      <c r="B33" s="56" t="s">
        <v>348</v>
      </c>
      <c r="C33" s="57" t="s">
        <v>349</v>
      </c>
      <c r="D33" s="56" t="s">
        <v>23</v>
      </c>
      <c r="E33" s="56" t="s">
        <v>23</v>
      </c>
      <c r="F33" s="56" t="s">
        <v>23</v>
      </c>
      <c r="G33" s="56" t="s">
        <v>23</v>
      </c>
    </row>
    <row r="34" spans="1:7" ht="30" customHeight="1" x14ac:dyDescent="0.2">
      <c r="A34" s="56">
        <v>12</v>
      </c>
      <c r="B34" s="56"/>
      <c r="C34" s="57" t="s">
        <v>343</v>
      </c>
      <c r="D34" s="56" t="s">
        <v>48</v>
      </c>
      <c r="E34" s="58">
        <v>9</v>
      </c>
      <c r="F34" s="59"/>
      <c r="G34" s="60"/>
    </row>
    <row r="35" spans="1:7" ht="30" customHeight="1" x14ac:dyDescent="0.2">
      <c r="A35" s="54"/>
      <c r="B35" s="54" t="s">
        <v>350</v>
      </c>
      <c r="C35" s="55" t="s">
        <v>351</v>
      </c>
      <c r="D35" s="54" t="s">
        <v>23</v>
      </c>
      <c r="E35" s="54" t="s">
        <v>23</v>
      </c>
      <c r="F35" s="54" t="s">
        <v>23</v>
      </c>
      <c r="G35" s="54" t="s">
        <v>23</v>
      </c>
    </row>
    <row r="36" spans="1:7" ht="30" customHeight="1" x14ac:dyDescent="0.2">
      <c r="A36" s="56"/>
      <c r="B36" s="56" t="s">
        <v>352</v>
      </c>
      <c r="C36" s="57" t="s">
        <v>353</v>
      </c>
      <c r="D36" s="56" t="s">
        <v>23</v>
      </c>
      <c r="E36" s="56" t="s">
        <v>23</v>
      </c>
      <c r="F36" s="56" t="s">
        <v>23</v>
      </c>
      <c r="G36" s="56" t="s">
        <v>23</v>
      </c>
    </row>
    <row r="37" spans="1:7" ht="30" customHeight="1" x14ac:dyDescent="0.2">
      <c r="A37" s="56">
        <v>13</v>
      </c>
      <c r="B37" s="56"/>
      <c r="C37" s="57" t="s">
        <v>354</v>
      </c>
      <c r="D37" s="56" t="s">
        <v>48</v>
      </c>
      <c r="E37" s="58">
        <v>27</v>
      </c>
      <c r="F37" s="59"/>
      <c r="G37" s="60"/>
    </row>
    <row r="38" spans="1:7" ht="30" customHeight="1" x14ac:dyDescent="0.2">
      <c r="A38" s="56">
        <v>14</v>
      </c>
      <c r="B38" s="56"/>
      <c r="C38" s="57" t="s">
        <v>438</v>
      </c>
      <c r="D38" s="56" t="s">
        <v>48</v>
      </c>
      <c r="E38" s="58">
        <v>3</v>
      </c>
      <c r="F38" s="59"/>
      <c r="G38" s="60"/>
    </row>
    <row r="39" spans="1:7" ht="30" customHeight="1" x14ac:dyDescent="0.2">
      <c r="A39" s="54"/>
      <c r="B39" s="54" t="s">
        <v>355</v>
      </c>
      <c r="C39" s="55" t="s">
        <v>356</v>
      </c>
      <c r="D39" s="54" t="s">
        <v>23</v>
      </c>
      <c r="E39" s="54" t="s">
        <v>23</v>
      </c>
      <c r="F39" s="54" t="s">
        <v>23</v>
      </c>
      <c r="G39" s="54" t="s">
        <v>23</v>
      </c>
    </row>
    <row r="40" spans="1:7" ht="30" customHeight="1" x14ac:dyDescent="0.2">
      <c r="A40" s="56">
        <v>15</v>
      </c>
      <c r="B40" s="56" t="s">
        <v>357</v>
      </c>
      <c r="C40" s="57" t="s">
        <v>358</v>
      </c>
      <c r="D40" s="56" t="s">
        <v>58</v>
      </c>
      <c r="E40" s="58">
        <v>31</v>
      </c>
      <c r="F40" s="59"/>
      <c r="G40" s="60"/>
    </row>
    <row r="41" spans="1:7" ht="30" customHeight="1" x14ac:dyDescent="0.2">
      <c r="A41" s="54"/>
      <c r="B41" s="54" t="s">
        <v>359</v>
      </c>
      <c r="C41" s="55" t="s">
        <v>360</v>
      </c>
      <c r="D41" s="54" t="s">
        <v>23</v>
      </c>
      <c r="E41" s="54" t="s">
        <v>23</v>
      </c>
      <c r="F41" s="54" t="s">
        <v>23</v>
      </c>
      <c r="G41" s="54" t="s">
        <v>23</v>
      </c>
    </row>
    <row r="42" spans="1:7" ht="30" customHeight="1" x14ac:dyDescent="0.2">
      <c r="A42" s="56">
        <v>16</v>
      </c>
      <c r="B42" s="56" t="s">
        <v>361</v>
      </c>
      <c r="C42" s="57" t="s">
        <v>362</v>
      </c>
      <c r="D42" s="56" t="s">
        <v>32</v>
      </c>
      <c r="E42" s="58">
        <v>30</v>
      </c>
      <c r="F42" s="59"/>
      <c r="G42" s="60"/>
    </row>
    <row r="43" spans="1:7" ht="30" customHeight="1" x14ac:dyDescent="0.2">
      <c r="A43" s="54"/>
      <c r="B43" s="54" t="s">
        <v>363</v>
      </c>
      <c r="C43" s="55" t="s">
        <v>364</v>
      </c>
      <c r="D43" s="54" t="s">
        <v>23</v>
      </c>
      <c r="E43" s="54" t="s">
        <v>23</v>
      </c>
      <c r="F43" s="54" t="s">
        <v>23</v>
      </c>
      <c r="G43" s="54" t="s">
        <v>23</v>
      </c>
    </row>
    <row r="44" spans="1:7" ht="30" customHeight="1" x14ac:dyDescent="0.2">
      <c r="A44" s="56">
        <v>17</v>
      </c>
      <c r="B44" s="56" t="s">
        <v>365</v>
      </c>
      <c r="C44" s="57" t="s">
        <v>366</v>
      </c>
      <c r="D44" s="56" t="s">
        <v>58</v>
      </c>
      <c r="E44" s="58">
        <v>180</v>
      </c>
      <c r="F44" s="59"/>
      <c r="G44" s="60"/>
    </row>
    <row r="45" spans="1:7" ht="30" customHeight="1" x14ac:dyDescent="0.2">
      <c r="A45" s="52"/>
      <c r="B45" s="52" t="s">
        <v>367</v>
      </c>
      <c r="C45" s="53" t="s">
        <v>368</v>
      </c>
      <c r="D45" s="52" t="s">
        <v>23</v>
      </c>
      <c r="E45" s="52" t="s">
        <v>23</v>
      </c>
      <c r="F45" s="52" t="s">
        <v>23</v>
      </c>
      <c r="G45" s="52" t="s">
        <v>23</v>
      </c>
    </row>
    <row r="46" spans="1:7" ht="30" customHeight="1" x14ac:dyDescent="0.2">
      <c r="A46" s="54"/>
      <c r="B46" s="54" t="s">
        <v>369</v>
      </c>
      <c r="C46" s="55" t="s">
        <v>370</v>
      </c>
      <c r="D46" s="54" t="s">
        <v>23</v>
      </c>
      <c r="E46" s="54" t="s">
        <v>23</v>
      </c>
      <c r="F46" s="54" t="s">
        <v>23</v>
      </c>
      <c r="G46" s="54" t="s">
        <v>23</v>
      </c>
    </row>
    <row r="47" spans="1:7" ht="30" customHeight="1" x14ac:dyDescent="0.2">
      <c r="A47" s="56">
        <v>18</v>
      </c>
      <c r="B47" s="56" t="s">
        <v>371</v>
      </c>
      <c r="C47" s="57" t="s">
        <v>372</v>
      </c>
      <c r="D47" s="56" t="s">
        <v>58</v>
      </c>
      <c r="E47" s="58">
        <v>280</v>
      </c>
      <c r="F47" s="59"/>
      <c r="G47" s="60"/>
    </row>
    <row r="48" spans="1:7" ht="30" customHeight="1" x14ac:dyDescent="0.2">
      <c r="A48" s="54"/>
      <c r="B48" s="54" t="s">
        <v>373</v>
      </c>
      <c r="C48" s="55" t="s">
        <v>374</v>
      </c>
      <c r="D48" s="54" t="s">
        <v>23</v>
      </c>
      <c r="E48" s="54" t="s">
        <v>23</v>
      </c>
      <c r="F48" s="54" t="s">
        <v>23</v>
      </c>
      <c r="G48" s="54" t="s">
        <v>23</v>
      </c>
    </row>
    <row r="49" spans="1:7" ht="30" customHeight="1" x14ac:dyDescent="0.2">
      <c r="A49" s="56">
        <v>19</v>
      </c>
      <c r="B49" s="56" t="s">
        <v>375</v>
      </c>
      <c r="C49" s="57" t="s">
        <v>376</v>
      </c>
      <c r="D49" s="56" t="s">
        <v>58</v>
      </c>
      <c r="E49" s="58">
        <v>264</v>
      </c>
      <c r="F49" s="59"/>
      <c r="G49" s="60"/>
    </row>
    <row r="50" spans="1:7" ht="30" customHeight="1" x14ac:dyDescent="0.2">
      <c r="A50" s="54"/>
      <c r="B50" s="54" t="s">
        <v>377</v>
      </c>
      <c r="C50" s="55" t="s">
        <v>378</v>
      </c>
      <c r="D50" s="54" t="s">
        <v>23</v>
      </c>
      <c r="E50" s="54" t="s">
        <v>23</v>
      </c>
      <c r="F50" s="54" t="s">
        <v>23</v>
      </c>
      <c r="G50" s="54" t="s">
        <v>23</v>
      </c>
    </row>
    <row r="51" spans="1:7" ht="30" customHeight="1" x14ac:dyDescent="0.2">
      <c r="A51" s="56">
        <v>20</v>
      </c>
      <c r="B51" s="56" t="s">
        <v>379</v>
      </c>
      <c r="C51" s="57" t="s">
        <v>380</v>
      </c>
      <c r="D51" s="56" t="s">
        <v>58</v>
      </c>
      <c r="E51" s="58">
        <v>139</v>
      </c>
      <c r="F51" s="59"/>
      <c r="G51" s="60"/>
    </row>
    <row r="52" spans="1:7" ht="30" customHeight="1" x14ac:dyDescent="0.2">
      <c r="A52" s="56">
        <v>21</v>
      </c>
      <c r="B52" s="56" t="s">
        <v>381</v>
      </c>
      <c r="C52" s="57" t="s">
        <v>382</v>
      </c>
      <c r="D52" s="56" t="s">
        <v>58</v>
      </c>
      <c r="E52" s="58">
        <v>133</v>
      </c>
      <c r="F52" s="59"/>
      <c r="G52" s="60"/>
    </row>
    <row r="53" spans="1:7" ht="30" customHeight="1" x14ac:dyDescent="0.2">
      <c r="A53" s="56">
        <v>22</v>
      </c>
      <c r="B53" s="56" t="s">
        <v>383</v>
      </c>
      <c r="C53" s="57" t="s">
        <v>384</v>
      </c>
      <c r="D53" s="56" t="s">
        <v>58</v>
      </c>
      <c r="E53" s="58">
        <v>38</v>
      </c>
      <c r="F53" s="59"/>
      <c r="G53" s="60"/>
    </row>
    <row r="54" spans="1:7" ht="30" customHeight="1" x14ac:dyDescent="0.2">
      <c r="A54" s="52"/>
      <c r="B54" s="52" t="s">
        <v>385</v>
      </c>
      <c r="C54" s="53" t="s">
        <v>386</v>
      </c>
      <c r="D54" s="52" t="s">
        <v>23</v>
      </c>
      <c r="E54" s="52" t="s">
        <v>23</v>
      </c>
      <c r="F54" s="52" t="s">
        <v>23</v>
      </c>
      <c r="G54" s="52" t="s">
        <v>23</v>
      </c>
    </row>
    <row r="55" spans="1:7" ht="30" customHeight="1" x14ac:dyDescent="0.2">
      <c r="A55" s="54"/>
      <c r="B55" s="54" t="s">
        <v>398</v>
      </c>
      <c r="C55" s="55" t="s">
        <v>399</v>
      </c>
      <c r="D55" s="54" t="s">
        <v>23</v>
      </c>
      <c r="E55" s="54" t="s">
        <v>23</v>
      </c>
      <c r="F55" s="54" t="s">
        <v>23</v>
      </c>
      <c r="G55" s="54" t="s">
        <v>23</v>
      </c>
    </row>
    <row r="56" spans="1:7" ht="30" customHeight="1" x14ac:dyDescent="0.2">
      <c r="A56" s="56">
        <v>23</v>
      </c>
      <c r="B56" s="56" t="s">
        <v>400</v>
      </c>
      <c r="C56" s="57" t="s">
        <v>401</v>
      </c>
      <c r="D56" s="56" t="s">
        <v>67</v>
      </c>
      <c r="E56" s="58">
        <v>35</v>
      </c>
      <c r="F56" s="59"/>
      <c r="G56" s="60"/>
    </row>
    <row r="57" spans="1:7" ht="30" customHeight="1" x14ac:dyDescent="0.2">
      <c r="A57" s="52"/>
      <c r="B57" s="52" t="s">
        <v>402</v>
      </c>
      <c r="C57" s="53" t="s">
        <v>403</v>
      </c>
      <c r="D57" s="52" t="s">
        <v>23</v>
      </c>
      <c r="E57" s="52" t="s">
        <v>23</v>
      </c>
      <c r="F57" s="52" t="s">
        <v>23</v>
      </c>
      <c r="G57" s="52" t="s">
        <v>23</v>
      </c>
    </row>
    <row r="58" spans="1:7" ht="30" customHeight="1" x14ac:dyDescent="0.2">
      <c r="A58" s="54"/>
      <c r="B58" s="54" t="s">
        <v>404</v>
      </c>
      <c r="C58" s="55" t="s">
        <v>405</v>
      </c>
      <c r="D58" s="54" t="s">
        <v>23</v>
      </c>
      <c r="E58" s="54" t="s">
        <v>23</v>
      </c>
      <c r="F58" s="54" t="s">
        <v>23</v>
      </c>
      <c r="G58" s="54" t="s">
        <v>23</v>
      </c>
    </row>
    <row r="59" spans="1:7" ht="30" customHeight="1" x14ac:dyDescent="0.2">
      <c r="A59" s="56"/>
      <c r="B59" s="56" t="s">
        <v>406</v>
      </c>
      <c r="C59" s="57" t="s">
        <v>407</v>
      </c>
      <c r="D59" s="56" t="s">
        <v>23</v>
      </c>
      <c r="E59" s="56" t="s">
        <v>23</v>
      </c>
      <c r="F59" s="56" t="s">
        <v>23</v>
      </c>
      <c r="G59" s="56" t="s">
        <v>23</v>
      </c>
    </row>
    <row r="60" spans="1:7" ht="30" customHeight="1" x14ac:dyDescent="0.2">
      <c r="A60" s="56">
        <v>24</v>
      </c>
      <c r="B60" s="56"/>
      <c r="C60" s="57" t="s">
        <v>408</v>
      </c>
      <c r="D60" s="56" t="s">
        <v>67</v>
      </c>
      <c r="E60" s="58">
        <v>30</v>
      </c>
      <c r="F60" s="59"/>
      <c r="G60" s="60"/>
    </row>
    <row r="61" spans="1:7" ht="30" customHeight="1" x14ac:dyDescent="0.2">
      <c r="A61" s="52"/>
      <c r="B61" s="52" t="s">
        <v>409</v>
      </c>
      <c r="C61" s="53" t="s">
        <v>410</v>
      </c>
      <c r="D61" s="52" t="s">
        <v>23</v>
      </c>
      <c r="E61" s="52" t="s">
        <v>23</v>
      </c>
      <c r="F61" s="52" t="s">
        <v>23</v>
      </c>
      <c r="G61" s="52" t="s">
        <v>23</v>
      </c>
    </row>
    <row r="62" spans="1:7" ht="30" customHeight="1" x14ac:dyDescent="0.2">
      <c r="A62" s="54"/>
      <c r="B62" s="54" t="s">
        <v>411</v>
      </c>
      <c r="C62" s="55" t="s">
        <v>412</v>
      </c>
      <c r="D62" s="54" t="s">
        <v>23</v>
      </c>
      <c r="E62" s="54" t="s">
        <v>23</v>
      </c>
      <c r="F62" s="54" t="s">
        <v>23</v>
      </c>
      <c r="G62" s="54" t="s">
        <v>23</v>
      </c>
    </row>
    <row r="63" spans="1:7" ht="30" customHeight="1" x14ac:dyDescent="0.2">
      <c r="A63" s="56"/>
      <c r="B63" s="56" t="s">
        <v>413</v>
      </c>
      <c r="C63" s="57" t="s">
        <v>414</v>
      </c>
      <c r="D63" s="56" t="s">
        <v>23</v>
      </c>
      <c r="E63" s="56" t="s">
        <v>23</v>
      </c>
      <c r="F63" s="56" t="s">
        <v>23</v>
      </c>
      <c r="G63" s="56" t="s">
        <v>23</v>
      </c>
    </row>
    <row r="64" spans="1:7" ht="30" customHeight="1" x14ac:dyDescent="0.2">
      <c r="A64" s="56">
        <v>25</v>
      </c>
      <c r="B64" s="56"/>
      <c r="C64" s="57" t="s">
        <v>415</v>
      </c>
      <c r="D64" s="56" t="s">
        <v>67</v>
      </c>
      <c r="E64" s="58">
        <v>44</v>
      </c>
      <c r="F64" s="59"/>
      <c r="G64" s="60"/>
    </row>
    <row r="65" spans="1:7" ht="30" customHeight="1" x14ac:dyDescent="0.2">
      <c r="A65" s="56">
        <v>26</v>
      </c>
      <c r="B65" s="56"/>
      <c r="C65" s="57" t="s">
        <v>416</v>
      </c>
      <c r="D65" s="56" t="s">
        <v>67</v>
      </c>
      <c r="E65" s="58">
        <v>24</v>
      </c>
      <c r="F65" s="59"/>
      <c r="G65" s="60"/>
    </row>
    <row r="66" spans="1:7" ht="30" customHeight="1" x14ac:dyDescent="0.2">
      <c r="A66" s="56"/>
      <c r="B66" s="56" t="s">
        <v>417</v>
      </c>
      <c r="C66" s="57" t="s">
        <v>418</v>
      </c>
      <c r="D66" s="56" t="s">
        <v>23</v>
      </c>
      <c r="E66" s="56" t="s">
        <v>23</v>
      </c>
      <c r="F66" s="56" t="s">
        <v>23</v>
      </c>
      <c r="G66" s="56" t="s">
        <v>23</v>
      </c>
    </row>
    <row r="67" spans="1:7" ht="30" customHeight="1" x14ac:dyDescent="0.2">
      <c r="A67" s="56">
        <v>27</v>
      </c>
      <c r="B67" s="56"/>
      <c r="C67" s="57" t="s">
        <v>419</v>
      </c>
      <c r="D67" s="56" t="s">
        <v>67</v>
      </c>
      <c r="E67" s="58">
        <v>44</v>
      </c>
      <c r="F67" s="59"/>
      <c r="G67" s="60"/>
    </row>
    <row r="68" spans="1:7" ht="30" customHeight="1" x14ac:dyDescent="0.2">
      <c r="A68" s="54"/>
      <c r="B68" s="54" t="s">
        <v>439</v>
      </c>
      <c r="C68" s="55" t="s">
        <v>440</v>
      </c>
      <c r="D68" s="54" t="s">
        <v>23</v>
      </c>
      <c r="E68" s="54" t="s">
        <v>23</v>
      </c>
      <c r="F68" s="54" t="s">
        <v>23</v>
      </c>
      <c r="G68" s="54" t="s">
        <v>23</v>
      </c>
    </row>
    <row r="69" spans="1:7" ht="30" customHeight="1" x14ac:dyDescent="0.2">
      <c r="A69" s="56"/>
      <c r="B69" s="56" t="s">
        <v>441</v>
      </c>
      <c r="C69" s="57" t="s">
        <v>222</v>
      </c>
      <c r="D69" s="56" t="s">
        <v>23</v>
      </c>
      <c r="E69" s="56" t="s">
        <v>23</v>
      </c>
      <c r="F69" s="56" t="s">
        <v>23</v>
      </c>
      <c r="G69" s="56" t="s">
        <v>23</v>
      </c>
    </row>
    <row r="70" spans="1:7" ht="30" customHeight="1" x14ac:dyDescent="0.2">
      <c r="A70" s="56">
        <v>28</v>
      </c>
      <c r="B70" s="56"/>
      <c r="C70" s="57" t="s">
        <v>442</v>
      </c>
      <c r="D70" s="56" t="s">
        <v>58</v>
      </c>
      <c r="E70" s="58">
        <v>57</v>
      </c>
      <c r="F70" s="59"/>
      <c r="G70" s="60"/>
    </row>
    <row r="71" spans="1:7" ht="30" customHeight="1" x14ac:dyDescent="0.2">
      <c r="A71" s="56">
        <v>29</v>
      </c>
      <c r="B71" s="56"/>
      <c r="C71" s="57" t="s">
        <v>443</v>
      </c>
      <c r="D71" s="56" t="s">
        <v>58</v>
      </c>
      <c r="E71" s="58">
        <v>34</v>
      </c>
      <c r="F71" s="59"/>
      <c r="G71" s="60"/>
    </row>
    <row r="72" spans="1:7" ht="30" customHeight="1" x14ac:dyDescent="0.2">
      <c r="A72" s="52"/>
      <c r="B72" s="52" t="s">
        <v>420</v>
      </c>
      <c r="C72" s="53" t="s">
        <v>421</v>
      </c>
      <c r="D72" s="52" t="s">
        <v>23</v>
      </c>
      <c r="E72" s="52" t="s">
        <v>23</v>
      </c>
      <c r="F72" s="52" t="s">
        <v>23</v>
      </c>
      <c r="G72" s="52" t="s">
        <v>23</v>
      </c>
    </row>
    <row r="73" spans="1:7" ht="30" customHeight="1" x14ac:dyDescent="0.2">
      <c r="A73" s="54"/>
      <c r="B73" s="54" t="s">
        <v>422</v>
      </c>
      <c r="C73" s="55" t="s">
        <v>423</v>
      </c>
      <c r="D73" s="54" t="s">
        <v>23</v>
      </c>
      <c r="E73" s="54" t="s">
        <v>23</v>
      </c>
      <c r="F73" s="54" t="s">
        <v>23</v>
      </c>
      <c r="G73" s="54" t="s">
        <v>23</v>
      </c>
    </row>
    <row r="74" spans="1:7" ht="30" customHeight="1" x14ac:dyDescent="0.2">
      <c r="A74" s="56">
        <v>30</v>
      </c>
      <c r="B74" s="56" t="s">
        <v>424</v>
      </c>
      <c r="C74" s="57" t="s">
        <v>425</v>
      </c>
      <c r="D74" s="56" t="s">
        <v>67</v>
      </c>
      <c r="E74" s="58">
        <v>12</v>
      </c>
      <c r="F74" s="59"/>
      <c r="G74" s="60"/>
    </row>
    <row r="75" spans="1:7" ht="30" customHeight="1" x14ac:dyDescent="0.2">
      <c r="A75" s="56"/>
      <c r="B75" s="56" t="s">
        <v>426</v>
      </c>
      <c r="C75" s="57" t="s">
        <v>427</v>
      </c>
      <c r="D75" s="56" t="s">
        <v>23</v>
      </c>
      <c r="E75" s="56" t="s">
        <v>23</v>
      </c>
      <c r="F75" s="56" t="s">
        <v>23</v>
      </c>
      <c r="G75" s="56" t="s">
        <v>23</v>
      </c>
    </row>
    <row r="76" spans="1:7" ht="30" customHeight="1" x14ac:dyDescent="0.2">
      <c r="A76" s="56">
        <v>31</v>
      </c>
      <c r="B76" s="56"/>
      <c r="C76" s="57" t="s">
        <v>428</v>
      </c>
      <c r="D76" s="56" t="s">
        <v>58</v>
      </c>
      <c r="E76" s="58">
        <v>70</v>
      </c>
      <c r="F76" s="59"/>
      <c r="G76" s="60"/>
    </row>
    <row r="77" spans="1:7" ht="30" customHeight="1" x14ac:dyDescent="0.2">
      <c r="A77" s="56"/>
      <c r="B77" s="56" t="s">
        <v>429</v>
      </c>
      <c r="C77" s="57" t="s">
        <v>430</v>
      </c>
      <c r="D77" s="56" t="s">
        <v>23</v>
      </c>
      <c r="E77" s="56" t="s">
        <v>23</v>
      </c>
      <c r="F77" s="56" t="s">
        <v>23</v>
      </c>
      <c r="G77" s="56" t="s">
        <v>23</v>
      </c>
    </row>
    <row r="78" spans="1:7" ht="30" customHeight="1" x14ac:dyDescent="0.2">
      <c r="A78" s="56">
        <v>32</v>
      </c>
      <c r="B78" s="56"/>
      <c r="C78" s="57" t="s">
        <v>431</v>
      </c>
      <c r="D78" s="56" t="s">
        <v>32</v>
      </c>
      <c r="E78" s="58">
        <v>12</v>
      </c>
      <c r="F78" s="59"/>
      <c r="G78" s="60"/>
    </row>
    <row r="79" spans="1:7" ht="30" customHeight="1" x14ac:dyDescent="0.2">
      <c r="A79" s="56">
        <v>33</v>
      </c>
      <c r="B79" s="56"/>
      <c r="C79" s="57" t="s">
        <v>432</v>
      </c>
      <c r="D79" s="56" t="s">
        <v>32</v>
      </c>
      <c r="E79" s="58">
        <v>1</v>
      </c>
      <c r="F79" s="59"/>
      <c r="G79" s="60"/>
    </row>
    <row r="80" spans="1:7" ht="30" customHeight="1" x14ac:dyDescent="0.2">
      <c r="A80" s="54"/>
      <c r="B80" s="54" t="s">
        <v>433</v>
      </c>
      <c r="C80" s="55" t="s">
        <v>434</v>
      </c>
      <c r="D80" s="54" t="s">
        <v>23</v>
      </c>
      <c r="E80" s="54" t="s">
        <v>23</v>
      </c>
      <c r="F80" s="54" t="s">
        <v>23</v>
      </c>
      <c r="G80" s="54" t="s">
        <v>23</v>
      </c>
    </row>
    <row r="81" spans="1:7" ht="30" customHeight="1" x14ac:dyDescent="0.2">
      <c r="A81" s="56"/>
      <c r="B81" s="56" t="s">
        <v>435</v>
      </c>
      <c r="C81" s="57" t="s">
        <v>436</v>
      </c>
      <c r="D81" s="56" t="s">
        <v>23</v>
      </c>
      <c r="E81" s="56" t="s">
        <v>23</v>
      </c>
      <c r="F81" s="56" t="s">
        <v>23</v>
      </c>
      <c r="G81" s="56" t="s">
        <v>23</v>
      </c>
    </row>
    <row r="82" spans="1:7" ht="30" customHeight="1" x14ac:dyDescent="0.2">
      <c r="A82" s="56">
        <v>34</v>
      </c>
      <c r="B82" s="56"/>
      <c r="C82" s="57" t="s">
        <v>437</v>
      </c>
      <c r="D82" s="56" t="s">
        <v>58</v>
      </c>
      <c r="E82" s="58">
        <v>88</v>
      </c>
      <c r="F82" s="59"/>
      <c r="G82" s="60"/>
    </row>
    <row r="83" spans="1:7" ht="30" customHeight="1" x14ac:dyDescent="0.2">
      <c r="A83" s="364" t="s">
        <v>2118</v>
      </c>
      <c r="B83" s="365"/>
      <c r="C83" s="365"/>
      <c r="D83" s="365"/>
      <c r="E83" s="365"/>
      <c r="F83" s="366"/>
      <c r="G83" s="60"/>
    </row>
    <row r="84" spans="1:7" ht="27" customHeight="1" x14ac:dyDescent="0.2">
      <c r="A84" s="61" t="s">
        <v>302</v>
      </c>
    </row>
  </sheetData>
  <mergeCells count="7">
    <mergeCell ref="A83:F83"/>
    <mergeCell ref="A1:C1"/>
    <mergeCell ref="D1:G1"/>
    <mergeCell ref="A2:A3"/>
    <mergeCell ref="B2:B3"/>
    <mergeCell ref="C2:C3"/>
    <mergeCell ref="D2:E2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G122"/>
  <sheetViews>
    <sheetView showGridLines="0" showRowColHeaders="0" showZeros="0" view="pageBreakPreview" topLeftCell="A112" zoomScaleNormal="100" zoomScaleSheetLayoutView="100" workbookViewId="0">
      <selection activeCell="C119" sqref="C119"/>
    </sheetView>
  </sheetViews>
  <sheetFormatPr defaultRowHeight="12.75" x14ac:dyDescent="0.2"/>
  <cols>
    <col min="1" max="1" width="5.7109375" style="61" customWidth="1"/>
    <col min="2" max="2" width="12.7109375" style="61" customWidth="1"/>
    <col min="3" max="3" width="50.7109375" style="61" customWidth="1"/>
    <col min="4" max="7" width="10.7109375" style="61" customWidth="1"/>
    <col min="8" max="16384" width="9.140625" style="61"/>
  </cols>
  <sheetData>
    <row r="1" spans="1:7" ht="50.1" customHeight="1" x14ac:dyDescent="0.2">
      <c r="A1" s="367" t="s">
        <v>2119</v>
      </c>
      <c r="B1" s="368"/>
      <c r="C1" s="368"/>
      <c r="D1" s="369" t="s">
        <v>2111</v>
      </c>
      <c r="E1" s="369"/>
      <c r="F1" s="369"/>
      <c r="G1" s="369"/>
    </row>
    <row r="2" spans="1:7" ht="33" customHeight="1" x14ac:dyDescent="0.2">
      <c r="A2" s="370" t="s">
        <v>3</v>
      </c>
      <c r="B2" s="371" t="s">
        <v>18</v>
      </c>
      <c r="C2" s="371" t="s">
        <v>19</v>
      </c>
      <c r="D2" s="371" t="s">
        <v>0</v>
      </c>
      <c r="E2" s="371"/>
      <c r="F2" s="80" t="s">
        <v>2113</v>
      </c>
      <c r="G2" s="80" t="s">
        <v>2106</v>
      </c>
    </row>
    <row r="3" spans="1:7" ht="33" customHeight="1" x14ac:dyDescent="0.2">
      <c r="A3" s="370"/>
      <c r="B3" s="371"/>
      <c r="C3" s="371"/>
      <c r="D3" s="80" t="s">
        <v>1</v>
      </c>
      <c r="E3" s="80" t="s">
        <v>2</v>
      </c>
      <c r="F3" s="80" t="s">
        <v>20</v>
      </c>
      <c r="G3" s="80" t="s">
        <v>20</v>
      </c>
    </row>
    <row r="4" spans="1:7" ht="12" customHeight="1" x14ac:dyDescent="0.2">
      <c r="A4" s="50">
        <v>1</v>
      </c>
      <c r="B4" s="51">
        <v>2</v>
      </c>
      <c r="C4" s="51">
        <v>3</v>
      </c>
      <c r="D4" s="51">
        <v>4</v>
      </c>
      <c r="E4" s="51">
        <v>5</v>
      </c>
      <c r="F4" s="51">
        <v>6</v>
      </c>
      <c r="G4" s="51">
        <v>7</v>
      </c>
    </row>
    <row r="5" spans="1:7" ht="30" customHeight="1" x14ac:dyDescent="0.2">
      <c r="A5" s="52"/>
      <c r="B5" s="52" t="s">
        <v>303</v>
      </c>
      <c r="C5" s="53" t="s">
        <v>22</v>
      </c>
      <c r="D5" s="52" t="s">
        <v>23</v>
      </c>
      <c r="E5" s="52" t="s">
        <v>23</v>
      </c>
      <c r="F5" s="52" t="s">
        <v>23</v>
      </c>
      <c r="G5" s="52" t="s">
        <v>23</v>
      </c>
    </row>
    <row r="6" spans="1:7" ht="30" customHeight="1" x14ac:dyDescent="0.2">
      <c r="A6" s="54"/>
      <c r="B6" s="54" t="s">
        <v>304</v>
      </c>
      <c r="C6" s="55" t="s">
        <v>305</v>
      </c>
      <c r="D6" s="54" t="s">
        <v>23</v>
      </c>
      <c r="E6" s="54" t="s">
        <v>23</v>
      </c>
      <c r="F6" s="54" t="s">
        <v>23</v>
      </c>
      <c r="G6" s="54" t="s">
        <v>23</v>
      </c>
    </row>
    <row r="7" spans="1:7" ht="30" customHeight="1" x14ac:dyDescent="0.2">
      <c r="A7" s="56">
        <v>1</v>
      </c>
      <c r="B7" s="56" t="s">
        <v>306</v>
      </c>
      <c r="C7" s="57" t="s">
        <v>305</v>
      </c>
      <c r="D7" s="56" t="s">
        <v>9</v>
      </c>
      <c r="E7" s="58">
        <v>1</v>
      </c>
      <c r="F7" s="59"/>
      <c r="G7" s="60"/>
    </row>
    <row r="8" spans="1:7" ht="30" customHeight="1" x14ac:dyDescent="0.2">
      <c r="A8" s="52"/>
      <c r="B8" s="52" t="s">
        <v>307</v>
      </c>
      <c r="C8" s="53" t="s">
        <v>308</v>
      </c>
      <c r="D8" s="52" t="s">
        <v>23</v>
      </c>
      <c r="E8" s="52" t="s">
        <v>23</v>
      </c>
      <c r="F8" s="52" t="s">
        <v>23</v>
      </c>
      <c r="G8" s="52" t="s">
        <v>23</v>
      </c>
    </row>
    <row r="9" spans="1:7" ht="30" customHeight="1" x14ac:dyDescent="0.2">
      <c r="A9" s="54"/>
      <c r="B9" s="54" t="s">
        <v>309</v>
      </c>
      <c r="C9" s="55" t="s">
        <v>310</v>
      </c>
      <c r="D9" s="54" t="s">
        <v>23</v>
      </c>
      <c r="E9" s="54" t="s">
        <v>23</v>
      </c>
      <c r="F9" s="54" t="s">
        <v>23</v>
      </c>
      <c r="G9" s="54" t="s">
        <v>23</v>
      </c>
    </row>
    <row r="10" spans="1:7" ht="30" customHeight="1" x14ac:dyDescent="0.2">
      <c r="A10" s="56"/>
      <c r="B10" s="56" t="s">
        <v>311</v>
      </c>
      <c r="C10" s="57" t="s">
        <v>312</v>
      </c>
      <c r="D10" s="56" t="s">
        <v>23</v>
      </c>
      <c r="E10" s="56" t="s">
        <v>23</v>
      </c>
      <c r="F10" s="56" t="s">
        <v>23</v>
      </c>
      <c r="G10" s="56" t="s">
        <v>23</v>
      </c>
    </row>
    <row r="11" spans="1:7" ht="30" customHeight="1" x14ac:dyDescent="0.2">
      <c r="A11" s="56">
        <v>2</v>
      </c>
      <c r="B11" s="56"/>
      <c r="C11" s="57" t="s">
        <v>444</v>
      </c>
      <c r="D11" s="56" t="s">
        <v>48</v>
      </c>
      <c r="E11" s="58">
        <v>273</v>
      </c>
      <c r="F11" s="59"/>
      <c r="G11" s="60"/>
    </row>
    <row r="12" spans="1:7" ht="30" customHeight="1" x14ac:dyDescent="0.2">
      <c r="A12" s="56">
        <v>3</v>
      </c>
      <c r="B12" s="56"/>
      <c r="C12" s="57" t="s">
        <v>313</v>
      </c>
      <c r="D12" s="56" t="s">
        <v>48</v>
      </c>
      <c r="E12" s="58">
        <v>187</v>
      </c>
      <c r="F12" s="59"/>
      <c r="G12" s="60"/>
    </row>
    <row r="13" spans="1:7" ht="30" customHeight="1" x14ac:dyDescent="0.2">
      <c r="A13" s="56"/>
      <c r="B13" s="56" t="s">
        <v>315</v>
      </c>
      <c r="C13" s="57" t="s">
        <v>316</v>
      </c>
      <c r="D13" s="56" t="s">
        <v>23</v>
      </c>
      <c r="E13" s="56" t="s">
        <v>23</v>
      </c>
      <c r="F13" s="56" t="s">
        <v>23</v>
      </c>
      <c r="G13" s="56" t="s">
        <v>23</v>
      </c>
    </row>
    <row r="14" spans="1:7" ht="30" customHeight="1" x14ac:dyDescent="0.2">
      <c r="A14" s="56">
        <v>4</v>
      </c>
      <c r="B14" s="56"/>
      <c r="C14" s="57" t="s">
        <v>445</v>
      </c>
      <c r="D14" s="56" t="s">
        <v>48</v>
      </c>
      <c r="E14" s="58">
        <v>273</v>
      </c>
      <c r="F14" s="59"/>
      <c r="G14" s="60"/>
    </row>
    <row r="15" spans="1:7" ht="30" customHeight="1" x14ac:dyDescent="0.2">
      <c r="A15" s="56">
        <v>5</v>
      </c>
      <c r="B15" s="56" t="s">
        <v>318</v>
      </c>
      <c r="C15" s="57" t="s">
        <v>319</v>
      </c>
      <c r="D15" s="56" t="s">
        <v>48</v>
      </c>
      <c r="E15" s="58">
        <v>5244</v>
      </c>
      <c r="F15" s="59"/>
      <c r="G15" s="60"/>
    </row>
    <row r="16" spans="1:7" ht="30" customHeight="1" x14ac:dyDescent="0.2">
      <c r="A16" s="54"/>
      <c r="B16" s="54" t="s">
        <v>320</v>
      </c>
      <c r="C16" s="55" t="s">
        <v>321</v>
      </c>
      <c r="D16" s="54" t="s">
        <v>23</v>
      </c>
      <c r="E16" s="54" t="s">
        <v>23</v>
      </c>
      <c r="F16" s="54" t="s">
        <v>23</v>
      </c>
      <c r="G16" s="54" t="s">
        <v>23</v>
      </c>
    </row>
    <row r="17" spans="1:7" ht="30" customHeight="1" x14ac:dyDescent="0.2">
      <c r="A17" s="56"/>
      <c r="B17" s="56" t="s">
        <v>322</v>
      </c>
      <c r="C17" s="57" t="s">
        <v>323</v>
      </c>
      <c r="D17" s="56" t="s">
        <v>23</v>
      </c>
      <c r="E17" s="56" t="s">
        <v>23</v>
      </c>
      <c r="F17" s="56" t="s">
        <v>23</v>
      </c>
      <c r="G17" s="56" t="s">
        <v>23</v>
      </c>
    </row>
    <row r="18" spans="1:7" ht="30" customHeight="1" x14ac:dyDescent="0.2">
      <c r="A18" s="56">
        <v>6</v>
      </c>
      <c r="B18" s="56"/>
      <c r="C18" s="57" t="s">
        <v>446</v>
      </c>
      <c r="D18" s="56" t="s">
        <v>67</v>
      </c>
      <c r="E18" s="58">
        <v>690</v>
      </c>
      <c r="F18" s="59"/>
      <c r="G18" s="60"/>
    </row>
    <row r="19" spans="1:7" ht="30" customHeight="1" x14ac:dyDescent="0.2">
      <c r="A19" s="56"/>
      <c r="B19" s="56" t="s">
        <v>325</v>
      </c>
      <c r="C19" s="57" t="s">
        <v>326</v>
      </c>
      <c r="D19" s="56" t="s">
        <v>23</v>
      </c>
      <c r="E19" s="56" t="s">
        <v>23</v>
      </c>
      <c r="F19" s="56" t="s">
        <v>23</v>
      </c>
      <c r="G19" s="56" t="s">
        <v>23</v>
      </c>
    </row>
    <row r="20" spans="1:7" ht="30" customHeight="1" x14ac:dyDescent="0.2">
      <c r="A20" s="56">
        <v>7</v>
      </c>
      <c r="B20" s="56"/>
      <c r="C20" s="57" t="s">
        <v>447</v>
      </c>
      <c r="D20" s="56" t="s">
        <v>32</v>
      </c>
      <c r="E20" s="58">
        <v>4</v>
      </c>
      <c r="F20" s="59"/>
      <c r="G20" s="60"/>
    </row>
    <row r="21" spans="1:7" ht="30" customHeight="1" x14ac:dyDescent="0.2">
      <c r="A21" s="54"/>
      <c r="B21" s="54" t="s">
        <v>448</v>
      </c>
      <c r="C21" s="55" t="s">
        <v>449</v>
      </c>
      <c r="D21" s="54" t="s">
        <v>23</v>
      </c>
      <c r="E21" s="54" t="s">
        <v>23</v>
      </c>
      <c r="F21" s="54" t="s">
        <v>23</v>
      </c>
      <c r="G21" s="54" t="s">
        <v>23</v>
      </c>
    </row>
    <row r="22" spans="1:7" ht="30" customHeight="1" x14ac:dyDescent="0.2">
      <c r="A22" s="56"/>
      <c r="B22" s="56" t="s">
        <v>450</v>
      </c>
      <c r="C22" s="57" t="s">
        <v>451</v>
      </c>
      <c r="D22" s="56" t="s">
        <v>23</v>
      </c>
      <c r="E22" s="56" t="s">
        <v>23</v>
      </c>
      <c r="F22" s="56" t="s">
        <v>23</v>
      </c>
      <c r="G22" s="56" t="s">
        <v>23</v>
      </c>
    </row>
    <row r="23" spans="1:7" ht="30" customHeight="1" x14ac:dyDescent="0.2">
      <c r="A23" s="56">
        <v>8</v>
      </c>
      <c r="B23" s="56"/>
      <c r="C23" s="57" t="s">
        <v>452</v>
      </c>
      <c r="D23" s="56" t="s">
        <v>67</v>
      </c>
      <c r="E23" s="58">
        <v>3</v>
      </c>
      <c r="F23" s="59"/>
      <c r="G23" s="60"/>
    </row>
    <row r="24" spans="1:7" ht="30" customHeight="1" x14ac:dyDescent="0.2">
      <c r="A24" s="56">
        <v>9</v>
      </c>
      <c r="B24" s="56"/>
      <c r="C24" s="57" t="s">
        <v>453</v>
      </c>
      <c r="D24" s="56" t="s">
        <v>67</v>
      </c>
      <c r="E24" s="58">
        <v>5</v>
      </c>
      <c r="F24" s="59"/>
      <c r="G24" s="60"/>
    </row>
    <row r="25" spans="1:7" ht="30" customHeight="1" x14ac:dyDescent="0.2">
      <c r="A25" s="56">
        <v>10</v>
      </c>
      <c r="B25" s="56"/>
      <c r="C25" s="57" t="s">
        <v>454</v>
      </c>
      <c r="D25" s="56" t="s">
        <v>67</v>
      </c>
      <c r="E25" s="58">
        <v>3</v>
      </c>
      <c r="F25" s="59"/>
      <c r="G25" s="60"/>
    </row>
    <row r="26" spans="1:7" ht="30" customHeight="1" x14ac:dyDescent="0.2">
      <c r="A26" s="56">
        <v>11</v>
      </c>
      <c r="B26" s="56"/>
      <c r="C26" s="57" t="s">
        <v>455</v>
      </c>
      <c r="D26" s="56" t="s">
        <v>67</v>
      </c>
      <c r="E26" s="58">
        <v>8</v>
      </c>
      <c r="F26" s="59"/>
      <c r="G26" s="60"/>
    </row>
    <row r="27" spans="1:7" ht="30" customHeight="1" x14ac:dyDescent="0.2">
      <c r="A27" s="52"/>
      <c r="B27" s="52" t="s">
        <v>328</v>
      </c>
      <c r="C27" s="53" t="s">
        <v>329</v>
      </c>
      <c r="D27" s="52" t="s">
        <v>23</v>
      </c>
      <c r="E27" s="52" t="s">
        <v>23</v>
      </c>
      <c r="F27" s="52" t="s">
        <v>23</v>
      </c>
      <c r="G27" s="52" t="s">
        <v>23</v>
      </c>
    </row>
    <row r="28" spans="1:7" ht="30" customHeight="1" x14ac:dyDescent="0.2">
      <c r="A28" s="54"/>
      <c r="B28" s="54" t="s">
        <v>330</v>
      </c>
      <c r="C28" s="55" t="s">
        <v>331</v>
      </c>
      <c r="D28" s="54" t="s">
        <v>23</v>
      </c>
      <c r="E28" s="54" t="s">
        <v>23</v>
      </c>
      <c r="F28" s="54" t="s">
        <v>23</v>
      </c>
      <c r="G28" s="54" t="s">
        <v>23</v>
      </c>
    </row>
    <row r="29" spans="1:7" ht="30" customHeight="1" x14ac:dyDescent="0.2">
      <c r="A29" s="56"/>
      <c r="B29" s="56" t="s">
        <v>332</v>
      </c>
      <c r="C29" s="57" t="s">
        <v>333</v>
      </c>
      <c r="D29" s="56" t="s">
        <v>23</v>
      </c>
      <c r="E29" s="56" t="s">
        <v>23</v>
      </c>
      <c r="F29" s="56" t="s">
        <v>23</v>
      </c>
      <c r="G29" s="56" t="s">
        <v>23</v>
      </c>
    </row>
    <row r="30" spans="1:7" ht="30" customHeight="1" x14ac:dyDescent="0.2">
      <c r="A30" s="56">
        <v>12</v>
      </c>
      <c r="B30" s="56"/>
      <c r="C30" s="57" t="s">
        <v>334</v>
      </c>
      <c r="D30" s="56" t="s">
        <v>335</v>
      </c>
      <c r="E30" s="58">
        <v>18300</v>
      </c>
      <c r="F30" s="59"/>
      <c r="G30" s="60"/>
    </row>
    <row r="31" spans="1:7" ht="30" customHeight="1" x14ac:dyDescent="0.2">
      <c r="A31" s="56">
        <v>13</v>
      </c>
      <c r="B31" s="56"/>
      <c r="C31" s="57" t="s">
        <v>336</v>
      </c>
      <c r="D31" s="56" t="s">
        <v>335</v>
      </c>
      <c r="E31" s="58">
        <v>303866</v>
      </c>
      <c r="F31" s="59"/>
      <c r="G31" s="60"/>
    </row>
    <row r="32" spans="1:7" ht="30" customHeight="1" x14ac:dyDescent="0.2">
      <c r="A32" s="54"/>
      <c r="B32" s="54" t="s">
        <v>456</v>
      </c>
      <c r="C32" s="55" t="s">
        <v>457</v>
      </c>
      <c r="D32" s="54" t="s">
        <v>23</v>
      </c>
      <c r="E32" s="54" t="s">
        <v>23</v>
      </c>
      <c r="F32" s="54" t="s">
        <v>23</v>
      </c>
      <c r="G32" s="54" t="s">
        <v>23</v>
      </c>
    </row>
    <row r="33" spans="1:7" ht="30" customHeight="1" x14ac:dyDescent="0.2">
      <c r="A33" s="56"/>
      <c r="B33" s="56" t="s">
        <v>458</v>
      </c>
      <c r="C33" s="57" t="s">
        <v>459</v>
      </c>
      <c r="D33" s="56" t="s">
        <v>23</v>
      </c>
      <c r="E33" s="56" t="s">
        <v>23</v>
      </c>
      <c r="F33" s="56" t="s">
        <v>23</v>
      </c>
      <c r="G33" s="56" t="s">
        <v>23</v>
      </c>
    </row>
    <row r="34" spans="1:7" ht="30" customHeight="1" x14ac:dyDescent="0.2">
      <c r="A34" s="56">
        <v>14</v>
      </c>
      <c r="B34" s="56"/>
      <c r="C34" s="57" t="s">
        <v>460</v>
      </c>
      <c r="D34" s="56" t="s">
        <v>67</v>
      </c>
      <c r="E34" s="58">
        <v>1132</v>
      </c>
      <c r="F34" s="59"/>
      <c r="G34" s="60"/>
    </row>
    <row r="35" spans="1:7" ht="30" customHeight="1" x14ac:dyDescent="0.2">
      <c r="A35" s="56">
        <v>15</v>
      </c>
      <c r="B35" s="56"/>
      <c r="C35" s="57" t="s">
        <v>461</v>
      </c>
      <c r="D35" s="56" t="s">
        <v>32</v>
      </c>
      <c r="E35" s="58">
        <v>28</v>
      </c>
      <c r="F35" s="59"/>
      <c r="G35" s="60"/>
    </row>
    <row r="36" spans="1:7" ht="30" customHeight="1" x14ac:dyDescent="0.2">
      <c r="A36" s="52"/>
      <c r="B36" s="52" t="s">
        <v>337</v>
      </c>
      <c r="C36" s="53" t="s">
        <v>338</v>
      </c>
      <c r="D36" s="52" t="s">
        <v>23</v>
      </c>
      <c r="E36" s="52" t="s">
        <v>23</v>
      </c>
      <c r="F36" s="52" t="s">
        <v>23</v>
      </c>
      <c r="G36" s="52" t="s">
        <v>23</v>
      </c>
    </row>
    <row r="37" spans="1:7" ht="30" customHeight="1" x14ac:dyDescent="0.2">
      <c r="A37" s="54"/>
      <c r="B37" s="54" t="s">
        <v>339</v>
      </c>
      <c r="C37" s="55" t="s">
        <v>340</v>
      </c>
      <c r="D37" s="54" t="s">
        <v>23</v>
      </c>
      <c r="E37" s="54" t="s">
        <v>23</v>
      </c>
      <c r="F37" s="54" t="s">
        <v>23</v>
      </c>
      <c r="G37" s="54" t="s">
        <v>23</v>
      </c>
    </row>
    <row r="38" spans="1:7" ht="30" customHeight="1" x14ac:dyDescent="0.2">
      <c r="A38" s="56"/>
      <c r="B38" s="56" t="s">
        <v>462</v>
      </c>
      <c r="C38" s="57" t="s">
        <v>463</v>
      </c>
      <c r="D38" s="56" t="s">
        <v>23</v>
      </c>
      <c r="E38" s="56" t="s">
        <v>23</v>
      </c>
      <c r="F38" s="56" t="s">
        <v>23</v>
      </c>
      <c r="G38" s="56" t="s">
        <v>23</v>
      </c>
    </row>
    <row r="39" spans="1:7" ht="30" customHeight="1" x14ac:dyDescent="0.2">
      <c r="A39" s="56">
        <v>16</v>
      </c>
      <c r="B39" s="56"/>
      <c r="C39" s="57" t="s">
        <v>464</v>
      </c>
      <c r="D39" s="56" t="s">
        <v>48</v>
      </c>
      <c r="E39" s="58">
        <v>41</v>
      </c>
      <c r="F39" s="59"/>
      <c r="G39" s="60"/>
    </row>
    <row r="40" spans="1:7" ht="30" customHeight="1" x14ac:dyDescent="0.2">
      <c r="A40" s="56">
        <v>17</v>
      </c>
      <c r="B40" s="56"/>
      <c r="C40" s="57" t="s">
        <v>343</v>
      </c>
      <c r="D40" s="56" t="s">
        <v>48</v>
      </c>
      <c r="E40" s="58">
        <v>516</v>
      </c>
      <c r="F40" s="59"/>
      <c r="G40" s="60"/>
    </row>
    <row r="41" spans="1:7" ht="30" customHeight="1" x14ac:dyDescent="0.2">
      <c r="A41" s="56"/>
      <c r="B41" s="56" t="s">
        <v>341</v>
      </c>
      <c r="C41" s="57" t="s">
        <v>342</v>
      </c>
      <c r="D41" s="56" t="s">
        <v>23</v>
      </c>
      <c r="E41" s="56" t="s">
        <v>23</v>
      </c>
      <c r="F41" s="56" t="s">
        <v>23</v>
      </c>
      <c r="G41" s="56" t="s">
        <v>23</v>
      </c>
    </row>
    <row r="42" spans="1:7" ht="30" customHeight="1" x14ac:dyDescent="0.2">
      <c r="A42" s="56">
        <v>18</v>
      </c>
      <c r="B42" s="56"/>
      <c r="C42" s="57" t="s">
        <v>343</v>
      </c>
      <c r="D42" s="56" t="s">
        <v>48</v>
      </c>
      <c r="E42" s="58">
        <v>362</v>
      </c>
      <c r="F42" s="59"/>
      <c r="G42" s="60"/>
    </row>
    <row r="43" spans="1:7" ht="30" customHeight="1" x14ac:dyDescent="0.2">
      <c r="A43" s="56">
        <v>19</v>
      </c>
      <c r="B43" s="56"/>
      <c r="C43" s="57" t="s">
        <v>465</v>
      </c>
      <c r="D43" s="56" t="s">
        <v>48</v>
      </c>
      <c r="E43" s="58">
        <v>50</v>
      </c>
      <c r="F43" s="59"/>
      <c r="G43" s="60"/>
    </row>
    <row r="44" spans="1:7" ht="30" customHeight="1" x14ac:dyDescent="0.2">
      <c r="A44" s="56"/>
      <c r="B44" s="56" t="s">
        <v>344</v>
      </c>
      <c r="C44" s="57" t="s">
        <v>345</v>
      </c>
      <c r="D44" s="56" t="s">
        <v>23</v>
      </c>
      <c r="E44" s="56" t="s">
        <v>23</v>
      </c>
      <c r="F44" s="56" t="s">
        <v>23</v>
      </c>
      <c r="G44" s="56" t="s">
        <v>23</v>
      </c>
    </row>
    <row r="45" spans="1:7" ht="30" customHeight="1" x14ac:dyDescent="0.2">
      <c r="A45" s="56">
        <v>20</v>
      </c>
      <c r="B45" s="56"/>
      <c r="C45" s="57" t="s">
        <v>464</v>
      </c>
      <c r="D45" s="56" t="s">
        <v>48</v>
      </c>
      <c r="E45" s="58">
        <v>6</v>
      </c>
      <c r="F45" s="59"/>
      <c r="G45" s="60"/>
    </row>
    <row r="46" spans="1:7" ht="30" customHeight="1" x14ac:dyDescent="0.2">
      <c r="A46" s="56">
        <v>21</v>
      </c>
      <c r="B46" s="56"/>
      <c r="C46" s="57" t="s">
        <v>343</v>
      </c>
      <c r="D46" s="56" t="s">
        <v>48</v>
      </c>
      <c r="E46" s="58">
        <v>24</v>
      </c>
      <c r="F46" s="59"/>
      <c r="G46" s="60"/>
    </row>
    <row r="47" spans="1:7" ht="30" customHeight="1" x14ac:dyDescent="0.2">
      <c r="A47" s="56"/>
      <c r="B47" s="56" t="s">
        <v>346</v>
      </c>
      <c r="C47" s="57" t="s">
        <v>347</v>
      </c>
      <c r="D47" s="56" t="s">
        <v>23</v>
      </c>
      <c r="E47" s="56" t="s">
        <v>23</v>
      </c>
      <c r="F47" s="56" t="s">
        <v>23</v>
      </c>
      <c r="G47" s="56" t="s">
        <v>23</v>
      </c>
    </row>
    <row r="48" spans="1:7" ht="30" customHeight="1" x14ac:dyDescent="0.2">
      <c r="A48" s="56">
        <v>22</v>
      </c>
      <c r="B48" s="56"/>
      <c r="C48" s="57" t="s">
        <v>466</v>
      </c>
      <c r="D48" s="56" t="s">
        <v>48</v>
      </c>
      <c r="E48" s="58">
        <v>889</v>
      </c>
      <c r="F48" s="59"/>
      <c r="G48" s="60"/>
    </row>
    <row r="49" spans="1:7" ht="30" customHeight="1" x14ac:dyDescent="0.2">
      <c r="A49" s="56"/>
      <c r="B49" s="56" t="s">
        <v>348</v>
      </c>
      <c r="C49" s="57" t="s">
        <v>349</v>
      </c>
      <c r="D49" s="56" t="s">
        <v>23</v>
      </c>
      <c r="E49" s="56" t="s">
        <v>23</v>
      </c>
      <c r="F49" s="56" t="s">
        <v>23</v>
      </c>
      <c r="G49" s="56" t="s">
        <v>23</v>
      </c>
    </row>
    <row r="50" spans="1:7" ht="30" customHeight="1" x14ac:dyDescent="0.2">
      <c r="A50" s="56">
        <v>23</v>
      </c>
      <c r="B50" s="56"/>
      <c r="C50" s="57" t="s">
        <v>464</v>
      </c>
      <c r="D50" s="56" t="s">
        <v>48</v>
      </c>
      <c r="E50" s="58">
        <v>51</v>
      </c>
      <c r="F50" s="59"/>
      <c r="G50" s="60"/>
    </row>
    <row r="51" spans="1:7" ht="30" customHeight="1" x14ac:dyDescent="0.2">
      <c r="A51" s="54"/>
      <c r="B51" s="54" t="s">
        <v>350</v>
      </c>
      <c r="C51" s="55" t="s">
        <v>351</v>
      </c>
      <c r="D51" s="54" t="s">
        <v>23</v>
      </c>
      <c r="E51" s="54" t="s">
        <v>23</v>
      </c>
      <c r="F51" s="54" t="s">
        <v>23</v>
      </c>
      <c r="G51" s="54" t="s">
        <v>23</v>
      </c>
    </row>
    <row r="52" spans="1:7" ht="30" customHeight="1" x14ac:dyDescent="0.2">
      <c r="A52" s="56"/>
      <c r="B52" s="56" t="s">
        <v>467</v>
      </c>
      <c r="C52" s="57" t="s">
        <v>468</v>
      </c>
      <c r="D52" s="56" t="s">
        <v>23</v>
      </c>
      <c r="E52" s="56" t="s">
        <v>23</v>
      </c>
      <c r="F52" s="56" t="s">
        <v>23</v>
      </c>
      <c r="G52" s="56" t="s">
        <v>23</v>
      </c>
    </row>
    <row r="53" spans="1:7" ht="30" customHeight="1" x14ac:dyDescent="0.2">
      <c r="A53" s="56">
        <v>24</v>
      </c>
      <c r="B53" s="56"/>
      <c r="C53" s="57" t="s">
        <v>438</v>
      </c>
      <c r="D53" s="56" t="s">
        <v>48</v>
      </c>
      <c r="E53" s="58">
        <v>18</v>
      </c>
      <c r="F53" s="59"/>
      <c r="G53" s="60"/>
    </row>
    <row r="54" spans="1:7" ht="30" customHeight="1" x14ac:dyDescent="0.2">
      <c r="A54" s="56"/>
      <c r="B54" s="56" t="s">
        <v>352</v>
      </c>
      <c r="C54" s="57" t="s">
        <v>353</v>
      </c>
      <c r="D54" s="56" t="s">
        <v>23</v>
      </c>
      <c r="E54" s="56" t="s">
        <v>23</v>
      </c>
      <c r="F54" s="56" t="s">
        <v>23</v>
      </c>
      <c r="G54" s="56" t="s">
        <v>23</v>
      </c>
    </row>
    <row r="55" spans="1:7" ht="30" customHeight="1" x14ac:dyDescent="0.2">
      <c r="A55" s="56">
        <v>25</v>
      </c>
      <c r="B55" s="56"/>
      <c r="C55" s="57" t="s">
        <v>354</v>
      </c>
      <c r="D55" s="56" t="s">
        <v>48</v>
      </c>
      <c r="E55" s="58">
        <v>83</v>
      </c>
      <c r="F55" s="59"/>
      <c r="G55" s="60"/>
    </row>
    <row r="56" spans="1:7" ht="30" customHeight="1" x14ac:dyDescent="0.2">
      <c r="A56" s="54"/>
      <c r="B56" s="54" t="s">
        <v>355</v>
      </c>
      <c r="C56" s="55" t="s">
        <v>356</v>
      </c>
      <c r="D56" s="54" t="s">
        <v>23</v>
      </c>
      <c r="E56" s="54" t="s">
        <v>23</v>
      </c>
      <c r="F56" s="54" t="s">
        <v>23</v>
      </c>
      <c r="G56" s="54" t="s">
        <v>23</v>
      </c>
    </row>
    <row r="57" spans="1:7" ht="30" customHeight="1" x14ac:dyDescent="0.2">
      <c r="A57" s="56">
        <v>26</v>
      </c>
      <c r="B57" s="56" t="s">
        <v>357</v>
      </c>
      <c r="C57" s="57" t="s">
        <v>358</v>
      </c>
      <c r="D57" s="56" t="s">
        <v>58</v>
      </c>
      <c r="E57" s="58">
        <v>132</v>
      </c>
      <c r="F57" s="59"/>
      <c r="G57" s="60"/>
    </row>
    <row r="58" spans="1:7" ht="30" customHeight="1" x14ac:dyDescent="0.2">
      <c r="A58" s="54"/>
      <c r="B58" s="54" t="s">
        <v>359</v>
      </c>
      <c r="C58" s="55" t="s">
        <v>360</v>
      </c>
      <c r="D58" s="54" t="s">
        <v>23</v>
      </c>
      <c r="E58" s="54" t="s">
        <v>23</v>
      </c>
      <c r="F58" s="54" t="s">
        <v>23</v>
      </c>
      <c r="G58" s="54" t="s">
        <v>23</v>
      </c>
    </row>
    <row r="59" spans="1:7" ht="30" customHeight="1" x14ac:dyDescent="0.2">
      <c r="A59" s="56">
        <v>27</v>
      </c>
      <c r="B59" s="56" t="s">
        <v>361</v>
      </c>
      <c r="C59" s="57" t="s">
        <v>362</v>
      </c>
      <c r="D59" s="56" t="s">
        <v>32</v>
      </c>
      <c r="E59" s="58">
        <v>325</v>
      </c>
      <c r="F59" s="59"/>
      <c r="G59" s="60"/>
    </row>
    <row r="60" spans="1:7" ht="30" customHeight="1" x14ac:dyDescent="0.2">
      <c r="A60" s="54"/>
      <c r="B60" s="54" t="s">
        <v>363</v>
      </c>
      <c r="C60" s="55" t="s">
        <v>364</v>
      </c>
      <c r="D60" s="54" t="s">
        <v>23</v>
      </c>
      <c r="E60" s="54" t="s">
        <v>23</v>
      </c>
      <c r="F60" s="54" t="s">
        <v>23</v>
      </c>
      <c r="G60" s="54" t="s">
        <v>23</v>
      </c>
    </row>
    <row r="61" spans="1:7" ht="30" customHeight="1" x14ac:dyDescent="0.2">
      <c r="A61" s="56">
        <v>28</v>
      </c>
      <c r="B61" s="56" t="s">
        <v>365</v>
      </c>
      <c r="C61" s="57" t="s">
        <v>366</v>
      </c>
      <c r="D61" s="56" t="s">
        <v>58</v>
      </c>
      <c r="E61" s="58">
        <v>2017</v>
      </c>
      <c r="F61" s="59"/>
      <c r="G61" s="60"/>
    </row>
    <row r="62" spans="1:7" ht="30" customHeight="1" x14ac:dyDescent="0.2">
      <c r="A62" s="52"/>
      <c r="B62" s="52" t="s">
        <v>469</v>
      </c>
      <c r="C62" s="53" t="s">
        <v>470</v>
      </c>
      <c r="D62" s="52" t="s">
        <v>23</v>
      </c>
      <c r="E62" s="52" t="s">
        <v>23</v>
      </c>
      <c r="F62" s="52" t="s">
        <v>23</v>
      </c>
      <c r="G62" s="52" t="s">
        <v>23</v>
      </c>
    </row>
    <row r="63" spans="1:7" ht="30" customHeight="1" x14ac:dyDescent="0.2">
      <c r="A63" s="54"/>
      <c r="B63" s="54" t="s">
        <v>471</v>
      </c>
      <c r="C63" s="55" t="s">
        <v>472</v>
      </c>
      <c r="D63" s="54" t="s">
        <v>23</v>
      </c>
      <c r="E63" s="54" t="s">
        <v>23</v>
      </c>
      <c r="F63" s="54" t="s">
        <v>23</v>
      </c>
      <c r="G63" s="54" t="s">
        <v>23</v>
      </c>
    </row>
    <row r="64" spans="1:7" ht="30" customHeight="1" x14ac:dyDescent="0.2">
      <c r="A64" s="56">
        <v>29</v>
      </c>
      <c r="B64" s="56" t="s">
        <v>473</v>
      </c>
      <c r="C64" s="57" t="s">
        <v>474</v>
      </c>
      <c r="D64" s="56" t="s">
        <v>475</v>
      </c>
      <c r="E64" s="58">
        <v>5</v>
      </c>
      <c r="F64" s="59"/>
      <c r="G64" s="60"/>
    </row>
    <row r="65" spans="1:7" ht="30" customHeight="1" x14ac:dyDescent="0.2">
      <c r="A65" s="52"/>
      <c r="B65" s="52" t="s">
        <v>367</v>
      </c>
      <c r="C65" s="53" t="s">
        <v>368</v>
      </c>
      <c r="D65" s="52" t="s">
        <v>23</v>
      </c>
      <c r="E65" s="52" t="s">
        <v>23</v>
      </c>
      <c r="F65" s="52" t="s">
        <v>23</v>
      </c>
      <c r="G65" s="52" t="s">
        <v>23</v>
      </c>
    </row>
    <row r="66" spans="1:7" ht="30" customHeight="1" x14ac:dyDescent="0.2">
      <c r="A66" s="54"/>
      <c r="B66" s="54" t="s">
        <v>369</v>
      </c>
      <c r="C66" s="55" t="s">
        <v>370</v>
      </c>
      <c r="D66" s="54" t="s">
        <v>23</v>
      </c>
      <c r="E66" s="54" t="s">
        <v>23</v>
      </c>
      <c r="F66" s="54" t="s">
        <v>23</v>
      </c>
      <c r="G66" s="54" t="s">
        <v>23</v>
      </c>
    </row>
    <row r="67" spans="1:7" ht="30" customHeight="1" x14ac:dyDescent="0.2">
      <c r="A67" s="56">
        <v>30</v>
      </c>
      <c r="B67" s="56" t="s">
        <v>371</v>
      </c>
      <c r="C67" s="57" t="s">
        <v>372</v>
      </c>
      <c r="D67" s="56" t="s">
        <v>58</v>
      </c>
      <c r="E67" s="58">
        <v>934</v>
      </c>
      <c r="F67" s="59"/>
      <c r="G67" s="60"/>
    </row>
    <row r="68" spans="1:7" ht="30" customHeight="1" x14ac:dyDescent="0.2">
      <c r="A68" s="54"/>
      <c r="B68" s="54" t="s">
        <v>373</v>
      </c>
      <c r="C68" s="55" t="s">
        <v>374</v>
      </c>
      <c r="D68" s="54" t="s">
        <v>23</v>
      </c>
      <c r="E68" s="54" t="s">
        <v>23</v>
      </c>
      <c r="F68" s="54" t="s">
        <v>23</v>
      </c>
      <c r="G68" s="54" t="s">
        <v>23</v>
      </c>
    </row>
    <row r="69" spans="1:7" ht="30" customHeight="1" x14ac:dyDescent="0.2">
      <c r="A69" s="56">
        <v>31</v>
      </c>
      <c r="B69" s="56" t="s">
        <v>375</v>
      </c>
      <c r="C69" s="57" t="s">
        <v>376</v>
      </c>
      <c r="D69" s="56" t="s">
        <v>58</v>
      </c>
      <c r="E69" s="58">
        <v>1386</v>
      </c>
      <c r="F69" s="59"/>
      <c r="G69" s="60"/>
    </row>
    <row r="70" spans="1:7" ht="30" customHeight="1" x14ac:dyDescent="0.2">
      <c r="A70" s="54"/>
      <c r="B70" s="54" t="s">
        <v>377</v>
      </c>
      <c r="C70" s="55" t="s">
        <v>378</v>
      </c>
      <c r="D70" s="54" t="s">
        <v>23</v>
      </c>
      <c r="E70" s="54" t="s">
        <v>23</v>
      </c>
      <c r="F70" s="54" t="s">
        <v>23</v>
      </c>
      <c r="G70" s="54" t="s">
        <v>23</v>
      </c>
    </row>
    <row r="71" spans="1:7" ht="30" customHeight="1" x14ac:dyDescent="0.2">
      <c r="A71" s="56">
        <v>32</v>
      </c>
      <c r="B71" s="56" t="s">
        <v>379</v>
      </c>
      <c r="C71" s="57" t="s">
        <v>380</v>
      </c>
      <c r="D71" s="56" t="s">
        <v>58</v>
      </c>
      <c r="E71" s="58">
        <v>1056</v>
      </c>
      <c r="F71" s="59"/>
      <c r="G71" s="60"/>
    </row>
    <row r="72" spans="1:7" ht="30" customHeight="1" x14ac:dyDescent="0.2">
      <c r="A72" s="56">
        <v>33</v>
      </c>
      <c r="B72" s="56" t="s">
        <v>381</v>
      </c>
      <c r="C72" s="57" t="s">
        <v>382</v>
      </c>
      <c r="D72" s="56" t="s">
        <v>58</v>
      </c>
      <c r="E72" s="58">
        <v>1006</v>
      </c>
      <c r="F72" s="59"/>
      <c r="G72" s="60"/>
    </row>
    <row r="73" spans="1:7" ht="30" customHeight="1" x14ac:dyDescent="0.2">
      <c r="A73" s="56">
        <v>34</v>
      </c>
      <c r="B73" s="56" t="s">
        <v>383</v>
      </c>
      <c r="C73" s="57" t="s">
        <v>384</v>
      </c>
      <c r="D73" s="56" t="s">
        <v>58</v>
      </c>
      <c r="E73" s="58">
        <v>218</v>
      </c>
      <c r="F73" s="59"/>
      <c r="G73" s="60"/>
    </row>
    <row r="74" spans="1:7" ht="30" customHeight="1" x14ac:dyDescent="0.2">
      <c r="A74" s="52"/>
      <c r="B74" s="52" t="s">
        <v>385</v>
      </c>
      <c r="C74" s="53" t="s">
        <v>386</v>
      </c>
      <c r="D74" s="52" t="s">
        <v>23</v>
      </c>
      <c r="E74" s="52" t="s">
        <v>23</v>
      </c>
      <c r="F74" s="52" t="s">
        <v>23</v>
      </c>
      <c r="G74" s="52" t="s">
        <v>23</v>
      </c>
    </row>
    <row r="75" spans="1:7" ht="30" customHeight="1" x14ac:dyDescent="0.2">
      <c r="A75" s="54"/>
      <c r="B75" s="54" t="s">
        <v>387</v>
      </c>
      <c r="C75" s="55" t="s">
        <v>388</v>
      </c>
      <c r="D75" s="54" t="s">
        <v>23</v>
      </c>
      <c r="E75" s="54" t="s">
        <v>23</v>
      </c>
      <c r="F75" s="54" t="s">
        <v>23</v>
      </c>
      <c r="G75" s="54" t="s">
        <v>23</v>
      </c>
    </row>
    <row r="76" spans="1:7" ht="30" customHeight="1" x14ac:dyDescent="0.2">
      <c r="A76" s="56">
        <v>35</v>
      </c>
      <c r="B76" s="56" t="s">
        <v>389</v>
      </c>
      <c r="C76" s="57" t="s">
        <v>390</v>
      </c>
      <c r="D76" s="56" t="s">
        <v>32</v>
      </c>
      <c r="E76" s="58">
        <v>14</v>
      </c>
      <c r="F76" s="59"/>
      <c r="G76" s="60"/>
    </row>
    <row r="77" spans="1:7" ht="30" customHeight="1" x14ac:dyDescent="0.2">
      <c r="A77" s="56">
        <v>36</v>
      </c>
      <c r="B77" s="56" t="s">
        <v>391</v>
      </c>
      <c r="C77" s="57" t="s">
        <v>392</v>
      </c>
      <c r="D77" s="56" t="s">
        <v>67</v>
      </c>
      <c r="E77" s="58">
        <v>58</v>
      </c>
      <c r="F77" s="59"/>
      <c r="G77" s="60"/>
    </row>
    <row r="78" spans="1:7" ht="30" customHeight="1" x14ac:dyDescent="0.2">
      <c r="A78" s="56">
        <v>37</v>
      </c>
      <c r="B78" s="56" t="s">
        <v>476</v>
      </c>
      <c r="C78" s="57" t="s">
        <v>477</v>
      </c>
      <c r="D78" s="56" t="s">
        <v>32</v>
      </c>
      <c r="E78" s="58">
        <v>15</v>
      </c>
      <c r="F78" s="59"/>
      <c r="G78" s="60"/>
    </row>
    <row r="79" spans="1:7" ht="30" customHeight="1" x14ac:dyDescent="0.2">
      <c r="A79" s="56">
        <v>38</v>
      </c>
      <c r="B79" s="56" t="s">
        <v>393</v>
      </c>
      <c r="C79" s="57" t="s">
        <v>394</v>
      </c>
      <c r="D79" s="56" t="s">
        <v>67</v>
      </c>
      <c r="E79" s="58">
        <v>191</v>
      </c>
      <c r="F79" s="59"/>
      <c r="G79" s="60"/>
    </row>
    <row r="80" spans="1:7" ht="30" customHeight="1" x14ac:dyDescent="0.2">
      <c r="A80" s="56"/>
      <c r="B80" s="56" t="s">
        <v>395</v>
      </c>
      <c r="C80" s="57" t="s">
        <v>396</v>
      </c>
      <c r="D80" s="56" t="s">
        <v>23</v>
      </c>
      <c r="E80" s="56" t="s">
        <v>23</v>
      </c>
      <c r="F80" s="56" t="s">
        <v>23</v>
      </c>
      <c r="G80" s="56" t="s">
        <v>23</v>
      </c>
    </row>
    <row r="81" spans="1:7" ht="30" customHeight="1" x14ac:dyDescent="0.2">
      <c r="A81" s="56">
        <v>39</v>
      </c>
      <c r="B81" s="56"/>
      <c r="C81" s="57" t="s">
        <v>397</v>
      </c>
      <c r="D81" s="56" t="s">
        <v>67</v>
      </c>
      <c r="E81" s="58">
        <v>97</v>
      </c>
      <c r="F81" s="59"/>
      <c r="G81" s="60"/>
    </row>
    <row r="82" spans="1:7" ht="30" customHeight="1" x14ac:dyDescent="0.2">
      <c r="A82" s="54"/>
      <c r="B82" s="54" t="s">
        <v>398</v>
      </c>
      <c r="C82" s="55" t="s">
        <v>399</v>
      </c>
      <c r="D82" s="54" t="s">
        <v>23</v>
      </c>
      <c r="E82" s="54" t="s">
        <v>23</v>
      </c>
      <c r="F82" s="54" t="s">
        <v>23</v>
      </c>
      <c r="G82" s="54" t="s">
        <v>23</v>
      </c>
    </row>
    <row r="83" spans="1:7" ht="30" customHeight="1" x14ac:dyDescent="0.2">
      <c r="A83" s="56">
        <v>40</v>
      </c>
      <c r="B83" s="56" t="s">
        <v>400</v>
      </c>
      <c r="C83" s="57" t="s">
        <v>401</v>
      </c>
      <c r="D83" s="56" t="s">
        <v>67</v>
      </c>
      <c r="E83" s="58">
        <v>48</v>
      </c>
      <c r="F83" s="59"/>
      <c r="G83" s="60"/>
    </row>
    <row r="84" spans="1:7" ht="30" customHeight="1" x14ac:dyDescent="0.2">
      <c r="A84" s="56">
        <v>41</v>
      </c>
      <c r="B84" s="56" t="s">
        <v>478</v>
      </c>
      <c r="C84" s="57" t="s">
        <v>479</v>
      </c>
      <c r="D84" s="56" t="s">
        <v>67</v>
      </c>
      <c r="E84" s="58">
        <v>18</v>
      </c>
      <c r="F84" s="59"/>
      <c r="G84" s="60"/>
    </row>
    <row r="85" spans="1:7" ht="30" customHeight="1" x14ac:dyDescent="0.2">
      <c r="A85" s="52"/>
      <c r="B85" s="52" t="s">
        <v>480</v>
      </c>
      <c r="C85" s="53" t="s">
        <v>481</v>
      </c>
      <c r="D85" s="52" t="s">
        <v>23</v>
      </c>
      <c r="E85" s="52" t="s">
        <v>23</v>
      </c>
      <c r="F85" s="52" t="s">
        <v>23</v>
      </c>
      <c r="G85" s="52" t="s">
        <v>23</v>
      </c>
    </row>
    <row r="86" spans="1:7" ht="30" customHeight="1" x14ac:dyDescent="0.2">
      <c r="A86" s="54"/>
      <c r="B86" s="54" t="s">
        <v>482</v>
      </c>
      <c r="C86" s="55" t="s">
        <v>483</v>
      </c>
      <c r="D86" s="54" t="s">
        <v>23</v>
      </c>
      <c r="E86" s="54" t="s">
        <v>23</v>
      </c>
      <c r="F86" s="54" t="s">
        <v>23</v>
      </c>
      <c r="G86" s="54" t="s">
        <v>23</v>
      </c>
    </row>
    <row r="87" spans="1:7" ht="30" customHeight="1" x14ac:dyDescent="0.2">
      <c r="A87" s="56"/>
      <c r="B87" s="56" t="s">
        <v>484</v>
      </c>
      <c r="C87" s="57" t="s">
        <v>485</v>
      </c>
      <c r="D87" s="56" t="s">
        <v>23</v>
      </c>
      <c r="E87" s="56" t="s">
        <v>23</v>
      </c>
      <c r="F87" s="56" t="s">
        <v>23</v>
      </c>
      <c r="G87" s="56" t="s">
        <v>23</v>
      </c>
    </row>
    <row r="88" spans="1:7" ht="30" customHeight="1" x14ac:dyDescent="0.2">
      <c r="A88" s="56">
        <v>42</v>
      </c>
      <c r="B88" s="56"/>
      <c r="C88" s="57" t="s">
        <v>486</v>
      </c>
      <c r="D88" s="56" t="s">
        <v>32</v>
      </c>
      <c r="E88" s="58">
        <v>1</v>
      </c>
      <c r="F88" s="59"/>
      <c r="G88" s="60"/>
    </row>
    <row r="89" spans="1:7" ht="30" customHeight="1" x14ac:dyDescent="0.2">
      <c r="A89" s="56">
        <v>43</v>
      </c>
      <c r="B89" s="56"/>
      <c r="C89" s="57" t="s">
        <v>487</v>
      </c>
      <c r="D89" s="56" t="s">
        <v>32</v>
      </c>
      <c r="E89" s="58">
        <v>2</v>
      </c>
      <c r="F89" s="59"/>
      <c r="G89" s="60"/>
    </row>
    <row r="90" spans="1:7" ht="30" customHeight="1" x14ac:dyDescent="0.2">
      <c r="A90" s="56">
        <v>44</v>
      </c>
      <c r="B90" s="56"/>
      <c r="C90" s="57" t="s">
        <v>488</v>
      </c>
      <c r="D90" s="56" t="s">
        <v>32</v>
      </c>
      <c r="E90" s="58">
        <v>2</v>
      </c>
      <c r="F90" s="59"/>
      <c r="G90" s="60"/>
    </row>
    <row r="91" spans="1:7" ht="30" customHeight="1" x14ac:dyDescent="0.2">
      <c r="A91" s="56">
        <v>45</v>
      </c>
      <c r="B91" s="56"/>
      <c r="C91" s="57" t="s">
        <v>489</v>
      </c>
      <c r="D91" s="56" t="s">
        <v>32</v>
      </c>
      <c r="E91" s="58">
        <v>2</v>
      </c>
      <c r="F91" s="59"/>
      <c r="G91" s="60"/>
    </row>
    <row r="92" spans="1:7" ht="30" customHeight="1" x14ac:dyDescent="0.2">
      <c r="A92" s="56">
        <v>46</v>
      </c>
      <c r="B92" s="56"/>
      <c r="C92" s="57" t="s">
        <v>490</v>
      </c>
      <c r="D92" s="56" t="s">
        <v>32</v>
      </c>
      <c r="E92" s="58">
        <v>1</v>
      </c>
      <c r="F92" s="59"/>
      <c r="G92" s="60"/>
    </row>
    <row r="93" spans="1:7" ht="30" customHeight="1" x14ac:dyDescent="0.2">
      <c r="A93" s="54"/>
      <c r="B93" s="54" t="s">
        <v>491</v>
      </c>
      <c r="C93" s="55" t="s">
        <v>492</v>
      </c>
      <c r="D93" s="54" t="s">
        <v>23</v>
      </c>
      <c r="E93" s="54" t="s">
        <v>23</v>
      </c>
      <c r="F93" s="54" t="s">
        <v>23</v>
      </c>
      <c r="G93" s="54" t="s">
        <v>23</v>
      </c>
    </row>
    <row r="94" spans="1:7" ht="30" customHeight="1" x14ac:dyDescent="0.2">
      <c r="A94" s="56">
        <v>47</v>
      </c>
      <c r="B94" s="56" t="s">
        <v>493</v>
      </c>
      <c r="C94" s="57" t="s">
        <v>494</v>
      </c>
      <c r="D94" s="56" t="s">
        <v>32</v>
      </c>
      <c r="E94" s="58">
        <v>8</v>
      </c>
      <c r="F94" s="59"/>
      <c r="G94" s="60"/>
    </row>
    <row r="95" spans="1:7" ht="30" customHeight="1" x14ac:dyDescent="0.2">
      <c r="A95" s="52"/>
      <c r="B95" s="52" t="s">
        <v>402</v>
      </c>
      <c r="C95" s="53" t="s">
        <v>403</v>
      </c>
      <c r="D95" s="52" t="s">
        <v>23</v>
      </c>
      <c r="E95" s="52" t="s">
        <v>23</v>
      </c>
      <c r="F95" s="52" t="s">
        <v>23</v>
      </c>
      <c r="G95" s="52" t="s">
        <v>23</v>
      </c>
    </row>
    <row r="96" spans="1:7" ht="30" customHeight="1" x14ac:dyDescent="0.2">
      <c r="A96" s="54"/>
      <c r="B96" s="54" t="s">
        <v>404</v>
      </c>
      <c r="C96" s="55" t="s">
        <v>405</v>
      </c>
      <c r="D96" s="54" t="s">
        <v>23</v>
      </c>
      <c r="E96" s="54" t="s">
        <v>23</v>
      </c>
      <c r="F96" s="54" t="s">
        <v>23</v>
      </c>
      <c r="G96" s="54" t="s">
        <v>23</v>
      </c>
    </row>
    <row r="97" spans="1:7" ht="30" customHeight="1" x14ac:dyDescent="0.2">
      <c r="A97" s="56"/>
      <c r="B97" s="56" t="s">
        <v>495</v>
      </c>
      <c r="C97" s="57" t="s">
        <v>496</v>
      </c>
      <c r="D97" s="56" t="s">
        <v>23</v>
      </c>
      <c r="E97" s="56" t="s">
        <v>23</v>
      </c>
      <c r="F97" s="56" t="s">
        <v>23</v>
      </c>
      <c r="G97" s="56" t="s">
        <v>23</v>
      </c>
    </row>
    <row r="98" spans="1:7" ht="30" customHeight="1" x14ac:dyDescent="0.2">
      <c r="A98" s="56">
        <v>48</v>
      </c>
      <c r="B98" s="56"/>
      <c r="C98" s="57" t="s">
        <v>497</v>
      </c>
      <c r="D98" s="56" t="s">
        <v>67</v>
      </c>
      <c r="E98" s="58">
        <v>31</v>
      </c>
      <c r="F98" s="59"/>
      <c r="G98" s="60"/>
    </row>
    <row r="99" spans="1:7" ht="30" customHeight="1" x14ac:dyDescent="0.2">
      <c r="A99" s="52"/>
      <c r="B99" s="52" t="s">
        <v>409</v>
      </c>
      <c r="C99" s="53" t="s">
        <v>410</v>
      </c>
      <c r="D99" s="52" t="s">
        <v>23</v>
      </c>
      <c r="E99" s="52" t="s">
        <v>23</v>
      </c>
      <c r="F99" s="52" t="s">
        <v>23</v>
      </c>
      <c r="G99" s="52" t="s">
        <v>23</v>
      </c>
    </row>
    <row r="100" spans="1:7" ht="30" customHeight="1" x14ac:dyDescent="0.2">
      <c r="A100" s="54"/>
      <c r="B100" s="54" t="s">
        <v>411</v>
      </c>
      <c r="C100" s="55" t="s">
        <v>412</v>
      </c>
      <c r="D100" s="54" t="s">
        <v>23</v>
      </c>
      <c r="E100" s="54" t="s">
        <v>23</v>
      </c>
      <c r="F100" s="54" t="s">
        <v>23</v>
      </c>
      <c r="G100" s="54" t="s">
        <v>23</v>
      </c>
    </row>
    <row r="101" spans="1:7" ht="30" customHeight="1" x14ac:dyDescent="0.2">
      <c r="A101" s="56"/>
      <c r="B101" s="56" t="s">
        <v>413</v>
      </c>
      <c r="C101" s="57" t="s">
        <v>414</v>
      </c>
      <c r="D101" s="56" t="s">
        <v>23</v>
      </c>
      <c r="E101" s="56" t="s">
        <v>23</v>
      </c>
      <c r="F101" s="56" t="s">
        <v>23</v>
      </c>
      <c r="G101" s="56" t="s">
        <v>23</v>
      </c>
    </row>
    <row r="102" spans="1:7" ht="30" customHeight="1" x14ac:dyDescent="0.2">
      <c r="A102" s="56">
        <v>49</v>
      </c>
      <c r="B102" s="56"/>
      <c r="C102" s="57" t="s">
        <v>415</v>
      </c>
      <c r="D102" s="56" t="s">
        <v>67</v>
      </c>
      <c r="E102" s="58">
        <v>189</v>
      </c>
      <c r="F102" s="59"/>
      <c r="G102" s="60"/>
    </row>
    <row r="103" spans="1:7" ht="30" customHeight="1" x14ac:dyDescent="0.2">
      <c r="A103" s="56">
        <v>50</v>
      </c>
      <c r="B103" s="56"/>
      <c r="C103" s="57" t="s">
        <v>416</v>
      </c>
      <c r="D103" s="56" t="s">
        <v>67</v>
      </c>
      <c r="E103" s="58">
        <v>24</v>
      </c>
      <c r="F103" s="59"/>
      <c r="G103" s="60"/>
    </row>
    <row r="104" spans="1:7" ht="30" customHeight="1" x14ac:dyDescent="0.2">
      <c r="A104" s="56"/>
      <c r="B104" s="56" t="s">
        <v>417</v>
      </c>
      <c r="C104" s="57" t="s">
        <v>418</v>
      </c>
      <c r="D104" s="56" t="s">
        <v>23</v>
      </c>
      <c r="E104" s="56" t="s">
        <v>23</v>
      </c>
      <c r="F104" s="56" t="s">
        <v>23</v>
      </c>
      <c r="G104" s="56" t="s">
        <v>23</v>
      </c>
    </row>
    <row r="105" spans="1:7" ht="30" customHeight="1" x14ac:dyDescent="0.2">
      <c r="A105" s="56">
        <v>51</v>
      </c>
      <c r="B105" s="56"/>
      <c r="C105" s="57" t="s">
        <v>419</v>
      </c>
      <c r="D105" s="56" t="s">
        <v>67</v>
      </c>
      <c r="E105" s="58">
        <v>189</v>
      </c>
      <c r="F105" s="59"/>
      <c r="G105" s="60"/>
    </row>
    <row r="106" spans="1:7" ht="30" customHeight="1" x14ac:dyDescent="0.2">
      <c r="A106" s="56"/>
      <c r="B106" s="56" t="s">
        <v>498</v>
      </c>
      <c r="C106" s="57" t="s">
        <v>499</v>
      </c>
      <c r="D106" s="56" t="s">
        <v>23</v>
      </c>
      <c r="E106" s="56" t="s">
        <v>23</v>
      </c>
      <c r="F106" s="56" t="s">
        <v>23</v>
      </c>
      <c r="G106" s="56" t="s">
        <v>23</v>
      </c>
    </row>
    <row r="107" spans="1:7" ht="30" customHeight="1" x14ac:dyDescent="0.2">
      <c r="A107" s="56">
        <v>52</v>
      </c>
      <c r="B107" s="56"/>
      <c r="C107" s="57" t="s">
        <v>500</v>
      </c>
      <c r="D107" s="56" t="s">
        <v>67</v>
      </c>
      <c r="E107" s="58">
        <v>17</v>
      </c>
      <c r="F107" s="59"/>
      <c r="G107" s="60"/>
    </row>
    <row r="108" spans="1:7" ht="30" customHeight="1" x14ac:dyDescent="0.2">
      <c r="A108" s="54"/>
      <c r="B108" s="54" t="s">
        <v>439</v>
      </c>
      <c r="C108" s="55" t="s">
        <v>440</v>
      </c>
      <c r="D108" s="54" t="s">
        <v>23</v>
      </c>
      <c r="E108" s="54" t="s">
        <v>23</v>
      </c>
      <c r="F108" s="54" t="s">
        <v>23</v>
      </c>
      <c r="G108" s="54" t="s">
        <v>23</v>
      </c>
    </row>
    <row r="109" spans="1:7" ht="30" customHeight="1" x14ac:dyDescent="0.2">
      <c r="A109" s="56"/>
      <c r="B109" s="56" t="s">
        <v>441</v>
      </c>
      <c r="C109" s="57" t="s">
        <v>222</v>
      </c>
      <c r="D109" s="56" t="s">
        <v>23</v>
      </c>
      <c r="E109" s="56" t="s">
        <v>23</v>
      </c>
      <c r="F109" s="56" t="s">
        <v>23</v>
      </c>
      <c r="G109" s="56" t="s">
        <v>23</v>
      </c>
    </row>
    <row r="110" spans="1:7" ht="30" customHeight="1" x14ac:dyDescent="0.2">
      <c r="A110" s="56">
        <v>53</v>
      </c>
      <c r="B110" s="56"/>
      <c r="C110" s="57" t="s">
        <v>442</v>
      </c>
      <c r="D110" s="56" t="s">
        <v>58</v>
      </c>
      <c r="E110" s="58">
        <v>679</v>
      </c>
      <c r="F110" s="59"/>
      <c r="G110" s="60"/>
    </row>
    <row r="111" spans="1:7" ht="30" customHeight="1" x14ac:dyDescent="0.2">
      <c r="A111" s="52"/>
      <c r="B111" s="52" t="s">
        <v>420</v>
      </c>
      <c r="C111" s="53" t="s">
        <v>421</v>
      </c>
      <c r="D111" s="52" t="s">
        <v>23</v>
      </c>
      <c r="E111" s="52" t="s">
        <v>23</v>
      </c>
      <c r="F111" s="52" t="s">
        <v>23</v>
      </c>
      <c r="G111" s="52" t="s">
        <v>23</v>
      </c>
    </row>
    <row r="112" spans="1:7" ht="30" customHeight="1" x14ac:dyDescent="0.2">
      <c r="A112" s="54"/>
      <c r="B112" s="54" t="s">
        <v>422</v>
      </c>
      <c r="C112" s="55" t="s">
        <v>423</v>
      </c>
      <c r="D112" s="54" t="s">
        <v>23</v>
      </c>
      <c r="E112" s="54" t="s">
        <v>23</v>
      </c>
      <c r="F112" s="54" t="s">
        <v>23</v>
      </c>
      <c r="G112" s="54" t="s">
        <v>23</v>
      </c>
    </row>
    <row r="113" spans="1:7" ht="30" customHeight="1" x14ac:dyDescent="0.2">
      <c r="A113" s="56">
        <v>54</v>
      </c>
      <c r="B113" s="56" t="s">
        <v>424</v>
      </c>
      <c r="C113" s="57" t="s">
        <v>425</v>
      </c>
      <c r="D113" s="56" t="s">
        <v>67</v>
      </c>
      <c r="E113" s="58">
        <v>31</v>
      </c>
      <c r="F113" s="59"/>
      <c r="G113" s="60"/>
    </row>
    <row r="114" spans="1:7" ht="30" customHeight="1" x14ac:dyDescent="0.2">
      <c r="A114" s="56"/>
      <c r="B114" s="56" t="s">
        <v>426</v>
      </c>
      <c r="C114" s="57" t="s">
        <v>427</v>
      </c>
      <c r="D114" s="56" t="s">
        <v>23</v>
      </c>
      <c r="E114" s="56" t="s">
        <v>23</v>
      </c>
      <c r="F114" s="56" t="s">
        <v>23</v>
      </c>
      <c r="G114" s="56" t="s">
        <v>23</v>
      </c>
    </row>
    <row r="115" spans="1:7" ht="30" customHeight="1" x14ac:dyDescent="0.2">
      <c r="A115" s="56">
        <v>55</v>
      </c>
      <c r="B115" s="56"/>
      <c r="C115" s="57" t="s">
        <v>428</v>
      </c>
      <c r="D115" s="56" t="s">
        <v>58</v>
      </c>
      <c r="E115" s="58">
        <v>275</v>
      </c>
      <c r="F115" s="59"/>
      <c r="G115" s="60"/>
    </row>
    <row r="116" spans="1:7" ht="30" customHeight="1" x14ac:dyDescent="0.2">
      <c r="A116" s="56"/>
      <c r="B116" s="56" t="s">
        <v>429</v>
      </c>
      <c r="C116" s="57" t="s">
        <v>430</v>
      </c>
      <c r="D116" s="56" t="s">
        <v>23</v>
      </c>
      <c r="E116" s="56" t="s">
        <v>23</v>
      </c>
      <c r="F116" s="56" t="s">
        <v>23</v>
      </c>
      <c r="G116" s="56" t="s">
        <v>23</v>
      </c>
    </row>
    <row r="117" spans="1:7" ht="30" customHeight="1" x14ac:dyDescent="0.2">
      <c r="A117" s="56">
        <v>56</v>
      </c>
      <c r="B117" s="56"/>
      <c r="C117" s="57" t="s">
        <v>431</v>
      </c>
      <c r="D117" s="56" t="s">
        <v>32</v>
      </c>
      <c r="E117" s="58">
        <v>34</v>
      </c>
      <c r="F117" s="59"/>
      <c r="G117" s="60"/>
    </row>
    <row r="118" spans="1:7" ht="30" customHeight="1" x14ac:dyDescent="0.2">
      <c r="A118" s="56">
        <v>57</v>
      </c>
      <c r="B118" s="56"/>
      <c r="C118" s="57" t="s">
        <v>432</v>
      </c>
      <c r="D118" s="56" t="s">
        <v>32</v>
      </c>
      <c r="E118" s="58">
        <v>1</v>
      </c>
      <c r="F118" s="59"/>
      <c r="G118" s="60"/>
    </row>
    <row r="119" spans="1:7" ht="30" customHeight="1" x14ac:dyDescent="0.2">
      <c r="A119" s="54"/>
      <c r="B119" s="54" t="s">
        <v>501</v>
      </c>
      <c r="C119" s="55" t="s">
        <v>502</v>
      </c>
      <c r="D119" s="54" t="s">
        <v>23</v>
      </c>
      <c r="E119" s="54" t="s">
        <v>23</v>
      </c>
      <c r="F119" s="54" t="s">
        <v>23</v>
      </c>
      <c r="G119" s="54" t="s">
        <v>23</v>
      </c>
    </row>
    <row r="120" spans="1:7" ht="30" customHeight="1" x14ac:dyDescent="0.2">
      <c r="A120" s="56">
        <v>58</v>
      </c>
      <c r="B120" s="56" t="s">
        <v>503</v>
      </c>
      <c r="C120" s="57" t="s">
        <v>504</v>
      </c>
      <c r="D120" s="184" t="s">
        <v>505</v>
      </c>
      <c r="E120" s="58">
        <v>5</v>
      </c>
      <c r="F120" s="59"/>
      <c r="G120" s="60"/>
    </row>
    <row r="121" spans="1:7" ht="30" customHeight="1" x14ac:dyDescent="0.2">
      <c r="A121" s="364" t="s">
        <v>2120</v>
      </c>
      <c r="B121" s="365"/>
      <c r="C121" s="365"/>
      <c r="D121" s="365"/>
      <c r="E121" s="365"/>
      <c r="F121" s="366"/>
      <c r="G121" s="60"/>
    </row>
    <row r="122" spans="1:7" ht="27" customHeight="1" x14ac:dyDescent="0.2">
      <c r="A122" s="185" t="s">
        <v>302</v>
      </c>
      <c r="B122" s="185"/>
      <c r="C122" s="185"/>
      <c r="D122" s="185"/>
      <c r="E122" s="185"/>
      <c r="F122" s="185"/>
      <c r="G122" s="185"/>
    </row>
  </sheetData>
  <mergeCells count="7">
    <mergeCell ref="A121:F121"/>
    <mergeCell ref="A1:C1"/>
    <mergeCell ref="D1:G1"/>
    <mergeCell ref="A2:A3"/>
    <mergeCell ref="B2:B3"/>
    <mergeCell ref="C2:C3"/>
    <mergeCell ref="D2:E2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G120"/>
  <sheetViews>
    <sheetView showGridLines="0" showRowColHeaders="0" showZeros="0" view="pageBreakPreview" topLeftCell="A106" zoomScaleNormal="100" zoomScaleSheetLayoutView="100" workbookViewId="0">
      <selection activeCell="C97" sqref="C97"/>
    </sheetView>
  </sheetViews>
  <sheetFormatPr defaultRowHeight="12.75" x14ac:dyDescent="0.2"/>
  <cols>
    <col min="1" max="1" width="5.7109375" style="61" customWidth="1"/>
    <col min="2" max="2" width="12.7109375" style="61" customWidth="1"/>
    <col min="3" max="3" width="50.7109375" style="61" customWidth="1"/>
    <col min="4" max="7" width="10.7109375" style="61" customWidth="1"/>
    <col min="8" max="16384" width="9.140625" style="61"/>
  </cols>
  <sheetData>
    <row r="1" spans="1:7" ht="50.1" customHeight="1" x14ac:dyDescent="0.2">
      <c r="A1" s="367" t="s">
        <v>2168</v>
      </c>
      <c r="B1" s="368"/>
      <c r="C1" s="368"/>
      <c r="D1" s="369" t="s">
        <v>2111</v>
      </c>
      <c r="E1" s="369"/>
      <c r="F1" s="369"/>
      <c r="G1" s="369"/>
    </row>
    <row r="2" spans="1:7" ht="33" customHeight="1" x14ac:dyDescent="0.2">
      <c r="A2" s="370" t="s">
        <v>3</v>
      </c>
      <c r="B2" s="371" t="s">
        <v>18</v>
      </c>
      <c r="C2" s="371" t="s">
        <v>19</v>
      </c>
      <c r="D2" s="371" t="s">
        <v>0</v>
      </c>
      <c r="E2" s="371"/>
      <c r="F2" s="80" t="s">
        <v>2107</v>
      </c>
      <c r="G2" s="80" t="s">
        <v>2106</v>
      </c>
    </row>
    <row r="3" spans="1:7" ht="33" customHeight="1" x14ac:dyDescent="0.2">
      <c r="A3" s="370"/>
      <c r="B3" s="371"/>
      <c r="C3" s="371"/>
      <c r="D3" s="80" t="s">
        <v>1</v>
      </c>
      <c r="E3" s="80" t="s">
        <v>2</v>
      </c>
      <c r="F3" s="80" t="s">
        <v>20</v>
      </c>
      <c r="G3" s="80" t="s">
        <v>20</v>
      </c>
    </row>
    <row r="4" spans="1:7" ht="12" customHeight="1" x14ac:dyDescent="0.2">
      <c r="A4" s="50">
        <v>1</v>
      </c>
      <c r="B4" s="51">
        <v>2</v>
      </c>
      <c r="C4" s="51">
        <v>3</v>
      </c>
      <c r="D4" s="51">
        <v>4</v>
      </c>
      <c r="E4" s="51">
        <v>5</v>
      </c>
      <c r="F4" s="51">
        <v>6</v>
      </c>
      <c r="G4" s="51">
        <v>7</v>
      </c>
    </row>
    <row r="5" spans="1:7" ht="30" customHeight="1" x14ac:dyDescent="0.2">
      <c r="A5" s="52"/>
      <c r="B5" s="52" t="s">
        <v>303</v>
      </c>
      <c r="C5" s="53" t="s">
        <v>22</v>
      </c>
      <c r="D5" s="52" t="s">
        <v>23</v>
      </c>
      <c r="E5" s="52" t="s">
        <v>23</v>
      </c>
      <c r="F5" s="52" t="s">
        <v>23</v>
      </c>
      <c r="G5" s="52" t="s">
        <v>23</v>
      </c>
    </row>
    <row r="6" spans="1:7" ht="30" customHeight="1" x14ac:dyDescent="0.2">
      <c r="A6" s="54"/>
      <c r="B6" s="54" t="s">
        <v>304</v>
      </c>
      <c r="C6" s="55" t="s">
        <v>305</v>
      </c>
      <c r="D6" s="54" t="s">
        <v>23</v>
      </c>
      <c r="E6" s="54" t="s">
        <v>23</v>
      </c>
      <c r="F6" s="54" t="s">
        <v>23</v>
      </c>
      <c r="G6" s="54" t="s">
        <v>23</v>
      </c>
    </row>
    <row r="7" spans="1:7" ht="30" customHeight="1" x14ac:dyDescent="0.2">
      <c r="A7" s="56">
        <v>1</v>
      </c>
      <c r="B7" s="56" t="s">
        <v>306</v>
      </c>
      <c r="C7" s="57" t="s">
        <v>305</v>
      </c>
      <c r="D7" s="56" t="s">
        <v>9</v>
      </c>
      <c r="E7" s="58">
        <v>1</v>
      </c>
      <c r="F7" s="59"/>
      <c r="G7" s="60"/>
    </row>
    <row r="8" spans="1:7" ht="30" customHeight="1" x14ac:dyDescent="0.2">
      <c r="A8" s="52"/>
      <c r="B8" s="52" t="s">
        <v>307</v>
      </c>
      <c r="C8" s="53" t="s">
        <v>308</v>
      </c>
      <c r="D8" s="52" t="s">
        <v>23</v>
      </c>
      <c r="E8" s="52" t="s">
        <v>23</v>
      </c>
      <c r="F8" s="52" t="s">
        <v>23</v>
      </c>
      <c r="G8" s="52" t="s">
        <v>23</v>
      </c>
    </row>
    <row r="9" spans="1:7" ht="30" customHeight="1" x14ac:dyDescent="0.2">
      <c r="A9" s="54"/>
      <c r="B9" s="54" t="s">
        <v>309</v>
      </c>
      <c r="C9" s="55" t="s">
        <v>310</v>
      </c>
      <c r="D9" s="54" t="s">
        <v>23</v>
      </c>
      <c r="E9" s="54" t="s">
        <v>23</v>
      </c>
      <c r="F9" s="54" t="s">
        <v>23</v>
      </c>
      <c r="G9" s="54" t="s">
        <v>23</v>
      </c>
    </row>
    <row r="10" spans="1:7" ht="30" customHeight="1" x14ac:dyDescent="0.2">
      <c r="A10" s="56"/>
      <c r="B10" s="56" t="s">
        <v>311</v>
      </c>
      <c r="C10" s="57" t="s">
        <v>312</v>
      </c>
      <c r="D10" s="56" t="s">
        <v>23</v>
      </c>
      <c r="E10" s="56" t="s">
        <v>23</v>
      </c>
      <c r="F10" s="56" t="s">
        <v>23</v>
      </c>
      <c r="G10" s="56" t="s">
        <v>23</v>
      </c>
    </row>
    <row r="11" spans="1:7" ht="30" customHeight="1" x14ac:dyDescent="0.2">
      <c r="A11" s="56">
        <v>2</v>
      </c>
      <c r="B11" s="56"/>
      <c r="C11" s="57" t="s">
        <v>506</v>
      </c>
      <c r="D11" s="56" t="s">
        <v>48</v>
      </c>
      <c r="E11" s="58">
        <v>483</v>
      </c>
      <c r="F11" s="59"/>
      <c r="G11" s="60"/>
    </row>
    <row r="12" spans="1:7" ht="30" customHeight="1" x14ac:dyDescent="0.2">
      <c r="A12" s="56">
        <v>3</v>
      </c>
      <c r="B12" s="56"/>
      <c r="C12" s="57" t="s">
        <v>444</v>
      </c>
      <c r="D12" s="56" t="s">
        <v>48</v>
      </c>
      <c r="E12" s="58">
        <v>435</v>
      </c>
      <c r="F12" s="59"/>
      <c r="G12" s="60"/>
    </row>
    <row r="13" spans="1:7" ht="30" customHeight="1" x14ac:dyDescent="0.2">
      <c r="A13" s="56">
        <v>4</v>
      </c>
      <c r="B13" s="56"/>
      <c r="C13" s="57" t="s">
        <v>507</v>
      </c>
      <c r="D13" s="56" t="s">
        <v>48</v>
      </c>
      <c r="E13" s="58">
        <v>305</v>
      </c>
      <c r="F13" s="59"/>
      <c r="G13" s="60"/>
    </row>
    <row r="14" spans="1:7" ht="30" customHeight="1" x14ac:dyDescent="0.2">
      <c r="A14" s="56">
        <v>5</v>
      </c>
      <c r="B14" s="56"/>
      <c r="C14" s="57" t="s">
        <v>508</v>
      </c>
      <c r="D14" s="56" t="s">
        <v>48</v>
      </c>
      <c r="E14" s="58">
        <v>221</v>
      </c>
      <c r="F14" s="59"/>
      <c r="G14" s="60"/>
    </row>
    <row r="15" spans="1:7" ht="30" customHeight="1" x14ac:dyDescent="0.2">
      <c r="A15" s="56"/>
      <c r="B15" s="56" t="s">
        <v>315</v>
      </c>
      <c r="C15" s="57" t="s">
        <v>316</v>
      </c>
      <c r="D15" s="56" t="s">
        <v>23</v>
      </c>
      <c r="E15" s="56" t="s">
        <v>23</v>
      </c>
      <c r="F15" s="56" t="s">
        <v>23</v>
      </c>
      <c r="G15" s="56" t="s">
        <v>23</v>
      </c>
    </row>
    <row r="16" spans="1:7" ht="30" customHeight="1" x14ac:dyDescent="0.2">
      <c r="A16" s="56">
        <v>6</v>
      </c>
      <c r="B16" s="56"/>
      <c r="C16" s="57" t="s">
        <v>509</v>
      </c>
      <c r="D16" s="56" t="s">
        <v>48</v>
      </c>
      <c r="E16" s="58">
        <v>305</v>
      </c>
      <c r="F16" s="59"/>
      <c r="G16" s="60"/>
    </row>
    <row r="17" spans="1:7" ht="30" customHeight="1" x14ac:dyDescent="0.2">
      <c r="A17" s="56">
        <v>7</v>
      </c>
      <c r="B17" s="56"/>
      <c r="C17" s="57" t="s">
        <v>445</v>
      </c>
      <c r="D17" s="56" t="s">
        <v>48</v>
      </c>
      <c r="E17" s="58">
        <v>435</v>
      </c>
      <c r="F17" s="59"/>
      <c r="G17" s="60"/>
    </row>
    <row r="18" spans="1:7" ht="30" customHeight="1" x14ac:dyDescent="0.2">
      <c r="A18" s="56">
        <v>8</v>
      </c>
      <c r="B18" s="56" t="s">
        <v>318</v>
      </c>
      <c r="C18" s="57" t="s">
        <v>319</v>
      </c>
      <c r="D18" s="56" t="s">
        <v>48</v>
      </c>
      <c r="E18" s="58">
        <v>5167</v>
      </c>
      <c r="F18" s="59"/>
      <c r="G18" s="60"/>
    </row>
    <row r="19" spans="1:7" ht="30" customHeight="1" x14ac:dyDescent="0.2">
      <c r="A19" s="52"/>
      <c r="B19" s="52" t="s">
        <v>328</v>
      </c>
      <c r="C19" s="53" t="s">
        <v>329</v>
      </c>
      <c r="D19" s="52" t="s">
        <v>23</v>
      </c>
      <c r="E19" s="52" t="s">
        <v>23</v>
      </c>
      <c r="F19" s="52" t="s">
        <v>23</v>
      </c>
      <c r="G19" s="52" t="s">
        <v>23</v>
      </c>
    </row>
    <row r="20" spans="1:7" ht="30" customHeight="1" x14ac:dyDescent="0.2">
      <c r="A20" s="54"/>
      <c r="B20" s="54" t="s">
        <v>330</v>
      </c>
      <c r="C20" s="55" t="s">
        <v>331</v>
      </c>
      <c r="D20" s="54" t="s">
        <v>23</v>
      </c>
      <c r="E20" s="54" t="s">
        <v>23</v>
      </c>
      <c r="F20" s="54" t="s">
        <v>23</v>
      </c>
      <c r="G20" s="54" t="s">
        <v>23</v>
      </c>
    </row>
    <row r="21" spans="1:7" ht="30" customHeight="1" x14ac:dyDescent="0.2">
      <c r="A21" s="56"/>
      <c r="B21" s="56" t="s">
        <v>332</v>
      </c>
      <c r="C21" s="57" t="s">
        <v>333</v>
      </c>
      <c r="D21" s="56" t="s">
        <v>23</v>
      </c>
      <c r="E21" s="56" t="s">
        <v>23</v>
      </c>
      <c r="F21" s="56" t="s">
        <v>23</v>
      </c>
      <c r="G21" s="56" t="s">
        <v>23</v>
      </c>
    </row>
    <row r="22" spans="1:7" ht="30" customHeight="1" x14ac:dyDescent="0.2">
      <c r="A22" s="56">
        <v>9</v>
      </c>
      <c r="B22" s="56"/>
      <c r="C22" s="57" t="s">
        <v>334</v>
      </c>
      <c r="D22" s="56" t="s">
        <v>335</v>
      </c>
      <c r="E22" s="58">
        <v>792</v>
      </c>
      <c r="F22" s="59"/>
      <c r="G22" s="60"/>
    </row>
    <row r="23" spans="1:7" ht="30" customHeight="1" x14ac:dyDescent="0.2">
      <c r="A23" s="56">
        <v>10</v>
      </c>
      <c r="B23" s="56"/>
      <c r="C23" s="57" t="s">
        <v>336</v>
      </c>
      <c r="D23" s="56" t="s">
        <v>335</v>
      </c>
      <c r="E23" s="58">
        <v>100244</v>
      </c>
      <c r="F23" s="59"/>
      <c r="G23" s="60"/>
    </row>
    <row r="24" spans="1:7" ht="30" customHeight="1" x14ac:dyDescent="0.2">
      <c r="A24" s="56"/>
      <c r="B24" s="56"/>
      <c r="C24" s="183" t="s">
        <v>81</v>
      </c>
      <c r="D24" s="56"/>
      <c r="E24" s="56"/>
      <c r="F24" s="56"/>
      <c r="G24" s="60">
        <f>SUBTOTAL(9,G20:G23)</f>
        <v>0</v>
      </c>
    </row>
    <row r="25" spans="1:7" ht="30" customHeight="1" x14ac:dyDescent="0.2">
      <c r="A25" s="52"/>
      <c r="B25" s="52" t="s">
        <v>337</v>
      </c>
      <c r="C25" s="53" t="s">
        <v>338</v>
      </c>
      <c r="D25" s="52" t="s">
        <v>23</v>
      </c>
      <c r="E25" s="52" t="s">
        <v>23</v>
      </c>
      <c r="F25" s="52" t="s">
        <v>23</v>
      </c>
      <c r="G25" s="52" t="s">
        <v>23</v>
      </c>
    </row>
    <row r="26" spans="1:7" ht="30" customHeight="1" x14ac:dyDescent="0.2">
      <c r="A26" s="54"/>
      <c r="B26" s="54" t="s">
        <v>339</v>
      </c>
      <c r="C26" s="55" t="s">
        <v>340</v>
      </c>
      <c r="D26" s="54" t="s">
        <v>23</v>
      </c>
      <c r="E26" s="54" t="s">
        <v>23</v>
      </c>
      <c r="F26" s="54" t="s">
        <v>23</v>
      </c>
      <c r="G26" s="54" t="s">
        <v>23</v>
      </c>
    </row>
    <row r="27" spans="1:7" ht="30" customHeight="1" x14ac:dyDescent="0.2">
      <c r="A27" s="56"/>
      <c r="B27" s="56" t="s">
        <v>462</v>
      </c>
      <c r="C27" s="57" t="s">
        <v>463</v>
      </c>
      <c r="D27" s="56" t="s">
        <v>23</v>
      </c>
      <c r="E27" s="56" t="s">
        <v>23</v>
      </c>
      <c r="F27" s="56" t="s">
        <v>23</v>
      </c>
      <c r="G27" s="56" t="s">
        <v>23</v>
      </c>
    </row>
    <row r="28" spans="1:7" ht="30" customHeight="1" x14ac:dyDescent="0.2">
      <c r="A28" s="56">
        <v>11</v>
      </c>
      <c r="B28" s="56"/>
      <c r="C28" s="57" t="s">
        <v>510</v>
      </c>
      <c r="D28" s="56" t="s">
        <v>48</v>
      </c>
      <c r="E28" s="58">
        <v>183</v>
      </c>
      <c r="F28" s="59"/>
      <c r="G28" s="60"/>
    </row>
    <row r="29" spans="1:7" ht="30" customHeight="1" x14ac:dyDescent="0.2">
      <c r="A29" s="56">
        <v>12</v>
      </c>
      <c r="B29" s="56"/>
      <c r="C29" s="57" t="s">
        <v>464</v>
      </c>
      <c r="D29" s="56" t="s">
        <v>48</v>
      </c>
      <c r="E29" s="58">
        <v>55</v>
      </c>
      <c r="F29" s="59"/>
      <c r="G29" s="60"/>
    </row>
    <row r="30" spans="1:7" ht="30" customHeight="1" x14ac:dyDescent="0.2">
      <c r="A30" s="56">
        <v>13</v>
      </c>
      <c r="B30" s="56"/>
      <c r="C30" s="57" t="s">
        <v>343</v>
      </c>
      <c r="D30" s="56" t="s">
        <v>48</v>
      </c>
      <c r="E30" s="58">
        <v>340</v>
      </c>
      <c r="F30" s="59"/>
      <c r="G30" s="60"/>
    </row>
    <row r="31" spans="1:7" ht="30" customHeight="1" x14ac:dyDescent="0.2">
      <c r="A31" s="56"/>
      <c r="B31" s="56" t="s">
        <v>341</v>
      </c>
      <c r="C31" s="57" t="s">
        <v>342</v>
      </c>
      <c r="D31" s="56" t="s">
        <v>23</v>
      </c>
      <c r="E31" s="56" t="s">
        <v>23</v>
      </c>
      <c r="F31" s="56" t="s">
        <v>23</v>
      </c>
      <c r="G31" s="56" t="s">
        <v>23</v>
      </c>
    </row>
    <row r="32" spans="1:7" ht="30" customHeight="1" x14ac:dyDescent="0.2">
      <c r="A32" s="56">
        <v>14</v>
      </c>
      <c r="B32" s="56"/>
      <c r="C32" s="57" t="s">
        <v>343</v>
      </c>
      <c r="D32" s="56" t="s">
        <v>48</v>
      </c>
      <c r="E32" s="58">
        <v>329</v>
      </c>
      <c r="F32" s="59"/>
      <c r="G32" s="60"/>
    </row>
    <row r="33" spans="1:7" ht="30" customHeight="1" x14ac:dyDescent="0.2">
      <c r="A33" s="56"/>
      <c r="B33" s="56" t="s">
        <v>344</v>
      </c>
      <c r="C33" s="57" t="s">
        <v>345</v>
      </c>
      <c r="D33" s="56" t="s">
        <v>23</v>
      </c>
      <c r="E33" s="56" t="s">
        <v>23</v>
      </c>
      <c r="F33" s="56" t="s">
        <v>23</v>
      </c>
      <c r="G33" s="56" t="s">
        <v>23</v>
      </c>
    </row>
    <row r="34" spans="1:7" ht="30" customHeight="1" x14ac:dyDescent="0.2">
      <c r="A34" s="56">
        <v>15</v>
      </c>
      <c r="B34" s="56"/>
      <c r="C34" s="57" t="s">
        <v>343</v>
      </c>
      <c r="D34" s="56" t="s">
        <v>48</v>
      </c>
      <c r="E34" s="58">
        <v>25</v>
      </c>
      <c r="F34" s="59"/>
      <c r="G34" s="60"/>
    </row>
    <row r="35" spans="1:7" ht="30" customHeight="1" x14ac:dyDescent="0.2">
      <c r="A35" s="56"/>
      <c r="B35" s="56" t="s">
        <v>346</v>
      </c>
      <c r="C35" s="57" t="s">
        <v>347</v>
      </c>
      <c r="D35" s="56" t="s">
        <v>23</v>
      </c>
      <c r="E35" s="56" t="s">
        <v>23</v>
      </c>
      <c r="F35" s="56" t="s">
        <v>23</v>
      </c>
      <c r="G35" s="56" t="s">
        <v>23</v>
      </c>
    </row>
    <row r="36" spans="1:7" ht="30" customHeight="1" x14ac:dyDescent="0.2">
      <c r="A36" s="56">
        <v>16</v>
      </c>
      <c r="B36" s="56"/>
      <c r="C36" s="57" t="s">
        <v>464</v>
      </c>
      <c r="D36" s="56" t="s">
        <v>48</v>
      </c>
      <c r="E36" s="58">
        <v>25</v>
      </c>
      <c r="F36" s="59"/>
      <c r="G36" s="60"/>
    </row>
    <row r="37" spans="1:7" ht="30" customHeight="1" x14ac:dyDescent="0.2">
      <c r="A37" s="56">
        <v>17</v>
      </c>
      <c r="B37" s="56"/>
      <c r="C37" s="57" t="s">
        <v>343</v>
      </c>
      <c r="D37" s="56" t="s">
        <v>48</v>
      </c>
      <c r="E37" s="58">
        <v>143</v>
      </c>
      <c r="F37" s="59"/>
      <c r="G37" s="60"/>
    </row>
    <row r="38" spans="1:7" ht="30" customHeight="1" x14ac:dyDescent="0.2">
      <c r="A38" s="56"/>
      <c r="B38" s="56" t="s">
        <v>348</v>
      </c>
      <c r="C38" s="57" t="s">
        <v>349</v>
      </c>
      <c r="D38" s="56" t="s">
        <v>23</v>
      </c>
      <c r="E38" s="56" t="s">
        <v>23</v>
      </c>
      <c r="F38" s="56" t="s">
        <v>23</v>
      </c>
      <c r="G38" s="56" t="s">
        <v>23</v>
      </c>
    </row>
    <row r="39" spans="1:7" ht="30" customHeight="1" x14ac:dyDescent="0.2">
      <c r="A39" s="56">
        <v>18</v>
      </c>
      <c r="B39" s="56"/>
      <c r="C39" s="57" t="s">
        <v>464</v>
      </c>
      <c r="D39" s="56" t="s">
        <v>48</v>
      </c>
      <c r="E39" s="58">
        <v>22</v>
      </c>
      <c r="F39" s="59"/>
      <c r="G39" s="60"/>
    </row>
    <row r="40" spans="1:7" ht="30" customHeight="1" x14ac:dyDescent="0.2">
      <c r="A40" s="54"/>
      <c r="B40" s="54" t="s">
        <v>350</v>
      </c>
      <c r="C40" s="55" t="s">
        <v>351</v>
      </c>
      <c r="D40" s="54" t="s">
        <v>23</v>
      </c>
      <c r="E40" s="54" t="s">
        <v>23</v>
      </c>
      <c r="F40" s="54" t="s">
        <v>23</v>
      </c>
      <c r="G40" s="54" t="s">
        <v>23</v>
      </c>
    </row>
    <row r="41" spans="1:7" ht="30" customHeight="1" x14ac:dyDescent="0.2">
      <c r="A41" s="56"/>
      <c r="B41" s="56" t="s">
        <v>467</v>
      </c>
      <c r="C41" s="57" t="s">
        <v>468</v>
      </c>
      <c r="D41" s="56" t="s">
        <v>23</v>
      </c>
      <c r="E41" s="56" t="s">
        <v>23</v>
      </c>
      <c r="F41" s="56" t="s">
        <v>23</v>
      </c>
      <c r="G41" s="56" t="s">
        <v>23</v>
      </c>
    </row>
    <row r="42" spans="1:7" ht="30" customHeight="1" x14ac:dyDescent="0.2">
      <c r="A42" s="56">
        <v>19</v>
      </c>
      <c r="B42" s="56"/>
      <c r="C42" s="57" t="s">
        <v>511</v>
      </c>
      <c r="D42" s="56" t="s">
        <v>48</v>
      </c>
      <c r="E42" s="58">
        <v>31</v>
      </c>
      <c r="F42" s="59"/>
      <c r="G42" s="60"/>
    </row>
    <row r="43" spans="1:7" ht="30" customHeight="1" x14ac:dyDescent="0.2">
      <c r="A43" s="56">
        <v>20</v>
      </c>
      <c r="B43" s="56"/>
      <c r="C43" s="57" t="s">
        <v>354</v>
      </c>
      <c r="D43" s="56" t="s">
        <v>48</v>
      </c>
      <c r="E43" s="58">
        <v>10</v>
      </c>
      <c r="F43" s="59"/>
      <c r="G43" s="60"/>
    </row>
    <row r="44" spans="1:7" ht="30" customHeight="1" x14ac:dyDescent="0.2">
      <c r="A44" s="56">
        <v>21</v>
      </c>
      <c r="B44" s="56"/>
      <c r="C44" s="57" t="s">
        <v>438</v>
      </c>
      <c r="D44" s="56" t="s">
        <v>48</v>
      </c>
      <c r="E44" s="58">
        <v>18</v>
      </c>
      <c r="F44" s="59"/>
      <c r="G44" s="60"/>
    </row>
    <row r="45" spans="1:7" ht="30" customHeight="1" x14ac:dyDescent="0.2">
      <c r="A45" s="56"/>
      <c r="B45" s="56" t="s">
        <v>352</v>
      </c>
      <c r="C45" s="57" t="s">
        <v>353</v>
      </c>
      <c r="D45" s="56" t="s">
        <v>23</v>
      </c>
      <c r="E45" s="56" t="s">
        <v>23</v>
      </c>
      <c r="F45" s="56" t="s">
        <v>23</v>
      </c>
      <c r="G45" s="56" t="s">
        <v>23</v>
      </c>
    </row>
    <row r="46" spans="1:7" ht="30" customHeight="1" x14ac:dyDescent="0.2">
      <c r="A46" s="56">
        <v>22</v>
      </c>
      <c r="B46" s="56"/>
      <c r="C46" s="57" t="s">
        <v>511</v>
      </c>
      <c r="D46" s="56" t="s">
        <v>48</v>
      </c>
      <c r="E46" s="58">
        <v>144</v>
      </c>
      <c r="F46" s="59"/>
      <c r="G46" s="60"/>
    </row>
    <row r="47" spans="1:7" ht="30" customHeight="1" x14ac:dyDescent="0.2">
      <c r="A47" s="56">
        <v>23</v>
      </c>
      <c r="B47" s="56"/>
      <c r="C47" s="57" t="s">
        <v>354</v>
      </c>
      <c r="D47" s="56" t="s">
        <v>48</v>
      </c>
      <c r="E47" s="58">
        <v>22</v>
      </c>
      <c r="F47" s="59"/>
      <c r="G47" s="60"/>
    </row>
    <row r="48" spans="1:7" ht="30" customHeight="1" x14ac:dyDescent="0.2">
      <c r="A48" s="54"/>
      <c r="B48" s="54" t="s">
        <v>355</v>
      </c>
      <c r="C48" s="55" t="s">
        <v>356</v>
      </c>
      <c r="D48" s="54" t="s">
        <v>23</v>
      </c>
      <c r="E48" s="54" t="s">
        <v>23</v>
      </c>
      <c r="F48" s="54" t="s">
        <v>23</v>
      </c>
      <c r="G48" s="54" t="s">
        <v>23</v>
      </c>
    </row>
    <row r="49" spans="1:7" ht="30" customHeight="1" x14ac:dyDescent="0.2">
      <c r="A49" s="56">
        <v>24</v>
      </c>
      <c r="B49" s="56" t="s">
        <v>512</v>
      </c>
      <c r="C49" s="57" t="s">
        <v>513</v>
      </c>
      <c r="D49" s="56" t="s">
        <v>32</v>
      </c>
      <c r="E49" s="58">
        <v>16</v>
      </c>
      <c r="F49" s="59"/>
      <c r="G49" s="60"/>
    </row>
    <row r="50" spans="1:7" ht="30" customHeight="1" x14ac:dyDescent="0.2">
      <c r="A50" s="56">
        <v>25</v>
      </c>
      <c r="B50" s="56" t="s">
        <v>357</v>
      </c>
      <c r="C50" s="57" t="s">
        <v>358</v>
      </c>
      <c r="D50" s="56" t="s">
        <v>58</v>
      </c>
      <c r="E50" s="58">
        <v>55</v>
      </c>
      <c r="F50" s="59"/>
      <c r="G50" s="60"/>
    </row>
    <row r="51" spans="1:7" ht="30" customHeight="1" x14ac:dyDescent="0.2">
      <c r="A51" s="54"/>
      <c r="B51" s="54" t="s">
        <v>359</v>
      </c>
      <c r="C51" s="55" t="s">
        <v>360</v>
      </c>
      <c r="D51" s="54" t="s">
        <v>23</v>
      </c>
      <c r="E51" s="54" t="s">
        <v>23</v>
      </c>
      <c r="F51" s="54" t="s">
        <v>23</v>
      </c>
      <c r="G51" s="54" t="s">
        <v>23</v>
      </c>
    </row>
    <row r="52" spans="1:7" ht="30" customHeight="1" x14ac:dyDescent="0.2">
      <c r="A52" s="56">
        <v>26</v>
      </c>
      <c r="B52" s="56" t="s">
        <v>361</v>
      </c>
      <c r="C52" s="57" t="s">
        <v>362</v>
      </c>
      <c r="D52" s="56" t="s">
        <v>32</v>
      </c>
      <c r="E52" s="58">
        <v>54</v>
      </c>
      <c r="F52" s="59"/>
      <c r="G52" s="60"/>
    </row>
    <row r="53" spans="1:7" ht="30" customHeight="1" x14ac:dyDescent="0.2">
      <c r="A53" s="54"/>
      <c r="B53" s="54" t="s">
        <v>363</v>
      </c>
      <c r="C53" s="55" t="s">
        <v>364</v>
      </c>
      <c r="D53" s="54" t="s">
        <v>23</v>
      </c>
      <c r="E53" s="54" t="s">
        <v>23</v>
      </c>
      <c r="F53" s="54" t="s">
        <v>23</v>
      </c>
      <c r="G53" s="54" t="s">
        <v>23</v>
      </c>
    </row>
    <row r="54" spans="1:7" ht="30" customHeight="1" x14ac:dyDescent="0.2">
      <c r="A54" s="56">
        <v>27</v>
      </c>
      <c r="B54" s="56" t="s">
        <v>365</v>
      </c>
      <c r="C54" s="57" t="s">
        <v>366</v>
      </c>
      <c r="D54" s="56" t="s">
        <v>58</v>
      </c>
      <c r="E54" s="58">
        <v>1724</v>
      </c>
      <c r="F54" s="59"/>
      <c r="G54" s="60"/>
    </row>
    <row r="55" spans="1:7" ht="30" customHeight="1" x14ac:dyDescent="0.2">
      <c r="A55" s="52"/>
      <c r="B55" s="52" t="s">
        <v>367</v>
      </c>
      <c r="C55" s="53" t="s">
        <v>368</v>
      </c>
      <c r="D55" s="52" t="s">
        <v>23</v>
      </c>
      <c r="E55" s="52" t="s">
        <v>23</v>
      </c>
      <c r="F55" s="52" t="s">
        <v>23</v>
      </c>
      <c r="G55" s="52" t="s">
        <v>23</v>
      </c>
    </row>
    <row r="56" spans="1:7" ht="30" customHeight="1" x14ac:dyDescent="0.2">
      <c r="A56" s="54"/>
      <c r="B56" s="54" t="s">
        <v>369</v>
      </c>
      <c r="C56" s="55" t="s">
        <v>370</v>
      </c>
      <c r="D56" s="54" t="s">
        <v>23</v>
      </c>
      <c r="E56" s="54" t="s">
        <v>23</v>
      </c>
      <c r="F56" s="54" t="s">
        <v>23</v>
      </c>
      <c r="G56" s="54" t="s">
        <v>23</v>
      </c>
    </row>
    <row r="57" spans="1:7" ht="30" customHeight="1" x14ac:dyDescent="0.2">
      <c r="A57" s="56">
        <v>28</v>
      </c>
      <c r="B57" s="56" t="s">
        <v>371</v>
      </c>
      <c r="C57" s="57" t="s">
        <v>372</v>
      </c>
      <c r="D57" s="56" t="s">
        <v>58</v>
      </c>
      <c r="E57" s="58">
        <v>1010</v>
      </c>
      <c r="F57" s="59"/>
      <c r="G57" s="60"/>
    </row>
    <row r="58" spans="1:7" ht="30" customHeight="1" x14ac:dyDescent="0.2">
      <c r="A58" s="54"/>
      <c r="B58" s="54" t="s">
        <v>373</v>
      </c>
      <c r="C58" s="55" t="s">
        <v>374</v>
      </c>
      <c r="D58" s="54" t="s">
        <v>23</v>
      </c>
      <c r="E58" s="54" t="s">
        <v>23</v>
      </c>
      <c r="F58" s="54" t="s">
        <v>23</v>
      </c>
      <c r="G58" s="54" t="s">
        <v>23</v>
      </c>
    </row>
    <row r="59" spans="1:7" ht="30" customHeight="1" x14ac:dyDescent="0.2">
      <c r="A59" s="56">
        <v>29</v>
      </c>
      <c r="B59" s="56" t="s">
        <v>375</v>
      </c>
      <c r="C59" s="57" t="s">
        <v>376</v>
      </c>
      <c r="D59" s="56" t="s">
        <v>58</v>
      </c>
      <c r="E59" s="58">
        <v>563</v>
      </c>
      <c r="F59" s="59"/>
      <c r="G59" s="60"/>
    </row>
    <row r="60" spans="1:7" ht="30" customHeight="1" x14ac:dyDescent="0.2">
      <c r="A60" s="54"/>
      <c r="B60" s="54" t="s">
        <v>377</v>
      </c>
      <c r="C60" s="55" t="s">
        <v>378</v>
      </c>
      <c r="D60" s="54" t="s">
        <v>23</v>
      </c>
      <c r="E60" s="54" t="s">
        <v>23</v>
      </c>
      <c r="F60" s="54" t="s">
        <v>23</v>
      </c>
      <c r="G60" s="54" t="s">
        <v>23</v>
      </c>
    </row>
    <row r="61" spans="1:7" ht="30" customHeight="1" x14ac:dyDescent="0.2">
      <c r="A61" s="56">
        <v>30</v>
      </c>
      <c r="B61" s="56" t="s">
        <v>379</v>
      </c>
      <c r="C61" s="57" t="s">
        <v>380</v>
      </c>
      <c r="D61" s="56" t="s">
        <v>58</v>
      </c>
      <c r="E61" s="58">
        <v>678</v>
      </c>
      <c r="F61" s="59"/>
      <c r="G61" s="60"/>
    </row>
    <row r="62" spans="1:7" ht="30" customHeight="1" x14ac:dyDescent="0.2">
      <c r="A62" s="56">
        <v>31</v>
      </c>
      <c r="B62" s="56" t="s">
        <v>381</v>
      </c>
      <c r="C62" s="57" t="s">
        <v>382</v>
      </c>
      <c r="D62" s="56" t="s">
        <v>58</v>
      </c>
      <c r="E62" s="58">
        <v>322</v>
      </c>
      <c r="F62" s="59"/>
      <c r="G62" s="60"/>
    </row>
    <row r="63" spans="1:7" ht="30" customHeight="1" x14ac:dyDescent="0.2">
      <c r="A63" s="56">
        <v>32</v>
      </c>
      <c r="B63" s="56" t="s">
        <v>383</v>
      </c>
      <c r="C63" s="57" t="s">
        <v>384</v>
      </c>
      <c r="D63" s="56" t="s">
        <v>58</v>
      </c>
      <c r="E63" s="58">
        <v>91</v>
      </c>
      <c r="F63" s="59"/>
      <c r="G63" s="60"/>
    </row>
    <row r="64" spans="1:7" ht="30" customHeight="1" x14ac:dyDescent="0.2">
      <c r="A64" s="52"/>
      <c r="B64" s="52" t="s">
        <v>385</v>
      </c>
      <c r="C64" s="53" t="s">
        <v>386</v>
      </c>
      <c r="D64" s="52" t="s">
        <v>23</v>
      </c>
      <c r="E64" s="52" t="s">
        <v>23</v>
      </c>
      <c r="F64" s="52" t="s">
        <v>23</v>
      </c>
      <c r="G64" s="52" t="s">
        <v>23</v>
      </c>
    </row>
    <row r="65" spans="1:7" ht="30" customHeight="1" x14ac:dyDescent="0.2">
      <c r="A65" s="54"/>
      <c r="B65" s="54" t="s">
        <v>387</v>
      </c>
      <c r="C65" s="55" t="s">
        <v>388</v>
      </c>
      <c r="D65" s="54" t="s">
        <v>23</v>
      </c>
      <c r="E65" s="54" t="s">
        <v>23</v>
      </c>
      <c r="F65" s="54" t="s">
        <v>23</v>
      </c>
      <c r="G65" s="54" t="s">
        <v>23</v>
      </c>
    </row>
    <row r="66" spans="1:7" ht="30" customHeight="1" x14ac:dyDescent="0.2">
      <c r="A66" s="56">
        <v>33</v>
      </c>
      <c r="B66" s="56" t="s">
        <v>389</v>
      </c>
      <c r="C66" s="57" t="s">
        <v>390</v>
      </c>
      <c r="D66" s="56" t="s">
        <v>32</v>
      </c>
      <c r="E66" s="58">
        <v>3</v>
      </c>
      <c r="F66" s="59"/>
      <c r="G66" s="60"/>
    </row>
    <row r="67" spans="1:7" ht="30" customHeight="1" x14ac:dyDescent="0.2">
      <c r="A67" s="56">
        <v>34</v>
      </c>
      <c r="B67" s="56" t="s">
        <v>476</v>
      </c>
      <c r="C67" s="57" t="s">
        <v>477</v>
      </c>
      <c r="D67" s="56" t="s">
        <v>32</v>
      </c>
      <c r="E67" s="58">
        <v>5</v>
      </c>
      <c r="F67" s="59"/>
      <c r="G67" s="60"/>
    </row>
    <row r="68" spans="1:7" ht="30" customHeight="1" x14ac:dyDescent="0.2">
      <c r="A68" s="56">
        <v>35</v>
      </c>
      <c r="B68" s="56" t="s">
        <v>393</v>
      </c>
      <c r="C68" s="57" t="s">
        <v>394</v>
      </c>
      <c r="D68" s="56" t="s">
        <v>67</v>
      </c>
      <c r="E68" s="58">
        <v>43</v>
      </c>
      <c r="F68" s="59"/>
      <c r="G68" s="60"/>
    </row>
    <row r="69" spans="1:7" ht="30" customHeight="1" x14ac:dyDescent="0.2">
      <c r="A69" s="56"/>
      <c r="B69" s="56" t="s">
        <v>395</v>
      </c>
      <c r="C69" s="57" t="s">
        <v>396</v>
      </c>
      <c r="D69" s="56" t="s">
        <v>23</v>
      </c>
      <c r="E69" s="56" t="s">
        <v>23</v>
      </c>
      <c r="F69" s="56" t="s">
        <v>23</v>
      </c>
      <c r="G69" s="56" t="s">
        <v>23</v>
      </c>
    </row>
    <row r="70" spans="1:7" ht="30" customHeight="1" x14ac:dyDescent="0.2">
      <c r="A70" s="56">
        <v>36</v>
      </c>
      <c r="B70" s="56"/>
      <c r="C70" s="57" t="s">
        <v>514</v>
      </c>
      <c r="D70" s="56" t="s">
        <v>67</v>
      </c>
      <c r="E70" s="58">
        <v>32</v>
      </c>
      <c r="F70" s="59"/>
      <c r="G70" s="60"/>
    </row>
    <row r="71" spans="1:7" ht="30" customHeight="1" x14ac:dyDescent="0.2">
      <c r="A71" s="54"/>
      <c r="B71" s="54" t="s">
        <v>398</v>
      </c>
      <c r="C71" s="55" t="s">
        <v>399</v>
      </c>
      <c r="D71" s="54" t="s">
        <v>23</v>
      </c>
      <c r="E71" s="54" t="s">
        <v>23</v>
      </c>
      <c r="F71" s="54" t="s">
        <v>23</v>
      </c>
      <c r="G71" s="54" t="s">
        <v>23</v>
      </c>
    </row>
    <row r="72" spans="1:7" ht="30" customHeight="1" x14ac:dyDescent="0.2">
      <c r="A72" s="56">
        <v>37</v>
      </c>
      <c r="B72" s="56" t="s">
        <v>400</v>
      </c>
      <c r="C72" s="57" t="s">
        <v>401</v>
      </c>
      <c r="D72" s="56" t="s">
        <v>67</v>
      </c>
      <c r="E72" s="58">
        <v>155</v>
      </c>
      <c r="F72" s="59"/>
      <c r="G72" s="60"/>
    </row>
    <row r="73" spans="1:7" ht="30" customHeight="1" x14ac:dyDescent="0.2">
      <c r="A73" s="52"/>
      <c r="B73" s="52" t="s">
        <v>480</v>
      </c>
      <c r="C73" s="53" t="s">
        <v>481</v>
      </c>
      <c r="D73" s="52" t="s">
        <v>23</v>
      </c>
      <c r="E73" s="52" t="s">
        <v>23</v>
      </c>
      <c r="F73" s="52" t="s">
        <v>23</v>
      </c>
      <c r="G73" s="52" t="s">
        <v>23</v>
      </c>
    </row>
    <row r="74" spans="1:7" ht="30" customHeight="1" x14ac:dyDescent="0.2">
      <c r="A74" s="54"/>
      <c r="B74" s="54" t="s">
        <v>482</v>
      </c>
      <c r="C74" s="55" t="s">
        <v>483</v>
      </c>
      <c r="D74" s="54" t="s">
        <v>23</v>
      </c>
      <c r="E74" s="54" t="s">
        <v>23</v>
      </c>
      <c r="F74" s="54" t="s">
        <v>23</v>
      </c>
      <c r="G74" s="54" t="s">
        <v>23</v>
      </c>
    </row>
    <row r="75" spans="1:7" ht="30" customHeight="1" x14ac:dyDescent="0.2">
      <c r="A75" s="56"/>
      <c r="B75" s="56" t="s">
        <v>515</v>
      </c>
      <c r="C75" s="57" t="s">
        <v>516</v>
      </c>
      <c r="D75" s="56" t="s">
        <v>23</v>
      </c>
      <c r="E75" s="56" t="s">
        <v>23</v>
      </c>
      <c r="F75" s="56" t="s">
        <v>23</v>
      </c>
      <c r="G75" s="56" t="s">
        <v>23</v>
      </c>
    </row>
    <row r="76" spans="1:7" ht="30" customHeight="1" x14ac:dyDescent="0.2">
      <c r="A76" s="56">
        <v>38</v>
      </c>
      <c r="B76" s="56"/>
      <c r="C76" s="57" t="s">
        <v>517</v>
      </c>
      <c r="D76" s="56" t="s">
        <v>32</v>
      </c>
      <c r="E76" s="58">
        <v>2</v>
      </c>
      <c r="F76" s="59"/>
      <c r="G76" s="60"/>
    </row>
    <row r="77" spans="1:7" ht="30" customHeight="1" x14ac:dyDescent="0.2">
      <c r="A77" s="56">
        <v>39</v>
      </c>
      <c r="B77" s="56"/>
      <c r="C77" s="57" t="s">
        <v>518</v>
      </c>
      <c r="D77" s="56" t="s">
        <v>32</v>
      </c>
      <c r="E77" s="58">
        <v>2</v>
      </c>
      <c r="F77" s="59"/>
      <c r="G77" s="60"/>
    </row>
    <row r="78" spans="1:7" ht="30" customHeight="1" x14ac:dyDescent="0.2">
      <c r="A78" s="56">
        <v>40</v>
      </c>
      <c r="B78" s="56"/>
      <c r="C78" s="57" t="s">
        <v>519</v>
      </c>
      <c r="D78" s="56" t="s">
        <v>32</v>
      </c>
      <c r="E78" s="58">
        <v>2</v>
      </c>
      <c r="F78" s="59"/>
      <c r="G78" s="60"/>
    </row>
    <row r="79" spans="1:7" ht="30" customHeight="1" x14ac:dyDescent="0.2">
      <c r="A79" s="56">
        <v>41</v>
      </c>
      <c r="B79" s="56"/>
      <c r="C79" s="57" t="s">
        <v>520</v>
      </c>
      <c r="D79" s="56" t="s">
        <v>32</v>
      </c>
      <c r="E79" s="58">
        <v>1</v>
      </c>
      <c r="F79" s="59"/>
      <c r="G79" s="60"/>
    </row>
    <row r="80" spans="1:7" ht="30" customHeight="1" x14ac:dyDescent="0.2">
      <c r="A80" s="56">
        <v>42</v>
      </c>
      <c r="B80" s="56"/>
      <c r="C80" s="57" t="s">
        <v>521</v>
      </c>
      <c r="D80" s="56" t="s">
        <v>32</v>
      </c>
      <c r="E80" s="58">
        <v>1</v>
      </c>
      <c r="F80" s="59"/>
      <c r="G80" s="60"/>
    </row>
    <row r="81" spans="1:7" ht="30" customHeight="1" x14ac:dyDescent="0.2">
      <c r="A81" s="54"/>
      <c r="B81" s="54" t="s">
        <v>491</v>
      </c>
      <c r="C81" s="55" t="s">
        <v>492</v>
      </c>
      <c r="D81" s="54" t="s">
        <v>23</v>
      </c>
      <c r="E81" s="54" t="s">
        <v>23</v>
      </c>
      <c r="F81" s="54" t="s">
        <v>23</v>
      </c>
      <c r="G81" s="54" t="s">
        <v>23</v>
      </c>
    </row>
    <row r="82" spans="1:7" ht="30" customHeight="1" x14ac:dyDescent="0.2">
      <c r="A82" s="56">
        <v>43</v>
      </c>
      <c r="B82" s="56" t="s">
        <v>493</v>
      </c>
      <c r="C82" s="57" t="s">
        <v>494</v>
      </c>
      <c r="D82" s="56" t="s">
        <v>32</v>
      </c>
      <c r="E82" s="58">
        <v>8</v>
      </c>
      <c r="F82" s="59"/>
      <c r="G82" s="60"/>
    </row>
    <row r="83" spans="1:7" ht="30" customHeight="1" x14ac:dyDescent="0.2">
      <c r="A83" s="52"/>
      <c r="B83" s="52" t="s">
        <v>402</v>
      </c>
      <c r="C83" s="53" t="s">
        <v>403</v>
      </c>
      <c r="D83" s="52" t="s">
        <v>23</v>
      </c>
      <c r="E83" s="52" t="s">
        <v>23</v>
      </c>
      <c r="F83" s="52" t="s">
        <v>23</v>
      </c>
      <c r="G83" s="52" t="s">
        <v>23</v>
      </c>
    </row>
    <row r="84" spans="1:7" ht="30" customHeight="1" x14ac:dyDescent="0.2">
      <c r="A84" s="54"/>
      <c r="B84" s="54" t="s">
        <v>404</v>
      </c>
      <c r="C84" s="55" t="s">
        <v>405</v>
      </c>
      <c r="D84" s="54" t="s">
        <v>23</v>
      </c>
      <c r="E84" s="54" t="s">
        <v>23</v>
      </c>
      <c r="F84" s="54" t="s">
        <v>23</v>
      </c>
      <c r="G84" s="54" t="s">
        <v>23</v>
      </c>
    </row>
    <row r="85" spans="1:7" ht="30" customHeight="1" x14ac:dyDescent="0.2">
      <c r="A85" s="56"/>
      <c r="B85" s="56" t="s">
        <v>406</v>
      </c>
      <c r="C85" s="57" t="s">
        <v>407</v>
      </c>
      <c r="D85" s="56" t="s">
        <v>23</v>
      </c>
      <c r="E85" s="56" t="s">
        <v>23</v>
      </c>
      <c r="F85" s="56" t="s">
        <v>23</v>
      </c>
      <c r="G85" s="56" t="s">
        <v>23</v>
      </c>
    </row>
    <row r="86" spans="1:7" ht="30" customHeight="1" x14ac:dyDescent="0.2">
      <c r="A86" s="56">
        <v>44</v>
      </c>
      <c r="B86" s="56"/>
      <c r="C86" s="57" t="s">
        <v>408</v>
      </c>
      <c r="D86" s="56" t="s">
        <v>67</v>
      </c>
      <c r="E86" s="58">
        <v>30</v>
      </c>
      <c r="F86" s="59"/>
      <c r="G86" s="60"/>
    </row>
    <row r="87" spans="1:7" ht="30" customHeight="1" x14ac:dyDescent="0.2">
      <c r="A87" s="56"/>
      <c r="B87" s="56"/>
      <c r="C87" s="183" t="s">
        <v>81</v>
      </c>
      <c r="D87" s="56"/>
      <c r="E87" s="56"/>
      <c r="F87" s="56"/>
      <c r="G87" s="60">
        <f>SUBTOTAL(9,G84:G86)</f>
        <v>0</v>
      </c>
    </row>
    <row r="88" spans="1:7" ht="30" customHeight="1" x14ac:dyDescent="0.2">
      <c r="A88" s="52"/>
      <c r="B88" s="52" t="s">
        <v>409</v>
      </c>
      <c r="C88" s="53" t="s">
        <v>410</v>
      </c>
      <c r="D88" s="52" t="s">
        <v>23</v>
      </c>
      <c r="E88" s="52" t="s">
        <v>23</v>
      </c>
      <c r="F88" s="52" t="s">
        <v>23</v>
      </c>
      <c r="G88" s="52" t="s">
        <v>23</v>
      </c>
    </row>
    <row r="89" spans="1:7" ht="30" customHeight="1" x14ac:dyDescent="0.2">
      <c r="A89" s="54"/>
      <c r="B89" s="54" t="s">
        <v>411</v>
      </c>
      <c r="C89" s="55" t="s">
        <v>412</v>
      </c>
      <c r="D89" s="54" t="s">
        <v>23</v>
      </c>
      <c r="E89" s="54" t="s">
        <v>23</v>
      </c>
      <c r="F89" s="54" t="s">
        <v>23</v>
      </c>
      <c r="G89" s="54" t="s">
        <v>23</v>
      </c>
    </row>
    <row r="90" spans="1:7" ht="30" customHeight="1" x14ac:dyDescent="0.2">
      <c r="A90" s="56"/>
      <c r="B90" s="56" t="s">
        <v>413</v>
      </c>
      <c r="C90" s="57" t="s">
        <v>414</v>
      </c>
      <c r="D90" s="56" t="s">
        <v>23</v>
      </c>
      <c r="E90" s="56" t="s">
        <v>23</v>
      </c>
      <c r="F90" s="56" t="s">
        <v>23</v>
      </c>
      <c r="G90" s="56" t="s">
        <v>23</v>
      </c>
    </row>
    <row r="91" spans="1:7" ht="30" customHeight="1" x14ac:dyDescent="0.2">
      <c r="A91" s="56">
        <v>45</v>
      </c>
      <c r="B91" s="56"/>
      <c r="C91" s="57" t="s">
        <v>415</v>
      </c>
      <c r="D91" s="56" t="s">
        <v>67</v>
      </c>
      <c r="E91" s="58">
        <v>80</v>
      </c>
      <c r="F91" s="59"/>
      <c r="G91" s="60"/>
    </row>
    <row r="92" spans="1:7" ht="30" customHeight="1" x14ac:dyDescent="0.2">
      <c r="A92" s="56">
        <v>46</v>
      </c>
      <c r="B92" s="56"/>
      <c r="C92" s="57" t="s">
        <v>416</v>
      </c>
      <c r="D92" s="56" t="s">
        <v>67</v>
      </c>
      <c r="E92" s="58">
        <v>24</v>
      </c>
      <c r="F92" s="59"/>
      <c r="G92" s="60"/>
    </row>
    <row r="93" spans="1:7" ht="30" customHeight="1" x14ac:dyDescent="0.2">
      <c r="A93" s="56"/>
      <c r="B93" s="56" t="s">
        <v>417</v>
      </c>
      <c r="C93" s="57" t="s">
        <v>418</v>
      </c>
      <c r="D93" s="56" t="s">
        <v>23</v>
      </c>
      <c r="E93" s="56" t="s">
        <v>23</v>
      </c>
      <c r="F93" s="56" t="s">
        <v>23</v>
      </c>
      <c r="G93" s="56" t="s">
        <v>23</v>
      </c>
    </row>
    <row r="94" spans="1:7" ht="30" customHeight="1" x14ac:dyDescent="0.2">
      <c r="A94" s="56">
        <v>47</v>
      </c>
      <c r="B94" s="56"/>
      <c r="C94" s="57" t="s">
        <v>419</v>
      </c>
      <c r="D94" s="56" t="s">
        <v>67</v>
      </c>
      <c r="E94" s="58">
        <v>80</v>
      </c>
      <c r="F94" s="59"/>
      <c r="G94" s="60"/>
    </row>
    <row r="95" spans="1:7" ht="30" customHeight="1" x14ac:dyDescent="0.2">
      <c r="A95" s="56"/>
      <c r="B95" s="56" t="s">
        <v>498</v>
      </c>
      <c r="C95" s="57" t="s">
        <v>499</v>
      </c>
      <c r="D95" s="56" t="s">
        <v>23</v>
      </c>
      <c r="E95" s="56" t="s">
        <v>23</v>
      </c>
      <c r="F95" s="56" t="s">
        <v>23</v>
      </c>
      <c r="G95" s="56" t="s">
        <v>23</v>
      </c>
    </row>
    <row r="96" spans="1:7" ht="30" customHeight="1" x14ac:dyDescent="0.2">
      <c r="A96" s="56">
        <v>48</v>
      </c>
      <c r="B96" s="56"/>
      <c r="C96" s="57" t="s">
        <v>522</v>
      </c>
      <c r="D96" s="56" t="s">
        <v>67</v>
      </c>
      <c r="E96" s="58">
        <v>80</v>
      </c>
      <c r="F96" s="59"/>
      <c r="G96" s="60"/>
    </row>
    <row r="97" spans="1:7" ht="30" customHeight="1" x14ac:dyDescent="0.2">
      <c r="A97" s="54"/>
      <c r="B97" s="54" t="s">
        <v>439</v>
      </c>
      <c r="C97" s="55" t="s">
        <v>440</v>
      </c>
      <c r="D97" s="54" t="s">
        <v>23</v>
      </c>
      <c r="E97" s="54" t="s">
        <v>23</v>
      </c>
      <c r="F97" s="54" t="s">
        <v>23</v>
      </c>
      <c r="G97" s="54" t="s">
        <v>23</v>
      </c>
    </row>
    <row r="98" spans="1:7" ht="30" customHeight="1" x14ac:dyDescent="0.2">
      <c r="A98" s="56"/>
      <c r="B98" s="56" t="s">
        <v>441</v>
      </c>
      <c r="C98" s="57" t="s">
        <v>222</v>
      </c>
      <c r="D98" s="56" t="s">
        <v>23</v>
      </c>
      <c r="E98" s="56" t="s">
        <v>23</v>
      </c>
      <c r="F98" s="56" t="s">
        <v>23</v>
      </c>
      <c r="G98" s="56" t="s">
        <v>23</v>
      </c>
    </row>
    <row r="99" spans="1:7" ht="30" customHeight="1" x14ac:dyDescent="0.2">
      <c r="A99" s="56">
        <v>49</v>
      </c>
      <c r="B99" s="56"/>
      <c r="C99" s="57" t="s">
        <v>442</v>
      </c>
      <c r="D99" s="56" t="s">
        <v>58</v>
      </c>
      <c r="E99" s="58">
        <v>288</v>
      </c>
      <c r="F99" s="59"/>
      <c r="G99" s="60"/>
    </row>
    <row r="100" spans="1:7" ht="30" customHeight="1" x14ac:dyDescent="0.2">
      <c r="A100" s="52"/>
      <c r="B100" s="52" t="s">
        <v>420</v>
      </c>
      <c r="C100" s="53" t="s">
        <v>421</v>
      </c>
      <c r="D100" s="52" t="s">
        <v>23</v>
      </c>
      <c r="E100" s="52" t="s">
        <v>23</v>
      </c>
      <c r="F100" s="52" t="s">
        <v>23</v>
      </c>
      <c r="G100" s="52" t="s">
        <v>23</v>
      </c>
    </row>
    <row r="101" spans="1:7" ht="30" customHeight="1" x14ac:dyDescent="0.2">
      <c r="A101" s="54"/>
      <c r="B101" s="54" t="s">
        <v>422</v>
      </c>
      <c r="C101" s="55" t="s">
        <v>423</v>
      </c>
      <c r="D101" s="54" t="s">
        <v>23</v>
      </c>
      <c r="E101" s="54" t="s">
        <v>23</v>
      </c>
      <c r="F101" s="54" t="s">
        <v>23</v>
      </c>
      <c r="G101" s="54" t="s">
        <v>23</v>
      </c>
    </row>
    <row r="102" spans="1:7" ht="30" customHeight="1" x14ac:dyDescent="0.2">
      <c r="A102" s="56">
        <v>50</v>
      </c>
      <c r="B102" s="56" t="s">
        <v>424</v>
      </c>
      <c r="C102" s="57" t="s">
        <v>425</v>
      </c>
      <c r="D102" s="56" t="s">
        <v>67</v>
      </c>
      <c r="E102" s="58">
        <v>27</v>
      </c>
      <c r="F102" s="59"/>
      <c r="G102" s="60"/>
    </row>
    <row r="103" spans="1:7" ht="30" customHeight="1" x14ac:dyDescent="0.2">
      <c r="A103" s="56"/>
      <c r="B103" s="56" t="s">
        <v>426</v>
      </c>
      <c r="C103" s="57" t="s">
        <v>427</v>
      </c>
      <c r="D103" s="56" t="s">
        <v>23</v>
      </c>
      <c r="E103" s="56" t="s">
        <v>23</v>
      </c>
      <c r="F103" s="56" t="s">
        <v>23</v>
      </c>
      <c r="G103" s="56" t="s">
        <v>23</v>
      </c>
    </row>
    <row r="104" spans="1:7" ht="30" customHeight="1" x14ac:dyDescent="0.2">
      <c r="A104" s="56">
        <v>51</v>
      </c>
      <c r="B104" s="56"/>
      <c r="C104" s="57" t="s">
        <v>428</v>
      </c>
      <c r="D104" s="56" t="s">
        <v>58</v>
      </c>
      <c r="E104" s="58">
        <v>240</v>
      </c>
      <c r="F104" s="59"/>
      <c r="G104" s="60"/>
    </row>
    <row r="105" spans="1:7" ht="30" customHeight="1" x14ac:dyDescent="0.2">
      <c r="A105" s="56"/>
      <c r="B105" s="56" t="s">
        <v>429</v>
      </c>
      <c r="C105" s="57" t="s">
        <v>430</v>
      </c>
      <c r="D105" s="56" t="s">
        <v>23</v>
      </c>
      <c r="E105" s="56" t="s">
        <v>23</v>
      </c>
      <c r="F105" s="56" t="s">
        <v>23</v>
      </c>
      <c r="G105" s="56" t="s">
        <v>23</v>
      </c>
    </row>
    <row r="106" spans="1:7" ht="30" customHeight="1" x14ac:dyDescent="0.2">
      <c r="A106" s="56">
        <v>52</v>
      </c>
      <c r="B106" s="56"/>
      <c r="C106" s="57" t="s">
        <v>431</v>
      </c>
      <c r="D106" s="56" t="s">
        <v>32</v>
      </c>
      <c r="E106" s="58">
        <v>14</v>
      </c>
      <c r="F106" s="59"/>
      <c r="G106" s="60"/>
    </row>
    <row r="107" spans="1:7" ht="30" customHeight="1" x14ac:dyDescent="0.2">
      <c r="A107" s="56">
        <v>53</v>
      </c>
      <c r="B107" s="56"/>
      <c r="C107" s="57" t="s">
        <v>432</v>
      </c>
      <c r="D107" s="56" t="s">
        <v>32</v>
      </c>
      <c r="E107" s="58">
        <v>1</v>
      </c>
      <c r="F107" s="59"/>
      <c r="G107" s="60"/>
    </row>
    <row r="108" spans="1:7" ht="30" customHeight="1" x14ac:dyDescent="0.2">
      <c r="A108" s="54"/>
      <c r="B108" s="54" t="s">
        <v>501</v>
      </c>
      <c r="C108" s="55" t="s">
        <v>502</v>
      </c>
      <c r="D108" s="54" t="s">
        <v>23</v>
      </c>
      <c r="E108" s="54" t="s">
        <v>23</v>
      </c>
      <c r="F108" s="54" t="s">
        <v>23</v>
      </c>
      <c r="G108" s="54" t="s">
        <v>23</v>
      </c>
    </row>
    <row r="109" spans="1:7" ht="30" customHeight="1" x14ac:dyDescent="0.2">
      <c r="A109" s="56">
        <v>54</v>
      </c>
      <c r="B109" s="56" t="s">
        <v>503</v>
      </c>
      <c r="C109" s="57" t="s">
        <v>504</v>
      </c>
      <c r="D109" s="184" t="s">
        <v>505</v>
      </c>
      <c r="E109" s="58">
        <v>1</v>
      </c>
      <c r="F109" s="59"/>
      <c r="G109" s="60"/>
    </row>
    <row r="110" spans="1:7" ht="30" customHeight="1" x14ac:dyDescent="0.2">
      <c r="A110" s="54"/>
      <c r="B110" s="54" t="s">
        <v>523</v>
      </c>
      <c r="C110" s="55" t="s">
        <v>524</v>
      </c>
      <c r="D110" s="54" t="s">
        <v>23</v>
      </c>
      <c r="E110" s="54" t="s">
        <v>23</v>
      </c>
      <c r="F110" s="54" t="s">
        <v>23</v>
      </c>
      <c r="G110" s="54" t="s">
        <v>23</v>
      </c>
    </row>
    <row r="111" spans="1:7" ht="30" customHeight="1" x14ac:dyDescent="0.2">
      <c r="A111" s="56"/>
      <c r="B111" s="56" t="s">
        <v>525</v>
      </c>
      <c r="C111" s="57" t="s">
        <v>526</v>
      </c>
      <c r="D111" s="56" t="s">
        <v>23</v>
      </c>
      <c r="E111" s="56" t="s">
        <v>23</v>
      </c>
      <c r="F111" s="56" t="s">
        <v>23</v>
      </c>
      <c r="G111" s="56" t="s">
        <v>23</v>
      </c>
    </row>
    <row r="112" spans="1:7" ht="30" customHeight="1" x14ac:dyDescent="0.2">
      <c r="A112" s="56">
        <v>55</v>
      </c>
      <c r="B112" s="56"/>
      <c r="C112" s="57" t="s">
        <v>527</v>
      </c>
      <c r="D112" s="56" t="s">
        <v>32</v>
      </c>
      <c r="E112" s="58">
        <v>52</v>
      </c>
      <c r="F112" s="59"/>
      <c r="G112" s="60"/>
    </row>
    <row r="113" spans="1:7" ht="30" customHeight="1" x14ac:dyDescent="0.2">
      <c r="A113" s="56">
        <v>56</v>
      </c>
      <c r="B113" s="56"/>
      <c r="C113" s="57" t="s">
        <v>528</v>
      </c>
      <c r="D113" s="56" t="s">
        <v>32</v>
      </c>
      <c r="E113" s="58">
        <v>99</v>
      </c>
      <c r="F113" s="59"/>
      <c r="G113" s="60"/>
    </row>
    <row r="114" spans="1:7" ht="30" customHeight="1" x14ac:dyDescent="0.2">
      <c r="A114" s="56">
        <v>57</v>
      </c>
      <c r="B114" s="56"/>
      <c r="C114" s="57" t="s">
        <v>529</v>
      </c>
      <c r="D114" s="56" t="s">
        <v>32</v>
      </c>
      <c r="E114" s="58">
        <v>39</v>
      </c>
      <c r="F114" s="59"/>
      <c r="G114" s="60"/>
    </row>
    <row r="115" spans="1:7" ht="30" customHeight="1" x14ac:dyDescent="0.2">
      <c r="A115" s="56">
        <v>58</v>
      </c>
      <c r="B115" s="56"/>
      <c r="C115" s="57" t="s">
        <v>530</v>
      </c>
      <c r="D115" s="56" t="s">
        <v>32</v>
      </c>
      <c r="E115" s="58">
        <v>33</v>
      </c>
      <c r="F115" s="59"/>
      <c r="G115" s="60"/>
    </row>
    <row r="116" spans="1:7" ht="30" customHeight="1" x14ac:dyDescent="0.2">
      <c r="A116" s="56">
        <v>59</v>
      </c>
      <c r="B116" s="56"/>
      <c r="C116" s="57" t="s">
        <v>531</v>
      </c>
      <c r="D116" s="56" t="s">
        <v>32</v>
      </c>
      <c r="E116" s="58">
        <v>24</v>
      </c>
      <c r="F116" s="59"/>
      <c r="G116" s="60"/>
    </row>
    <row r="117" spans="1:7" ht="30" customHeight="1" x14ac:dyDescent="0.2">
      <c r="A117" s="56">
        <v>60</v>
      </c>
      <c r="B117" s="56"/>
      <c r="C117" s="57" t="s">
        <v>532</v>
      </c>
      <c r="D117" s="56" t="s">
        <v>32</v>
      </c>
      <c r="E117" s="58">
        <v>15</v>
      </c>
      <c r="F117" s="59"/>
      <c r="G117" s="60"/>
    </row>
    <row r="118" spans="1:7" ht="30" customHeight="1" x14ac:dyDescent="0.2">
      <c r="A118" s="56">
        <v>61</v>
      </c>
      <c r="B118" s="56"/>
      <c r="C118" s="57" t="s">
        <v>533</v>
      </c>
      <c r="D118" s="56" t="s">
        <v>32</v>
      </c>
      <c r="E118" s="58">
        <v>9</v>
      </c>
      <c r="F118" s="59"/>
      <c r="G118" s="60"/>
    </row>
    <row r="119" spans="1:7" ht="30" customHeight="1" x14ac:dyDescent="0.2">
      <c r="A119" s="364" t="s">
        <v>2169</v>
      </c>
      <c r="B119" s="365"/>
      <c r="C119" s="365"/>
      <c r="D119" s="365"/>
      <c r="E119" s="365"/>
      <c r="F119" s="366"/>
      <c r="G119" s="60"/>
    </row>
    <row r="120" spans="1:7" ht="27" customHeight="1" x14ac:dyDescent="0.2">
      <c r="A120" s="61" t="s">
        <v>302</v>
      </c>
    </row>
  </sheetData>
  <mergeCells count="7">
    <mergeCell ref="A119:F119"/>
    <mergeCell ref="A1:C1"/>
    <mergeCell ref="D1:G1"/>
    <mergeCell ref="A2:A3"/>
    <mergeCell ref="B2:B3"/>
    <mergeCell ref="C2:C3"/>
    <mergeCell ref="D2:E2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G99"/>
  <sheetViews>
    <sheetView showGridLines="0" showRowColHeaders="0" showZeros="0" view="pageBreakPreview" topLeftCell="A91" zoomScaleNormal="100" zoomScaleSheetLayoutView="100" workbookViewId="0">
      <selection activeCell="C96" sqref="C96"/>
    </sheetView>
  </sheetViews>
  <sheetFormatPr defaultRowHeight="12.75" x14ac:dyDescent="0.2"/>
  <cols>
    <col min="1" max="1" width="5.7109375" style="61" customWidth="1"/>
    <col min="2" max="2" width="12.7109375" style="61" customWidth="1"/>
    <col min="3" max="3" width="50.7109375" style="61" customWidth="1"/>
    <col min="4" max="7" width="10.7109375" style="61" customWidth="1"/>
    <col min="8" max="16384" width="9.140625" style="61"/>
  </cols>
  <sheetData>
    <row r="1" spans="1:7" ht="50.1" customHeight="1" x14ac:dyDescent="0.2">
      <c r="A1" s="367" t="s">
        <v>2170</v>
      </c>
      <c r="B1" s="368"/>
      <c r="C1" s="368"/>
      <c r="D1" s="369" t="s">
        <v>2111</v>
      </c>
      <c r="E1" s="369"/>
      <c r="F1" s="369"/>
      <c r="G1" s="369"/>
    </row>
    <row r="2" spans="1:7" ht="33" customHeight="1" x14ac:dyDescent="0.2">
      <c r="A2" s="370" t="s">
        <v>3</v>
      </c>
      <c r="B2" s="371" t="s">
        <v>18</v>
      </c>
      <c r="C2" s="371" t="s">
        <v>19</v>
      </c>
      <c r="D2" s="371" t="s">
        <v>0</v>
      </c>
      <c r="E2" s="371"/>
      <c r="F2" s="80" t="s">
        <v>2107</v>
      </c>
      <c r="G2" s="80" t="s">
        <v>2106</v>
      </c>
    </row>
    <row r="3" spans="1:7" ht="33" customHeight="1" x14ac:dyDescent="0.2">
      <c r="A3" s="370"/>
      <c r="B3" s="371"/>
      <c r="C3" s="371"/>
      <c r="D3" s="80" t="s">
        <v>1</v>
      </c>
      <c r="E3" s="80" t="s">
        <v>2</v>
      </c>
      <c r="F3" s="80" t="s">
        <v>20</v>
      </c>
      <c r="G3" s="80" t="s">
        <v>20</v>
      </c>
    </row>
    <row r="4" spans="1:7" ht="12" customHeight="1" x14ac:dyDescent="0.2">
      <c r="A4" s="50">
        <v>1</v>
      </c>
      <c r="B4" s="51">
        <v>2</v>
      </c>
      <c r="C4" s="51">
        <v>3</v>
      </c>
      <c r="D4" s="51">
        <v>4</v>
      </c>
      <c r="E4" s="51">
        <v>5</v>
      </c>
      <c r="F4" s="51">
        <v>6</v>
      </c>
      <c r="G4" s="51">
        <v>7</v>
      </c>
    </row>
    <row r="5" spans="1:7" ht="30" customHeight="1" x14ac:dyDescent="0.2">
      <c r="A5" s="52"/>
      <c r="B5" s="52" t="s">
        <v>303</v>
      </c>
      <c r="C5" s="53" t="s">
        <v>22</v>
      </c>
      <c r="D5" s="52" t="s">
        <v>23</v>
      </c>
      <c r="E5" s="52" t="s">
        <v>23</v>
      </c>
      <c r="F5" s="52" t="s">
        <v>23</v>
      </c>
      <c r="G5" s="52" t="s">
        <v>23</v>
      </c>
    </row>
    <row r="6" spans="1:7" ht="30" customHeight="1" x14ac:dyDescent="0.2">
      <c r="A6" s="54"/>
      <c r="B6" s="54" t="s">
        <v>304</v>
      </c>
      <c r="C6" s="55" t="s">
        <v>305</v>
      </c>
      <c r="D6" s="54" t="s">
        <v>23</v>
      </c>
      <c r="E6" s="54" t="s">
        <v>23</v>
      </c>
      <c r="F6" s="54" t="s">
        <v>23</v>
      </c>
      <c r="G6" s="54" t="s">
        <v>23</v>
      </c>
    </row>
    <row r="7" spans="1:7" ht="30" customHeight="1" x14ac:dyDescent="0.2">
      <c r="A7" s="56">
        <v>1</v>
      </c>
      <c r="B7" s="56" t="s">
        <v>306</v>
      </c>
      <c r="C7" s="57" t="s">
        <v>305</v>
      </c>
      <c r="D7" s="56" t="s">
        <v>9</v>
      </c>
      <c r="E7" s="58">
        <v>1</v>
      </c>
      <c r="F7" s="59"/>
      <c r="G7" s="60"/>
    </row>
    <row r="8" spans="1:7" ht="30" customHeight="1" x14ac:dyDescent="0.2">
      <c r="A8" s="52"/>
      <c r="B8" s="52" t="s">
        <v>307</v>
      </c>
      <c r="C8" s="53" t="s">
        <v>308</v>
      </c>
      <c r="D8" s="52" t="s">
        <v>23</v>
      </c>
      <c r="E8" s="52" t="s">
        <v>23</v>
      </c>
      <c r="F8" s="52" t="s">
        <v>23</v>
      </c>
      <c r="G8" s="52" t="s">
        <v>23</v>
      </c>
    </row>
    <row r="9" spans="1:7" ht="30" customHeight="1" x14ac:dyDescent="0.2">
      <c r="A9" s="54"/>
      <c r="B9" s="54" t="s">
        <v>309</v>
      </c>
      <c r="C9" s="55" t="s">
        <v>310</v>
      </c>
      <c r="D9" s="54" t="s">
        <v>23</v>
      </c>
      <c r="E9" s="54" t="s">
        <v>23</v>
      </c>
      <c r="F9" s="54" t="s">
        <v>23</v>
      </c>
      <c r="G9" s="54" t="s">
        <v>23</v>
      </c>
    </row>
    <row r="10" spans="1:7" ht="30" customHeight="1" x14ac:dyDescent="0.2">
      <c r="A10" s="56"/>
      <c r="B10" s="56" t="s">
        <v>311</v>
      </c>
      <c r="C10" s="57" t="s">
        <v>312</v>
      </c>
      <c r="D10" s="56" t="s">
        <v>23</v>
      </c>
      <c r="E10" s="56" t="s">
        <v>23</v>
      </c>
      <c r="F10" s="56" t="s">
        <v>23</v>
      </c>
      <c r="G10" s="56" t="s">
        <v>23</v>
      </c>
    </row>
    <row r="11" spans="1:7" ht="30" customHeight="1" x14ac:dyDescent="0.2">
      <c r="A11" s="56">
        <v>2</v>
      </c>
      <c r="B11" s="56"/>
      <c r="C11" s="57" t="s">
        <v>534</v>
      </c>
      <c r="D11" s="56" t="s">
        <v>48</v>
      </c>
      <c r="E11" s="58">
        <v>833</v>
      </c>
      <c r="F11" s="59"/>
      <c r="G11" s="60"/>
    </row>
    <row r="12" spans="1:7" ht="30" customHeight="1" x14ac:dyDescent="0.2">
      <c r="A12" s="56">
        <v>3</v>
      </c>
      <c r="B12" s="56"/>
      <c r="C12" s="57" t="s">
        <v>506</v>
      </c>
      <c r="D12" s="56" t="s">
        <v>48</v>
      </c>
      <c r="E12" s="58">
        <v>36</v>
      </c>
      <c r="F12" s="59"/>
      <c r="G12" s="60"/>
    </row>
    <row r="13" spans="1:7" ht="30" customHeight="1" x14ac:dyDescent="0.2">
      <c r="A13" s="56">
        <v>4</v>
      </c>
      <c r="B13" s="56"/>
      <c r="C13" s="57" t="s">
        <v>444</v>
      </c>
      <c r="D13" s="56" t="s">
        <v>48</v>
      </c>
      <c r="E13" s="58">
        <v>344</v>
      </c>
      <c r="F13" s="59"/>
      <c r="G13" s="60"/>
    </row>
    <row r="14" spans="1:7" ht="30" customHeight="1" x14ac:dyDescent="0.2">
      <c r="A14" s="56">
        <v>5</v>
      </c>
      <c r="B14" s="56"/>
      <c r="C14" s="57" t="s">
        <v>313</v>
      </c>
      <c r="D14" s="56" t="s">
        <v>48</v>
      </c>
      <c r="E14" s="58">
        <v>621</v>
      </c>
      <c r="F14" s="59"/>
      <c r="G14" s="60"/>
    </row>
    <row r="15" spans="1:7" ht="30" customHeight="1" x14ac:dyDescent="0.2">
      <c r="A15" s="56"/>
      <c r="B15" s="56" t="s">
        <v>315</v>
      </c>
      <c r="C15" s="57" t="s">
        <v>316</v>
      </c>
      <c r="D15" s="56" t="s">
        <v>23</v>
      </c>
      <c r="E15" s="56" t="s">
        <v>23</v>
      </c>
      <c r="F15" s="56" t="s">
        <v>23</v>
      </c>
      <c r="G15" s="56" t="s">
        <v>23</v>
      </c>
    </row>
    <row r="16" spans="1:7" ht="30" customHeight="1" x14ac:dyDescent="0.2">
      <c r="A16" s="56">
        <v>6</v>
      </c>
      <c r="B16" s="56"/>
      <c r="C16" s="57" t="s">
        <v>509</v>
      </c>
      <c r="D16" s="56" t="s">
        <v>48</v>
      </c>
      <c r="E16" s="58">
        <v>833</v>
      </c>
      <c r="F16" s="59"/>
      <c r="G16" s="60"/>
    </row>
    <row r="17" spans="1:7" ht="30" customHeight="1" x14ac:dyDescent="0.2">
      <c r="A17" s="56">
        <v>7</v>
      </c>
      <c r="B17" s="56"/>
      <c r="C17" s="57" t="s">
        <v>445</v>
      </c>
      <c r="D17" s="56" t="s">
        <v>48</v>
      </c>
      <c r="E17" s="58">
        <v>344</v>
      </c>
      <c r="F17" s="59"/>
      <c r="G17" s="60"/>
    </row>
    <row r="18" spans="1:7" ht="30" customHeight="1" x14ac:dyDescent="0.2">
      <c r="A18" s="56">
        <v>8</v>
      </c>
      <c r="B18" s="56" t="s">
        <v>318</v>
      </c>
      <c r="C18" s="57" t="s">
        <v>319</v>
      </c>
      <c r="D18" s="56" t="s">
        <v>48</v>
      </c>
      <c r="E18" s="58">
        <v>7925</v>
      </c>
      <c r="F18" s="59"/>
      <c r="G18" s="60"/>
    </row>
    <row r="19" spans="1:7" ht="30" customHeight="1" x14ac:dyDescent="0.2">
      <c r="A19" s="52"/>
      <c r="B19" s="52" t="s">
        <v>328</v>
      </c>
      <c r="C19" s="53" t="s">
        <v>329</v>
      </c>
      <c r="D19" s="52" t="s">
        <v>23</v>
      </c>
      <c r="E19" s="52" t="s">
        <v>23</v>
      </c>
      <c r="F19" s="52" t="s">
        <v>23</v>
      </c>
      <c r="G19" s="52" t="s">
        <v>23</v>
      </c>
    </row>
    <row r="20" spans="1:7" ht="30" customHeight="1" x14ac:dyDescent="0.2">
      <c r="A20" s="54"/>
      <c r="B20" s="54" t="s">
        <v>330</v>
      </c>
      <c r="C20" s="55" t="s">
        <v>331</v>
      </c>
      <c r="D20" s="54" t="s">
        <v>23</v>
      </c>
      <c r="E20" s="54" t="s">
        <v>23</v>
      </c>
      <c r="F20" s="54" t="s">
        <v>23</v>
      </c>
      <c r="G20" s="54" t="s">
        <v>23</v>
      </c>
    </row>
    <row r="21" spans="1:7" ht="30" customHeight="1" x14ac:dyDescent="0.2">
      <c r="A21" s="56"/>
      <c r="B21" s="56" t="s">
        <v>332</v>
      </c>
      <c r="C21" s="57" t="s">
        <v>333</v>
      </c>
      <c r="D21" s="56" t="s">
        <v>23</v>
      </c>
      <c r="E21" s="56" t="s">
        <v>23</v>
      </c>
      <c r="F21" s="56" t="s">
        <v>23</v>
      </c>
      <c r="G21" s="56" t="s">
        <v>23</v>
      </c>
    </row>
    <row r="22" spans="1:7" ht="30" customHeight="1" x14ac:dyDescent="0.2">
      <c r="A22" s="56">
        <v>9</v>
      </c>
      <c r="B22" s="56"/>
      <c r="C22" s="57" t="s">
        <v>334</v>
      </c>
      <c r="D22" s="56" t="s">
        <v>335</v>
      </c>
      <c r="E22" s="58">
        <v>2847</v>
      </c>
      <c r="F22" s="59"/>
      <c r="G22" s="60"/>
    </row>
    <row r="23" spans="1:7" ht="30" customHeight="1" x14ac:dyDescent="0.2">
      <c r="A23" s="56">
        <v>10</v>
      </c>
      <c r="B23" s="56"/>
      <c r="C23" s="57" t="s">
        <v>336</v>
      </c>
      <c r="D23" s="56" t="s">
        <v>335</v>
      </c>
      <c r="E23" s="58">
        <v>329723</v>
      </c>
      <c r="F23" s="59"/>
      <c r="G23" s="60"/>
    </row>
    <row r="24" spans="1:7" ht="30" customHeight="1" x14ac:dyDescent="0.2">
      <c r="A24" s="54"/>
      <c r="B24" s="54" t="s">
        <v>456</v>
      </c>
      <c r="C24" s="55" t="s">
        <v>457</v>
      </c>
      <c r="D24" s="54" t="s">
        <v>23</v>
      </c>
      <c r="E24" s="54" t="s">
        <v>23</v>
      </c>
      <c r="F24" s="54" t="s">
        <v>23</v>
      </c>
      <c r="G24" s="54" t="s">
        <v>23</v>
      </c>
    </row>
    <row r="25" spans="1:7" ht="30" customHeight="1" x14ac:dyDescent="0.2">
      <c r="A25" s="56"/>
      <c r="B25" s="56" t="s">
        <v>458</v>
      </c>
      <c r="C25" s="57" t="s">
        <v>459</v>
      </c>
      <c r="D25" s="56" t="s">
        <v>23</v>
      </c>
      <c r="E25" s="56" t="s">
        <v>23</v>
      </c>
      <c r="F25" s="56" t="s">
        <v>23</v>
      </c>
      <c r="G25" s="56" t="s">
        <v>23</v>
      </c>
    </row>
    <row r="26" spans="1:7" ht="30" customHeight="1" x14ac:dyDescent="0.2">
      <c r="A26" s="56">
        <v>11</v>
      </c>
      <c r="B26" s="56"/>
      <c r="C26" s="57" t="s">
        <v>535</v>
      </c>
      <c r="D26" s="56" t="s">
        <v>67</v>
      </c>
      <c r="E26" s="58">
        <v>1958</v>
      </c>
      <c r="F26" s="59"/>
      <c r="G26" s="60"/>
    </row>
    <row r="27" spans="1:7" ht="30" customHeight="1" x14ac:dyDescent="0.2">
      <c r="A27" s="56">
        <v>12</v>
      </c>
      <c r="B27" s="56"/>
      <c r="C27" s="57" t="s">
        <v>536</v>
      </c>
      <c r="D27" s="56" t="s">
        <v>32</v>
      </c>
      <c r="E27" s="58">
        <v>34</v>
      </c>
      <c r="F27" s="59"/>
      <c r="G27" s="60"/>
    </row>
    <row r="28" spans="1:7" ht="30" customHeight="1" x14ac:dyDescent="0.2">
      <c r="A28" s="52"/>
      <c r="B28" s="52" t="s">
        <v>337</v>
      </c>
      <c r="C28" s="53" t="s">
        <v>338</v>
      </c>
      <c r="D28" s="52" t="s">
        <v>23</v>
      </c>
      <c r="E28" s="52" t="s">
        <v>23</v>
      </c>
      <c r="F28" s="52" t="s">
        <v>23</v>
      </c>
      <c r="G28" s="52" t="s">
        <v>23</v>
      </c>
    </row>
    <row r="29" spans="1:7" ht="30" customHeight="1" x14ac:dyDescent="0.2">
      <c r="A29" s="54"/>
      <c r="B29" s="54" t="s">
        <v>339</v>
      </c>
      <c r="C29" s="55" t="s">
        <v>340</v>
      </c>
      <c r="D29" s="54" t="s">
        <v>23</v>
      </c>
      <c r="E29" s="54" t="s">
        <v>23</v>
      </c>
      <c r="F29" s="54" t="s">
        <v>23</v>
      </c>
      <c r="G29" s="54" t="s">
        <v>23</v>
      </c>
    </row>
    <row r="30" spans="1:7" ht="30" customHeight="1" x14ac:dyDescent="0.2">
      <c r="A30" s="56"/>
      <c r="B30" s="56" t="s">
        <v>462</v>
      </c>
      <c r="C30" s="57" t="s">
        <v>463</v>
      </c>
      <c r="D30" s="56" t="s">
        <v>23</v>
      </c>
      <c r="E30" s="56" t="s">
        <v>23</v>
      </c>
      <c r="F30" s="56" t="s">
        <v>23</v>
      </c>
      <c r="G30" s="56" t="s">
        <v>23</v>
      </c>
    </row>
    <row r="31" spans="1:7" ht="30" customHeight="1" x14ac:dyDescent="0.2">
      <c r="A31" s="56">
        <v>13</v>
      </c>
      <c r="B31" s="56"/>
      <c r="C31" s="57" t="s">
        <v>464</v>
      </c>
      <c r="D31" s="56" t="s">
        <v>48</v>
      </c>
      <c r="E31" s="58">
        <v>50</v>
      </c>
      <c r="F31" s="59"/>
      <c r="G31" s="60"/>
    </row>
    <row r="32" spans="1:7" ht="30" customHeight="1" x14ac:dyDescent="0.2">
      <c r="A32" s="56">
        <v>14</v>
      </c>
      <c r="B32" s="56"/>
      <c r="C32" s="57" t="s">
        <v>343</v>
      </c>
      <c r="D32" s="56" t="s">
        <v>48</v>
      </c>
      <c r="E32" s="58">
        <v>850</v>
      </c>
      <c r="F32" s="59"/>
      <c r="G32" s="60"/>
    </row>
    <row r="33" spans="1:7" ht="30" customHeight="1" x14ac:dyDescent="0.2">
      <c r="A33" s="56"/>
      <c r="B33" s="56" t="s">
        <v>341</v>
      </c>
      <c r="C33" s="57" t="s">
        <v>342</v>
      </c>
      <c r="D33" s="56" t="s">
        <v>23</v>
      </c>
      <c r="E33" s="56" t="s">
        <v>23</v>
      </c>
      <c r="F33" s="56" t="s">
        <v>23</v>
      </c>
      <c r="G33" s="56" t="s">
        <v>23</v>
      </c>
    </row>
    <row r="34" spans="1:7" ht="30" customHeight="1" x14ac:dyDescent="0.2">
      <c r="A34" s="56">
        <v>15</v>
      </c>
      <c r="B34" s="56"/>
      <c r="C34" s="57" t="s">
        <v>343</v>
      </c>
      <c r="D34" s="56" t="s">
        <v>48</v>
      </c>
      <c r="E34" s="58">
        <v>270</v>
      </c>
      <c r="F34" s="59"/>
      <c r="G34" s="60"/>
    </row>
    <row r="35" spans="1:7" ht="30" customHeight="1" x14ac:dyDescent="0.2">
      <c r="A35" s="56"/>
      <c r="B35" s="56" t="s">
        <v>344</v>
      </c>
      <c r="C35" s="57" t="s">
        <v>345</v>
      </c>
      <c r="D35" s="56" t="s">
        <v>23</v>
      </c>
      <c r="E35" s="56" t="s">
        <v>23</v>
      </c>
      <c r="F35" s="56" t="s">
        <v>23</v>
      </c>
      <c r="G35" s="56" t="s">
        <v>23</v>
      </c>
    </row>
    <row r="36" spans="1:7" ht="30" customHeight="1" x14ac:dyDescent="0.2">
      <c r="A36" s="56">
        <v>16</v>
      </c>
      <c r="B36" s="56"/>
      <c r="C36" s="57" t="s">
        <v>343</v>
      </c>
      <c r="D36" s="56" t="s">
        <v>48</v>
      </c>
      <c r="E36" s="58">
        <v>192</v>
      </c>
      <c r="F36" s="59"/>
      <c r="G36" s="60"/>
    </row>
    <row r="37" spans="1:7" ht="30" customHeight="1" x14ac:dyDescent="0.2">
      <c r="A37" s="56"/>
      <c r="B37" s="56" t="s">
        <v>346</v>
      </c>
      <c r="C37" s="57" t="s">
        <v>347</v>
      </c>
      <c r="D37" s="56" t="s">
        <v>23</v>
      </c>
      <c r="E37" s="56" t="s">
        <v>23</v>
      </c>
      <c r="F37" s="56" t="s">
        <v>23</v>
      </c>
      <c r="G37" s="56" t="s">
        <v>23</v>
      </c>
    </row>
    <row r="38" spans="1:7" ht="30" customHeight="1" x14ac:dyDescent="0.2">
      <c r="A38" s="56">
        <v>17</v>
      </c>
      <c r="B38" s="56"/>
      <c r="C38" s="57" t="s">
        <v>466</v>
      </c>
      <c r="D38" s="56" t="s">
        <v>48</v>
      </c>
      <c r="E38" s="58">
        <v>1655</v>
      </c>
      <c r="F38" s="59"/>
      <c r="G38" s="60"/>
    </row>
    <row r="39" spans="1:7" ht="30" customHeight="1" x14ac:dyDescent="0.2">
      <c r="A39" s="56"/>
      <c r="B39" s="56" t="s">
        <v>348</v>
      </c>
      <c r="C39" s="57" t="s">
        <v>349</v>
      </c>
      <c r="D39" s="56" t="s">
        <v>23</v>
      </c>
      <c r="E39" s="56" t="s">
        <v>23</v>
      </c>
      <c r="F39" s="56" t="s">
        <v>23</v>
      </c>
      <c r="G39" s="56" t="s">
        <v>23</v>
      </c>
    </row>
    <row r="40" spans="1:7" ht="30" customHeight="1" x14ac:dyDescent="0.2">
      <c r="A40" s="56">
        <v>18</v>
      </c>
      <c r="B40" s="56"/>
      <c r="C40" s="57" t="s">
        <v>464</v>
      </c>
      <c r="D40" s="56" t="s">
        <v>48</v>
      </c>
      <c r="E40" s="58">
        <v>33</v>
      </c>
      <c r="F40" s="59"/>
      <c r="G40" s="60"/>
    </row>
    <row r="41" spans="1:7" ht="30" customHeight="1" x14ac:dyDescent="0.2">
      <c r="A41" s="54"/>
      <c r="B41" s="54" t="s">
        <v>350</v>
      </c>
      <c r="C41" s="55" t="s">
        <v>351</v>
      </c>
      <c r="D41" s="54" t="s">
        <v>23</v>
      </c>
      <c r="E41" s="54" t="s">
        <v>23</v>
      </c>
      <c r="F41" s="54" t="s">
        <v>23</v>
      </c>
      <c r="G41" s="54" t="s">
        <v>23</v>
      </c>
    </row>
    <row r="42" spans="1:7" ht="30" customHeight="1" x14ac:dyDescent="0.2">
      <c r="A42" s="56"/>
      <c r="B42" s="56" t="s">
        <v>467</v>
      </c>
      <c r="C42" s="57" t="s">
        <v>468</v>
      </c>
      <c r="D42" s="56" t="s">
        <v>23</v>
      </c>
      <c r="E42" s="56" t="s">
        <v>23</v>
      </c>
      <c r="F42" s="56" t="s">
        <v>23</v>
      </c>
      <c r="G42" s="56" t="s">
        <v>23</v>
      </c>
    </row>
    <row r="43" spans="1:7" ht="30" customHeight="1" x14ac:dyDescent="0.2">
      <c r="A43" s="56">
        <v>19</v>
      </c>
      <c r="B43" s="56"/>
      <c r="C43" s="57" t="s">
        <v>438</v>
      </c>
      <c r="D43" s="56" t="s">
        <v>48</v>
      </c>
      <c r="E43" s="58">
        <v>13</v>
      </c>
      <c r="F43" s="59"/>
      <c r="G43" s="60"/>
    </row>
    <row r="44" spans="1:7" ht="30" customHeight="1" x14ac:dyDescent="0.2">
      <c r="A44" s="56"/>
      <c r="B44" s="56" t="s">
        <v>352</v>
      </c>
      <c r="C44" s="57" t="s">
        <v>353</v>
      </c>
      <c r="D44" s="56" t="s">
        <v>23</v>
      </c>
      <c r="E44" s="56" t="s">
        <v>23</v>
      </c>
      <c r="F44" s="56" t="s">
        <v>23</v>
      </c>
      <c r="G44" s="56" t="s">
        <v>23</v>
      </c>
    </row>
    <row r="45" spans="1:7" ht="30" customHeight="1" x14ac:dyDescent="0.2">
      <c r="A45" s="56">
        <v>20</v>
      </c>
      <c r="B45" s="56"/>
      <c r="C45" s="57" t="s">
        <v>354</v>
      </c>
      <c r="D45" s="56" t="s">
        <v>48</v>
      </c>
      <c r="E45" s="58">
        <v>90</v>
      </c>
      <c r="F45" s="59"/>
      <c r="G45" s="60"/>
    </row>
    <row r="46" spans="1:7" ht="30" customHeight="1" x14ac:dyDescent="0.2">
      <c r="A46" s="54"/>
      <c r="B46" s="54" t="s">
        <v>355</v>
      </c>
      <c r="C46" s="55" t="s">
        <v>356</v>
      </c>
      <c r="D46" s="54" t="s">
        <v>23</v>
      </c>
      <c r="E46" s="54" t="s">
        <v>23</v>
      </c>
      <c r="F46" s="54" t="s">
        <v>23</v>
      </c>
      <c r="G46" s="54" t="s">
        <v>23</v>
      </c>
    </row>
    <row r="47" spans="1:7" ht="30" customHeight="1" x14ac:dyDescent="0.2">
      <c r="A47" s="56">
        <v>21</v>
      </c>
      <c r="B47" s="56" t="s">
        <v>357</v>
      </c>
      <c r="C47" s="57" t="s">
        <v>358</v>
      </c>
      <c r="D47" s="56" t="s">
        <v>58</v>
      </c>
      <c r="E47" s="58">
        <v>181</v>
      </c>
      <c r="F47" s="59"/>
      <c r="G47" s="60"/>
    </row>
    <row r="48" spans="1:7" ht="30" customHeight="1" x14ac:dyDescent="0.2">
      <c r="A48" s="54"/>
      <c r="B48" s="54" t="s">
        <v>363</v>
      </c>
      <c r="C48" s="55" t="s">
        <v>364</v>
      </c>
      <c r="D48" s="54" t="s">
        <v>23</v>
      </c>
      <c r="E48" s="54" t="s">
        <v>23</v>
      </c>
      <c r="F48" s="54" t="s">
        <v>23</v>
      </c>
      <c r="G48" s="54" t="s">
        <v>23</v>
      </c>
    </row>
    <row r="49" spans="1:7" ht="30" customHeight="1" x14ac:dyDescent="0.2">
      <c r="A49" s="56">
        <v>22</v>
      </c>
      <c r="B49" s="56" t="s">
        <v>365</v>
      </c>
      <c r="C49" s="57" t="s">
        <v>366</v>
      </c>
      <c r="D49" s="56" t="s">
        <v>58</v>
      </c>
      <c r="E49" s="58">
        <v>2426</v>
      </c>
      <c r="F49" s="59"/>
      <c r="G49" s="60"/>
    </row>
    <row r="50" spans="1:7" ht="30" customHeight="1" x14ac:dyDescent="0.2">
      <c r="A50" s="52"/>
      <c r="B50" s="52" t="s">
        <v>367</v>
      </c>
      <c r="C50" s="53" t="s">
        <v>368</v>
      </c>
      <c r="D50" s="52" t="s">
        <v>23</v>
      </c>
      <c r="E50" s="52" t="s">
        <v>23</v>
      </c>
      <c r="F50" s="52" t="s">
        <v>23</v>
      </c>
      <c r="G50" s="52" t="s">
        <v>23</v>
      </c>
    </row>
    <row r="51" spans="1:7" ht="30" customHeight="1" x14ac:dyDescent="0.2">
      <c r="A51" s="54"/>
      <c r="B51" s="54" t="s">
        <v>369</v>
      </c>
      <c r="C51" s="55" t="s">
        <v>370</v>
      </c>
      <c r="D51" s="54" t="s">
        <v>23</v>
      </c>
      <c r="E51" s="54" t="s">
        <v>23</v>
      </c>
      <c r="F51" s="54" t="s">
        <v>23</v>
      </c>
      <c r="G51" s="54" t="s">
        <v>23</v>
      </c>
    </row>
    <row r="52" spans="1:7" ht="30" customHeight="1" x14ac:dyDescent="0.2">
      <c r="A52" s="56">
        <v>23</v>
      </c>
      <c r="B52" s="56" t="s">
        <v>371</v>
      </c>
      <c r="C52" s="57" t="s">
        <v>372</v>
      </c>
      <c r="D52" s="56" t="s">
        <v>58</v>
      </c>
      <c r="E52" s="58">
        <v>1532</v>
      </c>
      <c r="F52" s="59"/>
      <c r="G52" s="60"/>
    </row>
    <row r="53" spans="1:7" ht="30" customHeight="1" x14ac:dyDescent="0.2">
      <c r="A53" s="54"/>
      <c r="B53" s="54" t="s">
        <v>373</v>
      </c>
      <c r="C53" s="55" t="s">
        <v>374</v>
      </c>
      <c r="D53" s="54" t="s">
        <v>23</v>
      </c>
      <c r="E53" s="54" t="s">
        <v>23</v>
      </c>
      <c r="F53" s="54" t="s">
        <v>23</v>
      </c>
      <c r="G53" s="54" t="s">
        <v>23</v>
      </c>
    </row>
    <row r="54" spans="1:7" ht="30" customHeight="1" x14ac:dyDescent="0.2">
      <c r="A54" s="56">
        <v>24</v>
      </c>
      <c r="B54" s="56" t="s">
        <v>375</v>
      </c>
      <c r="C54" s="57" t="s">
        <v>376</v>
      </c>
      <c r="D54" s="56" t="s">
        <v>58</v>
      </c>
      <c r="E54" s="58">
        <v>1709</v>
      </c>
      <c r="F54" s="59"/>
      <c r="G54" s="60"/>
    </row>
    <row r="55" spans="1:7" ht="30" customHeight="1" x14ac:dyDescent="0.2">
      <c r="A55" s="54"/>
      <c r="B55" s="54" t="s">
        <v>377</v>
      </c>
      <c r="C55" s="55" t="s">
        <v>378</v>
      </c>
      <c r="D55" s="54" t="s">
        <v>23</v>
      </c>
      <c r="E55" s="54" t="s">
        <v>23</v>
      </c>
      <c r="F55" s="54" t="s">
        <v>23</v>
      </c>
      <c r="G55" s="54" t="s">
        <v>23</v>
      </c>
    </row>
    <row r="56" spans="1:7" ht="30" customHeight="1" x14ac:dyDescent="0.2">
      <c r="A56" s="56">
        <v>25</v>
      </c>
      <c r="B56" s="56" t="s">
        <v>379</v>
      </c>
      <c r="C56" s="57" t="s">
        <v>380</v>
      </c>
      <c r="D56" s="56" t="s">
        <v>58</v>
      </c>
      <c r="E56" s="58">
        <v>1433</v>
      </c>
      <c r="F56" s="59"/>
      <c r="G56" s="60"/>
    </row>
    <row r="57" spans="1:7" ht="30" customHeight="1" x14ac:dyDescent="0.2">
      <c r="A57" s="56">
        <v>26</v>
      </c>
      <c r="B57" s="56" t="s">
        <v>381</v>
      </c>
      <c r="C57" s="57" t="s">
        <v>382</v>
      </c>
      <c r="D57" s="56" t="s">
        <v>58</v>
      </c>
      <c r="E57" s="58">
        <v>1363</v>
      </c>
      <c r="F57" s="59"/>
      <c r="G57" s="60"/>
    </row>
    <row r="58" spans="1:7" ht="30" customHeight="1" x14ac:dyDescent="0.2">
      <c r="A58" s="56">
        <v>27</v>
      </c>
      <c r="B58" s="56" t="s">
        <v>383</v>
      </c>
      <c r="C58" s="57" t="s">
        <v>384</v>
      </c>
      <c r="D58" s="56" t="s">
        <v>58</v>
      </c>
      <c r="E58" s="58">
        <v>144</v>
      </c>
      <c r="F58" s="59"/>
      <c r="G58" s="60"/>
    </row>
    <row r="59" spans="1:7" ht="30" customHeight="1" x14ac:dyDescent="0.2">
      <c r="A59" s="52"/>
      <c r="B59" s="52" t="s">
        <v>385</v>
      </c>
      <c r="C59" s="53" t="s">
        <v>386</v>
      </c>
      <c r="D59" s="52" t="s">
        <v>23</v>
      </c>
      <c r="E59" s="52" t="s">
        <v>23</v>
      </c>
      <c r="F59" s="52" t="s">
        <v>23</v>
      </c>
      <c r="G59" s="52" t="s">
        <v>23</v>
      </c>
    </row>
    <row r="60" spans="1:7" ht="30" customHeight="1" x14ac:dyDescent="0.2">
      <c r="A60" s="54"/>
      <c r="B60" s="54" t="s">
        <v>387</v>
      </c>
      <c r="C60" s="55" t="s">
        <v>388</v>
      </c>
      <c r="D60" s="54" t="s">
        <v>23</v>
      </c>
      <c r="E60" s="54" t="s">
        <v>23</v>
      </c>
      <c r="F60" s="54" t="s">
        <v>23</v>
      </c>
      <c r="G60" s="54" t="s">
        <v>23</v>
      </c>
    </row>
    <row r="61" spans="1:7" ht="30" customHeight="1" x14ac:dyDescent="0.2">
      <c r="A61" s="56">
        <v>28</v>
      </c>
      <c r="B61" s="56" t="s">
        <v>389</v>
      </c>
      <c r="C61" s="57" t="s">
        <v>390</v>
      </c>
      <c r="D61" s="56" t="s">
        <v>32</v>
      </c>
      <c r="E61" s="58">
        <v>8</v>
      </c>
      <c r="F61" s="59"/>
      <c r="G61" s="60"/>
    </row>
    <row r="62" spans="1:7" ht="30" customHeight="1" x14ac:dyDescent="0.2">
      <c r="A62" s="56">
        <v>29</v>
      </c>
      <c r="B62" s="56" t="s">
        <v>476</v>
      </c>
      <c r="C62" s="57" t="s">
        <v>477</v>
      </c>
      <c r="D62" s="56" t="s">
        <v>32</v>
      </c>
      <c r="E62" s="58">
        <v>16</v>
      </c>
      <c r="F62" s="59"/>
      <c r="G62" s="60"/>
    </row>
    <row r="63" spans="1:7" ht="30" customHeight="1" x14ac:dyDescent="0.2">
      <c r="A63" s="56">
        <v>30</v>
      </c>
      <c r="B63" s="56" t="s">
        <v>393</v>
      </c>
      <c r="C63" s="57" t="s">
        <v>394</v>
      </c>
      <c r="D63" s="56" t="s">
        <v>67</v>
      </c>
      <c r="E63" s="58">
        <v>256</v>
      </c>
      <c r="F63" s="59"/>
      <c r="G63" s="60"/>
    </row>
    <row r="64" spans="1:7" ht="30" customHeight="1" x14ac:dyDescent="0.2">
      <c r="A64" s="56"/>
      <c r="B64" s="56" t="s">
        <v>395</v>
      </c>
      <c r="C64" s="57" t="s">
        <v>396</v>
      </c>
      <c r="D64" s="56" t="s">
        <v>23</v>
      </c>
      <c r="E64" s="56" t="s">
        <v>23</v>
      </c>
      <c r="F64" s="56" t="s">
        <v>23</v>
      </c>
      <c r="G64" s="56" t="s">
        <v>23</v>
      </c>
    </row>
    <row r="65" spans="1:7" ht="30" customHeight="1" x14ac:dyDescent="0.2">
      <c r="A65" s="56">
        <v>31</v>
      </c>
      <c r="B65" s="56"/>
      <c r="C65" s="57" t="s">
        <v>397</v>
      </c>
      <c r="D65" s="56" t="s">
        <v>67</v>
      </c>
      <c r="E65" s="58">
        <v>132</v>
      </c>
      <c r="F65" s="59"/>
      <c r="G65" s="60"/>
    </row>
    <row r="66" spans="1:7" ht="30" customHeight="1" x14ac:dyDescent="0.2">
      <c r="A66" s="54"/>
      <c r="B66" s="54" t="s">
        <v>398</v>
      </c>
      <c r="C66" s="55" t="s">
        <v>399</v>
      </c>
      <c r="D66" s="54" t="s">
        <v>23</v>
      </c>
      <c r="E66" s="54" t="s">
        <v>23</v>
      </c>
      <c r="F66" s="54" t="s">
        <v>23</v>
      </c>
      <c r="G66" s="54" t="s">
        <v>23</v>
      </c>
    </row>
    <row r="67" spans="1:7" ht="30" customHeight="1" x14ac:dyDescent="0.2">
      <c r="A67" s="56">
        <v>32</v>
      </c>
      <c r="B67" s="56" t="s">
        <v>400</v>
      </c>
      <c r="C67" s="57" t="s">
        <v>401</v>
      </c>
      <c r="D67" s="56" t="s">
        <v>67</v>
      </c>
      <c r="E67" s="58">
        <v>84</v>
      </c>
      <c r="F67" s="59"/>
      <c r="G67" s="60"/>
    </row>
    <row r="68" spans="1:7" ht="30" customHeight="1" x14ac:dyDescent="0.2">
      <c r="A68" s="52"/>
      <c r="B68" s="52" t="s">
        <v>480</v>
      </c>
      <c r="C68" s="53" t="s">
        <v>481</v>
      </c>
      <c r="D68" s="52" t="s">
        <v>23</v>
      </c>
      <c r="E68" s="52" t="s">
        <v>23</v>
      </c>
      <c r="F68" s="52" t="s">
        <v>23</v>
      </c>
      <c r="G68" s="52" t="s">
        <v>23</v>
      </c>
    </row>
    <row r="69" spans="1:7" ht="30" customHeight="1" x14ac:dyDescent="0.2">
      <c r="A69" s="54"/>
      <c r="B69" s="54" t="s">
        <v>482</v>
      </c>
      <c r="C69" s="55" t="s">
        <v>483</v>
      </c>
      <c r="D69" s="54" t="s">
        <v>23</v>
      </c>
      <c r="E69" s="54" t="s">
        <v>23</v>
      </c>
      <c r="F69" s="54" t="s">
        <v>23</v>
      </c>
      <c r="G69" s="54" t="s">
        <v>23</v>
      </c>
    </row>
    <row r="70" spans="1:7" ht="30" customHeight="1" x14ac:dyDescent="0.2">
      <c r="A70" s="56"/>
      <c r="B70" s="56" t="s">
        <v>484</v>
      </c>
      <c r="C70" s="57" t="s">
        <v>485</v>
      </c>
      <c r="D70" s="56" t="s">
        <v>23</v>
      </c>
      <c r="E70" s="56" t="s">
        <v>23</v>
      </c>
      <c r="F70" s="56" t="s">
        <v>23</v>
      </c>
      <c r="G70" s="56" t="s">
        <v>23</v>
      </c>
    </row>
    <row r="71" spans="1:7" ht="30" customHeight="1" x14ac:dyDescent="0.2">
      <c r="A71" s="56">
        <v>33</v>
      </c>
      <c r="B71" s="56"/>
      <c r="C71" s="57" t="s">
        <v>537</v>
      </c>
      <c r="D71" s="56" t="s">
        <v>32</v>
      </c>
      <c r="E71" s="58">
        <v>2</v>
      </c>
      <c r="F71" s="59"/>
      <c r="G71" s="60"/>
    </row>
    <row r="72" spans="1:7" ht="30" customHeight="1" x14ac:dyDescent="0.2">
      <c r="A72" s="56">
        <v>34</v>
      </c>
      <c r="B72" s="56"/>
      <c r="C72" s="57" t="s">
        <v>538</v>
      </c>
      <c r="D72" s="56" t="s">
        <v>32</v>
      </c>
      <c r="E72" s="58">
        <v>4</v>
      </c>
      <c r="F72" s="59"/>
      <c r="G72" s="60"/>
    </row>
    <row r="73" spans="1:7" ht="30" customHeight="1" x14ac:dyDescent="0.2">
      <c r="A73" s="56">
        <v>35</v>
      </c>
      <c r="B73" s="56"/>
      <c r="C73" s="57" t="s">
        <v>539</v>
      </c>
      <c r="D73" s="56" t="s">
        <v>32</v>
      </c>
      <c r="E73" s="58">
        <v>2</v>
      </c>
      <c r="F73" s="59"/>
      <c r="G73" s="60"/>
    </row>
    <row r="74" spans="1:7" ht="30" customHeight="1" x14ac:dyDescent="0.2">
      <c r="A74" s="54"/>
      <c r="B74" s="54" t="s">
        <v>491</v>
      </c>
      <c r="C74" s="55" t="s">
        <v>492</v>
      </c>
      <c r="D74" s="54" t="s">
        <v>23</v>
      </c>
      <c r="E74" s="54" t="s">
        <v>23</v>
      </c>
      <c r="F74" s="54" t="s">
        <v>23</v>
      </c>
      <c r="G74" s="54" t="s">
        <v>23</v>
      </c>
    </row>
    <row r="75" spans="1:7" ht="30" customHeight="1" x14ac:dyDescent="0.2">
      <c r="A75" s="56">
        <v>36</v>
      </c>
      <c r="B75" s="56" t="s">
        <v>493</v>
      </c>
      <c r="C75" s="57" t="s">
        <v>494</v>
      </c>
      <c r="D75" s="56" t="s">
        <v>32</v>
      </c>
      <c r="E75" s="58">
        <v>8</v>
      </c>
      <c r="F75" s="59"/>
      <c r="G75" s="60"/>
    </row>
    <row r="76" spans="1:7" ht="30" customHeight="1" x14ac:dyDescent="0.2">
      <c r="A76" s="52"/>
      <c r="B76" s="52" t="s">
        <v>402</v>
      </c>
      <c r="C76" s="53" t="s">
        <v>403</v>
      </c>
      <c r="D76" s="52" t="s">
        <v>23</v>
      </c>
      <c r="E76" s="52" t="s">
        <v>23</v>
      </c>
      <c r="F76" s="52" t="s">
        <v>23</v>
      </c>
      <c r="G76" s="52" t="s">
        <v>23</v>
      </c>
    </row>
    <row r="77" spans="1:7" ht="30" customHeight="1" x14ac:dyDescent="0.2">
      <c r="A77" s="54"/>
      <c r="B77" s="54" t="s">
        <v>404</v>
      </c>
      <c r="C77" s="55" t="s">
        <v>405</v>
      </c>
      <c r="D77" s="54" t="s">
        <v>23</v>
      </c>
      <c r="E77" s="54" t="s">
        <v>23</v>
      </c>
      <c r="F77" s="54" t="s">
        <v>23</v>
      </c>
      <c r="G77" s="54" t="s">
        <v>23</v>
      </c>
    </row>
    <row r="78" spans="1:7" ht="30" customHeight="1" x14ac:dyDescent="0.2">
      <c r="A78" s="56"/>
      <c r="B78" s="56" t="s">
        <v>495</v>
      </c>
      <c r="C78" s="57" t="s">
        <v>496</v>
      </c>
      <c r="D78" s="56" t="s">
        <v>23</v>
      </c>
      <c r="E78" s="56" t="s">
        <v>23</v>
      </c>
      <c r="F78" s="56" t="s">
        <v>23</v>
      </c>
      <c r="G78" s="56" t="s">
        <v>23</v>
      </c>
    </row>
    <row r="79" spans="1:7" ht="30" customHeight="1" x14ac:dyDescent="0.2">
      <c r="A79" s="56">
        <v>37</v>
      </c>
      <c r="B79" s="56"/>
      <c r="C79" s="57" t="s">
        <v>497</v>
      </c>
      <c r="D79" s="56" t="s">
        <v>67</v>
      </c>
      <c r="E79" s="58">
        <v>14</v>
      </c>
      <c r="F79" s="59"/>
      <c r="G79" s="60"/>
    </row>
    <row r="80" spans="1:7" ht="30" customHeight="1" x14ac:dyDescent="0.2">
      <c r="A80" s="56">
        <v>38</v>
      </c>
      <c r="B80" s="56"/>
      <c r="C80" s="57" t="s">
        <v>540</v>
      </c>
      <c r="D80" s="56" t="s">
        <v>67</v>
      </c>
      <c r="E80" s="58">
        <v>14</v>
      </c>
      <c r="F80" s="59"/>
      <c r="G80" s="60"/>
    </row>
    <row r="81" spans="1:7" ht="30" customHeight="1" x14ac:dyDescent="0.2">
      <c r="A81" s="52"/>
      <c r="B81" s="52" t="s">
        <v>409</v>
      </c>
      <c r="C81" s="53" t="s">
        <v>410</v>
      </c>
      <c r="D81" s="52" t="s">
        <v>23</v>
      </c>
      <c r="E81" s="52" t="s">
        <v>23</v>
      </c>
      <c r="F81" s="52" t="s">
        <v>23</v>
      </c>
      <c r="G81" s="52" t="s">
        <v>23</v>
      </c>
    </row>
    <row r="82" spans="1:7" ht="30" customHeight="1" x14ac:dyDescent="0.2">
      <c r="A82" s="54"/>
      <c r="B82" s="54" t="s">
        <v>411</v>
      </c>
      <c r="C82" s="55" t="s">
        <v>412</v>
      </c>
      <c r="D82" s="54" t="s">
        <v>23</v>
      </c>
      <c r="E82" s="54" t="s">
        <v>23</v>
      </c>
      <c r="F82" s="54" t="s">
        <v>23</v>
      </c>
      <c r="G82" s="54" t="s">
        <v>23</v>
      </c>
    </row>
    <row r="83" spans="1:7" ht="30" customHeight="1" x14ac:dyDescent="0.2">
      <c r="A83" s="56"/>
      <c r="B83" s="56" t="s">
        <v>413</v>
      </c>
      <c r="C83" s="57" t="s">
        <v>414</v>
      </c>
      <c r="D83" s="56" t="s">
        <v>23</v>
      </c>
      <c r="E83" s="56" t="s">
        <v>23</v>
      </c>
      <c r="F83" s="56" t="s">
        <v>23</v>
      </c>
      <c r="G83" s="56" t="s">
        <v>23</v>
      </c>
    </row>
    <row r="84" spans="1:7" ht="30" customHeight="1" x14ac:dyDescent="0.2">
      <c r="A84" s="56">
        <v>39</v>
      </c>
      <c r="B84" s="56"/>
      <c r="C84" s="57" t="s">
        <v>415</v>
      </c>
      <c r="D84" s="56" t="s">
        <v>67</v>
      </c>
      <c r="E84" s="58">
        <v>258</v>
      </c>
      <c r="F84" s="59"/>
      <c r="G84" s="60"/>
    </row>
    <row r="85" spans="1:7" ht="30" customHeight="1" x14ac:dyDescent="0.2">
      <c r="A85" s="56">
        <v>40</v>
      </c>
      <c r="B85" s="56"/>
      <c r="C85" s="57" t="s">
        <v>416</v>
      </c>
      <c r="D85" s="56" t="s">
        <v>67</v>
      </c>
      <c r="E85" s="58">
        <v>24</v>
      </c>
      <c r="F85" s="59"/>
      <c r="G85" s="60"/>
    </row>
    <row r="86" spans="1:7" ht="30" customHeight="1" x14ac:dyDescent="0.2">
      <c r="A86" s="56"/>
      <c r="B86" s="56" t="s">
        <v>417</v>
      </c>
      <c r="C86" s="57" t="s">
        <v>418</v>
      </c>
      <c r="D86" s="56" t="s">
        <v>23</v>
      </c>
      <c r="E86" s="56" t="s">
        <v>23</v>
      </c>
      <c r="F86" s="56" t="s">
        <v>23</v>
      </c>
      <c r="G86" s="56" t="s">
        <v>23</v>
      </c>
    </row>
    <row r="87" spans="1:7" ht="30" customHeight="1" x14ac:dyDescent="0.2">
      <c r="A87" s="56">
        <v>41</v>
      </c>
      <c r="B87" s="56"/>
      <c r="C87" s="57" t="s">
        <v>419</v>
      </c>
      <c r="D87" s="56" t="s">
        <v>67</v>
      </c>
      <c r="E87" s="58">
        <v>258</v>
      </c>
      <c r="F87" s="59"/>
      <c r="G87" s="60"/>
    </row>
    <row r="88" spans="1:7" ht="30" customHeight="1" x14ac:dyDescent="0.2">
      <c r="A88" s="52"/>
      <c r="B88" s="52" t="s">
        <v>420</v>
      </c>
      <c r="C88" s="53" t="s">
        <v>421</v>
      </c>
      <c r="D88" s="52" t="s">
        <v>23</v>
      </c>
      <c r="E88" s="52" t="s">
        <v>23</v>
      </c>
      <c r="F88" s="52" t="s">
        <v>23</v>
      </c>
      <c r="G88" s="52" t="s">
        <v>23</v>
      </c>
    </row>
    <row r="89" spans="1:7" ht="30" customHeight="1" x14ac:dyDescent="0.2">
      <c r="A89" s="54"/>
      <c r="B89" s="54" t="s">
        <v>422</v>
      </c>
      <c r="C89" s="55" t="s">
        <v>423</v>
      </c>
      <c r="D89" s="54" t="s">
        <v>23</v>
      </c>
      <c r="E89" s="54" t="s">
        <v>23</v>
      </c>
      <c r="F89" s="54" t="s">
        <v>23</v>
      </c>
      <c r="G89" s="54" t="s">
        <v>23</v>
      </c>
    </row>
    <row r="90" spans="1:7" ht="30" customHeight="1" x14ac:dyDescent="0.2">
      <c r="A90" s="56">
        <v>42</v>
      </c>
      <c r="B90" s="56" t="s">
        <v>424</v>
      </c>
      <c r="C90" s="57" t="s">
        <v>425</v>
      </c>
      <c r="D90" s="56" t="s">
        <v>67</v>
      </c>
      <c r="E90" s="58">
        <v>30</v>
      </c>
      <c r="F90" s="59"/>
      <c r="G90" s="60"/>
    </row>
    <row r="91" spans="1:7" ht="30" customHeight="1" x14ac:dyDescent="0.2">
      <c r="A91" s="56"/>
      <c r="B91" s="56" t="s">
        <v>426</v>
      </c>
      <c r="C91" s="57" t="s">
        <v>427</v>
      </c>
      <c r="D91" s="56" t="s">
        <v>23</v>
      </c>
      <c r="E91" s="56" t="s">
        <v>23</v>
      </c>
      <c r="F91" s="56" t="s">
        <v>23</v>
      </c>
      <c r="G91" s="56" t="s">
        <v>23</v>
      </c>
    </row>
    <row r="92" spans="1:7" ht="30" customHeight="1" x14ac:dyDescent="0.2">
      <c r="A92" s="56">
        <v>43</v>
      </c>
      <c r="B92" s="56"/>
      <c r="C92" s="57" t="s">
        <v>428</v>
      </c>
      <c r="D92" s="56" t="s">
        <v>58</v>
      </c>
      <c r="E92" s="58">
        <v>384</v>
      </c>
      <c r="F92" s="59"/>
      <c r="G92" s="60"/>
    </row>
    <row r="93" spans="1:7" ht="30" customHeight="1" x14ac:dyDescent="0.2">
      <c r="A93" s="56"/>
      <c r="B93" s="56" t="s">
        <v>429</v>
      </c>
      <c r="C93" s="57" t="s">
        <v>430</v>
      </c>
      <c r="D93" s="56" t="s">
        <v>23</v>
      </c>
      <c r="E93" s="56" t="s">
        <v>23</v>
      </c>
      <c r="F93" s="56" t="s">
        <v>23</v>
      </c>
      <c r="G93" s="56" t="s">
        <v>23</v>
      </c>
    </row>
    <row r="94" spans="1:7" ht="30" customHeight="1" x14ac:dyDescent="0.2">
      <c r="A94" s="56">
        <v>44</v>
      </c>
      <c r="B94" s="56"/>
      <c r="C94" s="57" t="s">
        <v>431</v>
      </c>
      <c r="D94" s="56" t="s">
        <v>32</v>
      </c>
      <c r="E94" s="58">
        <v>34</v>
      </c>
      <c r="F94" s="59"/>
      <c r="G94" s="60"/>
    </row>
    <row r="95" spans="1:7" ht="30" customHeight="1" x14ac:dyDescent="0.2">
      <c r="A95" s="56">
        <v>45</v>
      </c>
      <c r="B95" s="56"/>
      <c r="C95" s="57" t="s">
        <v>432</v>
      </c>
      <c r="D95" s="56" t="s">
        <v>32</v>
      </c>
      <c r="E95" s="58">
        <v>1</v>
      </c>
      <c r="F95" s="59"/>
      <c r="G95" s="60"/>
    </row>
    <row r="96" spans="1:7" ht="30" customHeight="1" x14ac:dyDescent="0.2">
      <c r="A96" s="54"/>
      <c r="B96" s="54" t="s">
        <v>501</v>
      </c>
      <c r="C96" s="55" t="s">
        <v>502</v>
      </c>
      <c r="D96" s="54" t="s">
        <v>23</v>
      </c>
      <c r="E96" s="54" t="s">
        <v>23</v>
      </c>
      <c r="F96" s="54" t="s">
        <v>23</v>
      </c>
      <c r="G96" s="54" t="s">
        <v>23</v>
      </c>
    </row>
    <row r="97" spans="1:7" ht="30" customHeight="1" x14ac:dyDescent="0.2">
      <c r="A97" s="56">
        <v>46</v>
      </c>
      <c r="B97" s="56" t="s">
        <v>503</v>
      </c>
      <c r="C97" s="57" t="s">
        <v>504</v>
      </c>
      <c r="D97" s="184" t="s">
        <v>505</v>
      </c>
      <c r="E97" s="58">
        <v>5</v>
      </c>
      <c r="F97" s="59"/>
      <c r="G97" s="60"/>
    </row>
    <row r="98" spans="1:7" ht="30" customHeight="1" x14ac:dyDescent="0.2">
      <c r="A98" s="364" t="s">
        <v>2171</v>
      </c>
      <c r="B98" s="365"/>
      <c r="C98" s="365"/>
      <c r="D98" s="365"/>
      <c r="E98" s="365"/>
      <c r="F98" s="366"/>
      <c r="G98" s="60"/>
    </row>
    <row r="99" spans="1:7" ht="27" customHeight="1" x14ac:dyDescent="0.2">
      <c r="A99" s="61" t="s">
        <v>302</v>
      </c>
    </row>
  </sheetData>
  <mergeCells count="7">
    <mergeCell ref="A98:F98"/>
    <mergeCell ref="A1:C1"/>
    <mergeCell ref="D1:G1"/>
    <mergeCell ref="A2:A3"/>
    <mergeCell ref="B2:B3"/>
    <mergeCell ref="C2:C3"/>
    <mergeCell ref="D2:E2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G102"/>
  <sheetViews>
    <sheetView showGridLines="0" showRowColHeaders="0" showZeros="0" view="pageBreakPreview" topLeftCell="A94" zoomScaleNormal="100" zoomScaleSheetLayoutView="100" workbookViewId="0">
      <selection activeCell="C98" sqref="C98"/>
    </sheetView>
  </sheetViews>
  <sheetFormatPr defaultRowHeight="12.75" x14ac:dyDescent="0.2"/>
  <cols>
    <col min="1" max="1" width="5.7109375" style="48" customWidth="1"/>
    <col min="2" max="2" width="12.7109375" style="48" customWidth="1"/>
    <col min="3" max="3" width="50.7109375" style="48" customWidth="1"/>
    <col min="4" max="7" width="10.7109375" style="48" customWidth="1"/>
    <col min="8" max="16384" width="9.140625" style="48"/>
  </cols>
  <sheetData>
    <row r="1" spans="1:7" ht="50.1" customHeight="1" x14ac:dyDescent="0.2">
      <c r="A1" s="367" t="s">
        <v>2172</v>
      </c>
      <c r="B1" s="368"/>
      <c r="C1" s="368"/>
      <c r="D1" s="369" t="s">
        <v>2111</v>
      </c>
      <c r="E1" s="369"/>
      <c r="F1" s="369"/>
      <c r="G1" s="369"/>
    </row>
    <row r="2" spans="1:7" ht="33" customHeight="1" x14ac:dyDescent="0.2">
      <c r="A2" s="370" t="s">
        <v>3</v>
      </c>
      <c r="B2" s="371" t="s">
        <v>18</v>
      </c>
      <c r="C2" s="371" t="s">
        <v>19</v>
      </c>
      <c r="D2" s="371" t="s">
        <v>0</v>
      </c>
      <c r="E2" s="371"/>
      <c r="F2" s="80" t="s">
        <v>2107</v>
      </c>
      <c r="G2" s="80" t="s">
        <v>2106</v>
      </c>
    </row>
    <row r="3" spans="1:7" ht="33" customHeight="1" x14ac:dyDescent="0.2">
      <c r="A3" s="370"/>
      <c r="B3" s="371"/>
      <c r="C3" s="371"/>
      <c r="D3" s="80" t="s">
        <v>1</v>
      </c>
      <c r="E3" s="80" t="s">
        <v>2</v>
      </c>
      <c r="F3" s="80" t="s">
        <v>20</v>
      </c>
      <c r="G3" s="80" t="s">
        <v>20</v>
      </c>
    </row>
    <row r="4" spans="1:7" ht="12" customHeight="1" x14ac:dyDescent="0.2">
      <c r="A4" s="50">
        <v>1</v>
      </c>
      <c r="B4" s="51">
        <v>2</v>
      </c>
      <c r="C4" s="51">
        <v>3</v>
      </c>
      <c r="D4" s="51">
        <v>4</v>
      </c>
      <c r="E4" s="51">
        <v>5</v>
      </c>
      <c r="F4" s="51">
        <v>6</v>
      </c>
      <c r="G4" s="51">
        <v>7</v>
      </c>
    </row>
    <row r="5" spans="1:7" ht="30" customHeight="1" x14ac:dyDescent="0.2">
      <c r="A5" s="52"/>
      <c r="B5" s="52" t="s">
        <v>303</v>
      </c>
      <c r="C5" s="53" t="s">
        <v>22</v>
      </c>
      <c r="D5" s="52" t="s">
        <v>23</v>
      </c>
      <c r="E5" s="52" t="s">
        <v>23</v>
      </c>
      <c r="F5" s="52" t="s">
        <v>23</v>
      </c>
      <c r="G5" s="52" t="s">
        <v>23</v>
      </c>
    </row>
    <row r="6" spans="1:7" ht="30" customHeight="1" x14ac:dyDescent="0.2">
      <c r="A6" s="54"/>
      <c r="B6" s="54" t="s">
        <v>304</v>
      </c>
      <c r="C6" s="55" t="s">
        <v>305</v>
      </c>
      <c r="D6" s="54" t="s">
        <v>23</v>
      </c>
      <c r="E6" s="54" t="s">
        <v>23</v>
      </c>
      <c r="F6" s="54" t="s">
        <v>23</v>
      </c>
      <c r="G6" s="54" t="s">
        <v>23</v>
      </c>
    </row>
    <row r="7" spans="1:7" ht="30" customHeight="1" x14ac:dyDescent="0.2">
      <c r="A7" s="56">
        <v>1</v>
      </c>
      <c r="B7" s="56" t="s">
        <v>306</v>
      </c>
      <c r="C7" s="57" t="s">
        <v>305</v>
      </c>
      <c r="D7" s="56" t="s">
        <v>9</v>
      </c>
      <c r="E7" s="58">
        <v>1</v>
      </c>
      <c r="F7" s="59"/>
      <c r="G7" s="60"/>
    </row>
    <row r="8" spans="1:7" ht="30" customHeight="1" x14ac:dyDescent="0.2">
      <c r="A8" s="52"/>
      <c r="B8" s="52" t="s">
        <v>307</v>
      </c>
      <c r="C8" s="53" t="s">
        <v>308</v>
      </c>
      <c r="D8" s="52" t="s">
        <v>23</v>
      </c>
      <c r="E8" s="52" t="s">
        <v>23</v>
      </c>
      <c r="F8" s="52" t="s">
        <v>23</v>
      </c>
      <c r="G8" s="52" t="s">
        <v>23</v>
      </c>
    </row>
    <row r="9" spans="1:7" ht="30" customHeight="1" x14ac:dyDescent="0.2">
      <c r="A9" s="54"/>
      <c r="B9" s="54" t="s">
        <v>309</v>
      </c>
      <c r="C9" s="55" t="s">
        <v>310</v>
      </c>
      <c r="D9" s="54" t="s">
        <v>23</v>
      </c>
      <c r="E9" s="54" t="s">
        <v>23</v>
      </c>
      <c r="F9" s="54" t="s">
        <v>23</v>
      </c>
      <c r="G9" s="54" t="s">
        <v>23</v>
      </c>
    </row>
    <row r="10" spans="1:7" ht="30" customHeight="1" x14ac:dyDescent="0.2">
      <c r="A10" s="56"/>
      <c r="B10" s="56" t="s">
        <v>311</v>
      </c>
      <c r="C10" s="57" t="s">
        <v>312</v>
      </c>
      <c r="D10" s="56" t="s">
        <v>23</v>
      </c>
      <c r="E10" s="56" t="s">
        <v>23</v>
      </c>
      <c r="F10" s="56" t="s">
        <v>23</v>
      </c>
      <c r="G10" s="56" t="s">
        <v>23</v>
      </c>
    </row>
    <row r="11" spans="1:7" ht="30" customHeight="1" x14ac:dyDescent="0.2">
      <c r="A11" s="56">
        <v>2</v>
      </c>
      <c r="B11" s="56"/>
      <c r="C11" s="57" t="s">
        <v>541</v>
      </c>
      <c r="D11" s="56" t="s">
        <v>48</v>
      </c>
      <c r="E11" s="58">
        <v>999</v>
      </c>
      <c r="F11" s="59"/>
      <c r="G11" s="60"/>
    </row>
    <row r="12" spans="1:7" ht="30" customHeight="1" x14ac:dyDescent="0.2">
      <c r="A12" s="56">
        <v>3</v>
      </c>
      <c r="B12" s="56"/>
      <c r="C12" s="57" t="s">
        <v>314</v>
      </c>
      <c r="D12" s="56" t="s">
        <v>48</v>
      </c>
      <c r="E12" s="58">
        <v>411</v>
      </c>
      <c r="F12" s="59"/>
      <c r="G12" s="60"/>
    </row>
    <row r="13" spans="1:7" ht="30" customHeight="1" x14ac:dyDescent="0.2">
      <c r="A13" s="56"/>
      <c r="B13" s="56" t="s">
        <v>315</v>
      </c>
      <c r="C13" s="57" t="s">
        <v>316</v>
      </c>
      <c r="D13" s="56" t="s">
        <v>23</v>
      </c>
      <c r="E13" s="56" t="s">
        <v>23</v>
      </c>
      <c r="F13" s="56" t="s">
        <v>23</v>
      </c>
      <c r="G13" s="56" t="s">
        <v>23</v>
      </c>
    </row>
    <row r="14" spans="1:7" ht="30" customHeight="1" x14ac:dyDescent="0.2">
      <c r="A14" s="56">
        <v>4</v>
      </c>
      <c r="B14" s="56"/>
      <c r="C14" s="57" t="s">
        <v>445</v>
      </c>
      <c r="D14" s="56" t="s">
        <v>48</v>
      </c>
      <c r="E14" s="58">
        <v>999</v>
      </c>
      <c r="F14" s="59"/>
      <c r="G14" s="60"/>
    </row>
    <row r="15" spans="1:7" ht="30" customHeight="1" x14ac:dyDescent="0.2">
      <c r="A15" s="56">
        <v>5</v>
      </c>
      <c r="B15" s="56" t="s">
        <v>318</v>
      </c>
      <c r="C15" s="57" t="s">
        <v>319</v>
      </c>
      <c r="D15" s="56" t="s">
        <v>48</v>
      </c>
      <c r="E15" s="58">
        <v>6178</v>
      </c>
      <c r="F15" s="59"/>
      <c r="G15" s="60"/>
    </row>
    <row r="16" spans="1:7" ht="30" customHeight="1" x14ac:dyDescent="0.2">
      <c r="A16" s="52"/>
      <c r="B16" s="52" t="s">
        <v>328</v>
      </c>
      <c r="C16" s="53" t="s">
        <v>329</v>
      </c>
      <c r="D16" s="52" t="s">
        <v>23</v>
      </c>
      <c r="E16" s="52" t="s">
        <v>23</v>
      </c>
      <c r="F16" s="52" t="s">
        <v>23</v>
      </c>
      <c r="G16" s="52" t="s">
        <v>23</v>
      </c>
    </row>
    <row r="17" spans="1:7" ht="30" customHeight="1" x14ac:dyDescent="0.2">
      <c r="A17" s="54"/>
      <c r="B17" s="54" t="s">
        <v>330</v>
      </c>
      <c r="C17" s="55" t="s">
        <v>331</v>
      </c>
      <c r="D17" s="54" t="s">
        <v>23</v>
      </c>
      <c r="E17" s="54" t="s">
        <v>23</v>
      </c>
      <c r="F17" s="54" t="s">
        <v>23</v>
      </c>
      <c r="G17" s="54" t="s">
        <v>23</v>
      </c>
    </row>
    <row r="18" spans="1:7" ht="30" customHeight="1" x14ac:dyDescent="0.2">
      <c r="A18" s="56"/>
      <c r="B18" s="56" t="s">
        <v>332</v>
      </c>
      <c r="C18" s="57" t="s">
        <v>333</v>
      </c>
      <c r="D18" s="56" t="s">
        <v>23</v>
      </c>
      <c r="E18" s="56" t="s">
        <v>23</v>
      </c>
      <c r="F18" s="56" t="s">
        <v>23</v>
      </c>
      <c r="G18" s="56" t="s">
        <v>23</v>
      </c>
    </row>
    <row r="19" spans="1:7" ht="30" customHeight="1" x14ac:dyDescent="0.2">
      <c r="A19" s="56">
        <v>6</v>
      </c>
      <c r="B19" s="56"/>
      <c r="C19" s="57" t="s">
        <v>334</v>
      </c>
      <c r="D19" s="56" t="s">
        <v>335</v>
      </c>
      <c r="E19" s="58">
        <v>792</v>
      </c>
      <c r="F19" s="59"/>
      <c r="G19" s="60"/>
    </row>
    <row r="20" spans="1:7" ht="30" customHeight="1" x14ac:dyDescent="0.2">
      <c r="A20" s="56">
        <v>7</v>
      </c>
      <c r="B20" s="56"/>
      <c r="C20" s="57" t="s">
        <v>336</v>
      </c>
      <c r="D20" s="56" t="s">
        <v>335</v>
      </c>
      <c r="E20" s="58">
        <v>93339</v>
      </c>
      <c r="F20" s="59"/>
      <c r="G20" s="60"/>
    </row>
    <row r="21" spans="1:7" ht="30" customHeight="1" x14ac:dyDescent="0.2">
      <c r="A21" s="52"/>
      <c r="B21" s="52" t="s">
        <v>337</v>
      </c>
      <c r="C21" s="53" t="s">
        <v>338</v>
      </c>
      <c r="D21" s="52" t="s">
        <v>23</v>
      </c>
      <c r="E21" s="52" t="s">
        <v>23</v>
      </c>
      <c r="F21" s="52" t="s">
        <v>23</v>
      </c>
      <c r="G21" s="52" t="s">
        <v>23</v>
      </c>
    </row>
    <row r="22" spans="1:7" ht="30" customHeight="1" x14ac:dyDescent="0.2">
      <c r="A22" s="54"/>
      <c r="B22" s="54" t="s">
        <v>339</v>
      </c>
      <c r="C22" s="55" t="s">
        <v>340</v>
      </c>
      <c r="D22" s="54" t="s">
        <v>23</v>
      </c>
      <c r="E22" s="54" t="s">
        <v>23</v>
      </c>
      <c r="F22" s="54" t="s">
        <v>23</v>
      </c>
      <c r="G22" s="54" t="s">
        <v>23</v>
      </c>
    </row>
    <row r="23" spans="1:7" ht="30" customHeight="1" x14ac:dyDescent="0.2">
      <c r="A23" s="56"/>
      <c r="B23" s="56" t="s">
        <v>462</v>
      </c>
      <c r="C23" s="57" t="s">
        <v>463</v>
      </c>
      <c r="D23" s="56" t="s">
        <v>23</v>
      </c>
      <c r="E23" s="56" t="s">
        <v>23</v>
      </c>
      <c r="F23" s="56" t="s">
        <v>23</v>
      </c>
      <c r="G23" s="56" t="s">
        <v>23</v>
      </c>
    </row>
    <row r="24" spans="1:7" ht="30" customHeight="1" x14ac:dyDescent="0.2">
      <c r="A24" s="56">
        <v>8</v>
      </c>
      <c r="B24" s="56"/>
      <c r="C24" s="57" t="s">
        <v>464</v>
      </c>
      <c r="D24" s="56" t="s">
        <v>48</v>
      </c>
      <c r="E24" s="58">
        <v>55</v>
      </c>
      <c r="F24" s="59"/>
      <c r="G24" s="60"/>
    </row>
    <row r="25" spans="1:7" ht="30" customHeight="1" x14ac:dyDescent="0.2">
      <c r="A25" s="56">
        <v>9</v>
      </c>
      <c r="B25" s="56"/>
      <c r="C25" s="57" t="s">
        <v>343</v>
      </c>
      <c r="D25" s="56" t="s">
        <v>48</v>
      </c>
      <c r="E25" s="58">
        <v>328</v>
      </c>
      <c r="F25" s="59"/>
      <c r="G25" s="60"/>
    </row>
    <row r="26" spans="1:7" ht="30" customHeight="1" x14ac:dyDescent="0.2">
      <c r="A26" s="56"/>
      <c r="B26" s="56" t="s">
        <v>341</v>
      </c>
      <c r="C26" s="57" t="s">
        <v>342</v>
      </c>
      <c r="D26" s="56" t="s">
        <v>23</v>
      </c>
      <c r="E26" s="56" t="s">
        <v>23</v>
      </c>
      <c r="F26" s="56" t="s">
        <v>23</v>
      </c>
      <c r="G26" s="56" t="s">
        <v>23</v>
      </c>
    </row>
    <row r="27" spans="1:7" ht="30" customHeight="1" x14ac:dyDescent="0.2">
      <c r="A27" s="56">
        <v>10</v>
      </c>
      <c r="B27" s="56"/>
      <c r="C27" s="57" t="s">
        <v>343</v>
      </c>
      <c r="D27" s="56" t="s">
        <v>48</v>
      </c>
      <c r="E27" s="58">
        <v>357</v>
      </c>
      <c r="F27" s="59"/>
      <c r="G27" s="60"/>
    </row>
    <row r="28" spans="1:7" ht="30" customHeight="1" x14ac:dyDescent="0.2">
      <c r="A28" s="56"/>
      <c r="B28" s="56" t="s">
        <v>344</v>
      </c>
      <c r="C28" s="57" t="s">
        <v>345</v>
      </c>
      <c r="D28" s="56" t="s">
        <v>23</v>
      </c>
      <c r="E28" s="56" t="s">
        <v>23</v>
      </c>
      <c r="F28" s="56" t="s">
        <v>23</v>
      </c>
      <c r="G28" s="56" t="s">
        <v>23</v>
      </c>
    </row>
    <row r="29" spans="1:7" ht="30" customHeight="1" x14ac:dyDescent="0.2">
      <c r="A29" s="56">
        <v>11</v>
      </c>
      <c r="B29" s="56"/>
      <c r="C29" s="57" t="s">
        <v>343</v>
      </c>
      <c r="D29" s="56" t="s">
        <v>48</v>
      </c>
      <c r="E29" s="58">
        <v>24</v>
      </c>
      <c r="F29" s="59"/>
      <c r="G29" s="60"/>
    </row>
    <row r="30" spans="1:7" ht="30" customHeight="1" x14ac:dyDescent="0.2">
      <c r="A30" s="56"/>
      <c r="B30" s="56" t="s">
        <v>346</v>
      </c>
      <c r="C30" s="57" t="s">
        <v>347</v>
      </c>
      <c r="D30" s="56" t="s">
        <v>23</v>
      </c>
      <c r="E30" s="56" t="s">
        <v>23</v>
      </c>
      <c r="F30" s="56" t="s">
        <v>23</v>
      </c>
      <c r="G30" s="56" t="s">
        <v>23</v>
      </c>
    </row>
    <row r="31" spans="1:7" ht="30" customHeight="1" x14ac:dyDescent="0.2">
      <c r="A31" s="56">
        <v>12</v>
      </c>
      <c r="B31" s="56"/>
      <c r="C31" s="57" t="s">
        <v>343</v>
      </c>
      <c r="D31" s="56" t="s">
        <v>48</v>
      </c>
      <c r="E31" s="58">
        <v>140</v>
      </c>
      <c r="F31" s="59"/>
      <c r="G31" s="60"/>
    </row>
    <row r="32" spans="1:7" ht="30" customHeight="1" x14ac:dyDescent="0.2">
      <c r="A32" s="56"/>
      <c r="B32" s="56" t="s">
        <v>348</v>
      </c>
      <c r="C32" s="57" t="s">
        <v>349</v>
      </c>
      <c r="D32" s="56" t="s">
        <v>23</v>
      </c>
      <c r="E32" s="56" t="s">
        <v>23</v>
      </c>
      <c r="F32" s="56" t="s">
        <v>23</v>
      </c>
      <c r="G32" s="56" t="s">
        <v>23</v>
      </c>
    </row>
    <row r="33" spans="1:7" ht="30" customHeight="1" x14ac:dyDescent="0.2">
      <c r="A33" s="56">
        <v>13</v>
      </c>
      <c r="B33" s="56"/>
      <c r="C33" s="57" t="s">
        <v>464</v>
      </c>
      <c r="D33" s="56" t="s">
        <v>48</v>
      </c>
      <c r="E33" s="58">
        <v>21</v>
      </c>
      <c r="F33" s="59"/>
      <c r="G33" s="60"/>
    </row>
    <row r="34" spans="1:7" ht="30" customHeight="1" x14ac:dyDescent="0.2">
      <c r="A34" s="54"/>
      <c r="B34" s="54" t="s">
        <v>350</v>
      </c>
      <c r="C34" s="55" t="s">
        <v>351</v>
      </c>
      <c r="D34" s="54" t="s">
        <v>23</v>
      </c>
      <c r="E34" s="54" t="s">
        <v>23</v>
      </c>
      <c r="F34" s="54" t="s">
        <v>23</v>
      </c>
      <c r="G34" s="54" t="s">
        <v>23</v>
      </c>
    </row>
    <row r="35" spans="1:7" ht="30" customHeight="1" x14ac:dyDescent="0.2">
      <c r="A35" s="56"/>
      <c r="B35" s="56" t="s">
        <v>467</v>
      </c>
      <c r="C35" s="57" t="s">
        <v>468</v>
      </c>
      <c r="D35" s="56" t="s">
        <v>23</v>
      </c>
      <c r="E35" s="56" t="s">
        <v>23</v>
      </c>
      <c r="F35" s="56" t="s">
        <v>23</v>
      </c>
      <c r="G35" s="56" t="s">
        <v>23</v>
      </c>
    </row>
    <row r="36" spans="1:7" ht="30" customHeight="1" x14ac:dyDescent="0.2">
      <c r="A36" s="56">
        <v>14</v>
      </c>
      <c r="B36" s="56"/>
      <c r="C36" s="57" t="s">
        <v>354</v>
      </c>
      <c r="D36" s="56" t="s">
        <v>48</v>
      </c>
      <c r="E36" s="58">
        <v>9</v>
      </c>
      <c r="F36" s="59"/>
      <c r="G36" s="60"/>
    </row>
    <row r="37" spans="1:7" ht="30" customHeight="1" x14ac:dyDescent="0.2">
      <c r="A37" s="56">
        <v>15</v>
      </c>
      <c r="B37" s="56"/>
      <c r="C37" s="57" t="s">
        <v>438</v>
      </c>
      <c r="D37" s="56" t="s">
        <v>48</v>
      </c>
      <c r="E37" s="58">
        <v>19</v>
      </c>
      <c r="F37" s="59"/>
      <c r="G37" s="60"/>
    </row>
    <row r="38" spans="1:7" ht="30" customHeight="1" x14ac:dyDescent="0.2">
      <c r="A38" s="56"/>
      <c r="B38" s="56" t="s">
        <v>352</v>
      </c>
      <c r="C38" s="57" t="s">
        <v>353</v>
      </c>
      <c r="D38" s="56" t="s">
        <v>23</v>
      </c>
      <c r="E38" s="56" t="s">
        <v>23</v>
      </c>
      <c r="F38" s="56" t="s">
        <v>23</v>
      </c>
      <c r="G38" s="56" t="s">
        <v>23</v>
      </c>
    </row>
    <row r="39" spans="1:7" ht="30" customHeight="1" x14ac:dyDescent="0.2">
      <c r="A39" s="56">
        <v>16</v>
      </c>
      <c r="B39" s="56"/>
      <c r="C39" s="57" t="s">
        <v>511</v>
      </c>
      <c r="D39" s="56" t="s">
        <v>48</v>
      </c>
      <c r="E39" s="58">
        <v>44</v>
      </c>
      <c r="F39" s="59"/>
      <c r="G39" s="60"/>
    </row>
    <row r="40" spans="1:7" ht="30" customHeight="1" x14ac:dyDescent="0.2">
      <c r="A40" s="56">
        <v>17</v>
      </c>
      <c r="B40" s="56"/>
      <c r="C40" s="57" t="s">
        <v>354</v>
      </c>
      <c r="D40" s="56" t="s">
        <v>48</v>
      </c>
      <c r="E40" s="58">
        <v>22</v>
      </c>
      <c r="F40" s="59"/>
      <c r="G40" s="60"/>
    </row>
    <row r="41" spans="1:7" ht="30" customHeight="1" x14ac:dyDescent="0.2">
      <c r="A41" s="54"/>
      <c r="B41" s="54" t="s">
        <v>355</v>
      </c>
      <c r="C41" s="55" t="s">
        <v>356</v>
      </c>
      <c r="D41" s="54" t="s">
        <v>23</v>
      </c>
      <c r="E41" s="54" t="s">
        <v>23</v>
      </c>
      <c r="F41" s="54" t="s">
        <v>23</v>
      </c>
      <c r="G41" s="54" t="s">
        <v>23</v>
      </c>
    </row>
    <row r="42" spans="1:7" ht="30" customHeight="1" x14ac:dyDescent="0.2">
      <c r="A42" s="56">
        <v>18</v>
      </c>
      <c r="B42" s="56" t="s">
        <v>512</v>
      </c>
      <c r="C42" s="57" t="s">
        <v>513</v>
      </c>
      <c r="D42" s="56" t="s">
        <v>32</v>
      </c>
      <c r="E42" s="58">
        <v>16</v>
      </c>
      <c r="F42" s="59"/>
      <c r="G42" s="60"/>
    </row>
    <row r="43" spans="1:7" ht="30" customHeight="1" x14ac:dyDescent="0.2">
      <c r="A43" s="56">
        <v>19</v>
      </c>
      <c r="B43" s="56" t="s">
        <v>357</v>
      </c>
      <c r="C43" s="57" t="s">
        <v>358</v>
      </c>
      <c r="D43" s="56" t="s">
        <v>58</v>
      </c>
      <c r="E43" s="58">
        <v>56</v>
      </c>
      <c r="F43" s="59"/>
      <c r="G43" s="60"/>
    </row>
    <row r="44" spans="1:7" ht="30" customHeight="1" x14ac:dyDescent="0.2">
      <c r="A44" s="54"/>
      <c r="B44" s="54" t="s">
        <v>359</v>
      </c>
      <c r="C44" s="55" t="s">
        <v>360</v>
      </c>
      <c r="D44" s="54" t="s">
        <v>23</v>
      </c>
      <c r="E44" s="54" t="s">
        <v>23</v>
      </c>
      <c r="F44" s="54" t="s">
        <v>23</v>
      </c>
      <c r="G44" s="54" t="s">
        <v>23</v>
      </c>
    </row>
    <row r="45" spans="1:7" ht="30" customHeight="1" x14ac:dyDescent="0.2">
      <c r="A45" s="56">
        <v>20</v>
      </c>
      <c r="B45" s="56" t="s">
        <v>361</v>
      </c>
      <c r="C45" s="57" t="s">
        <v>362</v>
      </c>
      <c r="D45" s="56" t="s">
        <v>32</v>
      </c>
      <c r="E45" s="58">
        <v>54</v>
      </c>
      <c r="F45" s="59"/>
      <c r="G45" s="60"/>
    </row>
    <row r="46" spans="1:7" ht="30" customHeight="1" x14ac:dyDescent="0.2">
      <c r="A46" s="54"/>
      <c r="B46" s="54" t="s">
        <v>363</v>
      </c>
      <c r="C46" s="55" t="s">
        <v>364</v>
      </c>
      <c r="D46" s="54" t="s">
        <v>23</v>
      </c>
      <c r="E46" s="54" t="s">
        <v>23</v>
      </c>
      <c r="F46" s="54" t="s">
        <v>23</v>
      </c>
      <c r="G46" s="54" t="s">
        <v>23</v>
      </c>
    </row>
    <row r="47" spans="1:7" ht="30" customHeight="1" x14ac:dyDescent="0.2">
      <c r="A47" s="56">
        <v>21</v>
      </c>
      <c r="B47" s="56" t="s">
        <v>365</v>
      </c>
      <c r="C47" s="57" t="s">
        <v>366</v>
      </c>
      <c r="D47" s="56" t="s">
        <v>58</v>
      </c>
      <c r="E47" s="58">
        <v>1670</v>
      </c>
      <c r="F47" s="59"/>
      <c r="G47" s="60"/>
    </row>
    <row r="48" spans="1:7" ht="30" customHeight="1" x14ac:dyDescent="0.2">
      <c r="A48" s="52"/>
      <c r="B48" s="52" t="s">
        <v>367</v>
      </c>
      <c r="C48" s="53" t="s">
        <v>368</v>
      </c>
      <c r="D48" s="52" t="s">
        <v>23</v>
      </c>
      <c r="E48" s="52" t="s">
        <v>23</v>
      </c>
      <c r="F48" s="52" t="s">
        <v>23</v>
      </c>
      <c r="G48" s="52" t="s">
        <v>23</v>
      </c>
    </row>
    <row r="49" spans="1:7" ht="30" customHeight="1" x14ac:dyDescent="0.2">
      <c r="A49" s="54"/>
      <c r="B49" s="54" t="s">
        <v>369</v>
      </c>
      <c r="C49" s="55" t="s">
        <v>370</v>
      </c>
      <c r="D49" s="54" t="s">
        <v>23</v>
      </c>
      <c r="E49" s="54" t="s">
        <v>23</v>
      </c>
      <c r="F49" s="54" t="s">
        <v>23</v>
      </c>
      <c r="G49" s="54" t="s">
        <v>23</v>
      </c>
    </row>
    <row r="50" spans="1:7" ht="30" customHeight="1" x14ac:dyDescent="0.2">
      <c r="A50" s="56">
        <v>22</v>
      </c>
      <c r="B50" s="56" t="s">
        <v>371</v>
      </c>
      <c r="C50" s="57" t="s">
        <v>372</v>
      </c>
      <c r="D50" s="56" t="s">
        <v>58</v>
      </c>
      <c r="E50" s="58">
        <v>1041</v>
      </c>
      <c r="F50" s="59"/>
      <c r="G50" s="60"/>
    </row>
    <row r="51" spans="1:7" ht="30" customHeight="1" x14ac:dyDescent="0.2">
      <c r="A51" s="54"/>
      <c r="B51" s="54" t="s">
        <v>373</v>
      </c>
      <c r="C51" s="55" t="s">
        <v>374</v>
      </c>
      <c r="D51" s="54" t="s">
        <v>23</v>
      </c>
      <c r="E51" s="54" t="s">
        <v>23</v>
      </c>
      <c r="F51" s="54" t="s">
        <v>23</v>
      </c>
      <c r="G51" s="54" t="s">
        <v>23</v>
      </c>
    </row>
    <row r="52" spans="1:7" ht="30" customHeight="1" x14ac:dyDescent="0.2">
      <c r="A52" s="56">
        <v>23</v>
      </c>
      <c r="B52" s="56" t="s">
        <v>375</v>
      </c>
      <c r="C52" s="57" t="s">
        <v>376</v>
      </c>
      <c r="D52" s="56" t="s">
        <v>58</v>
      </c>
      <c r="E52" s="58">
        <v>564</v>
      </c>
      <c r="F52" s="59"/>
      <c r="G52" s="60"/>
    </row>
    <row r="53" spans="1:7" ht="30" customHeight="1" x14ac:dyDescent="0.2">
      <c r="A53" s="54"/>
      <c r="B53" s="54" t="s">
        <v>377</v>
      </c>
      <c r="C53" s="55" t="s">
        <v>378</v>
      </c>
      <c r="D53" s="54" t="s">
        <v>23</v>
      </c>
      <c r="E53" s="54" t="s">
        <v>23</v>
      </c>
      <c r="F53" s="54" t="s">
        <v>23</v>
      </c>
      <c r="G53" s="54" t="s">
        <v>23</v>
      </c>
    </row>
    <row r="54" spans="1:7" ht="30" customHeight="1" x14ac:dyDescent="0.2">
      <c r="A54" s="56">
        <v>24</v>
      </c>
      <c r="B54" s="56" t="s">
        <v>379</v>
      </c>
      <c r="C54" s="57" t="s">
        <v>380</v>
      </c>
      <c r="D54" s="56" t="s">
        <v>58</v>
      </c>
      <c r="E54" s="58">
        <v>668</v>
      </c>
      <c r="F54" s="59"/>
      <c r="G54" s="60"/>
    </row>
    <row r="55" spans="1:7" ht="30" customHeight="1" x14ac:dyDescent="0.2">
      <c r="A55" s="56">
        <v>25</v>
      </c>
      <c r="B55" s="56" t="s">
        <v>381</v>
      </c>
      <c r="C55" s="57" t="s">
        <v>382</v>
      </c>
      <c r="D55" s="56" t="s">
        <v>58</v>
      </c>
      <c r="E55" s="58">
        <v>325</v>
      </c>
      <c r="F55" s="59"/>
      <c r="G55" s="60"/>
    </row>
    <row r="56" spans="1:7" ht="30" customHeight="1" x14ac:dyDescent="0.2">
      <c r="A56" s="56">
        <v>26</v>
      </c>
      <c r="B56" s="56" t="s">
        <v>383</v>
      </c>
      <c r="C56" s="57" t="s">
        <v>384</v>
      </c>
      <c r="D56" s="56" t="s">
        <v>58</v>
      </c>
      <c r="E56" s="58">
        <v>96</v>
      </c>
      <c r="F56" s="59"/>
      <c r="G56" s="60"/>
    </row>
    <row r="57" spans="1:7" ht="30" customHeight="1" x14ac:dyDescent="0.2">
      <c r="A57" s="52"/>
      <c r="B57" s="52" t="s">
        <v>385</v>
      </c>
      <c r="C57" s="53" t="s">
        <v>386</v>
      </c>
      <c r="D57" s="52" t="s">
        <v>23</v>
      </c>
      <c r="E57" s="52" t="s">
        <v>23</v>
      </c>
      <c r="F57" s="52" t="s">
        <v>23</v>
      </c>
      <c r="G57" s="52" t="s">
        <v>23</v>
      </c>
    </row>
    <row r="58" spans="1:7" ht="30" customHeight="1" x14ac:dyDescent="0.2">
      <c r="A58" s="54"/>
      <c r="B58" s="54" t="s">
        <v>387</v>
      </c>
      <c r="C58" s="55" t="s">
        <v>388</v>
      </c>
      <c r="D58" s="54" t="s">
        <v>23</v>
      </c>
      <c r="E58" s="54" t="s">
        <v>23</v>
      </c>
      <c r="F58" s="54" t="s">
        <v>23</v>
      </c>
      <c r="G58" s="54" t="s">
        <v>23</v>
      </c>
    </row>
    <row r="59" spans="1:7" ht="30" customHeight="1" x14ac:dyDescent="0.2">
      <c r="A59" s="56">
        <v>27</v>
      </c>
      <c r="B59" s="56" t="s">
        <v>389</v>
      </c>
      <c r="C59" s="57" t="s">
        <v>390</v>
      </c>
      <c r="D59" s="56" t="s">
        <v>32</v>
      </c>
      <c r="E59" s="58">
        <v>3</v>
      </c>
      <c r="F59" s="59"/>
      <c r="G59" s="60"/>
    </row>
    <row r="60" spans="1:7" ht="30" customHeight="1" x14ac:dyDescent="0.2">
      <c r="A60" s="56">
        <v>28</v>
      </c>
      <c r="B60" s="56" t="s">
        <v>476</v>
      </c>
      <c r="C60" s="57" t="s">
        <v>477</v>
      </c>
      <c r="D60" s="56" t="s">
        <v>32</v>
      </c>
      <c r="E60" s="58">
        <v>5</v>
      </c>
      <c r="F60" s="59"/>
      <c r="G60" s="60"/>
    </row>
    <row r="61" spans="1:7" ht="30" customHeight="1" x14ac:dyDescent="0.2">
      <c r="A61" s="56">
        <v>29</v>
      </c>
      <c r="B61" s="56" t="s">
        <v>393</v>
      </c>
      <c r="C61" s="57" t="s">
        <v>394</v>
      </c>
      <c r="D61" s="56" t="s">
        <v>67</v>
      </c>
      <c r="E61" s="58">
        <v>43</v>
      </c>
      <c r="F61" s="59"/>
      <c r="G61" s="60"/>
    </row>
    <row r="62" spans="1:7" ht="30" customHeight="1" x14ac:dyDescent="0.2">
      <c r="A62" s="56"/>
      <c r="B62" s="56" t="s">
        <v>395</v>
      </c>
      <c r="C62" s="57" t="s">
        <v>396</v>
      </c>
      <c r="D62" s="56" t="s">
        <v>23</v>
      </c>
      <c r="E62" s="56" t="s">
        <v>23</v>
      </c>
      <c r="F62" s="56" t="s">
        <v>23</v>
      </c>
      <c r="G62" s="56" t="s">
        <v>23</v>
      </c>
    </row>
    <row r="63" spans="1:7" ht="30" customHeight="1" x14ac:dyDescent="0.2">
      <c r="A63" s="56">
        <v>30</v>
      </c>
      <c r="B63" s="56"/>
      <c r="C63" s="57" t="s">
        <v>514</v>
      </c>
      <c r="D63" s="56" t="s">
        <v>67</v>
      </c>
      <c r="E63" s="58">
        <v>32</v>
      </c>
      <c r="F63" s="59"/>
      <c r="G63" s="60"/>
    </row>
    <row r="64" spans="1:7" ht="30" customHeight="1" x14ac:dyDescent="0.2">
      <c r="A64" s="54"/>
      <c r="B64" s="54" t="s">
        <v>398</v>
      </c>
      <c r="C64" s="55" t="s">
        <v>399</v>
      </c>
      <c r="D64" s="54" t="s">
        <v>23</v>
      </c>
      <c r="E64" s="54" t="s">
        <v>23</v>
      </c>
      <c r="F64" s="54" t="s">
        <v>23</v>
      </c>
      <c r="G64" s="54" t="s">
        <v>23</v>
      </c>
    </row>
    <row r="65" spans="1:7" ht="30" customHeight="1" x14ac:dyDescent="0.2">
      <c r="A65" s="56">
        <v>31</v>
      </c>
      <c r="B65" s="56" t="s">
        <v>400</v>
      </c>
      <c r="C65" s="57" t="s">
        <v>401</v>
      </c>
      <c r="D65" s="56" t="s">
        <v>67</v>
      </c>
      <c r="E65" s="58">
        <v>76</v>
      </c>
      <c r="F65" s="59"/>
      <c r="G65" s="60"/>
    </row>
    <row r="66" spans="1:7" ht="30" customHeight="1" x14ac:dyDescent="0.2">
      <c r="A66" s="52"/>
      <c r="B66" s="52" t="s">
        <v>480</v>
      </c>
      <c r="C66" s="53" t="s">
        <v>481</v>
      </c>
      <c r="D66" s="52" t="s">
        <v>23</v>
      </c>
      <c r="E66" s="52" t="s">
        <v>23</v>
      </c>
      <c r="F66" s="52" t="s">
        <v>23</v>
      </c>
      <c r="G66" s="52" t="s">
        <v>23</v>
      </c>
    </row>
    <row r="67" spans="1:7" ht="30" customHeight="1" x14ac:dyDescent="0.2">
      <c r="A67" s="54"/>
      <c r="B67" s="54" t="s">
        <v>482</v>
      </c>
      <c r="C67" s="55" t="s">
        <v>483</v>
      </c>
      <c r="D67" s="54" t="s">
        <v>23</v>
      </c>
      <c r="E67" s="54" t="s">
        <v>23</v>
      </c>
      <c r="F67" s="54" t="s">
        <v>23</v>
      </c>
      <c r="G67" s="54" t="s">
        <v>23</v>
      </c>
    </row>
    <row r="68" spans="1:7" ht="30" customHeight="1" x14ac:dyDescent="0.2">
      <c r="A68" s="56"/>
      <c r="B68" s="56" t="s">
        <v>515</v>
      </c>
      <c r="C68" s="57" t="s">
        <v>516</v>
      </c>
      <c r="D68" s="56" t="s">
        <v>23</v>
      </c>
      <c r="E68" s="56" t="s">
        <v>23</v>
      </c>
      <c r="F68" s="56" t="s">
        <v>23</v>
      </c>
      <c r="G68" s="56" t="s">
        <v>23</v>
      </c>
    </row>
    <row r="69" spans="1:7" ht="30" customHeight="1" x14ac:dyDescent="0.2">
      <c r="A69" s="56">
        <v>32</v>
      </c>
      <c r="B69" s="56"/>
      <c r="C69" s="57" t="s">
        <v>517</v>
      </c>
      <c r="D69" s="56" t="s">
        <v>32</v>
      </c>
      <c r="E69" s="58">
        <v>2</v>
      </c>
      <c r="F69" s="59"/>
      <c r="G69" s="60"/>
    </row>
    <row r="70" spans="1:7" ht="30" customHeight="1" x14ac:dyDescent="0.2">
      <c r="A70" s="56">
        <v>33</v>
      </c>
      <c r="B70" s="56"/>
      <c r="C70" s="57" t="s">
        <v>518</v>
      </c>
      <c r="D70" s="56" t="s">
        <v>32</v>
      </c>
      <c r="E70" s="58">
        <v>1</v>
      </c>
      <c r="F70" s="59"/>
      <c r="G70" s="60"/>
    </row>
    <row r="71" spans="1:7" ht="30" customHeight="1" x14ac:dyDescent="0.2">
      <c r="A71" s="56">
        <v>34</v>
      </c>
      <c r="B71" s="56"/>
      <c r="C71" s="57" t="s">
        <v>519</v>
      </c>
      <c r="D71" s="56" t="s">
        <v>32</v>
      </c>
      <c r="E71" s="58">
        <v>1</v>
      </c>
      <c r="F71" s="59"/>
      <c r="G71" s="60"/>
    </row>
    <row r="72" spans="1:7" ht="30" customHeight="1" x14ac:dyDescent="0.2">
      <c r="A72" s="56">
        <v>35</v>
      </c>
      <c r="B72" s="56"/>
      <c r="C72" s="57" t="s">
        <v>542</v>
      </c>
      <c r="D72" s="56" t="s">
        <v>32</v>
      </c>
      <c r="E72" s="58">
        <v>2</v>
      </c>
      <c r="F72" s="59"/>
      <c r="G72" s="60"/>
    </row>
    <row r="73" spans="1:7" ht="30" customHeight="1" x14ac:dyDescent="0.2">
      <c r="A73" s="56">
        <v>36</v>
      </c>
      <c r="B73" s="56"/>
      <c r="C73" s="57" t="s">
        <v>520</v>
      </c>
      <c r="D73" s="56" t="s">
        <v>32</v>
      </c>
      <c r="E73" s="58">
        <v>1</v>
      </c>
      <c r="F73" s="59"/>
      <c r="G73" s="60"/>
    </row>
    <row r="74" spans="1:7" ht="30" customHeight="1" x14ac:dyDescent="0.2">
      <c r="A74" s="56">
        <v>37</v>
      </c>
      <c r="B74" s="56"/>
      <c r="C74" s="57" t="s">
        <v>521</v>
      </c>
      <c r="D74" s="56" t="s">
        <v>32</v>
      </c>
      <c r="E74" s="58">
        <v>1</v>
      </c>
      <c r="F74" s="59"/>
      <c r="G74" s="60"/>
    </row>
    <row r="75" spans="1:7" ht="30" customHeight="1" x14ac:dyDescent="0.2">
      <c r="A75" s="54"/>
      <c r="B75" s="54" t="s">
        <v>491</v>
      </c>
      <c r="C75" s="55" t="s">
        <v>492</v>
      </c>
      <c r="D75" s="54" t="s">
        <v>23</v>
      </c>
      <c r="E75" s="54" t="s">
        <v>23</v>
      </c>
      <c r="F75" s="54" t="s">
        <v>23</v>
      </c>
      <c r="G75" s="54" t="s">
        <v>23</v>
      </c>
    </row>
    <row r="76" spans="1:7" ht="30" customHeight="1" x14ac:dyDescent="0.2">
      <c r="A76" s="56">
        <v>38</v>
      </c>
      <c r="B76" s="56" t="s">
        <v>493</v>
      </c>
      <c r="C76" s="57" t="s">
        <v>494</v>
      </c>
      <c r="D76" s="56" t="s">
        <v>32</v>
      </c>
      <c r="E76" s="58">
        <v>8</v>
      </c>
      <c r="F76" s="59"/>
      <c r="G76" s="60"/>
    </row>
    <row r="77" spans="1:7" ht="30" customHeight="1" x14ac:dyDescent="0.2">
      <c r="A77" s="52"/>
      <c r="B77" s="52" t="s">
        <v>402</v>
      </c>
      <c r="C77" s="53" t="s">
        <v>403</v>
      </c>
      <c r="D77" s="52" t="s">
        <v>23</v>
      </c>
      <c r="E77" s="52" t="s">
        <v>23</v>
      </c>
      <c r="F77" s="52" t="s">
        <v>23</v>
      </c>
      <c r="G77" s="52" t="s">
        <v>23</v>
      </c>
    </row>
    <row r="78" spans="1:7" ht="30" customHeight="1" x14ac:dyDescent="0.2">
      <c r="A78" s="54"/>
      <c r="B78" s="54" t="s">
        <v>404</v>
      </c>
      <c r="C78" s="55" t="s">
        <v>405</v>
      </c>
      <c r="D78" s="54" t="s">
        <v>23</v>
      </c>
      <c r="E78" s="54" t="s">
        <v>23</v>
      </c>
      <c r="F78" s="54" t="s">
        <v>23</v>
      </c>
      <c r="G78" s="54" t="s">
        <v>23</v>
      </c>
    </row>
    <row r="79" spans="1:7" ht="30" customHeight="1" x14ac:dyDescent="0.2">
      <c r="A79" s="56"/>
      <c r="B79" s="56" t="s">
        <v>406</v>
      </c>
      <c r="C79" s="57" t="s">
        <v>407</v>
      </c>
      <c r="D79" s="56" t="s">
        <v>23</v>
      </c>
      <c r="E79" s="56" t="s">
        <v>23</v>
      </c>
      <c r="F79" s="56" t="s">
        <v>23</v>
      </c>
      <c r="G79" s="56" t="s">
        <v>23</v>
      </c>
    </row>
    <row r="80" spans="1:7" ht="30" customHeight="1" x14ac:dyDescent="0.2">
      <c r="A80" s="56">
        <v>39</v>
      </c>
      <c r="B80" s="56"/>
      <c r="C80" s="57" t="s">
        <v>408</v>
      </c>
      <c r="D80" s="56" t="s">
        <v>67</v>
      </c>
      <c r="E80" s="58">
        <v>31</v>
      </c>
      <c r="F80" s="59"/>
      <c r="G80" s="60"/>
    </row>
    <row r="81" spans="1:7" ht="30" customHeight="1" x14ac:dyDescent="0.2">
      <c r="A81" s="52"/>
      <c r="B81" s="52" t="s">
        <v>409</v>
      </c>
      <c r="C81" s="53" t="s">
        <v>410</v>
      </c>
      <c r="D81" s="52" t="s">
        <v>23</v>
      </c>
      <c r="E81" s="52" t="s">
        <v>23</v>
      </c>
      <c r="F81" s="52" t="s">
        <v>23</v>
      </c>
      <c r="G81" s="52" t="s">
        <v>23</v>
      </c>
    </row>
    <row r="82" spans="1:7" ht="30" customHeight="1" x14ac:dyDescent="0.2">
      <c r="A82" s="54"/>
      <c r="B82" s="54" t="s">
        <v>411</v>
      </c>
      <c r="C82" s="55" t="s">
        <v>412</v>
      </c>
      <c r="D82" s="54" t="s">
        <v>23</v>
      </c>
      <c r="E82" s="54" t="s">
        <v>23</v>
      </c>
      <c r="F82" s="54" t="s">
        <v>23</v>
      </c>
      <c r="G82" s="54" t="s">
        <v>23</v>
      </c>
    </row>
    <row r="83" spans="1:7" ht="30" customHeight="1" x14ac:dyDescent="0.2">
      <c r="A83" s="56"/>
      <c r="B83" s="56" t="s">
        <v>413</v>
      </c>
      <c r="C83" s="57" t="s">
        <v>414</v>
      </c>
      <c r="D83" s="56" t="s">
        <v>23</v>
      </c>
      <c r="E83" s="56" t="s">
        <v>23</v>
      </c>
      <c r="F83" s="56" t="s">
        <v>23</v>
      </c>
      <c r="G83" s="56" t="s">
        <v>23</v>
      </c>
    </row>
    <row r="84" spans="1:7" ht="30" customHeight="1" x14ac:dyDescent="0.2">
      <c r="A84" s="56">
        <v>40</v>
      </c>
      <c r="B84" s="56"/>
      <c r="C84" s="57" t="s">
        <v>415</v>
      </c>
      <c r="D84" s="56" t="s">
        <v>67</v>
      </c>
      <c r="E84" s="58">
        <v>80</v>
      </c>
      <c r="F84" s="59"/>
      <c r="G84" s="60"/>
    </row>
    <row r="85" spans="1:7" ht="30" customHeight="1" x14ac:dyDescent="0.2">
      <c r="A85" s="56">
        <v>41</v>
      </c>
      <c r="B85" s="56"/>
      <c r="C85" s="57" t="s">
        <v>416</v>
      </c>
      <c r="D85" s="56" t="s">
        <v>67</v>
      </c>
      <c r="E85" s="58">
        <v>24</v>
      </c>
      <c r="F85" s="59"/>
      <c r="G85" s="60"/>
    </row>
    <row r="86" spans="1:7" ht="30" customHeight="1" x14ac:dyDescent="0.2">
      <c r="A86" s="56"/>
      <c r="B86" s="56" t="s">
        <v>417</v>
      </c>
      <c r="C86" s="57" t="s">
        <v>418</v>
      </c>
      <c r="D86" s="56" t="s">
        <v>23</v>
      </c>
      <c r="E86" s="56" t="s">
        <v>23</v>
      </c>
      <c r="F86" s="56" t="s">
        <v>23</v>
      </c>
      <c r="G86" s="56" t="s">
        <v>23</v>
      </c>
    </row>
    <row r="87" spans="1:7" ht="30" customHeight="1" x14ac:dyDescent="0.2">
      <c r="A87" s="56">
        <v>42</v>
      </c>
      <c r="B87" s="56"/>
      <c r="C87" s="57" t="s">
        <v>419</v>
      </c>
      <c r="D87" s="56" t="s">
        <v>67</v>
      </c>
      <c r="E87" s="58">
        <v>80</v>
      </c>
      <c r="F87" s="59"/>
      <c r="G87" s="60"/>
    </row>
    <row r="88" spans="1:7" ht="30" customHeight="1" x14ac:dyDescent="0.2">
      <c r="A88" s="54"/>
      <c r="B88" s="54" t="s">
        <v>439</v>
      </c>
      <c r="C88" s="55" t="s">
        <v>440</v>
      </c>
      <c r="D88" s="54" t="s">
        <v>23</v>
      </c>
      <c r="E88" s="54" t="s">
        <v>23</v>
      </c>
      <c r="F88" s="54" t="s">
        <v>23</v>
      </c>
      <c r="G88" s="54" t="s">
        <v>23</v>
      </c>
    </row>
    <row r="89" spans="1:7" ht="30" customHeight="1" x14ac:dyDescent="0.2">
      <c r="A89" s="56"/>
      <c r="B89" s="56" t="s">
        <v>441</v>
      </c>
      <c r="C89" s="57" t="s">
        <v>222</v>
      </c>
      <c r="D89" s="56" t="s">
        <v>23</v>
      </c>
      <c r="E89" s="56" t="s">
        <v>23</v>
      </c>
      <c r="F89" s="56" t="s">
        <v>23</v>
      </c>
      <c r="G89" s="56" t="s">
        <v>23</v>
      </c>
    </row>
    <row r="90" spans="1:7" ht="30" customHeight="1" x14ac:dyDescent="0.2">
      <c r="A90" s="56">
        <v>43</v>
      </c>
      <c r="B90" s="56"/>
      <c r="C90" s="57" t="s">
        <v>442</v>
      </c>
      <c r="D90" s="56" t="s">
        <v>58</v>
      </c>
      <c r="E90" s="58">
        <v>320</v>
      </c>
      <c r="F90" s="59"/>
      <c r="G90" s="60"/>
    </row>
    <row r="91" spans="1:7" ht="30" customHeight="1" x14ac:dyDescent="0.2">
      <c r="A91" s="52"/>
      <c r="B91" s="52" t="s">
        <v>420</v>
      </c>
      <c r="C91" s="53" t="s">
        <v>421</v>
      </c>
      <c r="D91" s="52" t="s">
        <v>23</v>
      </c>
      <c r="E91" s="52" t="s">
        <v>23</v>
      </c>
      <c r="F91" s="52" t="s">
        <v>23</v>
      </c>
      <c r="G91" s="52" t="s">
        <v>23</v>
      </c>
    </row>
    <row r="92" spans="1:7" ht="30" customHeight="1" x14ac:dyDescent="0.2">
      <c r="A92" s="54"/>
      <c r="B92" s="54" t="s">
        <v>422</v>
      </c>
      <c r="C92" s="55" t="s">
        <v>423</v>
      </c>
      <c r="D92" s="54" t="s">
        <v>23</v>
      </c>
      <c r="E92" s="54" t="s">
        <v>23</v>
      </c>
      <c r="F92" s="54" t="s">
        <v>23</v>
      </c>
      <c r="G92" s="54" t="s">
        <v>23</v>
      </c>
    </row>
    <row r="93" spans="1:7" ht="30" customHeight="1" x14ac:dyDescent="0.2">
      <c r="A93" s="56">
        <v>44</v>
      </c>
      <c r="B93" s="56" t="s">
        <v>424</v>
      </c>
      <c r="C93" s="57" t="s">
        <v>425</v>
      </c>
      <c r="D93" s="56" t="s">
        <v>67</v>
      </c>
      <c r="E93" s="58">
        <v>28</v>
      </c>
      <c r="F93" s="59"/>
      <c r="G93" s="60"/>
    </row>
    <row r="94" spans="1:7" ht="30" customHeight="1" x14ac:dyDescent="0.2">
      <c r="A94" s="56"/>
      <c r="B94" s="56" t="s">
        <v>426</v>
      </c>
      <c r="C94" s="57" t="s">
        <v>427</v>
      </c>
      <c r="D94" s="56" t="s">
        <v>23</v>
      </c>
      <c r="E94" s="56" t="s">
        <v>23</v>
      </c>
      <c r="F94" s="56" t="s">
        <v>23</v>
      </c>
      <c r="G94" s="56" t="s">
        <v>23</v>
      </c>
    </row>
    <row r="95" spans="1:7" ht="30" customHeight="1" x14ac:dyDescent="0.2">
      <c r="A95" s="56">
        <v>45</v>
      </c>
      <c r="B95" s="56"/>
      <c r="C95" s="57" t="s">
        <v>428</v>
      </c>
      <c r="D95" s="56" t="s">
        <v>58</v>
      </c>
      <c r="E95" s="58">
        <v>260</v>
      </c>
      <c r="F95" s="59"/>
      <c r="G95" s="60"/>
    </row>
    <row r="96" spans="1:7" ht="30" customHeight="1" x14ac:dyDescent="0.2">
      <c r="A96" s="56"/>
      <c r="B96" s="56" t="s">
        <v>429</v>
      </c>
      <c r="C96" s="57" t="s">
        <v>430</v>
      </c>
      <c r="D96" s="56" t="s">
        <v>23</v>
      </c>
      <c r="E96" s="56" t="s">
        <v>23</v>
      </c>
      <c r="F96" s="56" t="s">
        <v>23</v>
      </c>
      <c r="G96" s="56" t="s">
        <v>23</v>
      </c>
    </row>
    <row r="97" spans="1:7" ht="30" customHeight="1" x14ac:dyDescent="0.2">
      <c r="A97" s="56">
        <v>46</v>
      </c>
      <c r="B97" s="56"/>
      <c r="C97" s="57" t="s">
        <v>431</v>
      </c>
      <c r="D97" s="56" t="s">
        <v>32</v>
      </c>
      <c r="E97" s="58">
        <v>14</v>
      </c>
      <c r="F97" s="59"/>
      <c r="G97" s="60"/>
    </row>
    <row r="98" spans="1:7" ht="30" customHeight="1" x14ac:dyDescent="0.2">
      <c r="A98" s="56">
        <v>47</v>
      </c>
      <c r="B98" s="56"/>
      <c r="C98" s="57" t="s">
        <v>432</v>
      </c>
      <c r="D98" s="56" t="s">
        <v>32</v>
      </c>
      <c r="E98" s="58">
        <v>1</v>
      </c>
      <c r="F98" s="59"/>
      <c r="G98" s="60"/>
    </row>
    <row r="99" spans="1:7" ht="30" customHeight="1" x14ac:dyDescent="0.2">
      <c r="A99" s="54"/>
      <c r="B99" s="54" t="s">
        <v>501</v>
      </c>
      <c r="C99" s="55" t="s">
        <v>502</v>
      </c>
      <c r="D99" s="54" t="s">
        <v>23</v>
      </c>
      <c r="E99" s="54" t="s">
        <v>23</v>
      </c>
      <c r="F99" s="54" t="s">
        <v>23</v>
      </c>
      <c r="G99" s="54" t="s">
        <v>23</v>
      </c>
    </row>
    <row r="100" spans="1:7" ht="30" customHeight="1" x14ac:dyDescent="0.2">
      <c r="A100" s="56">
        <v>48</v>
      </c>
      <c r="B100" s="56" t="s">
        <v>503</v>
      </c>
      <c r="C100" s="57" t="s">
        <v>504</v>
      </c>
      <c r="D100" s="184" t="s">
        <v>505</v>
      </c>
      <c r="E100" s="58">
        <v>1</v>
      </c>
      <c r="F100" s="59"/>
      <c r="G100" s="60"/>
    </row>
    <row r="101" spans="1:7" ht="30" customHeight="1" x14ac:dyDescent="0.2">
      <c r="A101" s="364" t="s">
        <v>2173</v>
      </c>
      <c r="B101" s="365"/>
      <c r="C101" s="365"/>
      <c r="D101" s="365"/>
      <c r="E101" s="365"/>
      <c r="F101" s="366"/>
      <c r="G101" s="60"/>
    </row>
    <row r="102" spans="1:7" ht="27" customHeight="1" x14ac:dyDescent="0.2">
      <c r="A102" s="61" t="s">
        <v>302</v>
      </c>
      <c r="B102" s="61"/>
      <c r="C102" s="61"/>
      <c r="D102" s="61"/>
      <c r="E102" s="61"/>
      <c r="F102" s="61"/>
      <c r="G102" s="61"/>
    </row>
  </sheetData>
  <mergeCells count="7">
    <mergeCell ref="A101:F101"/>
    <mergeCell ref="A1:C1"/>
    <mergeCell ref="D1:G1"/>
    <mergeCell ref="A2:A3"/>
    <mergeCell ref="B2:B3"/>
    <mergeCell ref="C2:C3"/>
    <mergeCell ref="D2:E2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G103"/>
  <sheetViews>
    <sheetView showGridLines="0" showRowColHeaders="0" showZeros="0" view="pageBreakPreview" topLeftCell="A94" zoomScaleNormal="100" zoomScaleSheetLayoutView="100" workbookViewId="0">
      <selection activeCell="C87" sqref="C87"/>
    </sheetView>
  </sheetViews>
  <sheetFormatPr defaultRowHeight="12.75" x14ac:dyDescent="0.2"/>
  <cols>
    <col min="1" max="1" width="5.7109375" style="48" customWidth="1"/>
    <col min="2" max="2" width="12.7109375" style="48" customWidth="1"/>
    <col min="3" max="3" width="50.7109375" style="48" customWidth="1"/>
    <col min="4" max="7" width="10.7109375" style="48" customWidth="1"/>
    <col min="8" max="16384" width="9.140625" style="48"/>
  </cols>
  <sheetData>
    <row r="1" spans="1:7" ht="50.1" customHeight="1" x14ac:dyDescent="0.2">
      <c r="A1" s="367" t="s">
        <v>2174</v>
      </c>
      <c r="B1" s="368"/>
      <c r="C1" s="368"/>
      <c r="D1" s="369" t="s">
        <v>2111</v>
      </c>
      <c r="E1" s="369"/>
      <c r="F1" s="369"/>
      <c r="G1" s="369"/>
    </row>
    <row r="2" spans="1:7" ht="33" customHeight="1" x14ac:dyDescent="0.2">
      <c r="A2" s="370" t="s">
        <v>3</v>
      </c>
      <c r="B2" s="371" t="s">
        <v>18</v>
      </c>
      <c r="C2" s="371" t="s">
        <v>19</v>
      </c>
      <c r="D2" s="371" t="s">
        <v>0</v>
      </c>
      <c r="E2" s="371"/>
      <c r="F2" s="80" t="s">
        <v>2107</v>
      </c>
      <c r="G2" s="80" t="s">
        <v>2106</v>
      </c>
    </row>
    <row r="3" spans="1:7" ht="33" customHeight="1" x14ac:dyDescent="0.2">
      <c r="A3" s="370"/>
      <c r="B3" s="371"/>
      <c r="C3" s="371"/>
      <c r="D3" s="80" t="s">
        <v>1</v>
      </c>
      <c r="E3" s="80" t="s">
        <v>2</v>
      </c>
      <c r="F3" s="80" t="s">
        <v>20</v>
      </c>
      <c r="G3" s="80" t="s">
        <v>20</v>
      </c>
    </row>
    <row r="4" spans="1:7" ht="12" customHeight="1" x14ac:dyDescent="0.2">
      <c r="A4" s="50">
        <v>1</v>
      </c>
      <c r="B4" s="51">
        <v>2</v>
      </c>
      <c r="C4" s="51">
        <v>3</v>
      </c>
      <c r="D4" s="51">
        <v>4</v>
      </c>
      <c r="E4" s="51">
        <v>5</v>
      </c>
      <c r="F4" s="51">
        <v>6</v>
      </c>
      <c r="G4" s="51">
        <v>7</v>
      </c>
    </row>
    <row r="5" spans="1:7" ht="30" customHeight="1" x14ac:dyDescent="0.2">
      <c r="A5" s="52"/>
      <c r="B5" s="52" t="s">
        <v>303</v>
      </c>
      <c r="C5" s="53" t="s">
        <v>22</v>
      </c>
      <c r="D5" s="52" t="s">
        <v>23</v>
      </c>
      <c r="E5" s="52" t="s">
        <v>23</v>
      </c>
      <c r="F5" s="52" t="s">
        <v>23</v>
      </c>
      <c r="G5" s="52" t="s">
        <v>23</v>
      </c>
    </row>
    <row r="6" spans="1:7" ht="30" customHeight="1" x14ac:dyDescent="0.2">
      <c r="A6" s="54"/>
      <c r="B6" s="54" t="s">
        <v>304</v>
      </c>
      <c r="C6" s="55" t="s">
        <v>305</v>
      </c>
      <c r="D6" s="54" t="s">
        <v>23</v>
      </c>
      <c r="E6" s="54" t="s">
        <v>23</v>
      </c>
      <c r="F6" s="54" t="s">
        <v>23</v>
      </c>
      <c r="G6" s="54" t="s">
        <v>23</v>
      </c>
    </row>
    <row r="7" spans="1:7" ht="30" customHeight="1" x14ac:dyDescent="0.2">
      <c r="A7" s="56">
        <v>1</v>
      </c>
      <c r="B7" s="56" t="s">
        <v>306</v>
      </c>
      <c r="C7" s="57" t="s">
        <v>305</v>
      </c>
      <c r="D7" s="56" t="s">
        <v>9</v>
      </c>
      <c r="E7" s="58">
        <v>1</v>
      </c>
      <c r="F7" s="59"/>
      <c r="G7" s="60"/>
    </row>
    <row r="8" spans="1:7" ht="30" customHeight="1" x14ac:dyDescent="0.2">
      <c r="A8" s="52"/>
      <c r="B8" s="52" t="s">
        <v>307</v>
      </c>
      <c r="C8" s="53" t="s">
        <v>308</v>
      </c>
      <c r="D8" s="52" t="s">
        <v>23</v>
      </c>
      <c r="E8" s="52" t="s">
        <v>23</v>
      </c>
      <c r="F8" s="52" t="s">
        <v>23</v>
      </c>
      <c r="G8" s="52" t="s">
        <v>23</v>
      </c>
    </row>
    <row r="9" spans="1:7" ht="30" customHeight="1" x14ac:dyDescent="0.2">
      <c r="A9" s="54"/>
      <c r="B9" s="54" t="s">
        <v>309</v>
      </c>
      <c r="C9" s="55" t="s">
        <v>310</v>
      </c>
      <c r="D9" s="54" t="s">
        <v>23</v>
      </c>
      <c r="E9" s="54" t="s">
        <v>23</v>
      </c>
      <c r="F9" s="54" t="s">
        <v>23</v>
      </c>
      <c r="G9" s="54" t="s">
        <v>23</v>
      </c>
    </row>
    <row r="10" spans="1:7" ht="30" customHeight="1" x14ac:dyDescent="0.2">
      <c r="A10" s="56"/>
      <c r="B10" s="56" t="s">
        <v>311</v>
      </c>
      <c r="C10" s="57" t="s">
        <v>312</v>
      </c>
      <c r="D10" s="56" t="s">
        <v>23</v>
      </c>
      <c r="E10" s="56" t="s">
        <v>23</v>
      </c>
      <c r="F10" s="56" t="s">
        <v>23</v>
      </c>
      <c r="G10" s="56" t="s">
        <v>23</v>
      </c>
    </row>
    <row r="11" spans="1:7" ht="30" customHeight="1" x14ac:dyDescent="0.2">
      <c r="A11" s="56">
        <v>2</v>
      </c>
      <c r="B11" s="56"/>
      <c r="C11" s="57" t="s">
        <v>534</v>
      </c>
      <c r="D11" s="56" t="s">
        <v>48</v>
      </c>
      <c r="E11" s="58">
        <v>364</v>
      </c>
      <c r="F11" s="59"/>
      <c r="G11" s="60"/>
    </row>
    <row r="12" spans="1:7" ht="30" customHeight="1" x14ac:dyDescent="0.2">
      <c r="A12" s="56">
        <v>3</v>
      </c>
      <c r="B12" s="56"/>
      <c r="C12" s="57" t="s">
        <v>506</v>
      </c>
      <c r="D12" s="56" t="s">
        <v>48</v>
      </c>
      <c r="E12" s="58">
        <v>629</v>
      </c>
      <c r="F12" s="59"/>
      <c r="G12" s="60"/>
    </row>
    <row r="13" spans="1:7" ht="30" customHeight="1" x14ac:dyDescent="0.2">
      <c r="A13" s="56">
        <v>4</v>
      </c>
      <c r="B13" s="56"/>
      <c r="C13" s="57" t="s">
        <v>444</v>
      </c>
      <c r="D13" s="56" t="s">
        <v>48</v>
      </c>
      <c r="E13" s="58">
        <v>250</v>
      </c>
      <c r="F13" s="59"/>
      <c r="G13" s="60"/>
    </row>
    <row r="14" spans="1:7" ht="30" customHeight="1" x14ac:dyDescent="0.2">
      <c r="A14" s="56">
        <v>5</v>
      </c>
      <c r="B14" s="56"/>
      <c r="C14" s="57" t="s">
        <v>313</v>
      </c>
      <c r="D14" s="56" t="s">
        <v>48</v>
      </c>
      <c r="E14" s="58">
        <v>166</v>
      </c>
      <c r="F14" s="59"/>
      <c r="G14" s="60"/>
    </row>
    <row r="15" spans="1:7" ht="30" customHeight="1" x14ac:dyDescent="0.2">
      <c r="A15" s="56"/>
      <c r="B15" s="56" t="s">
        <v>315</v>
      </c>
      <c r="C15" s="57" t="s">
        <v>316</v>
      </c>
      <c r="D15" s="56" t="s">
        <v>23</v>
      </c>
      <c r="E15" s="56" t="s">
        <v>23</v>
      </c>
      <c r="F15" s="56" t="s">
        <v>23</v>
      </c>
      <c r="G15" s="56" t="s">
        <v>23</v>
      </c>
    </row>
    <row r="16" spans="1:7" ht="30" customHeight="1" x14ac:dyDescent="0.2">
      <c r="A16" s="56">
        <v>6</v>
      </c>
      <c r="B16" s="56"/>
      <c r="C16" s="57" t="s">
        <v>509</v>
      </c>
      <c r="D16" s="56" t="s">
        <v>48</v>
      </c>
      <c r="E16" s="58">
        <v>364</v>
      </c>
      <c r="F16" s="59"/>
      <c r="G16" s="60"/>
    </row>
    <row r="17" spans="1:7" ht="30" customHeight="1" x14ac:dyDescent="0.2">
      <c r="A17" s="56">
        <v>7</v>
      </c>
      <c r="B17" s="56"/>
      <c r="C17" s="57" t="s">
        <v>445</v>
      </c>
      <c r="D17" s="56" t="s">
        <v>48</v>
      </c>
      <c r="E17" s="58">
        <v>250</v>
      </c>
      <c r="F17" s="59"/>
      <c r="G17" s="60"/>
    </row>
    <row r="18" spans="1:7" ht="30" customHeight="1" x14ac:dyDescent="0.2">
      <c r="A18" s="56">
        <v>8</v>
      </c>
      <c r="B18" s="56" t="s">
        <v>543</v>
      </c>
      <c r="C18" s="57" t="s">
        <v>544</v>
      </c>
      <c r="D18" s="56" t="s">
        <v>48</v>
      </c>
      <c r="E18" s="58">
        <v>535</v>
      </c>
      <c r="F18" s="59"/>
      <c r="G18" s="60"/>
    </row>
    <row r="19" spans="1:7" ht="30" customHeight="1" x14ac:dyDescent="0.2">
      <c r="A19" s="56">
        <v>9</v>
      </c>
      <c r="B19" s="56" t="s">
        <v>318</v>
      </c>
      <c r="C19" s="57" t="s">
        <v>319</v>
      </c>
      <c r="D19" s="56" t="s">
        <v>48</v>
      </c>
      <c r="E19" s="58">
        <v>5626</v>
      </c>
      <c r="F19" s="59"/>
      <c r="G19" s="60"/>
    </row>
    <row r="20" spans="1:7" ht="30" customHeight="1" x14ac:dyDescent="0.2">
      <c r="A20" s="52"/>
      <c r="B20" s="52" t="s">
        <v>328</v>
      </c>
      <c r="C20" s="53" t="s">
        <v>329</v>
      </c>
      <c r="D20" s="52" t="s">
        <v>23</v>
      </c>
      <c r="E20" s="52" t="s">
        <v>23</v>
      </c>
      <c r="F20" s="52" t="s">
        <v>23</v>
      </c>
      <c r="G20" s="52" t="s">
        <v>23</v>
      </c>
    </row>
    <row r="21" spans="1:7" ht="30" customHeight="1" x14ac:dyDescent="0.2">
      <c r="A21" s="54"/>
      <c r="B21" s="54" t="s">
        <v>330</v>
      </c>
      <c r="C21" s="55" t="s">
        <v>331</v>
      </c>
      <c r="D21" s="54" t="s">
        <v>23</v>
      </c>
      <c r="E21" s="54" t="s">
        <v>23</v>
      </c>
      <c r="F21" s="54" t="s">
        <v>23</v>
      </c>
      <c r="G21" s="54" t="s">
        <v>23</v>
      </c>
    </row>
    <row r="22" spans="1:7" ht="30" customHeight="1" x14ac:dyDescent="0.2">
      <c r="A22" s="56"/>
      <c r="B22" s="56" t="s">
        <v>332</v>
      </c>
      <c r="C22" s="57" t="s">
        <v>333</v>
      </c>
      <c r="D22" s="56" t="s">
        <v>23</v>
      </c>
      <c r="E22" s="56" t="s">
        <v>23</v>
      </c>
      <c r="F22" s="56" t="s">
        <v>23</v>
      </c>
      <c r="G22" s="56" t="s">
        <v>23</v>
      </c>
    </row>
    <row r="23" spans="1:7" ht="30" customHeight="1" x14ac:dyDescent="0.2">
      <c r="A23" s="56">
        <v>10</v>
      </c>
      <c r="B23" s="56"/>
      <c r="C23" s="57" t="s">
        <v>334</v>
      </c>
      <c r="D23" s="56" t="s">
        <v>335</v>
      </c>
      <c r="E23" s="58">
        <v>2028</v>
      </c>
      <c r="F23" s="59"/>
      <c r="G23" s="60"/>
    </row>
    <row r="24" spans="1:7" ht="30" customHeight="1" x14ac:dyDescent="0.2">
      <c r="A24" s="56">
        <v>11</v>
      </c>
      <c r="B24" s="56"/>
      <c r="C24" s="57" t="s">
        <v>336</v>
      </c>
      <c r="D24" s="56" t="s">
        <v>335</v>
      </c>
      <c r="E24" s="58">
        <v>234212</v>
      </c>
      <c r="F24" s="59"/>
      <c r="G24" s="60"/>
    </row>
    <row r="25" spans="1:7" ht="30" customHeight="1" x14ac:dyDescent="0.2">
      <c r="A25" s="54"/>
      <c r="B25" s="54" t="s">
        <v>456</v>
      </c>
      <c r="C25" s="55" t="s">
        <v>457</v>
      </c>
      <c r="D25" s="54" t="s">
        <v>23</v>
      </c>
      <c r="E25" s="54" t="s">
        <v>23</v>
      </c>
      <c r="F25" s="54" t="s">
        <v>23</v>
      </c>
      <c r="G25" s="54" t="s">
        <v>23</v>
      </c>
    </row>
    <row r="26" spans="1:7" ht="30" customHeight="1" x14ac:dyDescent="0.2">
      <c r="A26" s="56"/>
      <c r="B26" s="56" t="s">
        <v>458</v>
      </c>
      <c r="C26" s="57" t="s">
        <v>459</v>
      </c>
      <c r="D26" s="56" t="s">
        <v>23</v>
      </c>
      <c r="E26" s="56" t="s">
        <v>23</v>
      </c>
      <c r="F26" s="56" t="s">
        <v>23</v>
      </c>
      <c r="G26" s="56" t="s">
        <v>23</v>
      </c>
    </row>
    <row r="27" spans="1:7" ht="30" customHeight="1" x14ac:dyDescent="0.2">
      <c r="A27" s="56">
        <v>12</v>
      </c>
      <c r="B27" s="56"/>
      <c r="C27" s="57" t="s">
        <v>545</v>
      </c>
      <c r="D27" s="56" t="s">
        <v>67</v>
      </c>
      <c r="E27" s="58">
        <v>882</v>
      </c>
      <c r="F27" s="59"/>
      <c r="G27" s="60"/>
    </row>
    <row r="28" spans="1:7" ht="30" customHeight="1" x14ac:dyDescent="0.2">
      <c r="A28" s="56">
        <v>13</v>
      </c>
      <c r="B28" s="56"/>
      <c r="C28" s="57" t="s">
        <v>546</v>
      </c>
      <c r="D28" s="56" t="s">
        <v>32</v>
      </c>
      <c r="E28" s="58">
        <v>20</v>
      </c>
      <c r="F28" s="59"/>
      <c r="G28" s="60"/>
    </row>
    <row r="29" spans="1:7" ht="30" customHeight="1" x14ac:dyDescent="0.2">
      <c r="A29" s="52"/>
      <c r="B29" s="52" t="s">
        <v>337</v>
      </c>
      <c r="C29" s="53" t="s">
        <v>338</v>
      </c>
      <c r="D29" s="52" t="s">
        <v>23</v>
      </c>
      <c r="E29" s="52" t="s">
        <v>23</v>
      </c>
      <c r="F29" s="52" t="s">
        <v>23</v>
      </c>
      <c r="G29" s="52" t="s">
        <v>23</v>
      </c>
    </row>
    <row r="30" spans="1:7" ht="30" customHeight="1" x14ac:dyDescent="0.2">
      <c r="A30" s="54"/>
      <c r="B30" s="54" t="s">
        <v>339</v>
      </c>
      <c r="C30" s="55" t="s">
        <v>340</v>
      </c>
      <c r="D30" s="54" t="s">
        <v>23</v>
      </c>
      <c r="E30" s="54" t="s">
        <v>23</v>
      </c>
      <c r="F30" s="54" t="s">
        <v>23</v>
      </c>
      <c r="G30" s="54" t="s">
        <v>23</v>
      </c>
    </row>
    <row r="31" spans="1:7" ht="30" customHeight="1" x14ac:dyDescent="0.2">
      <c r="A31" s="56"/>
      <c r="B31" s="56" t="s">
        <v>462</v>
      </c>
      <c r="C31" s="57" t="s">
        <v>463</v>
      </c>
      <c r="D31" s="56" t="s">
        <v>23</v>
      </c>
      <c r="E31" s="56" t="s">
        <v>23</v>
      </c>
      <c r="F31" s="56" t="s">
        <v>23</v>
      </c>
      <c r="G31" s="56" t="s">
        <v>23</v>
      </c>
    </row>
    <row r="32" spans="1:7" ht="30" customHeight="1" x14ac:dyDescent="0.2">
      <c r="A32" s="56">
        <v>14</v>
      </c>
      <c r="B32" s="56"/>
      <c r="C32" s="57" t="s">
        <v>464</v>
      </c>
      <c r="D32" s="56" t="s">
        <v>48</v>
      </c>
      <c r="E32" s="58">
        <v>50</v>
      </c>
      <c r="F32" s="59"/>
      <c r="G32" s="60"/>
    </row>
    <row r="33" spans="1:7" ht="30" customHeight="1" x14ac:dyDescent="0.2">
      <c r="A33" s="56">
        <v>15</v>
      </c>
      <c r="B33" s="56"/>
      <c r="C33" s="57" t="s">
        <v>343</v>
      </c>
      <c r="D33" s="56" t="s">
        <v>48</v>
      </c>
      <c r="E33" s="58">
        <v>561</v>
      </c>
      <c r="F33" s="59"/>
      <c r="G33" s="60"/>
    </row>
    <row r="34" spans="1:7" ht="30" customHeight="1" x14ac:dyDescent="0.2">
      <c r="A34" s="56"/>
      <c r="B34" s="56" t="s">
        <v>341</v>
      </c>
      <c r="C34" s="57" t="s">
        <v>342</v>
      </c>
      <c r="D34" s="56" t="s">
        <v>23</v>
      </c>
      <c r="E34" s="56" t="s">
        <v>23</v>
      </c>
      <c r="F34" s="56" t="s">
        <v>23</v>
      </c>
      <c r="G34" s="56" t="s">
        <v>23</v>
      </c>
    </row>
    <row r="35" spans="1:7" ht="30" customHeight="1" x14ac:dyDescent="0.2">
      <c r="A35" s="56">
        <v>16</v>
      </c>
      <c r="B35" s="56"/>
      <c r="C35" s="57" t="s">
        <v>343</v>
      </c>
      <c r="D35" s="56" t="s">
        <v>48</v>
      </c>
      <c r="E35" s="58">
        <v>244</v>
      </c>
      <c r="F35" s="59"/>
      <c r="G35" s="60"/>
    </row>
    <row r="36" spans="1:7" ht="30" customHeight="1" x14ac:dyDescent="0.2">
      <c r="A36" s="56"/>
      <c r="B36" s="56" t="s">
        <v>344</v>
      </c>
      <c r="C36" s="57" t="s">
        <v>345</v>
      </c>
      <c r="D36" s="56" t="s">
        <v>23</v>
      </c>
      <c r="E36" s="56" t="s">
        <v>23</v>
      </c>
      <c r="F36" s="56" t="s">
        <v>23</v>
      </c>
      <c r="G36" s="56" t="s">
        <v>23</v>
      </c>
    </row>
    <row r="37" spans="1:7" ht="30" customHeight="1" x14ac:dyDescent="0.2">
      <c r="A37" s="56">
        <v>17</v>
      </c>
      <c r="B37" s="56"/>
      <c r="C37" s="57" t="s">
        <v>343</v>
      </c>
      <c r="D37" s="56" t="s">
        <v>48</v>
      </c>
      <c r="E37" s="58">
        <v>151</v>
      </c>
      <c r="F37" s="59"/>
      <c r="G37" s="60"/>
    </row>
    <row r="38" spans="1:7" ht="30" customHeight="1" x14ac:dyDescent="0.2">
      <c r="A38" s="56"/>
      <c r="B38" s="56" t="s">
        <v>346</v>
      </c>
      <c r="C38" s="57" t="s">
        <v>347</v>
      </c>
      <c r="D38" s="56" t="s">
        <v>23</v>
      </c>
      <c r="E38" s="56" t="s">
        <v>23</v>
      </c>
      <c r="F38" s="56" t="s">
        <v>23</v>
      </c>
      <c r="G38" s="56" t="s">
        <v>23</v>
      </c>
    </row>
    <row r="39" spans="1:7" ht="30" customHeight="1" x14ac:dyDescent="0.2">
      <c r="A39" s="56">
        <v>18</v>
      </c>
      <c r="B39" s="56"/>
      <c r="C39" s="57" t="s">
        <v>466</v>
      </c>
      <c r="D39" s="56" t="s">
        <v>48</v>
      </c>
      <c r="E39" s="58">
        <v>819</v>
      </c>
      <c r="F39" s="59"/>
      <c r="G39" s="60"/>
    </row>
    <row r="40" spans="1:7" ht="30" customHeight="1" x14ac:dyDescent="0.2">
      <c r="A40" s="56"/>
      <c r="B40" s="56" t="s">
        <v>348</v>
      </c>
      <c r="C40" s="57" t="s">
        <v>349</v>
      </c>
      <c r="D40" s="56" t="s">
        <v>23</v>
      </c>
      <c r="E40" s="56" t="s">
        <v>23</v>
      </c>
      <c r="F40" s="56" t="s">
        <v>23</v>
      </c>
      <c r="G40" s="56" t="s">
        <v>23</v>
      </c>
    </row>
    <row r="41" spans="1:7" ht="30" customHeight="1" x14ac:dyDescent="0.2">
      <c r="A41" s="56">
        <v>19</v>
      </c>
      <c r="B41" s="56"/>
      <c r="C41" s="57" t="s">
        <v>464</v>
      </c>
      <c r="D41" s="56" t="s">
        <v>48</v>
      </c>
      <c r="E41" s="58">
        <v>27</v>
      </c>
      <c r="F41" s="59"/>
      <c r="G41" s="60"/>
    </row>
    <row r="42" spans="1:7" ht="30" customHeight="1" x14ac:dyDescent="0.2">
      <c r="A42" s="54"/>
      <c r="B42" s="54" t="s">
        <v>350</v>
      </c>
      <c r="C42" s="55" t="s">
        <v>351</v>
      </c>
      <c r="D42" s="54" t="s">
        <v>23</v>
      </c>
      <c r="E42" s="54" t="s">
        <v>23</v>
      </c>
      <c r="F42" s="54" t="s">
        <v>23</v>
      </c>
      <c r="G42" s="54" t="s">
        <v>23</v>
      </c>
    </row>
    <row r="43" spans="1:7" ht="30" customHeight="1" x14ac:dyDescent="0.2">
      <c r="A43" s="56"/>
      <c r="B43" s="56" t="s">
        <v>467</v>
      </c>
      <c r="C43" s="57" t="s">
        <v>468</v>
      </c>
      <c r="D43" s="56" t="s">
        <v>23</v>
      </c>
      <c r="E43" s="56" t="s">
        <v>23</v>
      </c>
      <c r="F43" s="56" t="s">
        <v>23</v>
      </c>
      <c r="G43" s="56" t="s">
        <v>23</v>
      </c>
    </row>
    <row r="44" spans="1:7" ht="30" customHeight="1" x14ac:dyDescent="0.2">
      <c r="A44" s="56">
        <v>20</v>
      </c>
      <c r="B44" s="56"/>
      <c r="C44" s="57" t="s">
        <v>438</v>
      </c>
      <c r="D44" s="56" t="s">
        <v>48</v>
      </c>
      <c r="E44" s="58">
        <v>13</v>
      </c>
      <c r="F44" s="59"/>
      <c r="G44" s="60"/>
    </row>
    <row r="45" spans="1:7" ht="30" customHeight="1" x14ac:dyDescent="0.2">
      <c r="A45" s="56"/>
      <c r="B45" s="56" t="s">
        <v>352</v>
      </c>
      <c r="C45" s="57" t="s">
        <v>353</v>
      </c>
      <c r="D45" s="56" t="s">
        <v>23</v>
      </c>
      <c r="E45" s="56" t="s">
        <v>23</v>
      </c>
      <c r="F45" s="56" t="s">
        <v>23</v>
      </c>
      <c r="G45" s="56" t="s">
        <v>23</v>
      </c>
    </row>
    <row r="46" spans="1:7" ht="30" customHeight="1" x14ac:dyDescent="0.2">
      <c r="A46" s="56">
        <v>21</v>
      </c>
      <c r="B46" s="56"/>
      <c r="C46" s="57" t="s">
        <v>354</v>
      </c>
      <c r="D46" s="56" t="s">
        <v>48</v>
      </c>
      <c r="E46" s="58">
        <v>78</v>
      </c>
      <c r="F46" s="59"/>
      <c r="G46" s="60"/>
    </row>
    <row r="47" spans="1:7" ht="30" customHeight="1" x14ac:dyDescent="0.2">
      <c r="A47" s="54"/>
      <c r="B47" s="54" t="s">
        <v>355</v>
      </c>
      <c r="C47" s="55" t="s">
        <v>356</v>
      </c>
      <c r="D47" s="54" t="s">
        <v>23</v>
      </c>
      <c r="E47" s="54" t="s">
        <v>23</v>
      </c>
      <c r="F47" s="54" t="s">
        <v>23</v>
      </c>
      <c r="G47" s="54" t="s">
        <v>23</v>
      </c>
    </row>
    <row r="48" spans="1:7" ht="30" customHeight="1" x14ac:dyDescent="0.2">
      <c r="A48" s="56">
        <v>22</v>
      </c>
      <c r="B48" s="56" t="s">
        <v>357</v>
      </c>
      <c r="C48" s="57" t="s">
        <v>358</v>
      </c>
      <c r="D48" s="56" t="s">
        <v>58</v>
      </c>
      <c r="E48" s="58">
        <v>122</v>
      </c>
      <c r="F48" s="59"/>
      <c r="G48" s="60"/>
    </row>
    <row r="49" spans="1:7" ht="30" customHeight="1" x14ac:dyDescent="0.2">
      <c r="A49" s="54"/>
      <c r="B49" s="54" t="s">
        <v>359</v>
      </c>
      <c r="C49" s="55" t="s">
        <v>360</v>
      </c>
      <c r="D49" s="54" t="s">
        <v>23</v>
      </c>
      <c r="E49" s="54" t="s">
        <v>23</v>
      </c>
      <c r="F49" s="54" t="s">
        <v>23</v>
      </c>
      <c r="G49" s="54" t="s">
        <v>23</v>
      </c>
    </row>
    <row r="50" spans="1:7" ht="30" customHeight="1" x14ac:dyDescent="0.2">
      <c r="A50" s="56">
        <v>23</v>
      </c>
      <c r="B50" s="56" t="s">
        <v>361</v>
      </c>
      <c r="C50" s="57" t="s">
        <v>362</v>
      </c>
      <c r="D50" s="56" t="s">
        <v>32</v>
      </c>
      <c r="E50" s="58">
        <v>350</v>
      </c>
      <c r="F50" s="59"/>
      <c r="G50" s="60"/>
    </row>
    <row r="51" spans="1:7" ht="30" customHeight="1" x14ac:dyDescent="0.2">
      <c r="A51" s="54"/>
      <c r="B51" s="54" t="s">
        <v>363</v>
      </c>
      <c r="C51" s="55" t="s">
        <v>364</v>
      </c>
      <c r="D51" s="54" t="s">
        <v>23</v>
      </c>
      <c r="E51" s="54" t="s">
        <v>23</v>
      </c>
      <c r="F51" s="54" t="s">
        <v>23</v>
      </c>
      <c r="G51" s="54" t="s">
        <v>23</v>
      </c>
    </row>
    <row r="52" spans="1:7" ht="30" customHeight="1" x14ac:dyDescent="0.2">
      <c r="A52" s="56">
        <v>24</v>
      </c>
      <c r="B52" s="56" t="s">
        <v>365</v>
      </c>
      <c r="C52" s="57" t="s">
        <v>366</v>
      </c>
      <c r="D52" s="56" t="s">
        <v>58</v>
      </c>
      <c r="E52" s="58">
        <v>1936</v>
      </c>
      <c r="F52" s="59"/>
      <c r="G52" s="60"/>
    </row>
    <row r="53" spans="1:7" ht="30" customHeight="1" x14ac:dyDescent="0.2">
      <c r="A53" s="52"/>
      <c r="B53" s="52" t="s">
        <v>367</v>
      </c>
      <c r="C53" s="53" t="s">
        <v>368</v>
      </c>
      <c r="D53" s="52" t="s">
        <v>23</v>
      </c>
      <c r="E53" s="52" t="s">
        <v>23</v>
      </c>
      <c r="F53" s="52" t="s">
        <v>23</v>
      </c>
      <c r="G53" s="52" t="s">
        <v>23</v>
      </c>
    </row>
    <row r="54" spans="1:7" ht="30" customHeight="1" x14ac:dyDescent="0.2">
      <c r="A54" s="54"/>
      <c r="B54" s="54" t="s">
        <v>369</v>
      </c>
      <c r="C54" s="55" t="s">
        <v>370</v>
      </c>
      <c r="D54" s="54" t="s">
        <v>23</v>
      </c>
      <c r="E54" s="54" t="s">
        <v>23</v>
      </c>
      <c r="F54" s="54" t="s">
        <v>23</v>
      </c>
      <c r="G54" s="54" t="s">
        <v>23</v>
      </c>
    </row>
    <row r="55" spans="1:7" ht="30" customHeight="1" x14ac:dyDescent="0.2">
      <c r="A55" s="56">
        <v>25</v>
      </c>
      <c r="B55" s="56" t="s">
        <v>371</v>
      </c>
      <c r="C55" s="57" t="s">
        <v>372</v>
      </c>
      <c r="D55" s="56" t="s">
        <v>58</v>
      </c>
      <c r="E55" s="58">
        <v>1117</v>
      </c>
      <c r="F55" s="59"/>
      <c r="G55" s="60"/>
    </row>
    <row r="56" spans="1:7" ht="30" customHeight="1" x14ac:dyDescent="0.2">
      <c r="A56" s="54"/>
      <c r="B56" s="54" t="s">
        <v>373</v>
      </c>
      <c r="C56" s="55" t="s">
        <v>374</v>
      </c>
      <c r="D56" s="54" t="s">
        <v>23</v>
      </c>
      <c r="E56" s="54" t="s">
        <v>23</v>
      </c>
      <c r="F56" s="54" t="s">
        <v>23</v>
      </c>
      <c r="G56" s="54" t="s">
        <v>23</v>
      </c>
    </row>
    <row r="57" spans="1:7" ht="30" customHeight="1" x14ac:dyDescent="0.2">
      <c r="A57" s="56">
        <v>26</v>
      </c>
      <c r="B57" s="56" t="s">
        <v>375</v>
      </c>
      <c r="C57" s="57" t="s">
        <v>376</v>
      </c>
      <c r="D57" s="56" t="s">
        <v>58</v>
      </c>
      <c r="E57" s="58">
        <v>1348</v>
      </c>
      <c r="F57" s="59"/>
      <c r="G57" s="60"/>
    </row>
    <row r="58" spans="1:7" ht="30" customHeight="1" x14ac:dyDescent="0.2">
      <c r="A58" s="54"/>
      <c r="B58" s="54" t="s">
        <v>377</v>
      </c>
      <c r="C58" s="55" t="s">
        <v>378</v>
      </c>
      <c r="D58" s="54" t="s">
        <v>23</v>
      </c>
      <c r="E58" s="54" t="s">
        <v>23</v>
      </c>
      <c r="F58" s="54" t="s">
        <v>23</v>
      </c>
      <c r="G58" s="54" t="s">
        <v>23</v>
      </c>
    </row>
    <row r="59" spans="1:7" ht="30" customHeight="1" x14ac:dyDescent="0.2">
      <c r="A59" s="56">
        <v>27</v>
      </c>
      <c r="B59" s="56" t="s">
        <v>379</v>
      </c>
      <c r="C59" s="57" t="s">
        <v>380</v>
      </c>
      <c r="D59" s="56" t="s">
        <v>58</v>
      </c>
      <c r="E59" s="58">
        <v>1118</v>
      </c>
      <c r="F59" s="59"/>
      <c r="G59" s="60"/>
    </row>
    <row r="60" spans="1:7" ht="30" customHeight="1" x14ac:dyDescent="0.2">
      <c r="A60" s="56">
        <v>28</v>
      </c>
      <c r="B60" s="56" t="s">
        <v>381</v>
      </c>
      <c r="C60" s="57" t="s">
        <v>382</v>
      </c>
      <c r="D60" s="56" t="s">
        <v>58</v>
      </c>
      <c r="E60" s="58">
        <v>1011</v>
      </c>
      <c r="F60" s="59"/>
      <c r="G60" s="60"/>
    </row>
    <row r="61" spans="1:7" ht="30" customHeight="1" x14ac:dyDescent="0.2">
      <c r="A61" s="56">
        <v>29</v>
      </c>
      <c r="B61" s="56" t="s">
        <v>383</v>
      </c>
      <c r="C61" s="57" t="s">
        <v>384</v>
      </c>
      <c r="D61" s="56" t="s">
        <v>58</v>
      </c>
      <c r="E61" s="58">
        <v>120</v>
      </c>
      <c r="F61" s="59"/>
      <c r="G61" s="60"/>
    </row>
    <row r="62" spans="1:7" ht="30" customHeight="1" x14ac:dyDescent="0.2">
      <c r="A62" s="52"/>
      <c r="B62" s="52" t="s">
        <v>385</v>
      </c>
      <c r="C62" s="53" t="s">
        <v>386</v>
      </c>
      <c r="D62" s="52" t="s">
        <v>23</v>
      </c>
      <c r="E62" s="52" t="s">
        <v>23</v>
      </c>
      <c r="F62" s="52" t="s">
        <v>23</v>
      </c>
      <c r="G62" s="52" t="s">
        <v>23</v>
      </c>
    </row>
    <row r="63" spans="1:7" ht="30" customHeight="1" x14ac:dyDescent="0.2">
      <c r="A63" s="54"/>
      <c r="B63" s="54" t="s">
        <v>387</v>
      </c>
      <c r="C63" s="55" t="s">
        <v>388</v>
      </c>
      <c r="D63" s="54" t="s">
        <v>23</v>
      </c>
      <c r="E63" s="54" t="s">
        <v>23</v>
      </c>
      <c r="F63" s="54" t="s">
        <v>23</v>
      </c>
      <c r="G63" s="54" t="s">
        <v>23</v>
      </c>
    </row>
    <row r="64" spans="1:7" ht="30" customHeight="1" x14ac:dyDescent="0.2">
      <c r="A64" s="56">
        <v>30</v>
      </c>
      <c r="B64" s="56" t="s">
        <v>389</v>
      </c>
      <c r="C64" s="57" t="s">
        <v>390</v>
      </c>
      <c r="D64" s="56" t="s">
        <v>32</v>
      </c>
      <c r="E64" s="58">
        <v>12</v>
      </c>
      <c r="F64" s="59"/>
      <c r="G64" s="60"/>
    </row>
    <row r="65" spans="1:7" ht="30" customHeight="1" x14ac:dyDescent="0.2">
      <c r="A65" s="56">
        <v>31</v>
      </c>
      <c r="B65" s="56" t="s">
        <v>476</v>
      </c>
      <c r="C65" s="57" t="s">
        <v>477</v>
      </c>
      <c r="D65" s="56" t="s">
        <v>32</v>
      </c>
      <c r="E65" s="58">
        <v>26</v>
      </c>
      <c r="F65" s="59"/>
      <c r="G65" s="60"/>
    </row>
    <row r="66" spans="1:7" ht="30" customHeight="1" x14ac:dyDescent="0.2">
      <c r="A66" s="56">
        <v>32</v>
      </c>
      <c r="B66" s="56" t="s">
        <v>393</v>
      </c>
      <c r="C66" s="57" t="s">
        <v>394</v>
      </c>
      <c r="D66" s="56" t="s">
        <v>67</v>
      </c>
      <c r="E66" s="58">
        <v>377</v>
      </c>
      <c r="F66" s="59"/>
      <c r="G66" s="60"/>
    </row>
    <row r="67" spans="1:7" ht="30" customHeight="1" x14ac:dyDescent="0.2">
      <c r="A67" s="56"/>
      <c r="B67" s="56" t="s">
        <v>395</v>
      </c>
      <c r="C67" s="57" t="s">
        <v>396</v>
      </c>
      <c r="D67" s="56" t="s">
        <v>23</v>
      </c>
      <c r="E67" s="56" t="s">
        <v>23</v>
      </c>
      <c r="F67" s="56" t="s">
        <v>23</v>
      </c>
      <c r="G67" s="56" t="s">
        <v>23</v>
      </c>
    </row>
    <row r="68" spans="1:7" ht="30" customHeight="1" x14ac:dyDescent="0.2">
      <c r="A68" s="56">
        <v>33</v>
      </c>
      <c r="B68" s="56"/>
      <c r="C68" s="57" t="s">
        <v>397</v>
      </c>
      <c r="D68" s="56" t="s">
        <v>67</v>
      </c>
      <c r="E68" s="58">
        <v>192</v>
      </c>
      <c r="F68" s="59"/>
      <c r="G68" s="60"/>
    </row>
    <row r="69" spans="1:7" ht="30" customHeight="1" x14ac:dyDescent="0.2">
      <c r="A69" s="54"/>
      <c r="B69" s="54" t="s">
        <v>398</v>
      </c>
      <c r="C69" s="55" t="s">
        <v>399</v>
      </c>
      <c r="D69" s="54" t="s">
        <v>23</v>
      </c>
      <c r="E69" s="54" t="s">
        <v>23</v>
      </c>
      <c r="F69" s="54" t="s">
        <v>23</v>
      </c>
      <c r="G69" s="54" t="s">
        <v>23</v>
      </c>
    </row>
    <row r="70" spans="1:7" ht="30" customHeight="1" x14ac:dyDescent="0.2">
      <c r="A70" s="56">
        <v>34</v>
      </c>
      <c r="B70" s="56" t="s">
        <v>400</v>
      </c>
      <c r="C70" s="57" t="s">
        <v>401</v>
      </c>
      <c r="D70" s="56" t="s">
        <v>67</v>
      </c>
      <c r="E70" s="58">
        <v>64</v>
      </c>
      <c r="F70" s="59"/>
      <c r="G70" s="60"/>
    </row>
    <row r="71" spans="1:7" ht="30" customHeight="1" x14ac:dyDescent="0.2">
      <c r="A71" s="52"/>
      <c r="B71" s="52" t="s">
        <v>480</v>
      </c>
      <c r="C71" s="53" t="s">
        <v>481</v>
      </c>
      <c r="D71" s="52" t="s">
        <v>23</v>
      </c>
      <c r="E71" s="52" t="s">
        <v>23</v>
      </c>
      <c r="F71" s="52" t="s">
        <v>23</v>
      </c>
      <c r="G71" s="52" t="s">
        <v>23</v>
      </c>
    </row>
    <row r="72" spans="1:7" ht="30" customHeight="1" x14ac:dyDescent="0.2">
      <c r="A72" s="54"/>
      <c r="B72" s="54" t="s">
        <v>482</v>
      </c>
      <c r="C72" s="55" t="s">
        <v>483</v>
      </c>
      <c r="D72" s="54" t="s">
        <v>23</v>
      </c>
      <c r="E72" s="54" t="s">
        <v>23</v>
      </c>
      <c r="F72" s="54" t="s">
        <v>23</v>
      </c>
      <c r="G72" s="54" t="s">
        <v>23</v>
      </c>
    </row>
    <row r="73" spans="1:7" ht="30" customHeight="1" x14ac:dyDescent="0.2">
      <c r="A73" s="56"/>
      <c r="B73" s="56" t="s">
        <v>484</v>
      </c>
      <c r="C73" s="57" t="s">
        <v>485</v>
      </c>
      <c r="D73" s="56" t="s">
        <v>23</v>
      </c>
      <c r="E73" s="56" t="s">
        <v>23</v>
      </c>
      <c r="F73" s="56" t="s">
        <v>23</v>
      </c>
      <c r="G73" s="56" t="s">
        <v>23</v>
      </c>
    </row>
    <row r="74" spans="1:7" ht="30" customHeight="1" x14ac:dyDescent="0.2">
      <c r="A74" s="56">
        <v>35</v>
      </c>
      <c r="B74" s="56"/>
      <c r="C74" s="57" t="s">
        <v>547</v>
      </c>
      <c r="D74" s="56" t="s">
        <v>32</v>
      </c>
      <c r="E74" s="58">
        <v>1</v>
      </c>
      <c r="F74" s="59"/>
      <c r="G74" s="60"/>
    </row>
    <row r="75" spans="1:7" ht="30" customHeight="1" x14ac:dyDescent="0.2">
      <c r="A75" s="56">
        <v>36</v>
      </c>
      <c r="B75" s="56"/>
      <c r="C75" s="57" t="s">
        <v>548</v>
      </c>
      <c r="D75" s="56" t="s">
        <v>32</v>
      </c>
      <c r="E75" s="58">
        <v>2</v>
      </c>
      <c r="F75" s="59"/>
      <c r="G75" s="60"/>
    </row>
    <row r="76" spans="1:7" ht="30" customHeight="1" x14ac:dyDescent="0.2">
      <c r="A76" s="56">
        <v>37</v>
      </c>
      <c r="B76" s="56"/>
      <c r="C76" s="57" t="s">
        <v>549</v>
      </c>
      <c r="D76" s="56" t="s">
        <v>32</v>
      </c>
      <c r="E76" s="58">
        <v>2</v>
      </c>
      <c r="F76" s="59"/>
      <c r="G76" s="60"/>
    </row>
    <row r="77" spans="1:7" ht="30" customHeight="1" x14ac:dyDescent="0.2">
      <c r="A77" s="56">
        <v>38</v>
      </c>
      <c r="B77" s="56"/>
      <c r="C77" s="57" t="s">
        <v>550</v>
      </c>
      <c r="D77" s="56" t="s">
        <v>32</v>
      </c>
      <c r="E77" s="58">
        <v>2</v>
      </c>
      <c r="F77" s="59"/>
      <c r="G77" s="60"/>
    </row>
    <row r="78" spans="1:7" ht="30" customHeight="1" x14ac:dyDescent="0.2">
      <c r="A78" s="56">
        <v>39</v>
      </c>
      <c r="B78" s="56"/>
      <c r="C78" s="57" t="s">
        <v>551</v>
      </c>
      <c r="D78" s="56" t="s">
        <v>32</v>
      </c>
      <c r="E78" s="58">
        <v>1</v>
      </c>
      <c r="F78" s="59"/>
      <c r="G78" s="60"/>
    </row>
    <row r="79" spans="1:7" ht="30" customHeight="1" x14ac:dyDescent="0.2">
      <c r="A79" s="54"/>
      <c r="B79" s="54" t="s">
        <v>491</v>
      </c>
      <c r="C79" s="55" t="s">
        <v>492</v>
      </c>
      <c r="D79" s="54" t="s">
        <v>23</v>
      </c>
      <c r="E79" s="54" t="s">
        <v>23</v>
      </c>
      <c r="F79" s="54" t="s">
        <v>23</v>
      </c>
      <c r="G79" s="54" t="s">
        <v>23</v>
      </c>
    </row>
    <row r="80" spans="1:7" ht="30" customHeight="1" x14ac:dyDescent="0.2">
      <c r="A80" s="56">
        <v>40</v>
      </c>
      <c r="B80" s="56" t="s">
        <v>493</v>
      </c>
      <c r="C80" s="57" t="s">
        <v>494</v>
      </c>
      <c r="D80" s="56" t="s">
        <v>32</v>
      </c>
      <c r="E80" s="58">
        <v>8</v>
      </c>
      <c r="F80" s="59"/>
      <c r="G80" s="60"/>
    </row>
    <row r="81" spans="1:7" ht="30" customHeight="1" x14ac:dyDescent="0.2">
      <c r="A81" s="52"/>
      <c r="B81" s="52" t="s">
        <v>402</v>
      </c>
      <c r="C81" s="53" t="s">
        <v>403</v>
      </c>
      <c r="D81" s="52" t="s">
        <v>23</v>
      </c>
      <c r="E81" s="52" t="s">
        <v>23</v>
      </c>
      <c r="F81" s="52" t="s">
        <v>23</v>
      </c>
      <c r="G81" s="52" t="s">
        <v>23</v>
      </c>
    </row>
    <row r="82" spans="1:7" ht="30" customHeight="1" x14ac:dyDescent="0.2">
      <c r="A82" s="54"/>
      <c r="B82" s="54" t="s">
        <v>404</v>
      </c>
      <c r="C82" s="55" t="s">
        <v>405</v>
      </c>
      <c r="D82" s="54" t="s">
        <v>23</v>
      </c>
      <c r="E82" s="54" t="s">
        <v>23</v>
      </c>
      <c r="F82" s="54" t="s">
        <v>23</v>
      </c>
      <c r="G82" s="54" t="s">
        <v>23</v>
      </c>
    </row>
    <row r="83" spans="1:7" ht="30" customHeight="1" x14ac:dyDescent="0.2">
      <c r="A83" s="56"/>
      <c r="B83" s="56" t="s">
        <v>495</v>
      </c>
      <c r="C83" s="57" t="s">
        <v>496</v>
      </c>
      <c r="D83" s="56" t="s">
        <v>23</v>
      </c>
      <c r="E83" s="56" t="s">
        <v>23</v>
      </c>
      <c r="F83" s="56" t="s">
        <v>23</v>
      </c>
      <c r="G83" s="56" t="s">
        <v>23</v>
      </c>
    </row>
    <row r="84" spans="1:7" ht="30" customHeight="1" x14ac:dyDescent="0.2">
      <c r="A84" s="56">
        <v>41</v>
      </c>
      <c r="B84" s="56"/>
      <c r="C84" s="57" t="s">
        <v>497</v>
      </c>
      <c r="D84" s="56" t="s">
        <v>67</v>
      </c>
      <c r="E84" s="58">
        <v>27</v>
      </c>
      <c r="F84" s="59"/>
      <c r="G84" s="60"/>
    </row>
    <row r="85" spans="1:7" ht="30" customHeight="1" x14ac:dyDescent="0.2">
      <c r="A85" s="52"/>
      <c r="B85" s="52" t="s">
        <v>409</v>
      </c>
      <c r="C85" s="53" t="s">
        <v>410</v>
      </c>
      <c r="D85" s="52" t="s">
        <v>23</v>
      </c>
      <c r="E85" s="52" t="s">
        <v>23</v>
      </c>
      <c r="F85" s="52" t="s">
        <v>23</v>
      </c>
      <c r="G85" s="52" t="s">
        <v>23</v>
      </c>
    </row>
    <row r="86" spans="1:7" ht="30" customHeight="1" x14ac:dyDescent="0.2">
      <c r="A86" s="54"/>
      <c r="B86" s="54" t="s">
        <v>411</v>
      </c>
      <c r="C86" s="55" t="s">
        <v>412</v>
      </c>
      <c r="D86" s="54" t="s">
        <v>23</v>
      </c>
      <c r="E86" s="54" t="s">
        <v>23</v>
      </c>
      <c r="F86" s="54" t="s">
        <v>23</v>
      </c>
      <c r="G86" s="54" t="s">
        <v>23</v>
      </c>
    </row>
    <row r="87" spans="1:7" ht="30" customHeight="1" x14ac:dyDescent="0.2">
      <c r="A87" s="56"/>
      <c r="B87" s="56" t="s">
        <v>413</v>
      </c>
      <c r="C87" s="57" t="s">
        <v>414</v>
      </c>
      <c r="D87" s="56" t="s">
        <v>23</v>
      </c>
      <c r="E87" s="56" t="s">
        <v>23</v>
      </c>
      <c r="F87" s="56" t="s">
        <v>23</v>
      </c>
      <c r="G87" s="56" t="s">
        <v>23</v>
      </c>
    </row>
    <row r="88" spans="1:7" ht="30" customHeight="1" x14ac:dyDescent="0.2">
      <c r="A88" s="56">
        <v>42</v>
      </c>
      <c r="B88" s="56"/>
      <c r="C88" s="57" t="s">
        <v>415</v>
      </c>
      <c r="D88" s="56" t="s">
        <v>67</v>
      </c>
      <c r="E88" s="58">
        <v>202</v>
      </c>
      <c r="F88" s="59"/>
      <c r="G88" s="60"/>
    </row>
    <row r="89" spans="1:7" ht="30" customHeight="1" x14ac:dyDescent="0.2">
      <c r="A89" s="56">
        <v>43</v>
      </c>
      <c r="B89" s="56"/>
      <c r="C89" s="57" t="s">
        <v>416</v>
      </c>
      <c r="D89" s="56" t="s">
        <v>67</v>
      </c>
      <c r="E89" s="58">
        <v>24</v>
      </c>
      <c r="F89" s="59"/>
      <c r="G89" s="60"/>
    </row>
    <row r="90" spans="1:7" ht="30" customHeight="1" x14ac:dyDescent="0.2">
      <c r="A90" s="56"/>
      <c r="B90" s="56" t="s">
        <v>417</v>
      </c>
      <c r="C90" s="57" t="s">
        <v>418</v>
      </c>
      <c r="D90" s="56" t="s">
        <v>23</v>
      </c>
      <c r="E90" s="56" t="s">
        <v>23</v>
      </c>
      <c r="F90" s="56" t="s">
        <v>23</v>
      </c>
      <c r="G90" s="56" t="s">
        <v>23</v>
      </c>
    </row>
    <row r="91" spans="1:7" ht="30" customHeight="1" x14ac:dyDescent="0.2">
      <c r="A91" s="56">
        <v>44</v>
      </c>
      <c r="B91" s="56"/>
      <c r="C91" s="57" t="s">
        <v>419</v>
      </c>
      <c r="D91" s="56" t="s">
        <v>67</v>
      </c>
      <c r="E91" s="58">
        <v>202</v>
      </c>
      <c r="F91" s="59"/>
      <c r="G91" s="60"/>
    </row>
    <row r="92" spans="1:7" ht="30" customHeight="1" x14ac:dyDescent="0.2">
      <c r="A92" s="52"/>
      <c r="B92" s="52" t="s">
        <v>420</v>
      </c>
      <c r="C92" s="53" t="s">
        <v>421</v>
      </c>
      <c r="D92" s="52" t="s">
        <v>23</v>
      </c>
      <c r="E92" s="52" t="s">
        <v>23</v>
      </c>
      <c r="F92" s="52" t="s">
        <v>23</v>
      </c>
      <c r="G92" s="52" t="s">
        <v>23</v>
      </c>
    </row>
    <row r="93" spans="1:7" ht="30" customHeight="1" x14ac:dyDescent="0.2">
      <c r="A93" s="54"/>
      <c r="B93" s="54" t="s">
        <v>422</v>
      </c>
      <c r="C93" s="55" t="s">
        <v>423</v>
      </c>
      <c r="D93" s="54" t="s">
        <v>23</v>
      </c>
      <c r="E93" s="54" t="s">
        <v>23</v>
      </c>
      <c r="F93" s="54" t="s">
        <v>23</v>
      </c>
      <c r="G93" s="54" t="s">
        <v>23</v>
      </c>
    </row>
    <row r="94" spans="1:7" ht="30" customHeight="1" x14ac:dyDescent="0.2">
      <c r="A94" s="56">
        <v>45</v>
      </c>
      <c r="B94" s="56" t="s">
        <v>424</v>
      </c>
      <c r="C94" s="57" t="s">
        <v>425</v>
      </c>
      <c r="D94" s="56" t="s">
        <v>67</v>
      </c>
      <c r="E94" s="58">
        <v>27</v>
      </c>
      <c r="F94" s="59"/>
      <c r="G94" s="60"/>
    </row>
    <row r="95" spans="1:7" ht="30" customHeight="1" x14ac:dyDescent="0.2">
      <c r="A95" s="56"/>
      <c r="B95" s="56" t="s">
        <v>426</v>
      </c>
      <c r="C95" s="57" t="s">
        <v>427</v>
      </c>
      <c r="D95" s="56" t="s">
        <v>23</v>
      </c>
      <c r="E95" s="56" t="s">
        <v>23</v>
      </c>
      <c r="F95" s="56" t="s">
        <v>23</v>
      </c>
      <c r="G95" s="56" t="s">
        <v>23</v>
      </c>
    </row>
    <row r="96" spans="1:7" ht="30" customHeight="1" x14ac:dyDescent="0.2">
      <c r="A96" s="56">
        <v>46</v>
      </c>
      <c r="B96" s="56"/>
      <c r="C96" s="57" t="s">
        <v>428</v>
      </c>
      <c r="D96" s="56" t="s">
        <v>58</v>
      </c>
      <c r="E96" s="58">
        <v>312</v>
      </c>
      <c r="F96" s="59"/>
      <c r="G96" s="60"/>
    </row>
    <row r="97" spans="1:7" ht="30" customHeight="1" x14ac:dyDescent="0.2">
      <c r="A97" s="56"/>
      <c r="B97" s="56" t="s">
        <v>429</v>
      </c>
      <c r="C97" s="57" t="s">
        <v>430</v>
      </c>
      <c r="D97" s="56" t="s">
        <v>23</v>
      </c>
      <c r="E97" s="56" t="s">
        <v>23</v>
      </c>
      <c r="F97" s="56" t="s">
        <v>23</v>
      </c>
      <c r="G97" s="56" t="s">
        <v>23</v>
      </c>
    </row>
    <row r="98" spans="1:7" ht="30" customHeight="1" x14ac:dyDescent="0.2">
      <c r="A98" s="56">
        <v>47</v>
      </c>
      <c r="B98" s="56"/>
      <c r="C98" s="57" t="s">
        <v>431</v>
      </c>
      <c r="D98" s="56" t="s">
        <v>32</v>
      </c>
      <c r="E98" s="58">
        <v>34</v>
      </c>
      <c r="F98" s="59"/>
      <c r="G98" s="60"/>
    </row>
    <row r="99" spans="1:7" ht="30" customHeight="1" x14ac:dyDescent="0.2">
      <c r="A99" s="56">
        <v>48</v>
      </c>
      <c r="B99" s="56"/>
      <c r="C99" s="57" t="s">
        <v>432</v>
      </c>
      <c r="D99" s="56" t="s">
        <v>32</v>
      </c>
      <c r="E99" s="58">
        <v>1</v>
      </c>
      <c r="F99" s="59"/>
      <c r="G99" s="60"/>
    </row>
    <row r="100" spans="1:7" ht="30" customHeight="1" x14ac:dyDescent="0.2">
      <c r="A100" s="54"/>
      <c r="B100" s="54" t="s">
        <v>501</v>
      </c>
      <c r="C100" s="55" t="s">
        <v>502</v>
      </c>
      <c r="D100" s="54" t="s">
        <v>23</v>
      </c>
      <c r="E100" s="54" t="s">
        <v>23</v>
      </c>
      <c r="F100" s="54" t="s">
        <v>23</v>
      </c>
      <c r="G100" s="54" t="s">
        <v>23</v>
      </c>
    </row>
    <row r="101" spans="1:7" ht="30" customHeight="1" x14ac:dyDescent="0.2">
      <c r="A101" s="56">
        <v>49</v>
      </c>
      <c r="B101" s="56" t="s">
        <v>503</v>
      </c>
      <c r="C101" s="57" t="s">
        <v>504</v>
      </c>
      <c r="D101" s="184" t="s">
        <v>505</v>
      </c>
      <c r="E101" s="58">
        <v>5</v>
      </c>
      <c r="F101" s="59"/>
      <c r="G101" s="60"/>
    </row>
    <row r="102" spans="1:7" ht="30" customHeight="1" x14ac:dyDescent="0.2">
      <c r="A102" s="364" t="s">
        <v>2175</v>
      </c>
      <c r="B102" s="365"/>
      <c r="C102" s="365"/>
      <c r="D102" s="365"/>
      <c r="E102" s="365"/>
      <c r="F102" s="366"/>
      <c r="G102" s="60"/>
    </row>
    <row r="103" spans="1:7" ht="27" customHeight="1" x14ac:dyDescent="0.2">
      <c r="A103" s="61" t="s">
        <v>302</v>
      </c>
      <c r="B103" s="61"/>
      <c r="C103" s="61"/>
      <c r="D103" s="61"/>
      <c r="E103" s="61"/>
      <c r="F103" s="61"/>
      <c r="G103" s="61"/>
    </row>
  </sheetData>
  <mergeCells count="7">
    <mergeCell ref="A102:F102"/>
    <mergeCell ref="A1:C1"/>
    <mergeCell ref="D1:G1"/>
    <mergeCell ref="A2:A3"/>
    <mergeCell ref="B2:B3"/>
    <mergeCell ref="C2:C3"/>
    <mergeCell ref="D2:E2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G93"/>
  <sheetViews>
    <sheetView showGridLines="0" showRowColHeaders="0" showZeros="0" view="pageBreakPreview" topLeftCell="A82" zoomScaleNormal="100" zoomScaleSheetLayoutView="100" workbookViewId="0">
      <selection activeCell="C74" sqref="C74"/>
    </sheetView>
  </sheetViews>
  <sheetFormatPr defaultRowHeight="12.75" x14ac:dyDescent="0.2"/>
  <cols>
    <col min="1" max="1" width="5.7109375" style="48" customWidth="1"/>
    <col min="2" max="2" width="12.7109375" style="48" customWidth="1"/>
    <col min="3" max="3" width="50.7109375" style="48" customWidth="1"/>
    <col min="4" max="7" width="10.7109375" style="48" customWidth="1"/>
    <col min="8" max="16384" width="9.140625" style="48"/>
  </cols>
  <sheetData>
    <row r="1" spans="1:7" ht="50.1" customHeight="1" x14ac:dyDescent="0.2">
      <c r="A1" s="367" t="s">
        <v>2176</v>
      </c>
      <c r="B1" s="368"/>
      <c r="C1" s="368"/>
      <c r="D1" s="369" t="s">
        <v>2111</v>
      </c>
      <c r="E1" s="369"/>
      <c r="F1" s="369"/>
      <c r="G1" s="369"/>
    </row>
    <row r="2" spans="1:7" ht="33" customHeight="1" x14ac:dyDescent="0.2">
      <c r="A2" s="370" t="s">
        <v>3</v>
      </c>
      <c r="B2" s="371" t="s">
        <v>18</v>
      </c>
      <c r="C2" s="371" t="s">
        <v>19</v>
      </c>
      <c r="D2" s="371" t="s">
        <v>0</v>
      </c>
      <c r="E2" s="371"/>
      <c r="F2" s="80" t="s">
        <v>2107</v>
      </c>
      <c r="G2" s="80" t="s">
        <v>2106</v>
      </c>
    </row>
    <row r="3" spans="1:7" ht="33" customHeight="1" x14ac:dyDescent="0.2">
      <c r="A3" s="370"/>
      <c r="B3" s="371"/>
      <c r="C3" s="371"/>
      <c r="D3" s="80" t="s">
        <v>1</v>
      </c>
      <c r="E3" s="80" t="s">
        <v>2</v>
      </c>
      <c r="F3" s="80" t="s">
        <v>20</v>
      </c>
      <c r="G3" s="80" t="s">
        <v>20</v>
      </c>
    </row>
    <row r="4" spans="1:7" ht="12" customHeight="1" x14ac:dyDescent="0.2">
      <c r="A4" s="50">
        <v>1</v>
      </c>
      <c r="B4" s="51">
        <v>2</v>
      </c>
      <c r="C4" s="51">
        <v>3</v>
      </c>
      <c r="D4" s="51">
        <v>4</v>
      </c>
      <c r="E4" s="51">
        <v>5</v>
      </c>
      <c r="F4" s="51">
        <v>6</v>
      </c>
      <c r="G4" s="51">
        <v>7</v>
      </c>
    </row>
    <row r="5" spans="1:7" ht="30" customHeight="1" x14ac:dyDescent="0.2">
      <c r="A5" s="52"/>
      <c r="B5" s="52" t="s">
        <v>303</v>
      </c>
      <c r="C5" s="53" t="s">
        <v>22</v>
      </c>
      <c r="D5" s="52" t="s">
        <v>23</v>
      </c>
      <c r="E5" s="52" t="s">
        <v>23</v>
      </c>
      <c r="F5" s="52" t="s">
        <v>23</v>
      </c>
      <c r="G5" s="52" t="s">
        <v>23</v>
      </c>
    </row>
    <row r="6" spans="1:7" ht="30" customHeight="1" x14ac:dyDescent="0.2">
      <c r="A6" s="54"/>
      <c r="B6" s="54" t="s">
        <v>304</v>
      </c>
      <c r="C6" s="55" t="s">
        <v>305</v>
      </c>
      <c r="D6" s="54" t="s">
        <v>23</v>
      </c>
      <c r="E6" s="54" t="s">
        <v>23</v>
      </c>
      <c r="F6" s="54" t="s">
        <v>23</v>
      </c>
      <c r="G6" s="54" t="s">
        <v>23</v>
      </c>
    </row>
    <row r="7" spans="1:7" ht="30" customHeight="1" x14ac:dyDescent="0.2">
      <c r="A7" s="56">
        <v>1</v>
      </c>
      <c r="B7" s="56" t="s">
        <v>306</v>
      </c>
      <c r="C7" s="57" t="s">
        <v>305</v>
      </c>
      <c r="D7" s="56" t="s">
        <v>9</v>
      </c>
      <c r="E7" s="58">
        <v>1</v>
      </c>
      <c r="F7" s="59"/>
      <c r="G7" s="60"/>
    </row>
    <row r="8" spans="1:7" ht="30" customHeight="1" x14ac:dyDescent="0.2">
      <c r="A8" s="52"/>
      <c r="B8" s="52" t="s">
        <v>307</v>
      </c>
      <c r="C8" s="53" t="s">
        <v>308</v>
      </c>
      <c r="D8" s="52" t="s">
        <v>23</v>
      </c>
      <c r="E8" s="52" t="s">
        <v>23</v>
      </c>
      <c r="F8" s="52" t="s">
        <v>23</v>
      </c>
      <c r="G8" s="52" t="s">
        <v>23</v>
      </c>
    </row>
    <row r="9" spans="1:7" ht="30" customHeight="1" x14ac:dyDescent="0.2">
      <c r="A9" s="54"/>
      <c r="B9" s="54" t="s">
        <v>309</v>
      </c>
      <c r="C9" s="55" t="s">
        <v>310</v>
      </c>
      <c r="D9" s="54" t="s">
        <v>23</v>
      </c>
      <c r="E9" s="54" t="s">
        <v>23</v>
      </c>
      <c r="F9" s="54" t="s">
        <v>23</v>
      </c>
      <c r="G9" s="54" t="s">
        <v>23</v>
      </c>
    </row>
    <row r="10" spans="1:7" ht="30" customHeight="1" x14ac:dyDescent="0.2">
      <c r="A10" s="56"/>
      <c r="B10" s="56" t="s">
        <v>311</v>
      </c>
      <c r="C10" s="57" t="s">
        <v>312</v>
      </c>
      <c r="D10" s="56" t="s">
        <v>23</v>
      </c>
      <c r="E10" s="56" t="s">
        <v>23</v>
      </c>
      <c r="F10" s="56" t="s">
        <v>23</v>
      </c>
      <c r="G10" s="56" t="s">
        <v>23</v>
      </c>
    </row>
    <row r="11" spans="1:7" ht="30" customHeight="1" x14ac:dyDescent="0.2">
      <c r="A11" s="56">
        <v>2</v>
      </c>
      <c r="B11" s="56"/>
      <c r="C11" s="57" t="s">
        <v>314</v>
      </c>
      <c r="D11" s="56" t="s">
        <v>48</v>
      </c>
      <c r="E11" s="58">
        <v>1460</v>
      </c>
      <c r="F11" s="59"/>
      <c r="G11" s="60"/>
    </row>
    <row r="12" spans="1:7" ht="30" customHeight="1" x14ac:dyDescent="0.2">
      <c r="A12" s="56"/>
      <c r="B12" s="56" t="s">
        <v>552</v>
      </c>
      <c r="C12" s="57" t="s">
        <v>553</v>
      </c>
      <c r="D12" s="56" t="s">
        <v>23</v>
      </c>
      <c r="E12" s="56" t="s">
        <v>23</v>
      </c>
      <c r="F12" s="56" t="s">
        <v>23</v>
      </c>
      <c r="G12" s="56" t="s">
        <v>23</v>
      </c>
    </row>
    <row r="13" spans="1:7" ht="30" customHeight="1" x14ac:dyDescent="0.2">
      <c r="A13" s="56">
        <v>3</v>
      </c>
      <c r="B13" s="56"/>
      <c r="C13" s="57" t="s">
        <v>554</v>
      </c>
      <c r="D13" s="56" t="s">
        <v>48</v>
      </c>
      <c r="E13" s="58">
        <v>300</v>
      </c>
      <c r="F13" s="59"/>
      <c r="G13" s="60"/>
    </row>
    <row r="14" spans="1:7" ht="30" customHeight="1" x14ac:dyDescent="0.2">
      <c r="A14" s="56"/>
      <c r="B14" s="56" t="s">
        <v>315</v>
      </c>
      <c r="C14" s="57" t="s">
        <v>316</v>
      </c>
      <c r="D14" s="56" t="s">
        <v>23</v>
      </c>
      <c r="E14" s="56" t="s">
        <v>23</v>
      </c>
      <c r="F14" s="56" t="s">
        <v>23</v>
      </c>
      <c r="G14" s="56" t="s">
        <v>23</v>
      </c>
    </row>
    <row r="15" spans="1:7" ht="30" customHeight="1" x14ac:dyDescent="0.2">
      <c r="A15" s="56">
        <v>4</v>
      </c>
      <c r="B15" s="56"/>
      <c r="C15" s="57" t="s">
        <v>317</v>
      </c>
      <c r="D15" s="56" t="s">
        <v>48</v>
      </c>
      <c r="E15" s="58">
        <v>560</v>
      </c>
      <c r="F15" s="59"/>
      <c r="G15" s="60"/>
    </row>
    <row r="16" spans="1:7" ht="30" customHeight="1" x14ac:dyDescent="0.2">
      <c r="A16" s="56">
        <v>5</v>
      </c>
      <c r="B16" s="56" t="s">
        <v>318</v>
      </c>
      <c r="C16" s="57" t="s">
        <v>319</v>
      </c>
      <c r="D16" s="56" t="s">
        <v>48</v>
      </c>
      <c r="E16" s="58">
        <v>530</v>
      </c>
      <c r="F16" s="59"/>
      <c r="G16" s="60"/>
    </row>
    <row r="17" spans="1:7" ht="30" customHeight="1" x14ac:dyDescent="0.2">
      <c r="A17" s="52"/>
      <c r="B17" s="52" t="s">
        <v>328</v>
      </c>
      <c r="C17" s="53" t="s">
        <v>329</v>
      </c>
      <c r="D17" s="52" t="s">
        <v>23</v>
      </c>
      <c r="E17" s="52" t="s">
        <v>23</v>
      </c>
      <c r="F17" s="52" t="s">
        <v>23</v>
      </c>
      <c r="G17" s="52" t="s">
        <v>23</v>
      </c>
    </row>
    <row r="18" spans="1:7" ht="30" customHeight="1" x14ac:dyDescent="0.2">
      <c r="A18" s="54"/>
      <c r="B18" s="54" t="s">
        <v>330</v>
      </c>
      <c r="C18" s="55" t="s">
        <v>331</v>
      </c>
      <c r="D18" s="54" t="s">
        <v>23</v>
      </c>
      <c r="E18" s="54" t="s">
        <v>23</v>
      </c>
      <c r="F18" s="54" t="s">
        <v>23</v>
      </c>
      <c r="G18" s="54" t="s">
        <v>23</v>
      </c>
    </row>
    <row r="19" spans="1:7" ht="30" customHeight="1" x14ac:dyDescent="0.2">
      <c r="A19" s="56"/>
      <c r="B19" s="56" t="s">
        <v>332</v>
      </c>
      <c r="C19" s="57" t="s">
        <v>333</v>
      </c>
      <c r="D19" s="56" t="s">
        <v>23</v>
      </c>
      <c r="E19" s="56" t="s">
        <v>23</v>
      </c>
      <c r="F19" s="56" t="s">
        <v>23</v>
      </c>
      <c r="G19" s="56" t="s">
        <v>23</v>
      </c>
    </row>
    <row r="20" spans="1:7" ht="30" customHeight="1" x14ac:dyDescent="0.2">
      <c r="A20" s="56">
        <v>6</v>
      </c>
      <c r="B20" s="56"/>
      <c r="C20" s="57" t="s">
        <v>336</v>
      </c>
      <c r="D20" s="56" t="s">
        <v>335</v>
      </c>
      <c r="E20" s="58">
        <v>50860</v>
      </c>
      <c r="F20" s="59"/>
      <c r="G20" s="60"/>
    </row>
    <row r="21" spans="1:7" ht="30" customHeight="1" x14ac:dyDescent="0.2">
      <c r="A21" s="56"/>
      <c r="B21" s="56"/>
      <c r="C21" s="183" t="s">
        <v>81</v>
      </c>
      <c r="D21" s="56"/>
      <c r="E21" s="56"/>
      <c r="F21" s="56"/>
      <c r="G21" s="60">
        <f>SUBTOTAL(9,G18:G20)</f>
        <v>0</v>
      </c>
    </row>
    <row r="22" spans="1:7" ht="30" customHeight="1" x14ac:dyDescent="0.2">
      <c r="A22" s="52"/>
      <c r="B22" s="52" t="s">
        <v>337</v>
      </c>
      <c r="C22" s="53" t="s">
        <v>338</v>
      </c>
      <c r="D22" s="52" t="s">
        <v>23</v>
      </c>
      <c r="E22" s="52" t="s">
        <v>23</v>
      </c>
      <c r="F22" s="52" t="s">
        <v>23</v>
      </c>
      <c r="G22" s="52" t="s">
        <v>23</v>
      </c>
    </row>
    <row r="23" spans="1:7" ht="30" customHeight="1" x14ac:dyDescent="0.2">
      <c r="A23" s="54"/>
      <c r="B23" s="54" t="s">
        <v>339</v>
      </c>
      <c r="C23" s="55" t="s">
        <v>340</v>
      </c>
      <c r="D23" s="54" t="s">
        <v>23</v>
      </c>
      <c r="E23" s="54" t="s">
        <v>23</v>
      </c>
      <c r="F23" s="54" t="s">
        <v>23</v>
      </c>
      <c r="G23" s="54" t="s">
        <v>23</v>
      </c>
    </row>
    <row r="24" spans="1:7" ht="30" customHeight="1" x14ac:dyDescent="0.2">
      <c r="A24" s="56"/>
      <c r="B24" s="56" t="s">
        <v>462</v>
      </c>
      <c r="C24" s="57" t="s">
        <v>463</v>
      </c>
      <c r="D24" s="56" t="s">
        <v>23</v>
      </c>
      <c r="E24" s="56" t="s">
        <v>23</v>
      </c>
      <c r="F24" s="56" t="s">
        <v>23</v>
      </c>
      <c r="G24" s="56" t="s">
        <v>23</v>
      </c>
    </row>
    <row r="25" spans="1:7" ht="30" customHeight="1" x14ac:dyDescent="0.2">
      <c r="A25" s="56">
        <v>7</v>
      </c>
      <c r="B25" s="56"/>
      <c r="C25" s="57" t="s">
        <v>343</v>
      </c>
      <c r="D25" s="56" t="s">
        <v>48</v>
      </c>
      <c r="E25" s="58">
        <v>93</v>
      </c>
      <c r="F25" s="59"/>
      <c r="G25" s="60"/>
    </row>
    <row r="26" spans="1:7" ht="30" customHeight="1" x14ac:dyDescent="0.2">
      <c r="A26" s="56"/>
      <c r="B26" s="56" t="s">
        <v>341</v>
      </c>
      <c r="C26" s="57" t="s">
        <v>342</v>
      </c>
      <c r="D26" s="56" t="s">
        <v>23</v>
      </c>
      <c r="E26" s="56" t="s">
        <v>23</v>
      </c>
      <c r="F26" s="56" t="s">
        <v>23</v>
      </c>
      <c r="G26" s="56" t="s">
        <v>23</v>
      </c>
    </row>
    <row r="27" spans="1:7" ht="30" customHeight="1" x14ac:dyDescent="0.2">
      <c r="A27" s="56">
        <v>8</v>
      </c>
      <c r="B27" s="56"/>
      <c r="C27" s="57" t="s">
        <v>343</v>
      </c>
      <c r="D27" s="56" t="s">
        <v>48</v>
      </c>
      <c r="E27" s="58">
        <v>86</v>
      </c>
      <c r="F27" s="59"/>
      <c r="G27" s="60"/>
    </row>
    <row r="28" spans="1:7" ht="30" customHeight="1" x14ac:dyDescent="0.2">
      <c r="A28" s="56"/>
      <c r="B28" s="56" t="s">
        <v>344</v>
      </c>
      <c r="C28" s="57" t="s">
        <v>345</v>
      </c>
      <c r="D28" s="56" t="s">
        <v>23</v>
      </c>
      <c r="E28" s="56" t="s">
        <v>23</v>
      </c>
      <c r="F28" s="56" t="s">
        <v>23</v>
      </c>
      <c r="G28" s="56" t="s">
        <v>23</v>
      </c>
    </row>
    <row r="29" spans="1:7" ht="30" customHeight="1" x14ac:dyDescent="0.2">
      <c r="A29" s="56">
        <v>9</v>
      </c>
      <c r="B29" s="56"/>
      <c r="C29" s="57" t="s">
        <v>343</v>
      </c>
      <c r="D29" s="56" t="s">
        <v>48</v>
      </c>
      <c r="E29" s="58">
        <v>43</v>
      </c>
      <c r="F29" s="59"/>
      <c r="G29" s="60"/>
    </row>
    <row r="30" spans="1:7" ht="30" customHeight="1" x14ac:dyDescent="0.2">
      <c r="A30" s="56"/>
      <c r="B30" s="56" t="s">
        <v>346</v>
      </c>
      <c r="C30" s="57" t="s">
        <v>347</v>
      </c>
      <c r="D30" s="56" t="s">
        <v>23</v>
      </c>
      <c r="E30" s="56" t="s">
        <v>23</v>
      </c>
      <c r="F30" s="56" t="s">
        <v>23</v>
      </c>
      <c r="G30" s="56" t="s">
        <v>23</v>
      </c>
    </row>
    <row r="31" spans="1:7" ht="30" customHeight="1" x14ac:dyDescent="0.2">
      <c r="A31" s="56">
        <v>10</v>
      </c>
      <c r="B31" s="56"/>
      <c r="C31" s="57" t="s">
        <v>343</v>
      </c>
      <c r="D31" s="56" t="s">
        <v>48</v>
      </c>
      <c r="E31" s="58">
        <v>68</v>
      </c>
      <c r="F31" s="59"/>
      <c r="G31" s="60"/>
    </row>
    <row r="32" spans="1:7" ht="30" customHeight="1" x14ac:dyDescent="0.2">
      <c r="A32" s="56"/>
      <c r="B32" s="56" t="s">
        <v>348</v>
      </c>
      <c r="C32" s="57" t="s">
        <v>349</v>
      </c>
      <c r="D32" s="56" t="s">
        <v>23</v>
      </c>
      <c r="E32" s="56" t="s">
        <v>23</v>
      </c>
      <c r="F32" s="56" t="s">
        <v>23</v>
      </c>
      <c r="G32" s="56" t="s">
        <v>23</v>
      </c>
    </row>
    <row r="33" spans="1:7" ht="30" customHeight="1" x14ac:dyDescent="0.2">
      <c r="A33" s="56">
        <v>11</v>
      </c>
      <c r="B33" s="56"/>
      <c r="C33" s="57" t="s">
        <v>343</v>
      </c>
      <c r="D33" s="56" t="s">
        <v>48</v>
      </c>
      <c r="E33" s="58">
        <v>30</v>
      </c>
      <c r="F33" s="59"/>
      <c r="G33" s="60"/>
    </row>
    <row r="34" spans="1:7" ht="30" customHeight="1" x14ac:dyDescent="0.2">
      <c r="A34" s="54"/>
      <c r="B34" s="54" t="s">
        <v>350</v>
      </c>
      <c r="C34" s="55" t="s">
        <v>351</v>
      </c>
      <c r="D34" s="54" t="s">
        <v>23</v>
      </c>
      <c r="E34" s="54" t="s">
        <v>23</v>
      </c>
      <c r="F34" s="54" t="s">
        <v>23</v>
      </c>
      <c r="G34" s="54" t="s">
        <v>23</v>
      </c>
    </row>
    <row r="35" spans="1:7" ht="30" customHeight="1" x14ac:dyDescent="0.2">
      <c r="A35" s="56"/>
      <c r="B35" s="56" t="s">
        <v>352</v>
      </c>
      <c r="C35" s="57" t="s">
        <v>353</v>
      </c>
      <c r="D35" s="56" t="s">
        <v>23</v>
      </c>
      <c r="E35" s="56" t="s">
        <v>23</v>
      </c>
      <c r="F35" s="56" t="s">
        <v>23</v>
      </c>
      <c r="G35" s="56" t="s">
        <v>23</v>
      </c>
    </row>
    <row r="36" spans="1:7" ht="30" customHeight="1" x14ac:dyDescent="0.2">
      <c r="A36" s="56">
        <v>12</v>
      </c>
      <c r="B36" s="56"/>
      <c r="C36" s="57" t="s">
        <v>354</v>
      </c>
      <c r="D36" s="56" t="s">
        <v>48</v>
      </c>
      <c r="E36" s="58">
        <v>33</v>
      </c>
      <c r="F36" s="59"/>
      <c r="G36" s="60"/>
    </row>
    <row r="37" spans="1:7" ht="30" customHeight="1" x14ac:dyDescent="0.2">
      <c r="A37" s="56">
        <v>13</v>
      </c>
      <c r="B37" s="56"/>
      <c r="C37" s="57" t="s">
        <v>438</v>
      </c>
      <c r="D37" s="56" t="s">
        <v>48</v>
      </c>
      <c r="E37" s="58">
        <v>25</v>
      </c>
      <c r="F37" s="59"/>
      <c r="G37" s="60"/>
    </row>
    <row r="38" spans="1:7" ht="30" customHeight="1" x14ac:dyDescent="0.2">
      <c r="A38" s="54"/>
      <c r="B38" s="54" t="s">
        <v>355</v>
      </c>
      <c r="C38" s="55" t="s">
        <v>356</v>
      </c>
      <c r="D38" s="54" t="s">
        <v>23</v>
      </c>
      <c r="E38" s="54" t="s">
        <v>23</v>
      </c>
      <c r="F38" s="54" t="s">
        <v>23</v>
      </c>
      <c r="G38" s="54" t="s">
        <v>23</v>
      </c>
    </row>
    <row r="39" spans="1:7" ht="30" customHeight="1" x14ac:dyDescent="0.2">
      <c r="A39" s="56">
        <v>14</v>
      </c>
      <c r="B39" s="56" t="s">
        <v>357</v>
      </c>
      <c r="C39" s="57" t="s">
        <v>358</v>
      </c>
      <c r="D39" s="56" t="s">
        <v>58</v>
      </c>
      <c r="E39" s="58">
        <v>28</v>
      </c>
      <c r="F39" s="59"/>
      <c r="G39" s="60"/>
    </row>
    <row r="40" spans="1:7" ht="30" customHeight="1" x14ac:dyDescent="0.2">
      <c r="A40" s="54"/>
      <c r="B40" s="54" t="s">
        <v>359</v>
      </c>
      <c r="C40" s="55" t="s">
        <v>360</v>
      </c>
      <c r="D40" s="54" t="s">
        <v>23</v>
      </c>
      <c r="E40" s="54" t="s">
        <v>23</v>
      </c>
      <c r="F40" s="54" t="s">
        <v>23</v>
      </c>
      <c r="G40" s="54" t="s">
        <v>23</v>
      </c>
    </row>
    <row r="41" spans="1:7" ht="30" customHeight="1" x14ac:dyDescent="0.2">
      <c r="A41" s="56">
        <v>15</v>
      </c>
      <c r="B41" s="56" t="s">
        <v>361</v>
      </c>
      <c r="C41" s="57" t="s">
        <v>362</v>
      </c>
      <c r="D41" s="56" t="s">
        <v>32</v>
      </c>
      <c r="E41" s="58">
        <v>40</v>
      </c>
      <c r="F41" s="59"/>
      <c r="G41" s="60"/>
    </row>
    <row r="42" spans="1:7" ht="30" customHeight="1" x14ac:dyDescent="0.2">
      <c r="A42" s="54"/>
      <c r="B42" s="54" t="s">
        <v>363</v>
      </c>
      <c r="C42" s="55" t="s">
        <v>364</v>
      </c>
      <c r="D42" s="54" t="s">
        <v>23</v>
      </c>
      <c r="E42" s="54" t="s">
        <v>23</v>
      </c>
      <c r="F42" s="54" t="s">
        <v>23</v>
      </c>
      <c r="G42" s="54" t="s">
        <v>23</v>
      </c>
    </row>
    <row r="43" spans="1:7" ht="30" customHeight="1" x14ac:dyDescent="0.2">
      <c r="A43" s="56">
        <v>16</v>
      </c>
      <c r="B43" s="56" t="s">
        <v>365</v>
      </c>
      <c r="C43" s="57" t="s">
        <v>366</v>
      </c>
      <c r="D43" s="56" t="s">
        <v>58</v>
      </c>
      <c r="E43" s="58">
        <v>220</v>
      </c>
      <c r="F43" s="59"/>
      <c r="G43" s="60"/>
    </row>
    <row r="44" spans="1:7" ht="30" customHeight="1" x14ac:dyDescent="0.2">
      <c r="A44" s="52"/>
      <c r="B44" s="52" t="s">
        <v>367</v>
      </c>
      <c r="C44" s="53" t="s">
        <v>368</v>
      </c>
      <c r="D44" s="52" t="s">
        <v>23</v>
      </c>
      <c r="E44" s="52" t="s">
        <v>23</v>
      </c>
      <c r="F44" s="52" t="s">
        <v>23</v>
      </c>
      <c r="G44" s="52" t="s">
        <v>23</v>
      </c>
    </row>
    <row r="45" spans="1:7" ht="30" customHeight="1" x14ac:dyDescent="0.2">
      <c r="A45" s="54"/>
      <c r="B45" s="54" t="s">
        <v>369</v>
      </c>
      <c r="C45" s="55" t="s">
        <v>370</v>
      </c>
      <c r="D45" s="54" t="s">
        <v>23</v>
      </c>
      <c r="E45" s="54" t="s">
        <v>23</v>
      </c>
      <c r="F45" s="54" t="s">
        <v>23</v>
      </c>
      <c r="G45" s="54" t="s">
        <v>23</v>
      </c>
    </row>
    <row r="46" spans="1:7" ht="30" customHeight="1" x14ac:dyDescent="0.2">
      <c r="A46" s="56">
        <v>17</v>
      </c>
      <c r="B46" s="56" t="s">
        <v>371</v>
      </c>
      <c r="C46" s="57" t="s">
        <v>372</v>
      </c>
      <c r="D46" s="56" t="s">
        <v>58</v>
      </c>
      <c r="E46" s="58">
        <v>410</v>
      </c>
      <c r="F46" s="59"/>
      <c r="G46" s="60"/>
    </row>
    <row r="47" spans="1:7" ht="30" customHeight="1" x14ac:dyDescent="0.2">
      <c r="A47" s="54"/>
      <c r="B47" s="54" t="s">
        <v>373</v>
      </c>
      <c r="C47" s="55" t="s">
        <v>374</v>
      </c>
      <c r="D47" s="54" t="s">
        <v>23</v>
      </c>
      <c r="E47" s="54" t="s">
        <v>23</v>
      </c>
      <c r="F47" s="54" t="s">
        <v>23</v>
      </c>
      <c r="G47" s="54" t="s">
        <v>23</v>
      </c>
    </row>
    <row r="48" spans="1:7" ht="30" customHeight="1" x14ac:dyDescent="0.2">
      <c r="A48" s="56">
        <v>18</v>
      </c>
      <c r="B48" s="56" t="s">
        <v>375</v>
      </c>
      <c r="C48" s="57" t="s">
        <v>376</v>
      </c>
      <c r="D48" s="56" t="s">
        <v>58</v>
      </c>
      <c r="E48" s="58">
        <v>200</v>
      </c>
      <c r="F48" s="59"/>
      <c r="G48" s="60"/>
    </row>
    <row r="49" spans="1:7" ht="30" customHeight="1" x14ac:dyDescent="0.2">
      <c r="A49" s="54"/>
      <c r="B49" s="54" t="s">
        <v>377</v>
      </c>
      <c r="C49" s="55" t="s">
        <v>378</v>
      </c>
      <c r="D49" s="54" t="s">
        <v>23</v>
      </c>
      <c r="E49" s="54" t="s">
        <v>23</v>
      </c>
      <c r="F49" s="54" t="s">
        <v>23</v>
      </c>
      <c r="G49" s="54" t="s">
        <v>23</v>
      </c>
    </row>
    <row r="50" spans="1:7" ht="30" customHeight="1" x14ac:dyDescent="0.2">
      <c r="A50" s="56">
        <v>19</v>
      </c>
      <c r="B50" s="56" t="s">
        <v>379</v>
      </c>
      <c r="C50" s="57" t="s">
        <v>380</v>
      </c>
      <c r="D50" s="56" t="s">
        <v>58</v>
      </c>
      <c r="E50" s="58">
        <v>76</v>
      </c>
      <c r="F50" s="59"/>
      <c r="G50" s="60"/>
    </row>
    <row r="51" spans="1:7" ht="30" customHeight="1" x14ac:dyDescent="0.2">
      <c r="A51" s="56">
        <v>20</v>
      </c>
      <c r="B51" s="56" t="s">
        <v>381</v>
      </c>
      <c r="C51" s="57" t="s">
        <v>382</v>
      </c>
      <c r="D51" s="56" t="s">
        <v>58</v>
      </c>
      <c r="E51" s="58">
        <v>64</v>
      </c>
      <c r="F51" s="59"/>
      <c r="G51" s="60"/>
    </row>
    <row r="52" spans="1:7" ht="30" customHeight="1" x14ac:dyDescent="0.2">
      <c r="A52" s="56">
        <v>21</v>
      </c>
      <c r="B52" s="56" t="s">
        <v>383</v>
      </c>
      <c r="C52" s="57" t="s">
        <v>384</v>
      </c>
      <c r="D52" s="56" t="s">
        <v>58</v>
      </c>
      <c r="E52" s="58">
        <v>122</v>
      </c>
      <c r="F52" s="59"/>
      <c r="G52" s="60"/>
    </row>
    <row r="53" spans="1:7" ht="30" customHeight="1" x14ac:dyDescent="0.2">
      <c r="A53" s="52"/>
      <c r="B53" s="52" t="s">
        <v>385</v>
      </c>
      <c r="C53" s="53" t="s">
        <v>386</v>
      </c>
      <c r="D53" s="52" t="s">
        <v>23</v>
      </c>
      <c r="E53" s="52" t="s">
        <v>23</v>
      </c>
      <c r="F53" s="52" t="s">
        <v>23</v>
      </c>
      <c r="G53" s="52" t="s">
        <v>23</v>
      </c>
    </row>
    <row r="54" spans="1:7" ht="30" customHeight="1" x14ac:dyDescent="0.2">
      <c r="A54" s="54"/>
      <c r="B54" s="54" t="s">
        <v>398</v>
      </c>
      <c r="C54" s="55" t="s">
        <v>399</v>
      </c>
      <c r="D54" s="54" t="s">
        <v>23</v>
      </c>
      <c r="E54" s="54" t="s">
        <v>23</v>
      </c>
      <c r="F54" s="54" t="s">
        <v>23</v>
      </c>
      <c r="G54" s="54" t="s">
        <v>23</v>
      </c>
    </row>
    <row r="55" spans="1:7" ht="30" customHeight="1" x14ac:dyDescent="0.2">
      <c r="A55" s="56">
        <v>22</v>
      </c>
      <c r="B55" s="56" t="s">
        <v>400</v>
      </c>
      <c r="C55" s="57" t="s">
        <v>401</v>
      </c>
      <c r="D55" s="56" t="s">
        <v>67</v>
      </c>
      <c r="E55" s="58">
        <v>40</v>
      </c>
      <c r="F55" s="59"/>
      <c r="G55" s="60"/>
    </row>
    <row r="56" spans="1:7" ht="30" customHeight="1" x14ac:dyDescent="0.2">
      <c r="A56" s="56"/>
      <c r="B56" s="56"/>
      <c r="C56" s="183" t="s">
        <v>81</v>
      </c>
      <c r="D56" s="56"/>
      <c r="E56" s="56"/>
      <c r="F56" s="56"/>
      <c r="G56" s="60">
        <f>SUBTOTAL(9,G54:G55)</f>
        <v>0</v>
      </c>
    </row>
    <row r="57" spans="1:7" ht="30" customHeight="1" x14ac:dyDescent="0.2">
      <c r="A57" s="52"/>
      <c r="B57" s="52" t="s">
        <v>402</v>
      </c>
      <c r="C57" s="53" t="s">
        <v>403</v>
      </c>
      <c r="D57" s="52" t="s">
        <v>23</v>
      </c>
      <c r="E57" s="52" t="s">
        <v>23</v>
      </c>
      <c r="F57" s="52" t="s">
        <v>23</v>
      </c>
      <c r="G57" s="52" t="s">
        <v>23</v>
      </c>
    </row>
    <row r="58" spans="1:7" ht="30" customHeight="1" x14ac:dyDescent="0.2">
      <c r="A58" s="54"/>
      <c r="B58" s="54" t="s">
        <v>404</v>
      </c>
      <c r="C58" s="55" t="s">
        <v>405</v>
      </c>
      <c r="D58" s="54" t="s">
        <v>23</v>
      </c>
      <c r="E58" s="54" t="s">
        <v>23</v>
      </c>
      <c r="F58" s="54" t="s">
        <v>23</v>
      </c>
      <c r="G58" s="54" t="s">
        <v>23</v>
      </c>
    </row>
    <row r="59" spans="1:7" ht="30" customHeight="1" x14ac:dyDescent="0.2">
      <c r="A59" s="56"/>
      <c r="B59" s="56" t="s">
        <v>406</v>
      </c>
      <c r="C59" s="57" t="s">
        <v>407</v>
      </c>
      <c r="D59" s="56" t="s">
        <v>23</v>
      </c>
      <c r="E59" s="56" t="s">
        <v>23</v>
      </c>
      <c r="F59" s="56" t="s">
        <v>23</v>
      </c>
      <c r="G59" s="56" t="s">
        <v>23</v>
      </c>
    </row>
    <row r="60" spans="1:7" ht="30" customHeight="1" x14ac:dyDescent="0.2">
      <c r="A60" s="56">
        <v>23</v>
      </c>
      <c r="B60" s="56"/>
      <c r="C60" s="57" t="s">
        <v>408</v>
      </c>
      <c r="D60" s="56" t="s">
        <v>67</v>
      </c>
      <c r="E60" s="58">
        <v>29</v>
      </c>
      <c r="F60" s="59"/>
      <c r="G60" s="60"/>
    </row>
    <row r="61" spans="1:7" ht="30" customHeight="1" x14ac:dyDescent="0.2">
      <c r="A61" s="52"/>
      <c r="B61" s="52" t="s">
        <v>409</v>
      </c>
      <c r="C61" s="53" t="s">
        <v>410</v>
      </c>
      <c r="D61" s="52" t="s">
        <v>23</v>
      </c>
      <c r="E61" s="52" t="s">
        <v>23</v>
      </c>
      <c r="F61" s="52" t="s">
        <v>23</v>
      </c>
      <c r="G61" s="52" t="s">
        <v>23</v>
      </c>
    </row>
    <row r="62" spans="1:7" ht="30" customHeight="1" x14ac:dyDescent="0.2">
      <c r="A62" s="54"/>
      <c r="B62" s="54" t="s">
        <v>411</v>
      </c>
      <c r="C62" s="55" t="s">
        <v>412</v>
      </c>
      <c r="D62" s="54" t="s">
        <v>23</v>
      </c>
      <c r="E62" s="54" t="s">
        <v>23</v>
      </c>
      <c r="F62" s="54" t="s">
        <v>23</v>
      </c>
      <c r="G62" s="54" t="s">
        <v>23</v>
      </c>
    </row>
    <row r="63" spans="1:7" ht="30" customHeight="1" x14ac:dyDescent="0.2">
      <c r="A63" s="56"/>
      <c r="B63" s="56" t="s">
        <v>413</v>
      </c>
      <c r="C63" s="57" t="s">
        <v>414</v>
      </c>
      <c r="D63" s="56" t="s">
        <v>23</v>
      </c>
      <c r="E63" s="56" t="s">
        <v>23</v>
      </c>
      <c r="F63" s="56" t="s">
        <v>23</v>
      </c>
      <c r="G63" s="56" t="s">
        <v>23</v>
      </c>
    </row>
    <row r="64" spans="1:7" ht="30" customHeight="1" x14ac:dyDescent="0.2">
      <c r="A64" s="56">
        <v>24</v>
      </c>
      <c r="B64" s="56"/>
      <c r="C64" s="57" t="s">
        <v>415</v>
      </c>
      <c r="D64" s="56" t="s">
        <v>67</v>
      </c>
      <c r="E64" s="58">
        <v>42</v>
      </c>
      <c r="F64" s="59"/>
      <c r="G64" s="60"/>
    </row>
    <row r="65" spans="1:7" ht="30" customHeight="1" x14ac:dyDescent="0.2">
      <c r="A65" s="56"/>
      <c r="B65" s="56" t="s">
        <v>417</v>
      </c>
      <c r="C65" s="57" t="s">
        <v>418</v>
      </c>
      <c r="D65" s="56" t="s">
        <v>23</v>
      </c>
      <c r="E65" s="56" t="s">
        <v>23</v>
      </c>
      <c r="F65" s="56" t="s">
        <v>23</v>
      </c>
      <c r="G65" s="56" t="s">
        <v>23</v>
      </c>
    </row>
    <row r="66" spans="1:7" ht="30" customHeight="1" x14ac:dyDescent="0.2">
      <c r="A66" s="56">
        <v>25</v>
      </c>
      <c r="B66" s="56"/>
      <c r="C66" s="57" t="s">
        <v>419</v>
      </c>
      <c r="D66" s="56" t="s">
        <v>67</v>
      </c>
      <c r="E66" s="58">
        <v>41</v>
      </c>
      <c r="F66" s="59"/>
      <c r="G66" s="60"/>
    </row>
    <row r="67" spans="1:7" ht="30" customHeight="1" x14ac:dyDescent="0.2">
      <c r="A67" s="56"/>
      <c r="B67" s="56" t="s">
        <v>498</v>
      </c>
      <c r="C67" s="57" t="s">
        <v>499</v>
      </c>
      <c r="D67" s="56" t="s">
        <v>23</v>
      </c>
      <c r="E67" s="56" t="s">
        <v>23</v>
      </c>
      <c r="F67" s="56" t="s">
        <v>23</v>
      </c>
      <c r="G67" s="56" t="s">
        <v>23</v>
      </c>
    </row>
    <row r="68" spans="1:7" ht="30" customHeight="1" x14ac:dyDescent="0.2">
      <c r="A68" s="56">
        <v>26</v>
      </c>
      <c r="B68" s="56"/>
      <c r="C68" s="57" t="s">
        <v>522</v>
      </c>
      <c r="D68" s="56" t="s">
        <v>67</v>
      </c>
      <c r="E68" s="58">
        <v>41</v>
      </c>
      <c r="F68" s="59"/>
      <c r="G68" s="60"/>
    </row>
    <row r="69" spans="1:7" ht="30" customHeight="1" x14ac:dyDescent="0.2">
      <c r="A69" s="54"/>
      <c r="B69" s="54" t="s">
        <v>555</v>
      </c>
      <c r="C69" s="55" t="s">
        <v>556</v>
      </c>
      <c r="D69" s="54" t="s">
        <v>23</v>
      </c>
      <c r="E69" s="54" t="s">
        <v>23</v>
      </c>
      <c r="F69" s="54" t="s">
        <v>23</v>
      </c>
      <c r="G69" s="54" t="s">
        <v>23</v>
      </c>
    </row>
    <row r="70" spans="1:7" ht="30" customHeight="1" x14ac:dyDescent="0.2">
      <c r="A70" s="56">
        <v>27</v>
      </c>
      <c r="B70" s="56" t="s">
        <v>557</v>
      </c>
      <c r="C70" s="57" t="s">
        <v>558</v>
      </c>
      <c r="D70" s="56" t="s">
        <v>9</v>
      </c>
      <c r="E70" s="58">
        <v>1</v>
      </c>
      <c r="F70" s="59"/>
      <c r="G70" s="60"/>
    </row>
    <row r="71" spans="1:7" ht="30" customHeight="1" x14ac:dyDescent="0.2">
      <c r="A71" s="52"/>
      <c r="B71" s="52" t="s">
        <v>420</v>
      </c>
      <c r="C71" s="53" t="s">
        <v>421</v>
      </c>
      <c r="D71" s="52" t="s">
        <v>23</v>
      </c>
      <c r="E71" s="52" t="s">
        <v>23</v>
      </c>
      <c r="F71" s="52" t="s">
        <v>23</v>
      </c>
      <c r="G71" s="52" t="s">
        <v>23</v>
      </c>
    </row>
    <row r="72" spans="1:7" ht="30" customHeight="1" x14ac:dyDescent="0.2">
      <c r="A72" s="54"/>
      <c r="B72" s="54" t="s">
        <v>422</v>
      </c>
      <c r="C72" s="55" t="s">
        <v>423</v>
      </c>
      <c r="D72" s="54" t="s">
        <v>23</v>
      </c>
      <c r="E72" s="54" t="s">
        <v>23</v>
      </c>
      <c r="F72" s="54" t="s">
        <v>23</v>
      </c>
      <c r="G72" s="54" t="s">
        <v>23</v>
      </c>
    </row>
    <row r="73" spans="1:7" ht="30" customHeight="1" x14ac:dyDescent="0.2">
      <c r="A73" s="56">
        <v>28</v>
      </c>
      <c r="B73" s="56" t="s">
        <v>424</v>
      </c>
      <c r="C73" s="57" t="s">
        <v>425</v>
      </c>
      <c r="D73" s="56" t="s">
        <v>67</v>
      </c>
      <c r="E73" s="58">
        <v>12</v>
      </c>
      <c r="F73" s="59"/>
      <c r="G73" s="60"/>
    </row>
    <row r="74" spans="1:7" ht="30" customHeight="1" x14ac:dyDescent="0.2">
      <c r="A74" s="56"/>
      <c r="B74" s="56" t="s">
        <v>426</v>
      </c>
      <c r="C74" s="57" t="s">
        <v>427</v>
      </c>
      <c r="D74" s="56" t="s">
        <v>23</v>
      </c>
      <c r="E74" s="56" t="s">
        <v>23</v>
      </c>
      <c r="F74" s="56" t="s">
        <v>23</v>
      </c>
      <c r="G74" s="56" t="s">
        <v>23</v>
      </c>
    </row>
    <row r="75" spans="1:7" ht="30" customHeight="1" x14ac:dyDescent="0.2">
      <c r="A75" s="56">
        <v>29</v>
      </c>
      <c r="B75" s="56"/>
      <c r="C75" s="57" t="s">
        <v>428</v>
      </c>
      <c r="D75" s="56" t="s">
        <v>58</v>
      </c>
      <c r="E75" s="58">
        <v>12</v>
      </c>
      <c r="F75" s="59"/>
      <c r="G75" s="60"/>
    </row>
    <row r="76" spans="1:7" ht="30" customHeight="1" x14ac:dyDescent="0.2">
      <c r="A76" s="56"/>
      <c r="B76" s="56" t="s">
        <v>429</v>
      </c>
      <c r="C76" s="57" t="s">
        <v>430</v>
      </c>
      <c r="D76" s="56" t="s">
        <v>23</v>
      </c>
      <c r="E76" s="56" t="s">
        <v>23</v>
      </c>
      <c r="F76" s="56" t="s">
        <v>23</v>
      </c>
      <c r="G76" s="56" t="s">
        <v>23</v>
      </c>
    </row>
    <row r="77" spans="1:7" ht="30" customHeight="1" x14ac:dyDescent="0.2">
      <c r="A77" s="56">
        <v>30</v>
      </c>
      <c r="B77" s="56"/>
      <c r="C77" s="57" t="s">
        <v>431</v>
      </c>
      <c r="D77" s="56" t="s">
        <v>32</v>
      </c>
      <c r="E77" s="58">
        <v>12</v>
      </c>
      <c r="F77" s="59"/>
      <c r="G77" s="60"/>
    </row>
    <row r="78" spans="1:7" ht="30" customHeight="1" x14ac:dyDescent="0.2">
      <c r="A78" s="56">
        <v>31</v>
      </c>
      <c r="B78" s="56"/>
      <c r="C78" s="57" t="s">
        <v>432</v>
      </c>
      <c r="D78" s="56" t="s">
        <v>32</v>
      </c>
      <c r="E78" s="58">
        <v>1</v>
      </c>
      <c r="F78" s="59"/>
      <c r="G78" s="60"/>
    </row>
    <row r="79" spans="1:7" ht="30" customHeight="1" x14ac:dyDescent="0.2">
      <c r="A79" s="52"/>
      <c r="B79" s="52" t="s">
        <v>559</v>
      </c>
      <c r="C79" s="53" t="s">
        <v>560</v>
      </c>
      <c r="D79" s="52" t="s">
        <v>23</v>
      </c>
      <c r="E79" s="52" t="s">
        <v>23</v>
      </c>
      <c r="F79" s="52" t="s">
        <v>23</v>
      </c>
      <c r="G79" s="52" t="s">
        <v>23</v>
      </c>
    </row>
    <row r="80" spans="1:7" ht="30" customHeight="1" x14ac:dyDescent="0.2">
      <c r="A80" s="54"/>
      <c r="B80" s="54" t="s">
        <v>561</v>
      </c>
      <c r="C80" s="55" t="s">
        <v>562</v>
      </c>
      <c r="D80" s="54" t="s">
        <v>23</v>
      </c>
      <c r="E80" s="54" t="s">
        <v>23</v>
      </c>
      <c r="F80" s="54" t="s">
        <v>23</v>
      </c>
      <c r="G80" s="54" t="s">
        <v>23</v>
      </c>
    </row>
    <row r="81" spans="1:7" ht="30" customHeight="1" x14ac:dyDescent="0.2">
      <c r="A81" s="56">
        <v>32</v>
      </c>
      <c r="B81" s="56" t="s">
        <v>563</v>
      </c>
      <c r="C81" s="57" t="s">
        <v>564</v>
      </c>
      <c r="D81" s="56" t="s">
        <v>48</v>
      </c>
      <c r="E81" s="58">
        <v>15</v>
      </c>
      <c r="F81" s="59"/>
      <c r="G81" s="60"/>
    </row>
    <row r="82" spans="1:7" ht="30" customHeight="1" x14ac:dyDescent="0.2">
      <c r="A82" s="56">
        <v>33</v>
      </c>
      <c r="B82" s="56" t="s">
        <v>565</v>
      </c>
      <c r="C82" s="57" t="s">
        <v>566</v>
      </c>
      <c r="D82" s="56" t="s">
        <v>48</v>
      </c>
      <c r="E82" s="58">
        <v>115</v>
      </c>
      <c r="F82" s="59"/>
      <c r="G82" s="60"/>
    </row>
    <row r="83" spans="1:7" ht="30" customHeight="1" x14ac:dyDescent="0.2">
      <c r="A83" s="52"/>
      <c r="B83" s="52" t="s">
        <v>567</v>
      </c>
      <c r="C83" s="53" t="s">
        <v>568</v>
      </c>
      <c r="D83" s="52" t="s">
        <v>23</v>
      </c>
      <c r="E83" s="52" t="s">
        <v>23</v>
      </c>
      <c r="F83" s="52" t="s">
        <v>23</v>
      </c>
      <c r="G83" s="52" t="s">
        <v>23</v>
      </c>
    </row>
    <row r="84" spans="1:7" ht="30" customHeight="1" x14ac:dyDescent="0.2">
      <c r="A84" s="54"/>
      <c r="B84" s="54" t="s">
        <v>569</v>
      </c>
      <c r="C84" s="55" t="s">
        <v>570</v>
      </c>
      <c r="D84" s="54" t="s">
        <v>23</v>
      </c>
      <c r="E84" s="54" t="s">
        <v>23</v>
      </c>
      <c r="F84" s="54" t="s">
        <v>23</v>
      </c>
      <c r="G84" s="54" t="s">
        <v>23</v>
      </c>
    </row>
    <row r="85" spans="1:7" ht="30" customHeight="1" x14ac:dyDescent="0.2">
      <c r="A85" s="56">
        <v>34</v>
      </c>
      <c r="B85" s="56" t="s">
        <v>571</v>
      </c>
      <c r="C85" s="57" t="s">
        <v>572</v>
      </c>
      <c r="D85" s="56" t="s">
        <v>48</v>
      </c>
      <c r="E85" s="58">
        <v>4</v>
      </c>
      <c r="F85" s="59"/>
      <c r="G85" s="60"/>
    </row>
    <row r="86" spans="1:7" ht="30" customHeight="1" x14ac:dyDescent="0.2">
      <c r="A86" s="52"/>
      <c r="B86" s="52" t="s">
        <v>573</v>
      </c>
      <c r="C86" s="53" t="s">
        <v>574</v>
      </c>
      <c r="D86" s="52" t="s">
        <v>23</v>
      </c>
      <c r="E86" s="52" t="s">
        <v>23</v>
      </c>
      <c r="F86" s="52" t="s">
        <v>23</v>
      </c>
      <c r="G86" s="52" t="s">
        <v>23</v>
      </c>
    </row>
    <row r="87" spans="1:7" ht="30" customHeight="1" x14ac:dyDescent="0.2">
      <c r="A87" s="54"/>
      <c r="B87" s="54" t="s">
        <v>575</v>
      </c>
      <c r="C87" s="55" t="s">
        <v>576</v>
      </c>
      <c r="D87" s="54" t="s">
        <v>23</v>
      </c>
      <c r="E87" s="54" t="s">
        <v>23</v>
      </c>
      <c r="F87" s="54" t="s">
        <v>23</v>
      </c>
      <c r="G87" s="54" t="s">
        <v>23</v>
      </c>
    </row>
    <row r="88" spans="1:7" ht="30" customHeight="1" x14ac:dyDescent="0.2">
      <c r="A88" s="56">
        <v>35</v>
      </c>
      <c r="B88" s="56" t="s">
        <v>577</v>
      </c>
      <c r="C88" s="57" t="s">
        <v>578</v>
      </c>
      <c r="D88" s="56" t="s">
        <v>58</v>
      </c>
      <c r="E88" s="58">
        <v>70</v>
      </c>
      <c r="F88" s="59"/>
      <c r="G88" s="60"/>
    </row>
    <row r="89" spans="1:7" ht="30" customHeight="1" x14ac:dyDescent="0.2">
      <c r="A89" s="52"/>
      <c r="B89" s="52" t="s">
        <v>579</v>
      </c>
      <c r="C89" s="53" t="s">
        <v>580</v>
      </c>
      <c r="D89" s="52" t="s">
        <v>23</v>
      </c>
      <c r="E89" s="52" t="s">
        <v>23</v>
      </c>
      <c r="F89" s="52" t="s">
        <v>23</v>
      </c>
      <c r="G89" s="52" t="s">
        <v>23</v>
      </c>
    </row>
    <row r="90" spans="1:7" ht="30" customHeight="1" x14ac:dyDescent="0.2">
      <c r="A90" s="54"/>
      <c r="B90" s="54" t="s">
        <v>581</v>
      </c>
      <c r="C90" s="55" t="s">
        <v>582</v>
      </c>
      <c r="D90" s="54" t="s">
        <v>23</v>
      </c>
      <c r="E90" s="54" t="s">
        <v>23</v>
      </c>
      <c r="F90" s="54" t="s">
        <v>23</v>
      </c>
      <c r="G90" s="54" t="s">
        <v>23</v>
      </c>
    </row>
    <row r="91" spans="1:7" ht="30" customHeight="1" x14ac:dyDescent="0.2">
      <c r="A91" s="56">
        <v>36</v>
      </c>
      <c r="B91" s="56" t="s">
        <v>583</v>
      </c>
      <c r="C91" s="57" t="s">
        <v>584</v>
      </c>
      <c r="D91" s="56" t="s">
        <v>58</v>
      </c>
      <c r="E91" s="58">
        <v>30</v>
      </c>
      <c r="F91" s="59"/>
      <c r="G91" s="60"/>
    </row>
    <row r="92" spans="1:7" ht="30" customHeight="1" x14ac:dyDescent="0.2">
      <c r="A92" s="364" t="s">
        <v>2177</v>
      </c>
      <c r="B92" s="365"/>
      <c r="C92" s="365"/>
      <c r="D92" s="365"/>
      <c r="E92" s="365"/>
      <c r="F92" s="366"/>
      <c r="G92" s="60"/>
    </row>
    <row r="93" spans="1:7" ht="27" customHeight="1" x14ac:dyDescent="0.2">
      <c r="A93" s="61" t="s">
        <v>302</v>
      </c>
      <c r="B93" s="61"/>
      <c r="C93" s="61"/>
      <c r="D93" s="61"/>
      <c r="E93" s="61"/>
      <c r="F93" s="61"/>
      <c r="G93" s="61"/>
    </row>
  </sheetData>
  <mergeCells count="7">
    <mergeCell ref="A92:F92"/>
    <mergeCell ref="A1:C1"/>
    <mergeCell ref="D1:G1"/>
    <mergeCell ref="A2:A3"/>
    <mergeCell ref="B2:B3"/>
    <mergeCell ref="C2:C3"/>
    <mergeCell ref="D2:E2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69"/>
  <sheetViews>
    <sheetView showGridLines="0" showRowColHeaders="0" showZeros="0" view="pageBreakPreview" topLeftCell="A37" zoomScaleNormal="100" zoomScaleSheetLayoutView="100" workbookViewId="0">
      <selection activeCell="P50" sqref="P50"/>
    </sheetView>
  </sheetViews>
  <sheetFormatPr defaultRowHeight="12.75" x14ac:dyDescent="0.2"/>
  <cols>
    <col min="1" max="1" width="5.7109375" style="75" customWidth="1"/>
    <col min="2" max="2" width="12.7109375" style="76" customWidth="1"/>
    <col min="3" max="3" width="50.7109375" style="75" customWidth="1"/>
    <col min="4" max="4" width="10.7109375" style="76" customWidth="1"/>
    <col min="5" max="5" width="10.7109375" style="77" customWidth="1"/>
    <col min="6" max="7" width="10.7109375" style="75" customWidth="1"/>
    <col min="8" max="8" width="7.140625" style="75" customWidth="1"/>
    <col min="9" max="16384" width="9.140625" style="75"/>
  </cols>
  <sheetData>
    <row r="1" spans="1:7" s="62" customFormat="1" ht="60" customHeight="1" x14ac:dyDescent="0.2">
      <c r="A1" s="372" t="s">
        <v>2166</v>
      </c>
      <c r="B1" s="373"/>
      <c r="C1" s="373"/>
      <c r="D1" s="374" t="s">
        <v>2112</v>
      </c>
      <c r="E1" s="374"/>
      <c r="F1" s="374"/>
      <c r="G1" s="374"/>
    </row>
    <row r="2" spans="1:7" s="63" customFormat="1" ht="27" customHeight="1" x14ac:dyDescent="0.2">
      <c r="A2" s="378" t="s">
        <v>3</v>
      </c>
      <c r="B2" s="379" t="s">
        <v>18</v>
      </c>
      <c r="C2" s="380" t="s">
        <v>585</v>
      </c>
      <c r="D2" s="379" t="s">
        <v>0</v>
      </c>
      <c r="E2" s="379"/>
      <c r="F2" s="81" t="s">
        <v>2107</v>
      </c>
      <c r="G2" s="81" t="s">
        <v>2106</v>
      </c>
    </row>
    <row r="3" spans="1:7" s="63" customFormat="1" ht="15.75" customHeight="1" x14ac:dyDescent="0.2">
      <c r="A3" s="378"/>
      <c r="B3" s="379"/>
      <c r="C3" s="380"/>
      <c r="D3" s="81" t="s">
        <v>1</v>
      </c>
      <c r="E3" s="81" t="s">
        <v>2</v>
      </c>
      <c r="F3" s="81" t="s">
        <v>20</v>
      </c>
      <c r="G3" s="81" t="s">
        <v>20</v>
      </c>
    </row>
    <row r="4" spans="1:7" s="64" customFormat="1" ht="13.5" x14ac:dyDescent="0.2">
      <c r="A4" s="82">
        <v>1</v>
      </c>
      <c r="B4" s="83">
        <v>2</v>
      </c>
      <c r="C4" s="83">
        <v>3</v>
      </c>
      <c r="D4" s="89">
        <v>4</v>
      </c>
      <c r="E4" s="89">
        <v>5</v>
      </c>
      <c r="F4" s="89">
        <v>6</v>
      </c>
      <c r="G4" s="89">
        <v>7</v>
      </c>
    </row>
    <row r="5" spans="1:7" s="62" customFormat="1" ht="51" x14ac:dyDescent="0.2">
      <c r="A5" s="84" t="s">
        <v>23</v>
      </c>
      <c r="B5" s="85" t="s">
        <v>23</v>
      </c>
      <c r="C5" s="85" t="s">
        <v>833</v>
      </c>
      <c r="D5" s="84" t="s">
        <v>23</v>
      </c>
      <c r="E5" s="84" t="s">
        <v>23</v>
      </c>
      <c r="F5" s="84" t="s">
        <v>23</v>
      </c>
      <c r="G5" s="84" t="s">
        <v>23</v>
      </c>
    </row>
    <row r="6" spans="1:7" s="62" customFormat="1" ht="34.5" customHeight="1" x14ac:dyDescent="0.2">
      <c r="A6" s="86"/>
      <c r="B6" s="87" t="s">
        <v>586</v>
      </c>
      <c r="C6" s="88" t="s">
        <v>587</v>
      </c>
      <c r="D6" s="97" t="s">
        <v>23</v>
      </c>
      <c r="E6" s="97" t="s">
        <v>23</v>
      </c>
      <c r="F6" s="97" t="s">
        <v>23</v>
      </c>
      <c r="G6" s="97" t="s">
        <v>23</v>
      </c>
    </row>
    <row r="7" spans="1:7" s="67" customFormat="1" ht="15" customHeight="1" x14ac:dyDescent="0.2">
      <c r="A7" s="65">
        <v>1</v>
      </c>
      <c r="B7" s="65"/>
      <c r="C7" s="66" t="s">
        <v>588</v>
      </c>
      <c r="D7" s="98" t="s">
        <v>27</v>
      </c>
      <c r="E7" s="99">
        <v>0.76</v>
      </c>
      <c r="F7" s="100"/>
      <c r="G7" s="101"/>
    </row>
    <row r="8" spans="1:7" s="67" customFormat="1" ht="26.25" customHeight="1" x14ac:dyDescent="0.2">
      <c r="A8" s="65">
        <v>2</v>
      </c>
      <c r="B8" s="65"/>
      <c r="C8" s="66" t="s">
        <v>589</v>
      </c>
      <c r="D8" s="65" t="s">
        <v>590</v>
      </c>
      <c r="E8" s="101">
        <v>11.44</v>
      </c>
      <c r="F8" s="100"/>
      <c r="G8" s="101"/>
    </row>
    <row r="9" spans="1:7" s="67" customFormat="1" ht="15" hidden="1" customHeight="1" x14ac:dyDescent="0.2">
      <c r="A9" s="65"/>
      <c r="B9" s="65"/>
      <c r="C9" s="66"/>
      <c r="D9" s="65"/>
      <c r="E9" s="101"/>
      <c r="F9" s="100"/>
      <c r="G9" s="101"/>
    </row>
    <row r="10" spans="1:7" s="67" customFormat="1" ht="51.95" customHeight="1" x14ac:dyDescent="0.2">
      <c r="A10" s="65">
        <v>3</v>
      </c>
      <c r="B10" s="65"/>
      <c r="C10" s="66" t="s">
        <v>591</v>
      </c>
      <c r="D10" s="65" t="s">
        <v>592</v>
      </c>
      <c r="E10" s="101">
        <v>2</v>
      </c>
      <c r="F10" s="100"/>
      <c r="G10" s="101"/>
    </row>
    <row r="11" spans="1:7" s="67" customFormat="1" ht="15" customHeight="1" x14ac:dyDescent="0.2">
      <c r="A11" s="65">
        <v>4</v>
      </c>
      <c r="B11" s="65"/>
      <c r="C11" s="68" t="s">
        <v>593</v>
      </c>
      <c r="D11" s="69" t="s">
        <v>594</v>
      </c>
      <c r="E11" s="99">
        <v>386</v>
      </c>
      <c r="F11" s="100"/>
      <c r="G11" s="101"/>
    </row>
    <row r="12" spans="1:7" s="67" customFormat="1" ht="15" customHeight="1" x14ac:dyDescent="0.2">
      <c r="A12" s="65">
        <v>5</v>
      </c>
      <c r="B12" s="65"/>
      <c r="C12" s="68" t="s">
        <v>595</v>
      </c>
      <c r="D12" s="69" t="s">
        <v>594</v>
      </c>
      <c r="E12" s="99">
        <v>386</v>
      </c>
      <c r="F12" s="100"/>
      <c r="G12" s="101"/>
    </row>
    <row r="13" spans="1:7" s="67" customFormat="1" ht="26.25" customHeight="1" x14ac:dyDescent="0.2">
      <c r="A13" s="65">
        <v>6</v>
      </c>
      <c r="B13" s="65"/>
      <c r="C13" s="68" t="s">
        <v>596</v>
      </c>
      <c r="D13" s="69" t="s">
        <v>594</v>
      </c>
      <c r="E13" s="99">
        <v>64</v>
      </c>
      <c r="F13" s="100"/>
      <c r="G13" s="101"/>
    </row>
    <row r="14" spans="1:7" s="67" customFormat="1" ht="26.25" customHeight="1" x14ac:dyDescent="0.2">
      <c r="A14" s="65">
        <v>7</v>
      </c>
      <c r="B14" s="65"/>
      <c r="C14" s="68" t="s">
        <v>597</v>
      </c>
      <c r="D14" s="69" t="s">
        <v>594</v>
      </c>
      <c r="E14" s="99">
        <v>322</v>
      </c>
      <c r="F14" s="100"/>
      <c r="G14" s="101"/>
    </row>
    <row r="15" spans="1:7" s="67" customFormat="1" ht="15" customHeight="1" x14ac:dyDescent="0.2">
      <c r="A15" s="65">
        <v>8</v>
      </c>
      <c r="B15" s="65"/>
      <c r="C15" s="68" t="s">
        <v>598</v>
      </c>
      <c r="D15" s="69" t="s">
        <v>592</v>
      </c>
      <c r="E15" s="99">
        <v>6</v>
      </c>
      <c r="F15" s="100"/>
      <c r="G15" s="101"/>
    </row>
    <row r="16" spans="1:7" s="67" customFormat="1" ht="15" customHeight="1" x14ac:dyDescent="0.2">
      <c r="A16" s="65">
        <v>9</v>
      </c>
      <c r="B16" s="65"/>
      <c r="C16" s="68" t="s">
        <v>599</v>
      </c>
      <c r="D16" s="69" t="s">
        <v>592</v>
      </c>
      <c r="E16" s="99">
        <v>6</v>
      </c>
      <c r="F16" s="100"/>
      <c r="G16" s="101"/>
    </row>
    <row r="17" spans="1:7" s="67" customFormat="1" ht="15" customHeight="1" x14ac:dyDescent="0.2">
      <c r="A17" s="65">
        <v>10</v>
      </c>
      <c r="B17" s="65"/>
      <c r="C17" s="68" t="s">
        <v>600</v>
      </c>
      <c r="D17" s="69" t="s">
        <v>592</v>
      </c>
      <c r="E17" s="99">
        <v>2</v>
      </c>
      <c r="F17" s="100"/>
      <c r="G17" s="101"/>
    </row>
    <row r="18" spans="1:7" s="67" customFormat="1" ht="15" customHeight="1" x14ac:dyDescent="0.2">
      <c r="A18" s="65">
        <v>11</v>
      </c>
      <c r="B18" s="70"/>
      <c r="C18" s="71" t="s">
        <v>601</v>
      </c>
      <c r="D18" s="70" t="s">
        <v>67</v>
      </c>
      <c r="E18" s="102">
        <v>550</v>
      </c>
      <c r="F18" s="103"/>
      <c r="G18" s="101"/>
    </row>
    <row r="19" spans="1:7" s="67" customFormat="1" ht="26.25" hidden="1" customHeight="1" x14ac:dyDescent="0.2">
      <c r="A19" s="65">
        <v>13</v>
      </c>
      <c r="B19" s="69"/>
      <c r="C19" s="72" t="s">
        <v>602</v>
      </c>
      <c r="D19" s="104" t="s">
        <v>67</v>
      </c>
      <c r="E19" s="99">
        <v>130</v>
      </c>
      <c r="F19" s="100"/>
      <c r="G19" s="101"/>
    </row>
    <row r="20" spans="1:7" s="67" customFormat="1" ht="26.25" customHeight="1" x14ac:dyDescent="0.2">
      <c r="A20" s="65">
        <v>12</v>
      </c>
      <c r="B20" s="69"/>
      <c r="C20" s="72" t="s">
        <v>603</v>
      </c>
      <c r="D20" s="104" t="s">
        <v>32</v>
      </c>
      <c r="E20" s="99">
        <v>2</v>
      </c>
      <c r="F20" s="100"/>
      <c r="G20" s="101"/>
    </row>
    <row r="21" spans="1:7" s="67" customFormat="1" ht="15" hidden="1" customHeight="1" x14ac:dyDescent="0.2">
      <c r="A21" s="65"/>
      <c r="B21" s="69"/>
      <c r="C21" s="72"/>
      <c r="D21" s="104"/>
      <c r="E21" s="99"/>
      <c r="F21" s="100"/>
      <c r="G21" s="101"/>
    </row>
    <row r="22" spans="1:7" s="67" customFormat="1" ht="26.25" hidden="1" customHeight="1" x14ac:dyDescent="0.2">
      <c r="A22" s="65"/>
      <c r="B22" s="69"/>
      <c r="C22" s="72"/>
      <c r="D22" s="104"/>
      <c r="E22" s="99"/>
      <c r="F22" s="100"/>
      <c r="G22" s="101"/>
    </row>
    <row r="23" spans="1:7" s="67" customFormat="1" ht="26.1" customHeight="1" x14ac:dyDescent="0.2">
      <c r="A23" s="65">
        <v>13</v>
      </c>
      <c r="B23" s="69"/>
      <c r="C23" s="72" t="s">
        <v>604</v>
      </c>
      <c r="D23" s="104" t="s">
        <v>32</v>
      </c>
      <c r="E23" s="99">
        <v>1</v>
      </c>
      <c r="F23" s="100"/>
      <c r="G23" s="101"/>
    </row>
    <row r="24" spans="1:7" s="67" customFormat="1" ht="26.25" hidden="1" customHeight="1" x14ac:dyDescent="0.2">
      <c r="A24" s="65"/>
      <c r="B24" s="69"/>
      <c r="C24" s="72"/>
      <c r="D24" s="104"/>
      <c r="E24" s="99"/>
      <c r="F24" s="100"/>
      <c r="G24" s="101"/>
    </row>
    <row r="25" spans="1:7" s="67" customFormat="1" ht="15" customHeight="1" x14ac:dyDescent="0.2">
      <c r="A25" s="65">
        <v>14</v>
      </c>
      <c r="B25" s="69"/>
      <c r="C25" s="72" t="s">
        <v>605</v>
      </c>
      <c r="D25" s="104" t="s">
        <v>67</v>
      </c>
      <c r="E25" s="99">
        <v>185</v>
      </c>
      <c r="F25" s="100"/>
      <c r="G25" s="101"/>
    </row>
    <row r="26" spans="1:7" s="67" customFormat="1" ht="26.25" customHeight="1" x14ac:dyDescent="0.2">
      <c r="A26" s="65">
        <v>15</v>
      </c>
      <c r="B26" s="69"/>
      <c r="C26" s="72" t="s">
        <v>606</v>
      </c>
      <c r="D26" s="104" t="s">
        <v>32</v>
      </c>
      <c r="E26" s="99">
        <v>2</v>
      </c>
      <c r="F26" s="100"/>
      <c r="G26" s="101"/>
    </row>
    <row r="27" spans="1:7" s="67" customFormat="1" ht="26.1" customHeight="1" x14ac:dyDescent="0.2">
      <c r="A27" s="65">
        <v>16</v>
      </c>
      <c r="B27" s="69"/>
      <c r="C27" s="72" t="s">
        <v>607</v>
      </c>
      <c r="D27" s="70" t="s">
        <v>32</v>
      </c>
      <c r="E27" s="99">
        <v>1</v>
      </c>
      <c r="F27" s="100"/>
      <c r="G27" s="101"/>
    </row>
    <row r="28" spans="1:7" s="67" customFormat="1" ht="15" customHeight="1" x14ac:dyDescent="0.2">
      <c r="A28" s="65">
        <v>17</v>
      </c>
      <c r="B28" s="69"/>
      <c r="C28" s="72" t="s">
        <v>608</v>
      </c>
      <c r="D28" s="104" t="s">
        <v>32</v>
      </c>
      <c r="E28" s="99">
        <v>6</v>
      </c>
      <c r="F28" s="100"/>
      <c r="G28" s="101"/>
    </row>
    <row r="29" spans="1:7" s="67" customFormat="1" ht="15" customHeight="1" x14ac:dyDescent="0.2">
      <c r="A29" s="65">
        <v>18</v>
      </c>
      <c r="B29" s="69"/>
      <c r="C29" s="72" t="s">
        <v>609</v>
      </c>
      <c r="D29" s="104" t="s">
        <v>592</v>
      </c>
      <c r="E29" s="99">
        <v>12</v>
      </c>
      <c r="F29" s="100"/>
      <c r="G29" s="101"/>
    </row>
    <row r="30" spans="1:7" s="67" customFormat="1" ht="15" customHeight="1" x14ac:dyDescent="0.2">
      <c r="A30" s="65">
        <v>19</v>
      </c>
      <c r="B30" s="69"/>
      <c r="C30" s="72" t="s">
        <v>610</v>
      </c>
      <c r="D30" s="104" t="s">
        <v>592</v>
      </c>
      <c r="E30" s="99">
        <v>1</v>
      </c>
      <c r="F30" s="100"/>
      <c r="G30" s="101"/>
    </row>
    <row r="31" spans="1:7" s="67" customFormat="1" ht="15" hidden="1" customHeight="1" x14ac:dyDescent="0.2">
      <c r="A31" s="65">
        <v>20</v>
      </c>
      <c r="B31" s="69"/>
      <c r="C31" s="72" t="s">
        <v>611</v>
      </c>
      <c r="D31" s="104" t="s">
        <v>32</v>
      </c>
      <c r="E31" s="99">
        <v>4</v>
      </c>
      <c r="F31" s="100"/>
      <c r="G31" s="101"/>
    </row>
    <row r="32" spans="1:7" s="67" customFormat="1" ht="15" hidden="1" customHeight="1" x14ac:dyDescent="0.2">
      <c r="A32" s="65">
        <v>21</v>
      </c>
      <c r="B32" s="69"/>
      <c r="C32" s="72" t="s">
        <v>612</v>
      </c>
      <c r="D32" s="104" t="s">
        <v>335</v>
      </c>
      <c r="E32" s="99">
        <v>17.2</v>
      </c>
      <c r="F32" s="100"/>
      <c r="G32" s="101"/>
    </row>
    <row r="33" spans="1:7" s="67" customFormat="1" ht="15" hidden="1" customHeight="1" x14ac:dyDescent="0.2">
      <c r="A33" s="65"/>
      <c r="B33" s="69"/>
      <c r="C33" s="72"/>
      <c r="D33" s="104"/>
      <c r="E33" s="99"/>
      <c r="F33" s="100"/>
      <c r="G33" s="101"/>
    </row>
    <row r="34" spans="1:7" s="67" customFormat="1" ht="24.95" customHeight="1" x14ac:dyDescent="0.2">
      <c r="A34" s="65">
        <v>20</v>
      </c>
      <c r="B34" s="69"/>
      <c r="C34" s="72" t="s">
        <v>613</v>
      </c>
      <c r="D34" s="104" t="s">
        <v>67</v>
      </c>
      <c r="E34" s="99">
        <v>92</v>
      </c>
      <c r="F34" s="100"/>
      <c r="G34" s="101"/>
    </row>
    <row r="35" spans="1:7" s="67" customFormat="1" ht="15" customHeight="1" x14ac:dyDescent="0.2">
      <c r="A35" s="65">
        <v>21</v>
      </c>
      <c r="B35" s="69"/>
      <c r="C35" s="72" t="s">
        <v>614</v>
      </c>
      <c r="D35" s="104" t="s">
        <v>67</v>
      </c>
      <c r="E35" s="99">
        <v>18</v>
      </c>
      <c r="F35" s="100"/>
      <c r="G35" s="101"/>
    </row>
    <row r="36" spans="1:7" s="67" customFormat="1" ht="15" customHeight="1" x14ac:dyDescent="0.2">
      <c r="A36" s="65">
        <v>22</v>
      </c>
      <c r="B36" s="69"/>
      <c r="C36" s="72" t="s">
        <v>615</v>
      </c>
      <c r="D36" s="104" t="s">
        <v>32</v>
      </c>
      <c r="E36" s="99">
        <v>2</v>
      </c>
      <c r="F36" s="100"/>
      <c r="G36" s="101"/>
    </row>
    <row r="37" spans="1:7" s="67" customFormat="1" ht="15" customHeight="1" x14ac:dyDescent="0.2">
      <c r="A37" s="65">
        <v>23</v>
      </c>
      <c r="B37" s="69"/>
      <c r="C37" s="72" t="s">
        <v>616</v>
      </c>
      <c r="D37" s="104" t="s">
        <v>592</v>
      </c>
      <c r="E37" s="99">
        <v>2</v>
      </c>
      <c r="F37" s="100"/>
      <c r="G37" s="101"/>
    </row>
    <row r="38" spans="1:7" s="67" customFormat="1" ht="26.1" customHeight="1" x14ac:dyDescent="0.2">
      <c r="A38" s="65">
        <v>24</v>
      </c>
      <c r="B38" s="69"/>
      <c r="C38" s="72" t="s">
        <v>617</v>
      </c>
      <c r="D38" s="104" t="s">
        <v>592</v>
      </c>
      <c r="E38" s="99">
        <v>2</v>
      </c>
      <c r="F38" s="100"/>
      <c r="G38" s="101"/>
    </row>
    <row r="39" spans="1:7" s="67" customFormat="1" ht="26.25" customHeight="1" x14ac:dyDescent="0.2">
      <c r="A39" s="65">
        <v>25</v>
      </c>
      <c r="B39" s="69"/>
      <c r="C39" s="72" t="s">
        <v>618</v>
      </c>
      <c r="D39" s="69" t="s">
        <v>67</v>
      </c>
      <c r="E39" s="105">
        <v>1614</v>
      </c>
      <c r="F39" s="100"/>
      <c r="G39" s="101"/>
    </row>
    <row r="40" spans="1:7" s="67" customFormat="1" ht="26.25" hidden="1" customHeight="1" x14ac:dyDescent="0.2">
      <c r="A40" s="65">
        <v>26</v>
      </c>
      <c r="B40" s="69"/>
      <c r="C40" s="72" t="s">
        <v>619</v>
      </c>
      <c r="D40" s="69" t="s">
        <v>67</v>
      </c>
      <c r="E40" s="105">
        <v>1348</v>
      </c>
      <c r="F40" s="100"/>
      <c r="G40" s="101"/>
    </row>
    <row r="41" spans="1:7" s="67" customFormat="1" ht="26.25" customHeight="1" x14ac:dyDescent="0.2">
      <c r="A41" s="65">
        <v>26</v>
      </c>
      <c r="B41" s="69"/>
      <c r="C41" s="72" t="s">
        <v>620</v>
      </c>
      <c r="D41" s="69" t="s">
        <v>32</v>
      </c>
      <c r="E41" s="105">
        <v>1</v>
      </c>
      <c r="F41" s="100"/>
      <c r="G41" s="101"/>
    </row>
    <row r="42" spans="1:7" s="67" customFormat="1" ht="26.25" customHeight="1" x14ac:dyDescent="0.2">
      <c r="A42" s="65">
        <v>27</v>
      </c>
      <c r="B42" s="69"/>
      <c r="C42" s="72" t="s">
        <v>621</v>
      </c>
      <c r="D42" s="69" t="s">
        <v>32</v>
      </c>
      <c r="E42" s="105">
        <v>1</v>
      </c>
      <c r="F42" s="100"/>
      <c r="G42" s="101"/>
    </row>
    <row r="43" spans="1:7" s="67" customFormat="1" ht="26.25" hidden="1" customHeight="1" x14ac:dyDescent="0.2">
      <c r="A43" s="65">
        <v>29</v>
      </c>
      <c r="B43" s="69"/>
      <c r="C43" s="72" t="s">
        <v>622</v>
      </c>
      <c r="D43" s="69" t="s">
        <v>32</v>
      </c>
      <c r="E43" s="105">
        <v>1</v>
      </c>
      <c r="F43" s="100"/>
      <c r="G43" s="101"/>
    </row>
    <row r="44" spans="1:7" s="67" customFormat="1" ht="26.25" hidden="1" customHeight="1" x14ac:dyDescent="0.2">
      <c r="A44" s="65">
        <v>30</v>
      </c>
      <c r="B44" s="69"/>
      <c r="C44" s="72" t="s">
        <v>623</v>
      </c>
      <c r="D44" s="69" t="s">
        <v>32</v>
      </c>
      <c r="E44" s="105">
        <v>1</v>
      </c>
      <c r="F44" s="100"/>
      <c r="G44" s="101"/>
    </row>
    <row r="45" spans="1:7" s="67" customFormat="1" ht="15" customHeight="1" x14ac:dyDescent="0.2">
      <c r="A45" s="65">
        <v>28</v>
      </c>
      <c r="B45" s="69"/>
      <c r="C45" s="72" t="s">
        <v>624</v>
      </c>
      <c r="D45" s="69" t="s">
        <v>67</v>
      </c>
      <c r="E45" s="99">
        <v>534</v>
      </c>
      <c r="F45" s="100"/>
      <c r="G45" s="101"/>
    </row>
    <row r="46" spans="1:7" s="67" customFormat="1" ht="26.25" hidden="1" customHeight="1" x14ac:dyDescent="0.2">
      <c r="A46" s="65"/>
      <c r="B46" s="69"/>
      <c r="C46" s="72"/>
      <c r="D46" s="69"/>
      <c r="E46" s="105"/>
      <c r="F46" s="100"/>
      <c r="G46" s="101"/>
    </row>
    <row r="47" spans="1:7" s="67" customFormat="1" ht="26.25" customHeight="1" x14ac:dyDescent="0.2">
      <c r="A47" s="65">
        <v>29</v>
      </c>
      <c r="B47" s="69"/>
      <c r="C47" s="72" t="s">
        <v>625</v>
      </c>
      <c r="D47" s="69" t="s">
        <v>32</v>
      </c>
      <c r="E47" s="105">
        <v>2</v>
      </c>
      <c r="F47" s="100"/>
      <c r="G47" s="101"/>
    </row>
    <row r="48" spans="1:7" s="67" customFormat="1" ht="26.25" hidden="1" customHeight="1" x14ac:dyDescent="0.2">
      <c r="A48" s="65">
        <v>33</v>
      </c>
      <c r="B48" s="69"/>
      <c r="C48" s="72" t="s">
        <v>626</v>
      </c>
      <c r="D48" s="69" t="s">
        <v>32</v>
      </c>
      <c r="E48" s="105">
        <v>2</v>
      </c>
      <c r="F48" s="100"/>
      <c r="G48" s="101"/>
    </row>
    <row r="49" spans="1:7" s="67" customFormat="1" ht="15" hidden="1" customHeight="1" x14ac:dyDescent="0.2">
      <c r="A49" s="65">
        <v>34</v>
      </c>
      <c r="B49" s="69"/>
      <c r="C49" s="72" t="s">
        <v>627</v>
      </c>
      <c r="D49" s="69" t="s">
        <v>32</v>
      </c>
      <c r="E49" s="105">
        <v>10</v>
      </c>
      <c r="F49" s="100"/>
      <c r="G49" s="101"/>
    </row>
    <row r="50" spans="1:7" s="67" customFormat="1" ht="24.95" customHeight="1" x14ac:dyDescent="0.2">
      <c r="A50" s="65">
        <v>30</v>
      </c>
      <c r="B50" s="69"/>
      <c r="C50" s="73" t="s">
        <v>628</v>
      </c>
      <c r="D50" s="104" t="s">
        <v>592</v>
      </c>
      <c r="E50" s="99">
        <v>2</v>
      </c>
      <c r="F50" s="100"/>
      <c r="G50" s="101"/>
    </row>
    <row r="51" spans="1:7" s="67" customFormat="1" ht="15" hidden="1" customHeight="1" x14ac:dyDescent="0.2">
      <c r="A51" s="65"/>
      <c r="B51" s="69"/>
      <c r="C51" s="74"/>
      <c r="D51" s="104"/>
      <c r="E51" s="106"/>
      <c r="F51" s="100"/>
      <c r="G51" s="101"/>
    </row>
    <row r="52" spans="1:7" s="67" customFormat="1" ht="15" hidden="1" customHeight="1" x14ac:dyDescent="0.2">
      <c r="A52" s="65">
        <v>36</v>
      </c>
      <c r="B52" s="69"/>
      <c r="C52" s="74" t="s">
        <v>629</v>
      </c>
      <c r="D52" s="104" t="s">
        <v>592</v>
      </c>
      <c r="E52" s="106">
        <v>2</v>
      </c>
      <c r="F52" s="100"/>
      <c r="G52" s="101"/>
    </row>
    <row r="53" spans="1:7" s="67" customFormat="1" ht="26.25" customHeight="1" x14ac:dyDescent="0.2">
      <c r="A53" s="65">
        <v>31</v>
      </c>
      <c r="B53" s="69"/>
      <c r="C53" s="74" t="s">
        <v>630</v>
      </c>
      <c r="D53" s="104" t="s">
        <v>592</v>
      </c>
      <c r="E53" s="106">
        <v>6</v>
      </c>
      <c r="F53" s="100"/>
      <c r="G53" s="101"/>
    </row>
    <row r="54" spans="1:7" s="67" customFormat="1" ht="26.25" customHeight="1" x14ac:dyDescent="0.2">
      <c r="A54" s="65">
        <v>32</v>
      </c>
      <c r="B54" s="69"/>
      <c r="C54" s="74" t="s">
        <v>631</v>
      </c>
      <c r="D54" s="104" t="s">
        <v>592</v>
      </c>
      <c r="E54" s="106">
        <v>2</v>
      </c>
      <c r="F54" s="100"/>
      <c r="G54" s="101"/>
    </row>
    <row r="55" spans="1:7" s="67" customFormat="1" ht="26.25" customHeight="1" x14ac:dyDescent="0.2">
      <c r="A55" s="65">
        <v>33</v>
      </c>
      <c r="B55" s="69"/>
      <c r="C55" s="74" t="s">
        <v>632</v>
      </c>
      <c r="D55" s="104" t="s">
        <v>32</v>
      </c>
      <c r="E55" s="106">
        <v>2</v>
      </c>
      <c r="F55" s="100"/>
      <c r="G55" s="101"/>
    </row>
    <row r="56" spans="1:7" s="67" customFormat="1" ht="24.95" hidden="1" customHeight="1" x14ac:dyDescent="0.2">
      <c r="A56" s="65">
        <v>40</v>
      </c>
      <c r="B56" s="69"/>
      <c r="C56" s="74" t="s">
        <v>633</v>
      </c>
      <c r="D56" s="104" t="s">
        <v>634</v>
      </c>
      <c r="E56" s="106">
        <v>594</v>
      </c>
      <c r="F56" s="100"/>
      <c r="G56" s="101"/>
    </row>
    <row r="57" spans="1:7" s="67" customFormat="1" ht="24.95" hidden="1" customHeight="1" x14ac:dyDescent="0.2">
      <c r="A57" s="65">
        <v>41</v>
      </c>
      <c r="B57" s="69"/>
      <c r="C57" s="74" t="s">
        <v>635</v>
      </c>
      <c r="D57" s="104" t="s">
        <v>634</v>
      </c>
      <c r="E57" s="106">
        <v>514.6</v>
      </c>
      <c r="F57" s="100"/>
      <c r="G57" s="101"/>
    </row>
    <row r="58" spans="1:7" s="67" customFormat="1" ht="26.25" customHeight="1" x14ac:dyDescent="0.2">
      <c r="A58" s="65">
        <v>34</v>
      </c>
      <c r="B58" s="69"/>
      <c r="C58" s="74" t="s">
        <v>636</v>
      </c>
      <c r="D58" s="104" t="s">
        <v>634</v>
      </c>
      <c r="E58" s="106">
        <v>16.5</v>
      </c>
      <c r="F58" s="100"/>
      <c r="G58" s="101"/>
    </row>
    <row r="59" spans="1:7" s="67" customFormat="1" ht="26.25" customHeight="1" x14ac:dyDescent="0.2">
      <c r="A59" s="65">
        <v>35</v>
      </c>
      <c r="B59" s="69"/>
      <c r="C59" s="74" t="s">
        <v>637</v>
      </c>
      <c r="D59" s="104" t="s">
        <v>638</v>
      </c>
      <c r="E59" s="106">
        <v>54.2</v>
      </c>
      <c r="F59" s="100"/>
      <c r="G59" s="101"/>
    </row>
    <row r="60" spans="1:7" s="67" customFormat="1" ht="26.25" customHeight="1" x14ac:dyDescent="0.2">
      <c r="A60" s="65">
        <v>36</v>
      </c>
      <c r="B60" s="69"/>
      <c r="C60" s="74" t="s">
        <v>639</v>
      </c>
      <c r="D60" s="104" t="s">
        <v>638</v>
      </c>
      <c r="E60" s="106">
        <v>54.2</v>
      </c>
      <c r="F60" s="100"/>
      <c r="G60" s="101"/>
    </row>
    <row r="61" spans="1:7" s="67" customFormat="1" ht="24.95" hidden="1" customHeight="1" x14ac:dyDescent="0.2">
      <c r="A61" s="65">
        <v>45</v>
      </c>
      <c r="B61" s="69"/>
      <c r="C61" s="74" t="s">
        <v>640</v>
      </c>
      <c r="D61" s="104" t="s">
        <v>634</v>
      </c>
      <c r="E61" s="106">
        <v>62.6</v>
      </c>
      <c r="F61" s="100"/>
      <c r="G61" s="101"/>
    </row>
    <row r="62" spans="1:7" s="67" customFormat="1" ht="26.25" hidden="1" customHeight="1" x14ac:dyDescent="0.2">
      <c r="A62" s="65">
        <v>46</v>
      </c>
      <c r="B62" s="69"/>
      <c r="C62" s="74" t="s">
        <v>641</v>
      </c>
      <c r="D62" s="104" t="s">
        <v>638</v>
      </c>
      <c r="E62" s="106">
        <v>150.19999999999999</v>
      </c>
      <c r="F62" s="100"/>
      <c r="G62" s="101"/>
    </row>
    <row r="63" spans="1:7" s="67" customFormat="1" ht="15" customHeight="1" x14ac:dyDescent="0.2">
      <c r="A63" s="65">
        <v>37</v>
      </c>
      <c r="B63" s="69"/>
      <c r="C63" s="74" t="s">
        <v>642</v>
      </c>
      <c r="D63" s="104" t="s">
        <v>590</v>
      </c>
      <c r="E63" s="106">
        <v>175.7</v>
      </c>
      <c r="F63" s="100"/>
      <c r="G63" s="101"/>
    </row>
    <row r="64" spans="1:7" s="67" customFormat="1" ht="15" customHeight="1" x14ac:dyDescent="0.2">
      <c r="A64" s="65">
        <v>38</v>
      </c>
      <c r="B64" s="69"/>
      <c r="C64" s="74" t="s">
        <v>643</v>
      </c>
      <c r="D64" s="104" t="s">
        <v>590</v>
      </c>
      <c r="E64" s="106">
        <v>2.4300000000000002</v>
      </c>
      <c r="F64" s="100"/>
      <c r="G64" s="101"/>
    </row>
    <row r="65" spans="1:7" s="67" customFormat="1" ht="15" customHeight="1" x14ac:dyDescent="0.2">
      <c r="A65" s="65">
        <v>39</v>
      </c>
      <c r="B65" s="69"/>
      <c r="C65" s="74" t="s">
        <v>644</v>
      </c>
      <c r="D65" s="104" t="s">
        <v>590</v>
      </c>
      <c r="E65" s="106">
        <v>18.36</v>
      </c>
      <c r="F65" s="100"/>
      <c r="G65" s="101"/>
    </row>
    <row r="66" spans="1:7" s="67" customFormat="1" ht="15" customHeight="1" x14ac:dyDescent="0.2">
      <c r="A66" s="65">
        <v>40</v>
      </c>
      <c r="B66" s="69"/>
      <c r="C66" s="74" t="s">
        <v>645</v>
      </c>
      <c r="D66" s="104" t="s">
        <v>590</v>
      </c>
      <c r="E66" s="106">
        <v>200.9</v>
      </c>
      <c r="F66" s="100"/>
      <c r="G66" s="101"/>
    </row>
    <row r="67" spans="1:7" s="67" customFormat="1" ht="15" customHeight="1" x14ac:dyDescent="0.2">
      <c r="A67" s="65">
        <v>41</v>
      </c>
      <c r="B67" s="69"/>
      <c r="C67" s="74" t="s">
        <v>646</v>
      </c>
      <c r="D67" s="104" t="s">
        <v>590</v>
      </c>
      <c r="E67" s="106">
        <v>86.12</v>
      </c>
      <c r="F67" s="100"/>
      <c r="G67" s="101"/>
    </row>
    <row r="68" spans="1:7" s="48" customFormat="1" ht="30" customHeight="1" x14ac:dyDescent="0.2">
      <c r="A68" s="375" t="s">
        <v>2167</v>
      </c>
      <c r="B68" s="376"/>
      <c r="C68" s="376"/>
      <c r="D68" s="376"/>
      <c r="E68" s="376"/>
      <c r="F68" s="377"/>
      <c r="G68" s="49"/>
    </row>
    <row r="69" spans="1:7" s="62" customFormat="1" x14ac:dyDescent="0.2">
      <c r="A69" s="62" t="s">
        <v>2102</v>
      </c>
      <c r="B69" s="349"/>
      <c r="D69" s="349"/>
      <c r="E69" s="350"/>
    </row>
  </sheetData>
  <mergeCells count="7">
    <mergeCell ref="A1:C1"/>
    <mergeCell ref="D1:G1"/>
    <mergeCell ref="A68:F68"/>
    <mergeCell ref="A2:A3"/>
    <mergeCell ref="B2:B3"/>
    <mergeCell ref="C2:C3"/>
    <mergeCell ref="D2:E2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81"/>
  <sheetViews>
    <sheetView showGridLines="0" showRowColHeaders="0" showZeros="0" view="pageBreakPreview" topLeftCell="A133" zoomScaleNormal="100" zoomScaleSheetLayoutView="100" workbookViewId="0">
      <selection activeCell="C103" sqref="C103"/>
    </sheetView>
  </sheetViews>
  <sheetFormatPr defaultRowHeight="12.75" x14ac:dyDescent="0.2"/>
  <cols>
    <col min="1" max="1" width="5.7109375" style="169" customWidth="1"/>
    <col min="2" max="2" width="12.7109375" style="182" customWidth="1"/>
    <col min="3" max="3" width="50.7109375" style="169" customWidth="1"/>
    <col min="4" max="5" width="10.7109375" style="182" customWidth="1"/>
    <col min="6" max="7" width="10.7109375" style="169" customWidth="1"/>
    <col min="8" max="8" width="15.42578125" style="169" customWidth="1"/>
    <col min="9" max="16384" width="9.140625" style="169"/>
  </cols>
  <sheetData>
    <row r="1" spans="1:7" ht="67.5" customHeight="1" x14ac:dyDescent="0.2">
      <c r="A1" s="381" t="s">
        <v>2164</v>
      </c>
      <c r="B1" s="382"/>
      <c r="C1" s="382"/>
      <c r="D1" s="383" t="s">
        <v>2109</v>
      </c>
      <c r="E1" s="383"/>
      <c r="F1" s="383"/>
      <c r="G1" s="383"/>
    </row>
    <row r="2" spans="1:7" s="170" customFormat="1" ht="27" customHeight="1" x14ac:dyDescent="0.2">
      <c r="A2" s="384" t="s">
        <v>3</v>
      </c>
      <c r="B2" s="356" t="s">
        <v>647</v>
      </c>
      <c r="C2" s="355" t="s">
        <v>585</v>
      </c>
      <c r="D2" s="385" t="s">
        <v>0</v>
      </c>
      <c r="E2" s="385"/>
      <c r="F2" s="363" t="s">
        <v>2123</v>
      </c>
      <c r="G2" s="363" t="s">
        <v>2122</v>
      </c>
    </row>
    <row r="3" spans="1:7" s="170" customFormat="1" ht="15.75" customHeight="1" x14ac:dyDescent="0.2">
      <c r="A3" s="384"/>
      <c r="B3" s="356"/>
      <c r="C3" s="355"/>
      <c r="D3" s="171" t="s">
        <v>1</v>
      </c>
      <c r="E3" s="171" t="s">
        <v>2</v>
      </c>
      <c r="F3" s="363"/>
      <c r="G3" s="363"/>
    </row>
    <row r="4" spans="1:7" s="175" customFormat="1" x14ac:dyDescent="0.2">
      <c r="A4" s="172" t="s">
        <v>648</v>
      </c>
      <c r="B4" s="172" t="s">
        <v>649</v>
      </c>
      <c r="C4" s="173" t="s">
        <v>650</v>
      </c>
      <c r="D4" s="172" t="s">
        <v>651</v>
      </c>
      <c r="E4" s="172" t="s">
        <v>652</v>
      </c>
      <c r="F4" s="172">
        <v>6</v>
      </c>
      <c r="G4" s="174">
        <v>7</v>
      </c>
    </row>
    <row r="5" spans="1:7" ht="38.25" x14ac:dyDescent="0.2">
      <c r="A5" s="25" t="s">
        <v>23</v>
      </c>
      <c r="B5" s="25" t="s">
        <v>23</v>
      </c>
      <c r="C5" s="176" t="s">
        <v>653</v>
      </c>
      <c r="D5" s="25" t="s">
        <v>23</v>
      </c>
      <c r="E5" s="25" t="s">
        <v>23</v>
      </c>
      <c r="F5" s="25" t="s">
        <v>23</v>
      </c>
      <c r="G5" s="25" t="s">
        <v>23</v>
      </c>
    </row>
    <row r="6" spans="1:7" ht="35.1" customHeight="1" x14ac:dyDescent="0.2">
      <c r="A6" s="36"/>
      <c r="B6" s="36" t="s">
        <v>654</v>
      </c>
      <c r="C6" s="37" t="s">
        <v>655</v>
      </c>
      <c r="D6" s="36" t="s">
        <v>23</v>
      </c>
      <c r="E6" s="36" t="s">
        <v>23</v>
      </c>
      <c r="F6" s="36" t="s">
        <v>23</v>
      </c>
      <c r="G6" s="36" t="s">
        <v>23</v>
      </c>
    </row>
    <row r="7" spans="1:7" s="178" customFormat="1" x14ac:dyDescent="0.2">
      <c r="A7" s="42" t="s">
        <v>656</v>
      </c>
      <c r="B7" s="42"/>
      <c r="C7" s="43" t="s">
        <v>657</v>
      </c>
      <c r="D7" s="42" t="s">
        <v>67</v>
      </c>
      <c r="E7" s="177">
        <v>320</v>
      </c>
      <c r="F7" s="177"/>
      <c r="G7" s="177"/>
    </row>
    <row r="8" spans="1:7" s="178" customFormat="1" x14ac:dyDescent="0.2">
      <c r="A8" s="42" t="s">
        <v>658</v>
      </c>
      <c r="B8" s="42"/>
      <c r="C8" s="43" t="s">
        <v>659</v>
      </c>
      <c r="D8" s="42" t="s">
        <v>32</v>
      </c>
      <c r="E8" s="179">
        <v>2</v>
      </c>
      <c r="F8" s="177"/>
      <c r="G8" s="177"/>
    </row>
    <row r="9" spans="1:7" s="178" customFormat="1" ht="38.25" x14ac:dyDescent="0.2">
      <c r="A9" s="42" t="s">
        <v>660</v>
      </c>
      <c r="B9" s="42"/>
      <c r="C9" s="43" t="s">
        <v>661</v>
      </c>
      <c r="D9" s="42" t="s">
        <v>32</v>
      </c>
      <c r="E9" s="179">
        <v>2</v>
      </c>
      <c r="F9" s="177"/>
      <c r="G9" s="177"/>
    </row>
    <row r="10" spans="1:7" s="178" customFormat="1" ht="25.5" x14ac:dyDescent="0.2">
      <c r="A10" s="42" t="s">
        <v>662</v>
      </c>
      <c r="B10" s="42"/>
      <c r="C10" s="43" t="s">
        <v>663</v>
      </c>
      <c r="D10" s="42" t="s">
        <v>67</v>
      </c>
      <c r="E10" s="177">
        <v>103</v>
      </c>
      <c r="F10" s="177"/>
      <c r="G10" s="177"/>
    </row>
    <row r="11" spans="1:7" s="178" customFormat="1" ht="25.5" x14ac:dyDescent="0.2">
      <c r="A11" s="42" t="s">
        <v>664</v>
      </c>
      <c r="B11" s="42"/>
      <c r="C11" s="43" t="s">
        <v>665</v>
      </c>
      <c r="D11" s="42" t="s">
        <v>67</v>
      </c>
      <c r="E11" s="177">
        <v>217</v>
      </c>
      <c r="F11" s="177"/>
      <c r="G11" s="177"/>
    </row>
    <row r="12" spans="1:7" s="178" customFormat="1" ht="63.75" x14ac:dyDescent="0.2">
      <c r="A12" s="42" t="s">
        <v>666</v>
      </c>
      <c r="B12" s="42"/>
      <c r="C12" s="43" t="s">
        <v>667</v>
      </c>
      <c r="D12" s="42" t="s">
        <v>592</v>
      </c>
      <c r="E12" s="179">
        <v>2</v>
      </c>
      <c r="F12" s="177"/>
      <c r="G12" s="177"/>
    </row>
    <row r="13" spans="1:7" s="178" customFormat="1" ht="24.95" customHeight="1" x14ac:dyDescent="0.2">
      <c r="A13" s="42" t="s">
        <v>668</v>
      </c>
      <c r="B13" s="42"/>
      <c r="C13" s="43" t="s">
        <v>669</v>
      </c>
      <c r="D13" s="42" t="s">
        <v>592</v>
      </c>
      <c r="E13" s="179">
        <v>2</v>
      </c>
      <c r="F13" s="177"/>
      <c r="G13" s="177"/>
    </row>
    <row r="14" spans="1:7" s="178" customFormat="1" ht="38.25" x14ac:dyDescent="0.2">
      <c r="A14" s="25" t="s">
        <v>23</v>
      </c>
      <c r="B14" s="25" t="s">
        <v>23</v>
      </c>
      <c r="C14" s="176" t="s">
        <v>670</v>
      </c>
      <c r="D14" s="25" t="s">
        <v>23</v>
      </c>
      <c r="E14" s="25" t="s">
        <v>23</v>
      </c>
      <c r="F14" s="25" t="s">
        <v>23</v>
      </c>
      <c r="G14" s="25" t="s">
        <v>23</v>
      </c>
    </row>
    <row r="15" spans="1:7" s="178" customFormat="1" ht="35.1" customHeight="1" x14ac:dyDescent="0.2">
      <c r="A15" s="36"/>
      <c r="B15" s="36" t="s">
        <v>654</v>
      </c>
      <c r="C15" s="37" t="s">
        <v>655</v>
      </c>
      <c r="D15" s="36" t="s">
        <v>23</v>
      </c>
      <c r="E15" s="36" t="s">
        <v>23</v>
      </c>
      <c r="F15" s="36" t="s">
        <v>23</v>
      </c>
      <c r="G15" s="36" t="s">
        <v>23</v>
      </c>
    </row>
    <row r="16" spans="1:7" s="178" customFormat="1" x14ac:dyDescent="0.2">
      <c r="A16" s="42" t="s">
        <v>671</v>
      </c>
      <c r="B16" s="42"/>
      <c r="C16" s="43" t="s">
        <v>672</v>
      </c>
      <c r="D16" s="42" t="s">
        <v>67</v>
      </c>
      <c r="E16" s="177">
        <v>340</v>
      </c>
      <c r="F16" s="177"/>
      <c r="G16" s="177"/>
    </row>
    <row r="17" spans="1:8" s="178" customFormat="1" x14ac:dyDescent="0.2">
      <c r="A17" s="42" t="s">
        <v>673</v>
      </c>
      <c r="B17" s="42"/>
      <c r="C17" s="43" t="s">
        <v>659</v>
      </c>
      <c r="D17" s="42" t="s">
        <v>32</v>
      </c>
      <c r="E17" s="179">
        <v>1</v>
      </c>
      <c r="F17" s="177"/>
      <c r="G17" s="177"/>
    </row>
    <row r="18" spans="1:8" s="178" customFormat="1" ht="38.25" x14ac:dyDescent="0.2">
      <c r="A18" s="42" t="s">
        <v>674</v>
      </c>
      <c r="B18" s="42"/>
      <c r="C18" s="43" t="s">
        <v>675</v>
      </c>
      <c r="D18" s="42" t="s">
        <v>32</v>
      </c>
      <c r="E18" s="179">
        <v>2</v>
      </c>
      <c r="F18" s="177"/>
      <c r="G18" s="177"/>
    </row>
    <row r="19" spans="1:8" s="178" customFormat="1" ht="25.5" x14ac:dyDescent="0.2">
      <c r="A19" s="42" t="s">
        <v>676</v>
      </c>
      <c r="B19" s="42"/>
      <c r="C19" s="43" t="s">
        <v>677</v>
      </c>
      <c r="D19" s="42" t="s">
        <v>592</v>
      </c>
      <c r="E19" s="179">
        <v>2</v>
      </c>
      <c r="F19" s="177"/>
      <c r="G19" s="177"/>
    </row>
    <row r="20" spans="1:8" ht="25.5" x14ac:dyDescent="0.2">
      <c r="A20" s="42" t="s">
        <v>678</v>
      </c>
      <c r="B20" s="42"/>
      <c r="C20" s="43" t="s">
        <v>679</v>
      </c>
      <c r="D20" s="42" t="s">
        <v>32</v>
      </c>
      <c r="E20" s="179">
        <v>2</v>
      </c>
      <c r="F20" s="177"/>
      <c r="G20" s="177"/>
    </row>
    <row r="21" spans="1:8" s="178" customFormat="1" ht="25.5" x14ac:dyDescent="0.2">
      <c r="A21" s="42" t="s">
        <v>680</v>
      </c>
      <c r="B21" s="42"/>
      <c r="C21" s="43" t="s">
        <v>681</v>
      </c>
      <c r="D21" s="42" t="s">
        <v>67</v>
      </c>
      <c r="E21" s="177">
        <v>195</v>
      </c>
      <c r="F21" s="177"/>
      <c r="G21" s="177"/>
      <c r="H21" s="180"/>
    </row>
    <row r="22" spans="1:8" ht="63.75" x14ac:dyDescent="0.2">
      <c r="A22" s="42" t="s">
        <v>682</v>
      </c>
      <c r="B22" s="42"/>
      <c r="C22" s="43" t="s">
        <v>667</v>
      </c>
      <c r="D22" s="42" t="s">
        <v>592</v>
      </c>
      <c r="E22" s="179">
        <v>2</v>
      </c>
      <c r="F22" s="177"/>
      <c r="G22" s="177"/>
    </row>
    <row r="23" spans="1:8" ht="24.95" customHeight="1" x14ac:dyDescent="0.2">
      <c r="A23" s="42" t="s">
        <v>683</v>
      </c>
      <c r="B23" s="42"/>
      <c r="C23" s="43" t="s">
        <v>669</v>
      </c>
      <c r="D23" s="42" t="s">
        <v>592</v>
      </c>
      <c r="E23" s="179">
        <v>2</v>
      </c>
      <c r="F23" s="177"/>
      <c r="G23" s="177"/>
    </row>
    <row r="24" spans="1:8" ht="35.1" customHeight="1" x14ac:dyDescent="0.2">
      <c r="A24" s="36"/>
      <c r="B24" s="36" t="s">
        <v>684</v>
      </c>
      <c r="C24" s="37" t="s">
        <v>685</v>
      </c>
      <c r="D24" s="36" t="s">
        <v>23</v>
      </c>
      <c r="E24" s="36" t="s">
        <v>23</v>
      </c>
      <c r="F24" s="36" t="s">
        <v>23</v>
      </c>
      <c r="G24" s="36" t="s">
        <v>23</v>
      </c>
    </row>
    <row r="25" spans="1:8" s="178" customFormat="1" ht="51" x14ac:dyDescent="0.2">
      <c r="A25" s="42" t="s">
        <v>686</v>
      </c>
      <c r="B25" s="42"/>
      <c r="C25" s="43" t="s">
        <v>687</v>
      </c>
      <c r="D25" s="42" t="s">
        <v>67</v>
      </c>
      <c r="E25" s="177">
        <v>6</v>
      </c>
      <c r="F25" s="177"/>
      <c r="G25" s="177"/>
    </row>
    <row r="26" spans="1:8" s="178" customFormat="1" ht="25.5" x14ac:dyDescent="0.2">
      <c r="A26" s="42" t="s">
        <v>688</v>
      </c>
      <c r="B26" s="42"/>
      <c r="C26" s="43" t="s">
        <v>689</v>
      </c>
      <c r="D26" s="42" t="s">
        <v>67</v>
      </c>
      <c r="E26" s="177">
        <v>13</v>
      </c>
      <c r="F26" s="177"/>
      <c r="G26" s="177"/>
    </row>
    <row r="27" spans="1:8" s="178" customFormat="1" ht="51" x14ac:dyDescent="0.2">
      <c r="A27" s="42" t="s">
        <v>690</v>
      </c>
      <c r="B27" s="42"/>
      <c r="C27" s="43" t="s">
        <v>691</v>
      </c>
      <c r="D27" s="42" t="s">
        <v>67</v>
      </c>
      <c r="E27" s="177">
        <v>51</v>
      </c>
      <c r="F27" s="177"/>
      <c r="G27" s="177"/>
    </row>
    <row r="28" spans="1:8" s="178" customFormat="1" ht="25.5" x14ac:dyDescent="0.2">
      <c r="A28" s="42" t="s">
        <v>692</v>
      </c>
      <c r="B28" s="42"/>
      <c r="C28" s="43" t="s">
        <v>693</v>
      </c>
      <c r="D28" s="42" t="s">
        <v>67</v>
      </c>
      <c r="E28" s="177">
        <v>20</v>
      </c>
      <c r="F28" s="177"/>
      <c r="G28" s="177"/>
    </row>
    <row r="29" spans="1:8" s="178" customFormat="1" x14ac:dyDescent="0.2">
      <c r="A29" s="42" t="s">
        <v>694</v>
      </c>
      <c r="B29" s="42"/>
      <c r="C29" s="43" t="s">
        <v>695</v>
      </c>
      <c r="D29" s="42" t="s">
        <v>592</v>
      </c>
      <c r="E29" s="179">
        <v>1</v>
      </c>
      <c r="F29" s="177"/>
      <c r="G29" s="177"/>
    </row>
    <row r="30" spans="1:8" s="178" customFormat="1" ht="25.5" x14ac:dyDescent="0.2">
      <c r="A30" s="42" t="s">
        <v>696</v>
      </c>
      <c r="B30" s="42"/>
      <c r="C30" s="43" t="s">
        <v>697</v>
      </c>
      <c r="D30" s="42" t="s">
        <v>592</v>
      </c>
      <c r="E30" s="179">
        <v>2</v>
      </c>
      <c r="F30" s="177"/>
      <c r="G30" s="177"/>
    </row>
    <row r="31" spans="1:8" s="178" customFormat="1" x14ac:dyDescent="0.2">
      <c r="A31" s="42" t="s">
        <v>698</v>
      </c>
      <c r="B31" s="42"/>
      <c r="C31" s="43" t="s">
        <v>699</v>
      </c>
      <c r="D31" s="42" t="s">
        <v>32</v>
      </c>
      <c r="E31" s="179">
        <v>2</v>
      </c>
      <c r="F31" s="177"/>
      <c r="G31" s="177"/>
    </row>
    <row r="32" spans="1:8" s="178" customFormat="1" ht="51" x14ac:dyDescent="0.2">
      <c r="A32" s="42" t="s">
        <v>700</v>
      </c>
      <c r="B32" s="42"/>
      <c r="C32" s="43" t="s">
        <v>701</v>
      </c>
      <c r="D32" s="42" t="s">
        <v>67</v>
      </c>
      <c r="E32" s="177">
        <v>194</v>
      </c>
      <c r="F32" s="177"/>
      <c r="G32" s="177"/>
    </row>
    <row r="33" spans="1:8" s="178" customFormat="1" x14ac:dyDescent="0.2">
      <c r="A33" s="42" t="s">
        <v>702</v>
      </c>
      <c r="B33" s="42"/>
      <c r="C33" s="43" t="s">
        <v>703</v>
      </c>
      <c r="D33" s="42" t="s">
        <v>67</v>
      </c>
      <c r="E33" s="177">
        <v>96</v>
      </c>
      <c r="F33" s="177"/>
      <c r="G33" s="177"/>
    </row>
    <row r="34" spans="1:8" s="178" customFormat="1" ht="38.25" x14ac:dyDescent="0.2">
      <c r="A34" s="25" t="s">
        <v>23</v>
      </c>
      <c r="B34" s="25" t="s">
        <v>23</v>
      </c>
      <c r="C34" s="176" t="s">
        <v>704</v>
      </c>
      <c r="D34" s="25" t="s">
        <v>23</v>
      </c>
      <c r="E34" s="25" t="s">
        <v>23</v>
      </c>
      <c r="F34" s="25" t="s">
        <v>23</v>
      </c>
      <c r="G34" s="25" t="s">
        <v>23</v>
      </c>
    </row>
    <row r="35" spans="1:8" s="178" customFormat="1" ht="35.1" customHeight="1" x14ac:dyDescent="0.2">
      <c r="A35" s="36"/>
      <c r="B35" s="36" t="s">
        <v>684</v>
      </c>
      <c r="C35" s="37" t="s">
        <v>685</v>
      </c>
      <c r="D35" s="36" t="s">
        <v>23</v>
      </c>
      <c r="E35" s="36" t="s">
        <v>23</v>
      </c>
      <c r="F35" s="36" t="s">
        <v>23</v>
      </c>
      <c r="G35" s="36" t="s">
        <v>23</v>
      </c>
    </row>
    <row r="36" spans="1:8" s="178" customFormat="1" ht="51" x14ac:dyDescent="0.2">
      <c r="A36" s="42" t="s">
        <v>705</v>
      </c>
      <c r="B36" s="42"/>
      <c r="C36" s="43" t="s">
        <v>706</v>
      </c>
      <c r="D36" s="42" t="s">
        <v>67</v>
      </c>
      <c r="E36" s="177">
        <v>52</v>
      </c>
      <c r="F36" s="177"/>
      <c r="G36" s="177"/>
    </row>
    <row r="37" spans="1:8" s="178" customFormat="1" ht="25.5" x14ac:dyDescent="0.2">
      <c r="A37" s="42" t="s">
        <v>707</v>
      </c>
      <c r="B37" s="42"/>
      <c r="C37" s="43" t="s">
        <v>693</v>
      </c>
      <c r="D37" s="42" t="s">
        <v>67</v>
      </c>
      <c r="E37" s="177">
        <v>2</v>
      </c>
      <c r="F37" s="177"/>
      <c r="G37" s="177"/>
    </row>
    <row r="38" spans="1:8" ht="25.5" x14ac:dyDescent="0.2">
      <c r="A38" s="42" t="s">
        <v>708</v>
      </c>
      <c r="B38" s="42"/>
      <c r="C38" s="43" t="s">
        <v>709</v>
      </c>
      <c r="D38" s="42" t="s">
        <v>67</v>
      </c>
      <c r="E38" s="177">
        <v>65</v>
      </c>
      <c r="F38" s="177"/>
      <c r="G38" s="177"/>
    </row>
    <row r="39" spans="1:8" s="178" customFormat="1" x14ac:dyDescent="0.2">
      <c r="A39" s="42" t="s">
        <v>710</v>
      </c>
      <c r="B39" s="42"/>
      <c r="C39" s="43" t="s">
        <v>695</v>
      </c>
      <c r="D39" s="42" t="s">
        <v>592</v>
      </c>
      <c r="E39" s="179">
        <v>2</v>
      </c>
      <c r="F39" s="177"/>
      <c r="G39" s="177"/>
      <c r="H39" s="180"/>
    </row>
    <row r="40" spans="1:8" x14ac:dyDescent="0.2">
      <c r="A40" s="42" t="s">
        <v>711</v>
      </c>
      <c r="B40" s="42"/>
      <c r="C40" s="43" t="s">
        <v>712</v>
      </c>
      <c r="D40" s="42" t="s">
        <v>32</v>
      </c>
      <c r="E40" s="179">
        <v>4</v>
      </c>
      <c r="F40" s="177"/>
      <c r="G40" s="177"/>
    </row>
    <row r="41" spans="1:8" ht="51" x14ac:dyDescent="0.2">
      <c r="A41" s="42" t="s">
        <v>713</v>
      </c>
      <c r="B41" s="42"/>
      <c r="C41" s="43" t="s">
        <v>714</v>
      </c>
      <c r="D41" s="42" t="s">
        <v>67</v>
      </c>
      <c r="E41" s="177">
        <v>100</v>
      </c>
      <c r="F41" s="177"/>
      <c r="G41" s="177"/>
    </row>
    <row r="42" spans="1:8" x14ac:dyDescent="0.2">
      <c r="A42" s="42" t="s">
        <v>715</v>
      </c>
      <c r="B42" s="42"/>
      <c r="C42" s="43" t="s">
        <v>716</v>
      </c>
      <c r="D42" s="42" t="s">
        <v>67</v>
      </c>
      <c r="E42" s="177">
        <v>54</v>
      </c>
      <c r="F42" s="177"/>
      <c r="G42" s="177"/>
    </row>
    <row r="43" spans="1:8" ht="25.5" x14ac:dyDescent="0.2">
      <c r="A43" s="25" t="s">
        <v>23</v>
      </c>
      <c r="B43" s="25" t="s">
        <v>23</v>
      </c>
      <c r="C43" s="176" t="s">
        <v>717</v>
      </c>
      <c r="D43" s="25" t="s">
        <v>23</v>
      </c>
      <c r="E43" s="25" t="s">
        <v>23</v>
      </c>
      <c r="F43" s="25" t="s">
        <v>23</v>
      </c>
      <c r="G43" s="25" t="s">
        <v>23</v>
      </c>
    </row>
    <row r="44" spans="1:8" ht="35.1" customHeight="1" x14ac:dyDescent="0.2">
      <c r="A44" s="36"/>
      <c r="B44" s="36" t="s">
        <v>654</v>
      </c>
      <c r="C44" s="37" t="s">
        <v>655</v>
      </c>
      <c r="D44" s="36" t="s">
        <v>23</v>
      </c>
      <c r="E44" s="36" t="s">
        <v>23</v>
      </c>
      <c r="F44" s="36" t="s">
        <v>23</v>
      </c>
      <c r="G44" s="36" t="s">
        <v>23</v>
      </c>
    </row>
    <row r="45" spans="1:8" x14ac:dyDescent="0.2">
      <c r="A45" s="42" t="s">
        <v>718</v>
      </c>
      <c r="B45" s="42"/>
      <c r="C45" s="43" t="s">
        <v>672</v>
      </c>
      <c r="D45" s="42" t="s">
        <v>67</v>
      </c>
      <c r="E45" s="177">
        <v>420</v>
      </c>
      <c r="F45" s="177"/>
      <c r="G45" s="177"/>
    </row>
    <row r="46" spans="1:8" x14ac:dyDescent="0.2">
      <c r="A46" s="42" t="s">
        <v>719</v>
      </c>
      <c r="B46" s="42"/>
      <c r="C46" s="43" t="s">
        <v>659</v>
      </c>
      <c r="D46" s="42" t="s">
        <v>32</v>
      </c>
      <c r="E46" s="179">
        <v>1</v>
      </c>
      <c r="F46" s="177"/>
      <c r="G46" s="177"/>
    </row>
    <row r="47" spans="1:8" ht="25.5" x14ac:dyDescent="0.2">
      <c r="A47" s="42" t="s">
        <v>720</v>
      </c>
      <c r="B47" s="42"/>
      <c r="C47" s="43" t="s">
        <v>721</v>
      </c>
      <c r="D47" s="42" t="s">
        <v>32</v>
      </c>
      <c r="E47" s="179">
        <v>1</v>
      </c>
      <c r="F47" s="177"/>
      <c r="G47" s="177"/>
    </row>
    <row r="48" spans="1:8" ht="25.5" x14ac:dyDescent="0.2">
      <c r="A48" s="42" t="s">
        <v>722</v>
      </c>
      <c r="B48" s="42"/>
      <c r="C48" s="43" t="s">
        <v>723</v>
      </c>
      <c r="D48" s="42" t="s">
        <v>32</v>
      </c>
      <c r="E48" s="179">
        <v>1</v>
      </c>
      <c r="F48" s="177"/>
      <c r="G48" s="177"/>
    </row>
    <row r="49" spans="1:7" ht="38.25" x14ac:dyDescent="0.2">
      <c r="A49" s="42" t="s">
        <v>724</v>
      </c>
      <c r="B49" s="42"/>
      <c r="C49" s="43" t="s">
        <v>675</v>
      </c>
      <c r="D49" s="42" t="s">
        <v>32</v>
      </c>
      <c r="E49" s="179">
        <v>1</v>
      </c>
      <c r="F49" s="177"/>
      <c r="G49" s="177"/>
    </row>
    <row r="50" spans="1:7" ht="38.25" x14ac:dyDescent="0.2">
      <c r="A50" s="42" t="s">
        <v>725</v>
      </c>
      <c r="B50" s="42"/>
      <c r="C50" s="43" t="s">
        <v>726</v>
      </c>
      <c r="D50" s="42" t="s">
        <v>32</v>
      </c>
      <c r="E50" s="179">
        <v>1</v>
      </c>
      <c r="F50" s="177"/>
      <c r="G50" s="177"/>
    </row>
    <row r="51" spans="1:7" ht="25.5" x14ac:dyDescent="0.2">
      <c r="A51" s="42" t="s">
        <v>727</v>
      </c>
      <c r="B51" s="42"/>
      <c r="C51" s="43" t="s">
        <v>728</v>
      </c>
      <c r="D51" s="42" t="s">
        <v>592</v>
      </c>
      <c r="E51" s="179">
        <v>2</v>
      </c>
      <c r="F51" s="177"/>
      <c r="G51" s="177"/>
    </row>
    <row r="52" spans="1:7" ht="25.5" x14ac:dyDescent="0.2">
      <c r="A52" s="42" t="s">
        <v>729</v>
      </c>
      <c r="B52" s="42"/>
      <c r="C52" s="43" t="s">
        <v>730</v>
      </c>
      <c r="D52" s="42" t="s">
        <v>32</v>
      </c>
      <c r="E52" s="179">
        <v>2</v>
      </c>
      <c r="F52" s="177"/>
      <c r="G52" s="177"/>
    </row>
    <row r="53" spans="1:7" ht="25.5" x14ac:dyDescent="0.2">
      <c r="A53" s="42" t="s">
        <v>731</v>
      </c>
      <c r="B53" s="42"/>
      <c r="C53" s="43" t="s">
        <v>732</v>
      </c>
      <c r="D53" s="42" t="s">
        <v>67</v>
      </c>
      <c r="E53" s="177">
        <v>225</v>
      </c>
      <c r="F53" s="177"/>
      <c r="G53" s="177"/>
    </row>
    <row r="54" spans="1:7" ht="25.5" x14ac:dyDescent="0.2">
      <c r="A54" s="42" t="s">
        <v>733</v>
      </c>
      <c r="B54" s="42"/>
      <c r="C54" s="43" t="s">
        <v>681</v>
      </c>
      <c r="D54" s="42" t="s">
        <v>67</v>
      </c>
      <c r="E54" s="177">
        <v>90</v>
      </c>
      <c r="F54" s="177"/>
      <c r="G54" s="177"/>
    </row>
    <row r="55" spans="1:7" ht="63.75" x14ac:dyDescent="0.2">
      <c r="A55" s="42" t="s">
        <v>734</v>
      </c>
      <c r="B55" s="42"/>
      <c r="C55" s="43" t="s">
        <v>667</v>
      </c>
      <c r="D55" s="42" t="s">
        <v>592</v>
      </c>
      <c r="E55" s="179">
        <v>2</v>
      </c>
      <c r="F55" s="177"/>
      <c r="G55" s="177"/>
    </row>
    <row r="56" spans="1:7" ht="24.95" customHeight="1" x14ac:dyDescent="0.2">
      <c r="A56" s="42" t="s">
        <v>735</v>
      </c>
      <c r="B56" s="42"/>
      <c r="C56" s="43" t="s">
        <v>669</v>
      </c>
      <c r="D56" s="42" t="s">
        <v>592</v>
      </c>
      <c r="E56" s="179">
        <v>2</v>
      </c>
      <c r="F56" s="177"/>
      <c r="G56" s="177"/>
    </row>
    <row r="57" spans="1:7" ht="35.1" customHeight="1" x14ac:dyDescent="0.2">
      <c r="A57" s="36"/>
      <c r="B57" s="36" t="s">
        <v>684</v>
      </c>
      <c r="C57" s="37" t="s">
        <v>685</v>
      </c>
      <c r="D57" s="36" t="s">
        <v>23</v>
      </c>
      <c r="E57" s="36" t="s">
        <v>23</v>
      </c>
      <c r="F57" s="36" t="s">
        <v>23</v>
      </c>
      <c r="G57" s="36" t="s">
        <v>23</v>
      </c>
    </row>
    <row r="58" spans="1:7" ht="51" x14ac:dyDescent="0.2">
      <c r="A58" s="42" t="s">
        <v>736</v>
      </c>
      <c r="B58" s="42"/>
      <c r="C58" s="43" t="s">
        <v>737</v>
      </c>
      <c r="D58" s="42" t="s">
        <v>67</v>
      </c>
      <c r="E58" s="177">
        <v>51</v>
      </c>
      <c r="F58" s="177"/>
      <c r="G58" s="177"/>
    </row>
    <row r="59" spans="1:7" ht="25.5" x14ac:dyDescent="0.2">
      <c r="A59" s="42" t="s">
        <v>738</v>
      </c>
      <c r="B59" s="42"/>
      <c r="C59" s="43" t="s">
        <v>693</v>
      </c>
      <c r="D59" s="42" t="s">
        <v>67</v>
      </c>
      <c r="E59" s="177">
        <v>18</v>
      </c>
      <c r="F59" s="177"/>
      <c r="G59" s="177"/>
    </row>
    <row r="60" spans="1:7" x14ac:dyDescent="0.2">
      <c r="A60" s="42" t="s">
        <v>739</v>
      </c>
      <c r="B60" s="42"/>
      <c r="C60" s="43" t="s">
        <v>695</v>
      </c>
      <c r="D60" s="42" t="s">
        <v>592</v>
      </c>
      <c r="E60" s="179">
        <v>1</v>
      </c>
      <c r="F60" s="177"/>
      <c r="G60" s="177"/>
    </row>
    <row r="61" spans="1:7" ht="25.5" x14ac:dyDescent="0.2">
      <c r="A61" s="42" t="s">
        <v>740</v>
      </c>
      <c r="B61" s="42"/>
      <c r="C61" s="43" t="s">
        <v>741</v>
      </c>
      <c r="D61" s="42" t="s">
        <v>592</v>
      </c>
      <c r="E61" s="179">
        <v>2</v>
      </c>
      <c r="F61" s="177"/>
      <c r="G61" s="177"/>
    </row>
    <row r="62" spans="1:7" x14ac:dyDescent="0.2">
      <c r="A62" s="42" t="s">
        <v>742</v>
      </c>
      <c r="B62" s="42"/>
      <c r="C62" s="43" t="s">
        <v>699</v>
      </c>
      <c r="D62" s="42" t="s">
        <v>32</v>
      </c>
      <c r="E62" s="179">
        <v>2</v>
      </c>
      <c r="F62" s="177"/>
      <c r="G62" s="177"/>
    </row>
    <row r="63" spans="1:7" ht="51" x14ac:dyDescent="0.2">
      <c r="A63" s="42" t="s">
        <v>743</v>
      </c>
      <c r="B63" s="42"/>
      <c r="C63" s="43" t="s">
        <v>744</v>
      </c>
      <c r="D63" s="42" t="s">
        <v>67</v>
      </c>
      <c r="E63" s="177">
        <v>85</v>
      </c>
      <c r="F63" s="177"/>
      <c r="G63" s="177"/>
    </row>
    <row r="64" spans="1:7" x14ac:dyDescent="0.2">
      <c r="A64" s="42" t="s">
        <v>745</v>
      </c>
      <c r="B64" s="42"/>
      <c r="C64" s="43" t="s">
        <v>746</v>
      </c>
      <c r="D64" s="42" t="s">
        <v>67</v>
      </c>
      <c r="E64" s="177">
        <v>75</v>
      </c>
      <c r="F64" s="177"/>
      <c r="G64" s="177"/>
    </row>
    <row r="65" spans="1:7" ht="38.25" x14ac:dyDescent="0.2">
      <c r="A65" s="25" t="s">
        <v>23</v>
      </c>
      <c r="B65" s="25" t="s">
        <v>23</v>
      </c>
      <c r="C65" s="176" t="s">
        <v>747</v>
      </c>
      <c r="D65" s="25" t="s">
        <v>23</v>
      </c>
      <c r="E65" s="25" t="s">
        <v>23</v>
      </c>
      <c r="F65" s="25" t="s">
        <v>23</v>
      </c>
      <c r="G65" s="25" t="s">
        <v>23</v>
      </c>
    </row>
    <row r="66" spans="1:7" ht="35.1" customHeight="1" x14ac:dyDescent="0.2">
      <c r="A66" s="36"/>
      <c r="B66" s="36" t="s">
        <v>654</v>
      </c>
      <c r="C66" s="37" t="s">
        <v>655</v>
      </c>
      <c r="D66" s="36" t="s">
        <v>23</v>
      </c>
      <c r="E66" s="36" t="s">
        <v>23</v>
      </c>
      <c r="F66" s="36" t="s">
        <v>23</v>
      </c>
      <c r="G66" s="36" t="s">
        <v>23</v>
      </c>
    </row>
    <row r="67" spans="1:7" x14ac:dyDescent="0.2">
      <c r="A67" s="42" t="s">
        <v>748</v>
      </c>
      <c r="B67" s="42"/>
      <c r="C67" s="43" t="s">
        <v>749</v>
      </c>
      <c r="D67" s="42" t="s">
        <v>67</v>
      </c>
      <c r="E67" s="177">
        <v>520</v>
      </c>
      <c r="F67" s="177"/>
      <c r="G67" s="177"/>
    </row>
    <row r="68" spans="1:7" x14ac:dyDescent="0.2">
      <c r="A68" s="42" t="s">
        <v>750</v>
      </c>
      <c r="B68" s="42"/>
      <c r="C68" s="43" t="s">
        <v>659</v>
      </c>
      <c r="D68" s="42" t="s">
        <v>32</v>
      </c>
      <c r="E68" s="179">
        <v>2</v>
      </c>
      <c r="F68" s="177"/>
      <c r="G68" s="177"/>
    </row>
    <row r="69" spans="1:7" ht="25.5" x14ac:dyDescent="0.2">
      <c r="A69" s="42" t="s">
        <v>751</v>
      </c>
      <c r="B69" s="42"/>
      <c r="C69" s="43" t="s">
        <v>721</v>
      </c>
      <c r="D69" s="42" t="s">
        <v>32</v>
      </c>
      <c r="E69" s="179">
        <v>1</v>
      </c>
      <c r="F69" s="177"/>
      <c r="G69" s="177"/>
    </row>
    <row r="70" spans="1:7" ht="25.5" x14ac:dyDescent="0.2">
      <c r="A70" s="42" t="s">
        <v>752</v>
      </c>
      <c r="B70" s="42"/>
      <c r="C70" s="43" t="s">
        <v>753</v>
      </c>
      <c r="D70" s="42" t="s">
        <v>32</v>
      </c>
      <c r="E70" s="179">
        <v>2</v>
      </c>
      <c r="F70" s="177"/>
      <c r="G70" s="177"/>
    </row>
    <row r="71" spans="1:7" ht="25.5" x14ac:dyDescent="0.2">
      <c r="A71" s="42" t="s">
        <v>754</v>
      </c>
      <c r="B71" s="42"/>
      <c r="C71" s="43" t="s">
        <v>755</v>
      </c>
      <c r="D71" s="42" t="s">
        <v>32</v>
      </c>
      <c r="E71" s="179">
        <v>2</v>
      </c>
      <c r="F71" s="177"/>
      <c r="G71" s="177"/>
    </row>
    <row r="72" spans="1:7" ht="25.5" x14ac:dyDescent="0.2">
      <c r="A72" s="42" t="s">
        <v>756</v>
      </c>
      <c r="B72" s="42"/>
      <c r="C72" s="43" t="s">
        <v>757</v>
      </c>
      <c r="D72" s="42" t="s">
        <v>67</v>
      </c>
      <c r="E72" s="177">
        <v>320</v>
      </c>
      <c r="F72" s="177"/>
      <c r="G72" s="177"/>
    </row>
    <row r="73" spans="1:7" ht="25.5" x14ac:dyDescent="0.2">
      <c r="A73" s="42" t="s">
        <v>758</v>
      </c>
      <c r="B73" s="42"/>
      <c r="C73" s="43" t="s">
        <v>759</v>
      </c>
      <c r="D73" s="42" t="s">
        <v>67</v>
      </c>
      <c r="E73" s="177">
        <v>275</v>
      </c>
      <c r="F73" s="177"/>
      <c r="G73" s="177"/>
    </row>
    <row r="74" spans="1:7" ht="63.75" x14ac:dyDescent="0.2">
      <c r="A74" s="42" t="s">
        <v>760</v>
      </c>
      <c r="B74" s="42"/>
      <c r="C74" s="43" t="s">
        <v>667</v>
      </c>
      <c r="D74" s="42" t="s">
        <v>592</v>
      </c>
      <c r="E74" s="179">
        <v>4</v>
      </c>
      <c r="F74" s="177"/>
      <c r="G74" s="177"/>
    </row>
    <row r="75" spans="1:7" ht="24.95" customHeight="1" x14ac:dyDescent="0.2">
      <c r="A75" s="42" t="s">
        <v>761</v>
      </c>
      <c r="B75" s="42"/>
      <c r="C75" s="43" t="s">
        <v>669</v>
      </c>
      <c r="D75" s="42" t="s">
        <v>592</v>
      </c>
      <c r="E75" s="179">
        <v>4</v>
      </c>
      <c r="F75" s="177"/>
      <c r="G75" s="177"/>
    </row>
    <row r="76" spans="1:7" ht="38.25" x14ac:dyDescent="0.2">
      <c r="A76" s="25" t="s">
        <v>23</v>
      </c>
      <c r="B76" s="25" t="s">
        <v>23</v>
      </c>
      <c r="C76" s="176" t="s">
        <v>762</v>
      </c>
      <c r="D76" s="25" t="s">
        <v>23</v>
      </c>
      <c r="E76" s="25" t="s">
        <v>23</v>
      </c>
      <c r="F76" s="25" t="s">
        <v>23</v>
      </c>
      <c r="G76" s="25" t="s">
        <v>23</v>
      </c>
    </row>
    <row r="77" spans="1:7" ht="35.1" customHeight="1" x14ac:dyDescent="0.2">
      <c r="A77" s="36"/>
      <c r="B77" s="36" t="s">
        <v>654</v>
      </c>
      <c r="C77" s="37" t="s">
        <v>655</v>
      </c>
      <c r="D77" s="36" t="s">
        <v>23</v>
      </c>
      <c r="E77" s="36" t="s">
        <v>23</v>
      </c>
      <c r="F77" s="36" t="s">
        <v>23</v>
      </c>
      <c r="G77" s="36" t="s">
        <v>23</v>
      </c>
    </row>
    <row r="78" spans="1:7" x14ac:dyDescent="0.2">
      <c r="A78" s="42" t="s">
        <v>763</v>
      </c>
      <c r="B78" s="42"/>
      <c r="C78" s="43" t="s">
        <v>749</v>
      </c>
      <c r="D78" s="42" t="s">
        <v>67</v>
      </c>
      <c r="E78" s="177">
        <v>375</v>
      </c>
      <c r="F78" s="177"/>
      <c r="G78" s="177"/>
    </row>
    <row r="79" spans="1:7" x14ac:dyDescent="0.2">
      <c r="A79" s="42" t="s">
        <v>764</v>
      </c>
      <c r="B79" s="42"/>
      <c r="C79" s="43" t="s">
        <v>672</v>
      </c>
      <c r="D79" s="42" t="s">
        <v>67</v>
      </c>
      <c r="E79" s="177">
        <v>320</v>
      </c>
      <c r="F79" s="177"/>
      <c r="G79" s="177"/>
    </row>
    <row r="80" spans="1:7" ht="25.5" x14ac:dyDescent="0.2">
      <c r="A80" s="42" t="s">
        <v>765</v>
      </c>
      <c r="B80" s="42"/>
      <c r="C80" s="43" t="s">
        <v>766</v>
      </c>
      <c r="D80" s="42" t="s">
        <v>32</v>
      </c>
      <c r="E80" s="179">
        <v>1</v>
      </c>
      <c r="F80" s="177"/>
      <c r="G80" s="177"/>
    </row>
    <row r="81" spans="1:7" ht="25.5" x14ac:dyDescent="0.2">
      <c r="A81" s="42" t="s">
        <v>767</v>
      </c>
      <c r="B81" s="42"/>
      <c r="C81" s="43" t="s">
        <v>721</v>
      </c>
      <c r="D81" s="42" t="s">
        <v>32</v>
      </c>
      <c r="E81" s="179">
        <v>2</v>
      </c>
      <c r="F81" s="177"/>
      <c r="G81" s="177"/>
    </row>
    <row r="82" spans="1:7" x14ac:dyDescent="0.2">
      <c r="A82" s="42" t="s">
        <v>768</v>
      </c>
      <c r="B82" s="42"/>
      <c r="C82" s="43" t="s">
        <v>769</v>
      </c>
      <c r="D82" s="42" t="s">
        <v>32</v>
      </c>
      <c r="E82" s="179">
        <v>1</v>
      </c>
      <c r="F82" s="177"/>
      <c r="G82" s="177"/>
    </row>
    <row r="83" spans="1:7" ht="25.5" x14ac:dyDescent="0.2">
      <c r="A83" s="42" t="s">
        <v>770</v>
      </c>
      <c r="B83" s="42"/>
      <c r="C83" s="43" t="s">
        <v>771</v>
      </c>
      <c r="D83" s="42" t="s">
        <v>32</v>
      </c>
      <c r="E83" s="179">
        <v>1</v>
      </c>
      <c r="F83" s="177"/>
      <c r="G83" s="177"/>
    </row>
    <row r="84" spans="1:7" ht="38.25" x14ac:dyDescent="0.2">
      <c r="A84" s="42" t="s">
        <v>772</v>
      </c>
      <c r="B84" s="42"/>
      <c r="C84" s="43" t="s">
        <v>773</v>
      </c>
      <c r="D84" s="42" t="s">
        <v>32</v>
      </c>
      <c r="E84" s="179">
        <v>2</v>
      </c>
      <c r="F84" s="177"/>
      <c r="G84" s="177"/>
    </row>
    <row r="85" spans="1:7" ht="25.5" x14ac:dyDescent="0.2">
      <c r="A85" s="42" t="s">
        <v>774</v>
      </c>
      <c r="B85" s="42"/>
      <c r="C85" s="43" t="s">
        <v>775</v>
      </c>
      <c r="D85" s="42" t="s">
        <v>32</v>
      </c>
      <c r="E85" s="179">
        <v>1</v>
      </c>
      <c r="F85" s="177"/>
      <c r="G85" s="177"/>
    </row>
    <row r="86" spans="1:7" ht="38.25" x14ac:dyDescent="0.2">
      <c r="A86" s="42" t="s">
        <v>776</v>
      </c>
      <c r="B86" s="42"/>
      <c r="C86" s="43" t="s">
        <v>777</v>
      </c>
      <c r="D86" s="42" t="s">
        <v>32</v>
      </c>
      <c r="E86" s="179">
        <v>1</v>
      </c>
      <c r="F86" s="177"/>
      <c r="G86" s="177"/>
    </row>
    <row r="87" spans="1:7" ht="38.25" x14ac:dyDescent="0.2">
      <c r="A87" s="42" t="s">
        <v>778</v>
      </c>
      <c r="B87" s="42"/>
      <c r="C87" s="43" t="s">
        <v>779</v>
      </c>
      <c r="D87" s="42" t="s">
        <v>32</v>
      </c>
      <c r="E87" s="179">
        <v>1</v>
      </c>
      <c r="F87" s="177"/>
      <c r="G87" s="177"/>
    </row>
    <row r="88" spans="1:7" ht="25.5" x14ac:dyDescent="0.2">
      <c r="A88" s="42" t="s">
        <v>780</v>
      </c>
      <c r="B88" s="42"/>
      <c r="C88" s="43" t="s">
        <v>728</v>
      </c>
      <c r="D88" s="42" t="s">
        <v>592</v>
      </c>
      <c r="E88" s="179">
        <v>4</v>
      </c>
      <c r="F88" s="177"/>
      <c r="G88" s="177"/>
    </row>
    <row r="89" spans="1:7" ht="25.5" x14ac:dyDescent="0.2">
      <c r="A89" s="42" t="s">
        <v>781</v>
      </c>
      <c r="B89" s="42"/>
      <c r="C89" s="43" t="s">
        <v>730</v>
      </c>
      <c r="D89" s="42" t="s">
        <v>32</v>
      </c>
      <c r="E89" s="179">
        <v>4</v>
      </c>
      <c r="F89" s="177"/>
      <c r="G89" s="177"/>
    </row>
    <row r="90" spans="1:7" ht="25.5" x14ac:dyDescent="0.2">
      <c r="A90" s="42" t="s">
        <v>782</v>
      </c>
      <c r="B90" s="42"/>
      <c r="C90" s="43" t="s">
        <v>757</v>
      </c>
      <c r="D90" s="42" t="s">
        <v>67</v>
      </c>
      <c r="E90" s="177">
        <v>260</v>
      </c>
      <c r="F90" s="177"/>
      <c r="G90" s="177"/>
    </row>
    <row r="91" spans="1:7" ht="25.5" x14ac:dyDescent="0.2">
      <c r="A91" s="42" t="s">
        <v>783</v>
      </c>
      <c r="B91" s="42"/>
      <c r="C91" s="43" t="s">
        <v>732</v>
      </c>
      <c r="D91" s="42" t="s">
        <v>67</v>
      </c>
      <c r="E91" s="177">
        <v>130</v>
      </c>
      <c r="F91" s="177"/>
      <c r="G91" s="177"/>
    </row>
    <row r="92" spans="1:7" ht="25.5" x14ac:dyDescent="0.2">
      <c r="A92" s="42" t="s">
        <v>784</v>
      </c>
      <c r="B92" s="42"/>
      <c r="C92" s="43" t="s">
        <v>759</v>
      </c>
      <c r="D92" s="42" t="s">
        <v>67</v>
      </c>
      <c r="E92" s="177">
        <v>120</v>
      </c>
      <c r="F92" s="177"/>
      <c r="G92" s="177"/>
    </row>
    <row r="93" spans="1:7" ht="25.5" x14ac:dyDescent="0.2">
      <c r="A93" s="42" t="s">
        <v>785</v>
      </c>
      <c r="B93" s="42"/>
      <c r="C93" s="43" t="s">
        <v>681</v>
      </c>
      <c r="D93" s="42" t="s">
        <v>67</v>
      </c>
      <c r="E93" s="177">
        <v>130</v>
      </c>
      <c r="F93" s="177"/>
      <c r="G93" s="177"/>
    </row>
    <row r="94" spans="1:7" ht="63.75" x14ac:dyDescent="0.2">
      <c r="A94" s="42" t="s">
        <v>786</v>
      </c>
      <c r="B94" s="42"/>
      <c r="C94" s="43" t="s">
        <v>667</v>
      </c>
      <c r="D94" s="42" t="s">
        <v>592</v>
      </c>
      <c r="E94" s="179">
        <v>6</v>
      </c>
      <c r="F94" s="177"/>
      <c r="G94" s="177"/>
    </row>
    <row r="95" spans="1:7" ht="24.95" customHeight="1" x14ac:dyDescent="0.2">
      <c r="A95" s="42" t="s">
        <v>787</v>
      </c>
      <c r="B95" s="42"/>
      <c r="C95" s="43" t="s">
        <v>669</v>
      </c>
      <c r="D95" s="42" t="s">
        <v>592</v>
      </c>
      <c r="E95" s="179">
        <v>6</v>
      </c>
      <c r="F95" s="177"/>
      <c r="G95" s="177"/>
    </row>
    <row r="96" spans="1:7" ht="35.1" customHeight="1" x14ac:dyDescent="0.2">
      <c r="A96" s="36"/>
      <c r="B96" s="36" t="s">
        <v>684</v>
      </c>
      <c r="C96" s="37" t="s">
        <v>685</v>
      </c>
      <c r="D96" s="36" t="s">
        <v>23</v>
      </c>
      <c r="E96" s="36" t="s">
        <v>23</v>
      </c>
      <c r="F96" s="36" t="s">
        <v>23</v>
      </c>
      <c r="G96" s="36" t="s">
        <v>23</v>
      </c>
    </row>
    <row r="97" spans="1:7" ht="51" x14ac:dyDescent="0.2">
      <c r="A97" s="42" t="s">
        <v>788</v>
      </c>
      <c r="B97" s="42"/>
      <c r="C97" s="43" t="s">
        <v>691</v>
      </c>
      <c r="D97" s="42" t="s">
        <v>67</v>
      </c>
      <c r="E97" s="177">
        <v>92</v>
      </c>
      <c r="F97" s="177"/>
      <c r="G97" s="177"/>
    </row>
    <row r="98" spans="1:7" x14ac:dyDescent="0.2">
      <c r="A98" s="42" t="s">
        <v>789</v>
      </c>
      <c r="B98" s="42"/>
      <c r="C98" s="43" t="s">
        <v>695</v>
      </c>
      <c r="D98" s="42" t="s">
        <v>592</v>
      </c>
      <c r="E98" s="179">
        <v>2</v>
      </c>
      <c r="F98" s="177"/>
      <c r="G98" s="177"/>
    </row>
    <row r="99" spans="1:7" ht="25.5" x14ac:dyDescent="0.2">
      <c r="A99" s="42" t="s">
        <v>790</v>
      </c>
      <c r="B99" s="42"/>
      <c r="C99" s="43" t="s">
        <v>741</v>
      </c>
      <c r="D99" s="42" t="s">
        <v>592</v>
      </c>
      <c r="E99" s="179">
        <v>4</v>
      </c>
      <c r="F99" s="177"/>
      <c r="G99" s="177"/>
    </row>
    <row r="100" spans="1:7" x14ac:dyDescent="0.2">
      <c r="A100" s="42" t="s">
        <v>791</v>
      </c>
      <c r="B100" s="42"/>
      <c r="C100" s="43" t="s">
        <v>699</v>
      </c>
      <c r="D100" s="42" t="s">
        <v>32</v>
      </c>
      <c r="E100" s="179">
        <v>4</v>
      </c>
      <c r="F100" s="177"/>
      <c r="G100" s="177"/>
    </row>
    <row r="101" spans="1:7" ht="51" x14ac:dyDescent="0.2">
      <c r="A101" s="42" t="s">
        <v>792</v>
      </c>
      <c r="B101" s="42"/>
      <c r="C101" s="43" t="s">
        <v>744</v>
      </c>
      <c r="D101" s="42" t="s">
        <v>67</v>
      </c>
      <c r="E101" s="177">
        <v>66</v>
      </c>
      <c r="F101" s="177"/>
      <c r="G101" s="177"/>
    </row>
    <row r="102" spans="1:7" x14ac:dyDescent="0.2">
      <c r="A102" s="42" t="s">
        <v>793</v>
      </c>
      <c r="B102" s="42"/>
      <c r="C102" s="43" t="s">
        <v>746</v>
      </c>
      <c r="D102" s="42" t="s">
        <v>67</v>
      </c>
      <c r="E102" s="177">
        <v>104</v>
      </c>
      <c r="F102" s="177"/>
      <c r="G102" s="177"/>
    </row>
    <row r="103" spans="1:7" ht="38.25" x14ac:dyDescent="0.2">
      <c r="A103" s="25" t="s">
        <v>23</v>
      </c>
      <c r="B103" s="25" t="s">
        <v>23</v>
      </c>
      <c r="C103" s="176" t="s">
        <v>794</v>
      </c>
      <c r="D103" s="25" t="s">
        <v>23</v>
      </c>
      <c r="E103" s="25" t="s">
        <v>23</v>
      </c>
      <c r="F103" s="25" t="s">
        <v>23</v>
      </c>
      <c r="G103" s="25" t="s">
        <v>23</v>
      </c>
    </row>
    <row r="104" spans="1:7" ht="35.1" customHeight="1" x14ac:dyDescent="0.2">
      <c r="A104" s="36"/>
      <c r="B104" s="36" t="s">
        <v>654</v>
      </c>
      <c r="C104" s="37" t="s">
        <v>655</v>
      </c>
      <c r="D104" s="36" t="s">
        <v>23</v>
      </c>
      <c r="E104" s="36" t="s">
        <v>23</v>
      </c>
      <c r="F104" s="36" t="s">
        <v>23</v>
      </c>
      <c r="G104" s="36" t="s">
        <v>23</v>
      </c>
    </row>
    <row r="105" spans="1:7" x14ac:dyDescent="0.2">
      <c r="A105" s="42" t="s">
        <v>795</v>
      </c>
      <c r="B105" s="42"/>
      <c r="C105" s="43" t="s">
        <v>672</v>
      </c>
      <c r="D105" s="42" t="s">
        <v>67</v>
      </c>
      <c r="E105" s="177">
        <v>330</v>
      </c>
      <c r="F105" s="177"/>
      <c r="G105" s="177"/>
    </row>
    <row r="106" spans="1:7" x14ac:dyDescent="0.2">
      <c r="A106" s="42" t="s">
        <v>796</v>
      </c>
      <c r="B106" s="42"/>
      <c r="C106" s="43" t="s">
        <v>659</v>
      </c>
      <c r="D106" s="42" t="s">
        <v>32</v>
      </c>
      <c r="E106" s="179">
        <v>1</v>
      </c>
      <c r="F106" s="177"/>
      <c r="G106" s="177"/>
    </row>
    <row r="107" spans="1:7" ht="25.5" x14ac:dyDescent="0.2">
      <c r="A107" s="42" t="s">
        <v>797</v>
      </c>
      <c r="B107" s="42"/>
      <c r="C107" s="43" t="s">
        <v>721</v>
      </c>
      <c r="D107" s="42" t="s">
        <v>32</v>
      </c>
      <c r="E107" s="179">
        <v>1</v>
      </c>
      <c r="F107" s="177"/>
      <c r="G107" s="177"/>
    </row>
    <row r="108" spans="1:7" ht="38.25" x14ac:dyDescent="0.2">
      <c r="A108" s="42" t="s">
        <v>798</v>
      </c>
      <c r="B108" s="42"/>
      <c r="C108" s="43" t="s">
        <v>799</v>
      </c>
      <c r="D108" s="42" t="s">
        <v>32</v>
      </c>
      <c r="E108" s="179">
        <v>1</v>
      </c>
      <c r="F108" s="177"/>
      <c r="G108" s="177"/>
    </row>
    <row r="109" spans="1:7" ht="38.25" x14ac:dyDescent="0.2">
      <c r="A109" s="42" t="s">
        <v>800</v>
      </c>
      <c r="B109" s="42"/>
      <c r="C109" s="43" t="s">
        <v>801</v>
      </c>
      <c r="D109" s="42" t="s">
        <v>32</v>
      </c>
      <c r="E109" s="179">
        <v>1</v>
      </c>
      <c r="F109" s="177"/>
      <c r="G109" s="177"/>
    </row>
    <row r="110" spans="1:7" ht="25.5" x14ac:dyDescent="0.2">
      <c r="A110" s="42" t="s">
        <v>802</v>
      </c>
      <c r="B110" s="42"/>
      <c r="C110" s="43" t="s">
        <v>728</v>
      </c>
      <c r="D110" s="42" t="s">
        <v>592</v>
      </c>
      <c r="E110" s="179">
        <v>1</v>
      </c>
      <c r="F110" s="177"/>
      <c r="G110" s="177"/>
    </row>
    <row r="111" spans="1:7" ht="25.5" x14ac:dyDescent="0.2">
      <c r="A111" s="42" t="s">
        <v>803</v>
      </c>
      <c r="B111" s="42"/>
      <c r="C111" s="43" t="s">
        <v>730</v>
      </c>
      <c r="D111" s="42" t="s">
        <v>32</v>
      </c>
      <c r="E111" s="179">
        <v>1</v>
      </c>
      <c r="F111" s="177"/>
      <c r="G111" s="177"/>
    </row>
    <row r="112" spans="1:7" ht="25.5" x14ac:dyDescent="0.2">
      <c r="A112" s="42" t="s">
        <v>804</v>
      </c>
      <c r="B112" s="42"/>
      <c r="C112" s="43" t="s">
        <v>732</v>
      </c>
      <c r="D112" s="42" t="s">
        <v>67</v>
      </c>
      <c r="E112" s="177">
        <v>95</v>
      </c>
      <c r="F112" s="177"/>
      <c r="G112" s="177"/>
    </row>
    <row r="113" spans="1:7" ht="25.5" x14ac:dyDescent="0.2">
      <c r="A113" s="42" t="s">
        <v>805</v>
      </c>
      <c r="B113" s="42"/>
      <c r="C113" s="43" t="s">
        <v>681</v>
      </c>
      <c r="D113" s="42" t="s">
        <v>67</v>
      </c>
      <c r="E113" s="177">
        <v>236</v>
      </c>
      <c r="F113" s="177"/>
      <c r="G113" s="177"/>
    </row>
    <row r="114" spans="1:7" ht="63.75" x14ac:dyDescent="0.2">
      <c r="A114" s="42" t="s">
        <v>806</v>
      </c>
      <c r="B114" s="42"/>
      <c r="C114" s="43" t="s">
        <v>667</v>
      </c>
      <c r="D114" s="42" t="s">
        <v>592</v>
      </c>
      <c r="E114" s="179">
        <v>2</v>
      </c>
      <c r="F114" s="177"/>
      <c r="G114" s="177"/>
    </row>
    <row r="115" spans="1:7" ht="24.95" customHeight="1" x14ac:dyDescent="0.2">
      <c r="A115" s="42" t="s">
        <v>807</v>
      </c>
      <c r="B115" s="42"/>
      <c r="C115" s="43" t="s">
        <v>669</v>
      </c>
      <c r="D115" s="42" t="s">
        <v>592</v>
      </c>
      <c r="E115" s="179">
        <v>2</v>
      </c>
      <c r="F115" s="177"/>
      <c r="G115" s="177"/>
    </row>
    <row r="116" spans="1:7" ht="35.1" customHeight="1" x14ac:dyDescent="0.2">
      <c r="A116" s="36"/>
      <c r="B116" s="36" t="s">
        <v>684</v>
      </c>
      <c r="C116" s="37" t="s">
        <v>685</v>
      </c>
      <c r="D116" s="36" t="s">
        <v>23</v>
      </c>
      <c r="E116" s="36" t="s">
        <v>23</v>
      </c>
      <c r="F116" s="36" t="s">
        <v>23</v>
      </c>
      <c r="G116" s="36" t="s">
        <v>23</v>
      </c>
    </row>
    <row r="117" spans="1:7" ht="25.5" x14ac:dyDescent="0.2">
      <c r="A117" s="42" t="s">
        <v>808</v>
      </c>
      <c r="B117" s="42"/>
      <c r="C117" s="43" t="s">
        <v>809</v>
      </c>
      <c r="D117" s="42" t="s">
        <v>592</v>
      </c>
      <c r="E117" s="179">
        <v>1</v>
      </c>
      <c r="F117" s="177"/>
      <c r="G117" s="177"/>
    </row>
    <row r="118" spans="1:7" x14ac:dyDescent="0.2">
      <c r="A118" s="42" t="s">
        <v>810</v>
      </c>
      <c r="B118" s="42"/>
      <c r="C118" s="43" t="s">
        <v>699</v>
      </c>
      <c r="D118" s="42" t="s">
        <v>32</v>
      </c>
      <c r="E118" s="179">
        <v>1</v>
      </c>
      <c r="F118" s="177"/>
      <c r="G118" s="177"/>
    </row>
    <row r="119" spans="1:7" ht="38.25" x14ac:dyDescent="0.2">
      <c r="A119" s="25" t="s">
        <v>23</v>
      </c>
      <c r="B119" s="25" t="s">
        <v>23</v>
      </c>
      <c r="C119" s="176" t="s">
        <v>811</v>
      </c>
      <c r="D119" s="25" t="s">
        <v>23</v>
      </c>
      <c r="E119" s="25" t="s">
        <v>23</v>
      </c>
      <c r="F119" s="25" t="s">
        <v>23</v>
      </c>
      <c r="G119" s="25" t="s">
        <v>23</v>
      </c>
    </row>
    <row r="120" spans="1:7" ht="35.1" customHeight="1" x14ac:dyDescent="0.2">
      <c r="A120" s="36"/>
      <c r="B120" s="36" t="s">
        <v>654</v>
      </c>
      <c r="C120" s="37" t="s">
        <v>655</v>
      </c>
      <c r="D120" s="36" t="s">
        <v>23</v>
      </c>
      <c r="E120" s="36" t="s">
        <v>23</v>
      </c>
      <c r="F120" s="36" t="s">
        <v>23</v>
      </c>
      <c r="G120" s="36" t="s">
        <v>23</v>
      </c>
    </row>
    <row r="121" spans="1:7" x14ac:dyDescent="0.2">
      <c r="A121" s="42" t="s">
        <v>812</v>
      </c>
      <c r="B121" s="42"/>
      <c r="C121" s="43" t="s">
        <v>749</v>
      </c>
      <c r="D121" s="42" t="s">
        <v>67</v>
      </c>
      <c r="E121" s="177">
        <v>195</v>
      </c>
      <c r="F121" s="177"/>
      <c r="G121" s="177"/>
    </row>
    <row r="122" spans="1:7" x14ac:dyDescent="0.2">
      <c r="A122" s="42" t="s">
        <v>813</v>
      </c>
      <c r="B122" s="42"/>
      <c r="C122" s="43" t="s">
        <v>659</v>
      </c>
      <c r="D122" s="42" t="s">
        <v>32</v>
      </c>
      <c r="E122" s="179">
        <v>1</v>
      </c>
      <c r="F122" s="177"/>
      <c r="G122" s="177"/>
    </row>
    <row r="123" spans="1:7" ht="25.5" x14ac:dyDescent="0.2">
      <c r="A123" s="42" t="s">
        <v>814</v>
      </c>
      <c r="B123" s="42"/>
      <c r="C123" s="43" t="s">
        <v>721</v>
      </c>
      <c r="D123" s="42" t="s">
        <v>32</v>
      </c>
      <c r="E123" s="179">
        <v>1</v>
      </c>
      <c r="F123" s="177"/>
      <c r="G123" s="177"/>
    </row>
    <row r="124" spans="1:7" ht="25.5" x14ac:dyDescent="0.2">
      <c r="A124" s="42" t="s">
        <v>815</v>
      </c>
      <c r="B124" s="42"/>
      <c r="C124" s="43" t="s">
        <v>816</v>
      </c>
      <c r="D124" s="42" t="s">
        <v>32</v>
      </c>
      <c r="E124" s="179">
        <v>1</v>
      </c>
      <c r="F124" s="177"/>
      <c r="G124" s="177"/>
    </row>
    <row r="125" spans="1:7" ht="25.5" x14ac:dyDescent="0.2">
      <c r="A125" s="42" t="s">
        <v>817</v>
      </c>
      <c r="B125" s="42"/>
      <c r="C125" s="43" t="s">
        <v>728</v>
      </c>
      <c r="D125" s="42" t="s">
        <v>592</v>
      </c>
      <c r="E125" s="179">
        <v>1</v>
      </c>
      <c r="F125" s="177"/>
      <c r="G125" s="177"/>
    </row>
    <row r="126" spans="1:7" ht="25.5" x14ac:dyDescent="0.2">
      <c r="A126" s="42" t="s">
        <v>818</v>
      </c>
      <c r="B126" s="42"/>
      <c r="C126" s="43" t="s">
        <v>730</v>
      </c>
      <c r="D126" s="42" t="s">
        <v>32</v>
      </c>
      <c r="E126" s="179">
        <v>1</v>
      </c>
      <c r="F126" s="177"/>
      <c r="G126" s="177"/>
    </row>
    <row r="127" spans="1:7" ht="25.5" x14ac:dyDescent="0.2">
      <c r="A127" s="42" t="s">
        <v>819</v>
      </c>
      <c r="B127" s="42"/>
      <c r="C127" s="43" t="s">
        <v>757</v>
      </c>
      <c r="D127" s="42" t="s">
        <v>67</v>
      </c>
      <c r="E127" s="177">
        <v>14</v>
      </c>
      <c r="F127" s="177"/>
      <c r="G127" s="177"/>
    </row>
    <row r="128" spans="1:7" ht="63.75" x14ac:dyDescent="0.2">
      <c r="A128" s="42" t="s">
        <v>820</v>
      </c>
      <c r="B128" s="42"/>
      <c r="C128" s="43" t="s">
        <v>667</v>
      </c>
      <c r="D128" s="42" t="s">
        <v>592</v>
      </c>
      <c r="E128" s="179">
        <v>1</v>
      </c>
      <c r="F128" s="177"/>
      <c r="G128" s="177"/>
    </row>
    <row r="129" spans="1:7" ht="24.95" customHeight="1" x14ac:dyDescent="0.2">
      <c r="A129" s="42" t="s">
        <v>821</v>
      </c>
      <c r="B129" s="42"/>
      <c r="C129" s="43" t="s">
        <v>669</v>
      </c>
      <c r="D129" s="42" t="s">
        <v>592</v>
      </c>
      <c r="E129" s="179">
        <v>1</v>
      </c>
      <c r="F129" s="177"/>
      <c r="G129" s="177"/>
    </row>
    <row r="130" spans="1:7" ht="35.1" customHeight="1" x14ac:dyDescent="0.2">
      <c r="A130" s="36"/>
      <c r="B130" s="36" t="s">
        <v>684</v>
      </c>
      <c r="C130" s="37" t="s">
        <v>685</v>
      </c>
      <c r="D130" s="36" t="s">
        <v>23</v>
      </c>
      <c r="E130" s="36" t="s">
        <v>23</v>
      </c>
      <c r="F130" s="36" t="s">
        <v>23</v>
      </c>
      <c r="G130" s="36" t="s">
        <v>23</v>
      </c>
    </row>
    <row r="131" spans="1:7" ht="51" x14ac:dyDescent="0.2">
      <c r="A131" s="42" t="s">
        <v>822</v>
      </c>
      <c r="B131" s="42"/>
      <c r="C131" s="43" t="s">
        <v>687</v>
      </c>
      <c r="D131" s="42" t="s">
        <v>67</v>
      </c>
      <c r="E131" s="177">
        <v>5</v>
      </c>
      <c r="F131" s="177"/>
      <c r="G131" s="177"/>
    </row>
    <row r="132" spans="1:7" ht="51" x14ac:dyDescent="0.2">
      <c r="A132" s="42" t="s">
        <v>823</v>
      </c>
      <c r="B132" s="42"/>
      <c r="C132" s="43" t="s">
        <v>824</v>
      </c>
      <c r="D132" s="42" t="s">
        <v>67</v>
      </c>
      <c r="E132" s="177">
        <v>39</v>
      </c>
      <c r="F132" s="177"/>
      <c r="G132" s="177"/>
    </row>
    <row r="133" spans="1:7" ht="25.5" x14ac:dyDescent="0.2">
      <c r="A133" s="42" t="s">
        <v>825</v>
      </c>
      <c r="B133" s="42"/>
      <c r="C133" s="43" t="s">
        <v>693</v>
      </c>
      <c r="D133" s="42" t="s">
        <v>67</v>
      </c>
      <c r="E133" s="177">
        <v>2</v>
      </c>
      <c r="F133" s="177"/>
      <c r="G133" s="177"/>
    </row>
    <row r="134" spans="1:7" x14ac:dyDescent="0.2">
      <c r="A134" s="42" t="s">
        <v>826</v>
      </c>
      <c r="B134" s="42"/>
      <c r="C134" s="43" t="s">
        <v>695</v>
      </c>
      <c r="D134" s="42" t="s">
        <v>592</v>
      </c>
      <c r="E134" s="179">
        <v>1</v>
      </c>
      <c r="F134" s="177"/>
      <c r="G134" s="177"/>
    </row>
    <row r="135" spans="1:7" ht="25.5" x14ac:dyDescent="0.2">
      <c r="A135" s="42" t="s">
        <v>827</v>
      </c>
      <c r="B135" s="42"/>
      <c r="C135" s="43" t="s">
        <v>809</v>
      </c>
      <c r="D135" s="42" t="s">
        <v>592</v>
      </c>
      <c r="E135" s="179">
        <v>1</v>
      </c>
      <c r="F135" s="177"/>
      <c r="G135" s="177"/>
    </row>
    <row r="136" spans="1:7" x14ac:dyDescent="0.2">
      <c r="A136" s="42" t="s">
        <v>828</v>
      </c>
      <c r="B136" s="42"/>
      <c r="C136" s="43" t="s">
        <v>699</v>
      </c>
      <c r="D136" s="42" t="s">
        <v>32</v>
      </c>
      <c r="E136" s="179">
        <v>1</v>
      </c>
      <c r="F136" s="177"/>
      <c r="G136" s="177"/>
    </row>
    <row r="137" spans="1:7" ht="51" x14ac:dyDescent="0.2">
      <c r="A137" s="42" t="s">
        <v>829</v>
      </c>
      <c r="B137" s="42"/>
      <c r="C137" s="43" t="s">
        <v>830</v>
      </c>
      <c r="D137" s="42" t="s">
        <v>67</v>
      </c>
      <c r="E137" s="177">
        <v>176</v>
      </c>
      <c r="F137" s="177"/>
      <c r="G137" s="177"/>
    </row>
    <row r="138" spans="1:7" x14ac:dyDescent="0.2">
      <c r="A138" s="42" t="s">
        <v>831</v>
      </c>
      <c r="B138" s="42"/>
      <c r="C138" s="43" t="s">
        <v>832</v>
      </c>
      <c r="D138" s="42" t="s">
        <v>67</v>
      </c>
      <c r="E138" s="177">
        <v>49</v>
      </c>
      <c r="F138" s="177"/>
      <c r="G138" s="177"/>
    </row>
    <row r="139" spans="1:7" s="61" customFormat="1" ht="30" customHeight="1" x14ac:dyDescent="0.2">
      <c r="A139" s="364" t="s">
        <v>2165</v>
      </c>
      <c r="B139" s="365"/>
      <c r="C139" s="365"/>
      <c r="D139" s="365"/>
      <c r="E139" s="365"/>
      <c r="F139" s="366"/>
      <c r="G139" s="60"/>
    </row>
    <row r="140" spans="1:7" ht="15" customHeight="1" x14ac:dyDescent="0.2">
      <c r="A140" s="181" t="s">
        <v>2102</v>
      </c>
      <c r="B140" s="181"/>
      <c r="C140" s="181"/>
      <c r="D140" s="181"/>
      <c r="E140" s="181"/>
      <c r="F140" s="181"/>
      <c r="G140" s="181"/>
    </row>
    <row r="141" spans="1:7" ht="15" customHeight="1" x14ac:dyDescent="0.2">
      <c r="A141" s="181"/>
      <c r="B141" s="181"/>
      <c r="C141" s="181"/>
      <c r="D141" s="181"/>
      <c r="E141" s="181"/>
      <c r="F141" s="181"/>
      <c r="G141" s="181"/>
    </row>
    <row r="142" spans="1:7" ht="15" customHeight="1" x14ac:dyDescent="0.2">
      <c r="A142" s="181"/>
      <c r="B142" s="181"/>
      <c r="C142" s="181"/>
      <c r="D142" s="181"/>
      <c r="E142" s="181"/>
      <c r="F142" s="181"/>
      <c r="G142" s="181"/>
    </row>
    <row r="143" spans="1:7" ht="15" customHeight="1" x14ac:dyDescent="0.2">
      <c r="A143" s="181"/>
      <c r="B143" s="181"/>
      <c r="C143" s="181"/>
      <c r="D143" s="181"/>
      <c r="E143" s="181"/>
      <c r="F143" s="181"/>
      <c r="G143" s="181"/>
    </row>
    <row r="144" spans="1:7" ht="15" customHeight="1" x14ac:dyDescent="0.2">
      <c r="A144" s="181"/>
      <c r="B144" s="181"/>
      <c r="C144" s="181"/>
      <c r="D144" s="181"/>
      <c r="E144" s="181"/>
      <c r="F144" s="181"/>
      <c r="G144" s="181"/>
    </row>
    <row r="145" spans="1:7" ht="15" customHeight="1" x14ac:dyDescent="0.2">
      <c r="A145" s="181"/>
      <c r="B145" s="181"/>
      <c r="C145" s="181"/>
      <c r="D145" s="181"/>
      <c r="E145" s="181"/>
      <c r="F145" s="181"/>
      <c r="G145" s="181"/>
    </row>
    <row r="146" spans="1:7" ht="15" customHeight="1" x14ac:dyDescent="0.2">
      <c r="A146" s="181"/>
      <c r="B146" s="181"/>
      <c r="C146" s="181"/>
      <c r="D146" s="181"/>
      <c r="E146" s="181"/>
      <c r="F146" s="181"/>
      <c r="G146" s="181"/>
    </row>
    <row r="147" spans="1:7" ht="15" customHeight="1" x14ac:dyDescent="0.2">
      <c r="A147" s="181"/>
      <c r="B147" s="181"/>
      <c r="C147" s="181"/>
      <c r="D147" s="181"/>
      <c r="E147" s="181"/>
      <c r="F147" s="181"/>
      <c r="G147" s="181"/>
    </row>
    <row r="148" spans="1:7" ht="15" customHeight="1" x14ac:dyDescent="0.2">
      <c r="A148" s="181"/>
      <c r="B148" s="181"/>
      <c r="C148" s="181"/>
      <c r="D148" s="181"/>
      <c r="E148" s="181"/>
      <c r="F148" s="181"/>
      <c r="G148" s="181"/>
    </row>
    <row r="149" spans="1:7" ht="15" customHeight="1" x14ac:dyDescent="0.2">
      <c r="A149" s="181"/>
      <c r="B149" s="181"/>
      <c r="C149" s="181"/>
      <c r="D149" s="181"/>
      <c r="E149" s="181"/>
      <c r="F149" s="181"/>
      <c r="G149" s="181"/>
    </row>
    <row r="150" spans="1:7" ht="15" customHeight="1" x14ac:dyDescent="0.2">
      <c r="A150" s="181"/>
      <c r="B150" s="181"/>
      <c r="C150" s="181"/>
      <c r="D150" s="181"/>
      <c r="E150" s="181"/>
      <c r="F150" s="181"/>
      <c r="G150" s="181"/>
    </row>
    <row r="151" spans="1:7" ht="15" customHeight="1" x14ac:dyDescent="0.2">
      <c r="A151" s="181"/>
      <c r="B151" s="181"/>
      <c r="C151" s="181"/>
      <c r="D151" s="181"/>
      <c r="E151" s="181"/>
      <c r="F151" s="181"/>
      <c r="G151" s="181"/>
    </row>
    <row r="152" spans="1:7" ht="15" customHeight="1" x14ac:dyDescent="0.2">
      <c r="A152" s="181"/>
      <c r="B152" s="181"/>
      <c r="C152" s="181"/>
      <c r="D152" s="181"/>
      <c r="E152" s="181"/>
      <c r="F152" s="181"/>
      <c r="G152" s="181"/>
    </row>
    <row r="153" spans="1:7" ht="15" customHeight="1" x14ac:dyDescent="0.2">
      <c r="A153" s="181"/>
      <c r="B153" s="181"/>
      <c r="C153" s="181"/>
      <c r="D153" s="181"/>
      <c r="E153" s="181"/>
      <c r="F153" s="181"/>
      <c r="G153" s="181"/>
    </row>
    <row r="154" spans="1:7" ht="15" customHeight="1" x14ac:dyDescent="0.2">
      <c r="A154" s="181"/>
      <c r="B154" s="181"/>
      <c r="C154" s="181"/>
      <c r="D154" s="181"/>
      <c r="E154" s="181"/>
      <c r="F154" s="181"/>
      <c r="G154" s="181"/>
    </row>
    <row r="155" spans="1:7" ht="15" customHeight="1" x14ac:dyDescent="0.2">
      <c r="A155" s="181"/>
      <c r="B155" s="181"/>
      <c r="C155" s="181"/>
      <c r="D155" s="181"/>
      <c r="E155" s="181"/>
      <c r="F155" s="181"/>
      <c r="G155" s="181"/>
    </row>
    <row r="156" spans="1:7" ht="15" customHeight="1" x14ac:dyDescent="0.2">
      <c r="A156" s="181"/>
      <c r="B156" s="181"/>
      <c r="C156" s="181"/>
      <c r="D156" s="181"/>
      <c r="E156" s="181"/>
      <c r="F156" s="181"/>
      <c r="G156" s="181"/>
    </row>
    <row r="157" spans="1:7" ht="15" customHeight="1" x14ac:dyDescent="0.2">
      <c r="A157" s="181"/>
      <c r="B157" s="181"/>
      <c r="C157" s="181"/>
      <c r="D157" s="181"/>
      <c r="E157" s="181"/>
      <c r="F157" s="181"/>
      <c r="G157" s="181"/>
    </row>
    <row r="158" spans="1:7" ht="15" customHeight="1" x14ac:dyDescent="0.2">
      <c r="A158" s="181"/>
      <c r="B158" s="181"/>
      <c r="C158" s="181"/>
      <c r="D158" s="181"/>
      <c r="E158" s="181"/>
      <c r="F158" s="181"/>
      <c r="G158" s="181"/>
    </row>
    <row r="159" spans="1:7" ht="15" customHeight="1" x14ac:dyDescent="0.2">
      <c r="A159" s="181"/>
      <c r="B159" s="181"/>
      <c r="C159" s="181"/>
      <c r="D159" s="181"/>
      <c r="E159" s="181"/>
      <c r="F159" s="181"/>
      <c r="G159" s="181"/>
    </row>
    <row r="160" spans="1:7" ht="15" customHeight="1" x14ac:dyDescent="0.2">
      <c r="A160" s="181"/>
      <c r="B160" s="181"/>
      <c r="C160" s="181"/>
      <c r="D160" s="181"/>
      <c r="E160" s="181"/>
      <c r="F160" s="181"/>
      <c r="G160" s="181"/>
    </row>
    <row r="161" spans="1:7" ht="15" customHeight="1" x14ac:dyDescent="0.2">
      <c r="A161" s="181"/>
      <c r="B161" s="181"/>
      <c r="C161" s="181"/>
      <c r="D161" s="181"/>
      <c r="E161" s="181"/>
      <c r="F161" s="181"/>
      <c r="G161" s="181"/>
    </row>
    <row r="162" spans="1:7" ht="15" customHeight="1" x14ac:dyDescent="0.2">
      <c r="A162" s="181"/>
      <c r="B162" s="181"/>
      <c r="C162" s="181"/>
      <c r="D162" s="181"/>
      <c r="E162" s="181"/>
      <c r="F162" s="181"/>
      <c r="G162" s="181"/>
    </row>
    <row r="163" spans="1:7" ht="15" customHeight="1" x14ac:dyDescent="0.2">
      <c r="A163" s="181"/>
      <c r="B163" s="181"/>
      <c r="C163" s="181"/>
      <c r="D163" s="181"/>
      <c r="E163" s="181"/>
      <c r="F163" s="181"/>
      <c r="G163" s="181"/>
    </row>
    <row r="164" spans="1:7" ht="15" customHeight="1" x14ac:dyDescent="0.2">
      <c r="A164" s="181"/>
      <c r="B164" s="181"/>
      <c r="C164" s="181"/>
      <c r="D164" s="181"/>
      <c r="E164" s="181"/>
      <c r="F164" s="181"/>
      <c r="G164" s="181"/>
    </row>
    <row r="165" spans="1:7" ht="15" customHeight="1" x14ac:dyDescent="0.2">
      <c r="A165" s="181"/>
      <c r="B165" s="181"/>
      <c r="C165" s="181"/>
      <c r="D165" s="181"/>
      <c r="E165" s="181"/>
      <c r="F165" s="181"/>
      <c r="G165" s="181"/>
    </row>
    <row r="166" spans="1:7" ht="15" customHeight="1" x14ac:dyDescent="0.2">
      <c r="A166" s="181"/>
      <c r="B166" s="181"/>
      <c r="C166" s="181"/>
      <c r="D166" s="181"/>
      <c r="E166" s="181"/>
      <c r="F166" s="181"/>
      <c r="G166" s="181"/>
    </row>
    <row r="167" spans="1:7" ht="15" customHeight="1" x14ac:dyDescent="0.2">
      <c r="A167" s="181"/>
      <c r="B167" s="181"/>
      <c r="C167" s="181"/>
      <c r="D167" s="181"/>
      <c r="E167" s="181"/>
      <c r="F167" s="181"/>
      <c r="G167" s="181"/>
    </row>
    <row r="168" spans="1:7" ht="15" customHeight="1" x14ac:dyDescent="0.2">
      <c r="A168" s="181"/>
      <c r="B168" s="181"/>
      <c r="C168" s="181"/>
      <c r="D168" s="181"/>
      <c r="E168" s="181"/>
      <c r="F168" s="181"/>
      <c r="G168" s="181"/>
    </row>
    <row r="169" spans="1:7" ht="15" customHeight="1" x14ac:dyDescent="0.2">
      <c r="A169" s="181"/>
      <c r="B169" s="181"/>
      <c r="C169" s="181"/>
      <c r="D169" s="181"/>
      <c r="E169" s="181"/>
      <c r="F169" s="181"/>
      <c r="G169" s="181"/>
    </row>
    <row r="170" spans="1:7" ht="15" customHeight="1" x14ac:dyDescent="0.2">
      <c r="A170" s="181"/>
      <c r="B170" s="181"/>
      <c r="C170" s="181"/>
      <c r="D170" s="181"/>
      <c r="E170" s="181"/>
      <c r="F170" s="181"/>
      <c r="G170" s="181"/>
    </row>
    <row r="171" spans="1:7" ht="15" customHeight="1" x14ac:dyDescent="0.2">
      <c r="A171" s="181"/>
      <c r="B171" s="181"/>
      <c r="C171" s="181"/>
      <c r="D171" s="181"/>
      <c r="E171" s="181"/>
      <c r="F171" s="181"/>
      <c r="G171" s="181"/>
    </row>
    <row r="172" spans="1:7" ht="15" customHeight="1" x14ac:dyDescent="0.2">
      <c r="A172" s="181"/>
      <c r="B172" s="181"/>
      <c r="C172" s="181"/>
      <c r="D172" s="181"/>
      <c r="E172" s="181"/>
      <c r="F172" s="181"/>
      <c r="G172" s="181"/>
    </row>
    <row r="173" spans="1:7" ht="15" customHeight="1" x14ac:dyDescent="0.2">
      <c r="A173" s="181"/>
      <c r="B173" s="181"/>
      <c r="C173" s="181"/>
      <c r="D173" s="181"/>
      <c r="E173" s="181"/>
      <c r="F173" s="181"/>
      <c r="G173" s="181"/>
    </row>
    <row r="174" spans="1:7" ht="15" customHeight="1" x14ac:dyDescent="0.2">
      <c r="A174" s="181"/>
      <c r="B174" s="181"/>
      <c r="C174" s="181"/>
      <c r="D174" s="181"/>
      <c r="E174" s="181"/>
      <c r="F174" s="181"/>
      <c r="G174" s="181"/>
    </row>
    <row r="175" spans="1:7" ht="15" customHeight="1" x14ac:dyDescent="0.2">
      <c r="A175" s="181"/>
      <c r="B175" s="181"/>
      <c r="C175" s="181"/>
      <c r="D175" s="181"/>
      <c r="E175" s="181"/>
      <c r="F175" s="181"/>
      <c r="G175" s="181"/>
    </row>
    <row r="176" spans="1:7" ht="15" customHeight="1" x14ac:dyDescent="0.2">
      <c r="A176" s="181"/>
      <c r="B176" s="181"/>
      <c r="C176" s="181"/>
      <c r="D176" s="181"/>
      <c r="E176" s="181"/>
      <c r="F176" s="181"/>
      <c r="G176" s="181"/>
    </row>
    <row r="177" spans="1:7" ht="15" customHeight="1" x14ac:dyDescent="0.2">
      <c r="A177" s="181"/>
      <c r="B177" s="181"/>
      <c r="C177" s="181"/>
      <c r="D177" s="181"/>
      <c r="E177" s="181"/>
      <c r="F177" s="181"/>
      <c r="G177" s="181"/>
    </row>
    <row r="178" spans="1:7" ht="15" customHeight="1" x14ac:dyDescent="0.2">
      <c r="A178" s="181"/>
      <c r="B178" s="181"/>
      <c r="C178" s="181"/>
      <c r="D178" s="181"/>
      <c r="E178" s="181"/>
      <c r="F178" s="181"/>
      <c r="G178" s="181"/>
    </row>
    <row r="179" spans="1:7" ht="15" customHeight="1" x14ac:dyDescent="0.2">
      <c r="A179" s="181"/>
      <c r="B179" s="181"/>
      <c r="C179" s="181"/>
      <c r="D179" s="181"/>
      <c r="E179" s="181"/>
      <c r="F179" s="181"/>
      <c r="G179" s="181"/>
    </row>
    <row r="180" spans="1:7" ht="15" customHeight="1" x14ac:dyDescent="0.2">
      <c r="A180" s="181"/>
      <c r="B180" s="181"/>
      <c r="C180" s="181"/>
      <c r="D180" s="181"/>
      <c r="E180" s="181"/>
      <c r="F180" s="181"/>
      <c r="G180" s="181"/>
    </row>
    <row r="181" spans="1:7" ht="15" customHeight="1" x14ac:dyDescent="0.2">
      <c r="A181" s="181"/>
      <c r="B181" s="181"/>
      <c r="C181" s="181"/>
      <c r="D181" s="181"/>
      <c r="E181" s="181"/>
      <c r="F181" s="181"/>
      <c r="G181" s="181"/>
    </row>
    <row r="182" spans="1:7" ht="15" customHeight="1" x14ac:dyDescent="0.2">
      <c r="A182" s="181"/>
      <c r="B182" s="181"/>
      <c r="C182" s="181"/>
      <c r="D182" s="181"/>
      <c r="E182" s="181"/>
      <c r="F182" s="181"/>
      <c r="G182" s="181"/>
    </row>
    <row r="183" spans="1:7" ht="15" customHeight="1" x14ac:dyDescent="0.2">
      <c r="A183" s="181"/>
      <c r="B183" s="181"/>
      <c r="C183" s="181"/>
      <c r="D183" s="181"/>
      <c r="E183" s="181"/>
      <c r="F183" s="181"/>
      <c r="G183" s="181"/>
    </row>
    <row r="184" spans="1:7" ht="15" customHeight="1" x14ac:dyDescent="0.2">
      <c r="A184" s="181"/>
      <c r="B184" s="181"/>
      <c r="C184" s="181"/>
      <c r="D184" s="181"/>
      <c r="E184" s="181"/>
      <c r="F184" s="181"/>
      <c r="G184" s="181"/>
    </row>
    <row r="185" spans="1:7" ht="15" customHeight="1" x14ac:dyDescent="0.2">
      <c r="A185" s="181"/>
      <c r="B185" s="181"/>
      <c r="C185" s="181"/>
      <c r="D185" s="181"/>
      <c r="E185" s="181"/>
      <c r="F185" s="181"/>
      <c r="G185" s="181"/>
    </row>
    <row r="186" spans="1:7" ht="15" customHeight="1" x14ac:dyDescent="0.2">
      <c r="A186" s="181"/>
      <c r="B186" s="181"/>
      <c r="C186" s="181"/>
      <c r="D186" s="181"/>
      <c r="E186" s="181"/>
      <c r="F186" s="181"/>
      <c r="G186" s="181"/>
    </row>
    <row r="187" spans="1:7" ht="15" customHeight="1" x14ac:dyDescent="0.2">
      <c r="A187" s="181"/>
      <c r="B187" s="181"/>
      <c r="C187" s="181"/>
      <c r="D187" s="181"/>
      <c r="E187" s="181"/>
      <c r="F187" s="181"/>
      <c r="G187" s="181"/>
    </row>
    <row r="188" spans="1:7" ht="15" customHeight="1" x14ac:dyDescent="0.2">
      <c r="A188" s="181"/>
      <c r="B188" s="181"/>
      <c r="C188" s="181"/>
      <c r="D188" s="181"/>
      <c r="E188" s="181"/>
      <c r="F188" s="181"/>
      <c r="G188" s="181"/>
    </row>
    <row r="189" spans="1:7" ht="15" customHeight="1" x14ac:dyDescent="0.2">
      <c r="A189" s="181"/>
      <c r="B189" s="181"/>
      <c r="C189" s="181"/>
      <c r="D189" s="181"/>
      <c r="E189" s="181"/>
      <c r="F189" s="181"/>
      <c r="G189" s="181"/>
    </row>
    <row r="190" spans="1:7" ht="15" customHeight="1" x14ac:dyDescent="0.2">
      <c r="A190" s="181"/>
      <c r="B190" s="181"/>
      <c r="C190" s="181"/>
      <c r="D190" s="181"/>
      <c r="E190" s="181"/>
      <c r="F190" s="181"/>
      <c r="G190" s="181"/>
    </row>
    <row r="191" spans="1:7" ht="15" customHeight="1" x14ac:dyDescent="0.2">
      <c r="A191" s="181"/>
      <c r="B191" s="181"/>
      <c r="C191" s="181"/>
      <c r="D191" s="181"/>
      <c r="E191" s="181"/>
      <c r="F191" s="181"/>
      <c r="G191" s="181"/>
    </row>
    <row r="192" spans="1:7" ht="15" customHeight="1" x14ac:dyDescent="0.2">
      <c r="A192" s="181"/>
      <c r="B192" s="181"/>
      <c r="C192" s="181"/>
      <c r="D192" s="181"/>
      <c r="E192" s="181"/>
      <c r="F192" s="181"/>
      <c r="G192" s="181"/>
    </row>
    <row r="193" spans="1:7" ht="15" customHeight="1" x14ac:dyDescent="0.2">
      <c r="A193" s="181"/>
      <c r="B193" s="181"/>
      <c r="C193" s="181"/>
      <c r="D193" s="181"/>
      <c r="E193" s="181"/>
      <c r="F193" s="181"/>
      <c r="G193" s="181"/>
    </row>
    <row r="194" spans="1:7" ht="15" customHeight="1" x14ac:dyDescent="0.2">
      <c r="A194" s="181"/>
      <c r="B194" s="181"/>
      <c r="C194" s="181"/>
      <c r="D194" s="181"/>
      <c r="E194" s="181"/>
      <c r="F194" s="181"/>
      <c r="G194" s="181"/>
    </row>
    <row r="195" spans="1:7" ht="15" customHeight="1" x14ac:dyDescent="0.2">
      <c r="A195" s="181"/>
      <c r="B195" s="181"/>
      <c r="C195" s="181"/>
      <c r="D195" s="181"/>
      <c r="E195" s="181"/>
      <c r="F195" s="181"/>
      <c r="G195" s="181"/>
    </row>
    <row r="196" spans="1:7" ht="15" customHeight="1" x14ac:dyDescent="0.2">
      <c r="A196" s="181"/>
      <c r="B196" s="181"/>
      <c r="C196" s="181"/>
      <c r="D196" s="181"/>
      <c r="E196" s="181"/>
      <c r="F196" s="181"/>
      <c r="G196" s="181"/>
    </row>
    <row r="197" spans="1:7" ht="15" customHeight="1" x14ac:dyDescent="0.2">
      <c r="A197" s="181"/>
      <c r="B197" s="181"/>
      <c r="C197" s="181"/>
      <c r="D197" s="181"/>
      <c r="E197" s="181"/>
      <c r="F197" s="181"/>
      <c r="G197" s="181"/>
    </row>
    <row r="198" spans="1:7" ht="15" customHeight="1" x14ac:dyDescent="0.2">
      <c r="A198" s="181"/>
      <c r="B198" s="181"/>
      <c r="C198" s="181"/>
      <c r="D198" s="181"/>
      <c r="E198" s="181"/>
      <c r="F198" s="181"/>
      <c r="G198" s="181"/>
    </row>
    <row r="199" spans="1:7" ht="15" customHeight="1" x14ac:dyDescent="0.2">
      <c r="A199" s="181"/>
      <c r="B199" s="181"/>
      <c r="C199" s="181"/>
      <c r="D199" s="181"/>
      <c r="E199" s="181"/>
      <c r="F199" s="181"/>
      <c r="G199" s="181"/>
    </row>
    <row r="200" spans="1:7" ht="15" customHeight="1" x14ac:dyDescent="0.2">
      <c r="A200" s="181"/>
      <c r="B200" s="181"/>
      <c r="C200" s="181"/>
      <c r="D200" s="181"/>
      <c r="E200" s="181"/>
      <c r="F200" s="181"/>
      <c r="G200" s="181"/>
    </row>
    <row r="201" spans="1:7" ht="15" customHeight="1" x14ac:dyDescent="0.2">
      <c r="A201" s="181"/>
      <c r="B201" s="181"/>
      <c r="C201" s="181"/>
      <c r="D201" s="181"/>
      <c r="E201" s="181"/>
      <c r="F201" s="181"/>
      <c r="G201" s="181"/>
    </row>
    <row r="202" spans="1:7" ht="15" customHeight="1" x14ac:dyDescent="0.2">
      <c r="A202" s="181"/>
      <c r="B202" s="181"/>
      <c r="C202" s="181"/>
      <c r="D202" s="181"/>
      <c r="E202" s="181"/>
      <c r="F202" s="181"/>
      <c r="G202" s="181"/>
    </row>
    <row r="203" spans="1:7" ht="15" customHeight="1" x14ac:dyDescent="0.2">
      <c r="A203" s="181"/>
      <c r="B203" s="181"/>
      <c r="C203" s="181"/>
      <c r="D203" s="181"/>
      <c r="E203" s="181"/>
      <c r="F203" s="181"/>
      <c r="G203" s="181"/>
    </row>
    <row r="204" spans="1:7" ht="15" customHeight="1" x14ac:dyDescent="0.2">
      <c r="A204" s="181"/>
      <c r="B204" s="181"/>
      <c r="C204" s="181"/>
      <c r="D204" s="181"/>
      <c r="E204" s="181"/>
      <c r="F204" s="181"/>
      <c r="G204" s="181"/>
    </row>
    <row r="205" spans="1:7" ht="15" customHeight="1" x14ac:dyDescent="0.2">
      <c r="A205" s="181"/>
      <c r="B205" s="181"/>
      <c r="C205" s="181"/>
      <c r="D205" s="181"/>
      <c r="E205" s="181"/>
      <c r="F205" s="181"/>
      <c r="G205" s="181"/>
    </row>
    <row r="206" spans="1:7" ht="15" customHeight="1" x14ac:dyDescent="0.2">
      <c r="A206" s="181"/>
      <c r="B206" s="181"/>
      <c r="C206" s="181"/>
      <c r="D206" s="181"/>
      <c r="E206" s="181"/>
      <c r="F206" s="181"/>
      <c r="G206" s="181"/>
    </row>
    <row r="207" spans="1:7" ht="15" customHeight="1" x14ac:dyDescent="0.2">
      <c r="A207" s="181"/>
      <c r="B207" s="181"/>
      <c r="C207" s="181"/>
      <c r="D207" s="181"/>
      <c r="E207" s="181"/>
      <c r="F207" s="181"/>
      <c r="G207" s="181"/>
    </row>
    <row r="208" spans="1:7" ht="15" customHeight="1" x14ac:dyDescent="0.2">
      <c r="A208" s="181"/>
      <c r="B208" s="181"/>
      <c r="C208" s="181"/>
      <c r="D208" s="181"/>
      <c r="E208" s="181"/>
      <c r="F208" s="181"/>
      <c r="G208" s="181"/>
    </row>
    <row r="209" spans="1:7" ht="15" customHeight="1" x14ac:dyDescent="0.2">
      <c r="A209" s="181"/>
      <c r="B209" s="181"/>
      <c r="C209" s="181"/>
      <c r="D209" s="181"/>
      <c r="E209" s="181"/>
      <c r="F209" s="181"/>
      <c r="G209" s="181"/>
    </row>
    <row r="210" spans="1:7" ht="15" customHeight="1" x14ac:dyDescent="0.2">
      <c r="A210" s="181"/>
      <c r="B210" s="181"/>
      <c r="C210" s="181"/>
      <c r="D210" s="181"/>
      <c r="E210" s="181"/>
      <c r="F210" s="181"/>
      <c r="G210" s="181"/>
    </row>
    <row r="211" spans="1:7" ht="15" customHeight="1" x14ac:dyDescent="0.2">
      <c r="A211" s="181"/>
      <c r="B211" s="181"/>
      <c r="C211" s="181"/>
      <c r="D211" s="181"/>
      <c r="E211" s="181"/>
      <c r="F211" s="181"/>
      <c r="G211" s="181"/>
    </row>
    <row r="212" spans="1:7" ht="15" customHeight="1" x14ac:dyDescent="0.2">
      <c r="A212" s="181"/>
      <c r="B212" s="181"/>
      <c r="C212" s="181"/>
      <c r="D212" s="181"/>
      <c r="E212" s="181"/>
      <c r="F212" s="181"/>
      <c r="G212" s="181"/>
    </row>
    <row r="213" spans="1:7" ht="15" customHeight="1" x14ac:dyDescent="0.2">
      <c r="A213" s="181"/>
      <c r="B213" s="181"/>
      <c r="C213" s="181"/>
      <c r="D213" s="181"/>
      <c r="E213" s="181"/>
      <c r="F213" s="181"/>
      <c r="G213" s="181"/>
    </row>
    <row r="214" spans="1:7" ht="15" customHeight="1" x14ac:dyDescent="0.2">
      <c r="A214" s="181"/>
      <c r="B214" s="181"/>
      <c r="C214" s="181"/>
      <c r="D214" s="181"/>
      <c r="E214" s="181"/>
      <c r="F214" s="181"/>
      <c r="G214" s="181"/>
    </row>
    <row r="215" spans="1:7" ht="15" customHeight="1" x14ac:dyDescent="0.2">
      <c r="A215" s="181"/>
      <c r="B215" s="181"/>
      <c r="C215" s="181"/>
      <c r="D215" s="181"/>
      <c r="E215" s="181"/>
      <c r="F215" s="181"/>
      <c r="G215" s="181"/>
    </row>
    <row r="216" spans="1:7" ht="15" customHeight="1" x14ac:dyDescent="0.2">
      <c r="A216" s="181"/>
      <c r="B216" s="181"/>
      <c r="C216" s="181"/>
      <c r="D216" s="181"/>
      <c r="E216" s="181"/>
      <c r="F216" s="181"/>
      <c r="G216" s="181"/>
    </row>
    <row r="217" spans="1:7" ht="15" customHeight="1" x14ac:dyDescent="0.2">
      <c r="A217" s="181"/>
      <c r="B217" s="181"/>
      <c r="C217" s="181"/>
      <c r="D217" s="181"/>
      <c r="E217" s="181"/>
      <c r="F217" s="181"/>
      <c r="G217" s="181"/>
    </row>
    <row r="218" spans="1:7" ht="15" customHeight="1" x14ac:dyDescent="0.2">
      <c r="A218" s="181"/>
      <c r="B218" s="181"/>
      <c r="C218" s="181"/>
      <c r="D218" s="181"/>
      <c r="E218" s="181"/>
      <c r="F218" s="181"/>
      <c r="G218" s="181"/>
    </row>
    <row r="219" spans="1:7" ht="15" customHeight="1" x14ac:dyDescent="0.2">
      <c r="A219" s="181"/>
      <c r="B219" s="181"/>
      <c r="C219" s="181"/>
      <c r="D219" s="181"/>
      <c r="E219" s="181"/>
      <c r="F219" s="181"/>
      <c r="G219" s="181"/>
    </row>
    <row r="220" spans="1:7" ht="15" customHeight="1" x14ac:dyDescent="0.2">
      <c r="A220" s="181"/>
      <c r="B220" s="181"/>
      <c r="C220" s="181"/>
      <c r="D220" s="181"/>
      <c r="E220" s="181"/>
      <c r="F220" s="181"/>
      <c r="G220" s="181"/>
    </row>
    <row r="221" spans="1:7" ht="15" customHeight="1" x14ac:dyDescent="0.2">
      <c r="A221" s="181"/>
      <c r="B221" s="181"/>
      <c r="C221" s="181"/>
      <c r="D221" s="181"/>
      <c r="E221" s="181"/>
      <c r="F221" s="181"/>
      <c r="G221" s="181"/>
    </row>
    <row r="222" spans="1:7" ht="15" customHeight="1" x14ac:dyDescent="0.2">
      <c r="A222" s="181"/>
      <c r="B222" s="181"/>
      <c r="C222" s="181"/>
      <c r="D222" s="181"/>
      <c r="E222" s="181"/>
      <c r="F222" s="181"/>
      <c r="G222" s="181"/>
    </row>
    <row r="223" spans="1:7" ht="15" customHeight="1" x14ac:dyDescent="0.2">
      <c r="A223" s="181"/>
      <c r="B223" s="181"/>
      <c r="C223" s="181"/>
      <c r="D223" s="181"/>
      <c r="E223" s="181"/>
      <c r="F223" s="181"/>
      <c r="G223" s="181"/>
    </row>
    <row r="224" spans="1:7" ht="15" customHeight="1" x14ac:dyDescent="0.2">
      <c r="A224" s="181"/>
      <c r="B224" s="181"/>
      <c r="C224" s="181"/>
      <c r="D224" s="181"/>
      <c r="E224" s="181"/>
      <c r="F224" s="181"/>
      <c r="G224" s="181"/>
    </row>
    <row r="225" spans="1:7" ht="15" customHeight="1" x14ac:dyDescent="0.2">
      <c r="A225" s="181"/>
      <c r="B225" s="181"/>
      <c r="C225" s="181"/>
      <c r="D225" s="181"/>
      <c r="E225" s="181"/>
      <c r="F225" s="181"/>
      <c r="G225" s="181"/>
    </row>
    <row r="226" spans="1:7" ht="15" customHeight="1" x14ac:dyDescent="0.2">
      <c r="A226" s="181"/>
      <c r="B226" s="181"/>
      <c r="C226" s="181"/>
      <c r="D226" s="181"/>
      <c r="E226" s="181"/>
      <c r="F226" s="181"/>
      <c r="G226" s="181"/>
    </row>
    <row r="227" spans="1:7" ht="15" customHeight="1" x14ac:dyDescent="0.2">
      <c r="A227" s="181"/>
      <c r="B227" s="181"/>
      <c r="C227" s="181"/>
      <c r="D227" s="181"/>
      <c r="E227" s="181"/>
      <c r="F227" s="181"/>
      <c r="G227" s="181"/>
    </row>
    <row r="228" spans="1:7" ht="15" customHeight="1" x14ac:dyDescent="0.2">
      <c r="A228" s="181"/>
      <c r="B228" s="181"/>
      <c r="C228" s="181"/>
      <c r="D228" s="181"/>
      <c r="E228" s="181"/>
      <c r="F228" s="181"/>
      <c r="G228" s="181"/>
    </row>
    <row r="229" spans="1:7" ht="15" customHeight="1" x14ac:dyDescent="0.2">
      <c r="A229" s="181"/>
      <c r="B229" s="181"/>
      <c r="C229" s="181"/>
      <c r="D229" s="181"/>
      <c r="E229" s="181"/>
      <c r="F229" s="181"/>
      <c r="G229" s="181"/>
    </row>
    <row r="230" spans="1:7" ht="15" customHeight="1" x14ac:dyDescent="0.2">
      <c r="A230" s="181"/>
      <c r="B230" s="181"/>
      <c r="C230" s="181"/>
      <c r="D230" s="181"/>
      <c r="E230" s="181"/>
      <c r="F230" s="181"/>
      <c r="G230" s="181"/>
    </row>
    <row r="231" spans="1:7" ht="15" customHeight="1" x14ac:dyDescent="0.2">
      <c r="A231" s="181"/>
      <c r="B231" s="181"/>
      <c r="C231" s="181"/>
      <c r="D231" s="181"/>
      <c r="E231" s="181"/>
      <c r="F231" s="181"/>
      <c r="G231" s="181"/>
    </row>
    <row r="232" spans="1:7" ht="15" customHeight="1" x14ac:dyDescent="0.2">
      <c r="A232" s="181"/>
      <c r="B232" s="181"/>
      <c r="C232" s="181"/>
      <c r="D232" s="181"/>
      <c r="E232" s="181"/>
      <c r="F232" s="181"/>
      <c r="G232" s="181"/>
    </row>
    <row r="233" spans="1:7" ht="15" customHeight="1" x14ac:dyDescent="0.2">
      <c r="A233" s="181"/>
      <c r="B233" s="181"/>
      <c r="C233" s="181"/>
      <c r="D233" s="181"/>
      <c r="E233" s="181"/>
      <c r="F233" s="181"/>
      <c r="G233" s="181"/>
    </row>
    <row r="234" spans="1:7" ht="15" customHeight="1" x14ac:dyDescent="0.2">
      <c r="A234" s="181"/>
      <c r="B234" s="181"/>
      <c r="C234" s="181"/>
      <c r="D234" s="181"/>
      <c r="E234" s="181"/>
      <c r="F234" s="181"/>
      <c r="G234" s="181"/>
    </row>
    <row r="235" spans="1:7" ht="15" customHeight="1" x14ac:dyDescent="0.2">
      <c r="A235" s="181"/>
      <c r="B235" s="181"/>
      <c r="C235" s="181"/>
      <c r="D235" s="181"/>
      <c r="E235" s="181"/>
      <c r="F235" s="181"/>
      <c r="G235" s="181"/>
    </row>
    <row r="236" spans="1:7" ht="15" customHeight="1" x14ac:dyDescent="0.2">
      <c r="A236" s="181"/>
      <c r="B236" s="181"/>
      <c r="C236" s="181"/>
      <c r="D236" s="181"/>
      <c r="E236" s="181"/>
      <c r="F236" s="181"/>
      <c r="G236" s="181"/>
    </row>
    <row r="237" spans="1:7" ht="15" customHeight="1" x14ac:dyDescent="0.2">
      <c r="A237" s="181"/>
      <c r="B237" s="181"/>
      <c r="C237" s="181"/>
      <c r="D237" s="181"/>
      <c r="E237" s="181"/>
      <c r="F237" s="181"/>
      <c r="G237" s="181"/>
    </row>
    <row r="238" spans="1:7" ht="15" customHeight="1" x14ac:dyDescent="0.2">
      <c r="A238" s="181"/>
      <c r="B238" s="181"/>
      <c r="C238" s="181"/>
      <c r="D238" s="181"/>
      <c r="E238" s="181"/>
      <c r="F238" s="181"/>
      <c r="G238" s="181"/>
    </row>
    <row r="239" spans="1:7" ht="15" customHeight="1" x14ac:dyDescent="0.2">
      <c r="A239" s="181"/>
      <c r="B239" s="181"/>
      <c r="C239" s="181"/>
      <c r="D239" s="181"/>
      <c r="E239" s="181"/>
      <c r="F239" s="181"/>
      <c r="G239" s="181"/>
    </row>
    <row r="240" spans="1:7" ht="15" customHeight="1" x14ac:dyDescent="0.2">
      <c r="A240" s="181"/>
      <c r="B240" s="181"/>
      <c r="C240" s="181"/>
      <c r="D240" s="181"/>
      <c r="E240" s="181"/>
      <c r="F240" s="181"/>
      <c r="G240" s="181"/>
    </row>
    <row r="241" spans="1:7" ht="15" customHeight="1" x14ac:dyDescent="0.2">
      <c r="A241" s="181"/>
      <c r="B241" s="181"/>
      <c r="C241" s="181"/>
      <c r="D241" s="181"/>
      <c r="E241" s="181"/>
      <c r="F241" s="181"/>
      <c r="G241" s="181"/>
    </row>
    <row r="242" spans="1:7" ht="15" customHeight="1" x14ac:dyDescent="0.2">
      <c r="A242" s="181"/>
      <c r="B242" s="181"/>
      <c r="C242" s="181"/>
      <c r="D242" s="181"/>
      <c r="E242" s="181"/>
      <c r="F242" s="181"/>
      <c r="G242" s="181"/>
    </row>
    <row r="243" spans="1:7" ht="15" customHeight="1" x14ac:dyDescent="0.2">
      <c r="A243" s="181"/>
      <c r="B243" s="181"/>
      <c r="C243" s="181"/>
      <c r="D243" s="181"/>
      <c r="E243" s="181"/>
      <c r="F243" s="181"/>
      <c r="G243" s="181"/>
    </row>
    <row r="244" spans="1:7" ht="15" customHeight="1" x14ac:dyDescent="0.2">
      <c r="A244" s="181"/>
      <c r="B244" s="181"/>
      <c r="C244" s="181"/>
      <c r="D244" s="181"/>
      <c r="E244" s="181"/>
      <c r="F244" s="181"/>
      <c r="G244" s="181"/>
    </row>
    <row r="245" spans="1:7" ht="15" customHeight="1" x14ac:dyDescent="0.2">
      <c r="A245" s="181"/>
      <c r="B245" s="181"/>
      <c r="C245" s="181"/>
      <c r="D245" s="181"/>
      <c r="E245" s="181"/>
      <c r="F245" s="181"/>
      <c r="G245" s="181"/>
    </row>
    <row r="246" spans="1:7" ht="15" customHeight="1" x14ac:dyDescent="0.2">
      <c r="A246" s="181"/>
      <c r="B246" s="181"/>
      <c r="C246" s="181"/>
      <c r="D246" s="181"/>
      <c r="E246" s="181"/>
      <c r="F246" s="181"/>
      <c r="G246" s="181"/>
    </row>
    <row r="247" spans="1:7" ht="15" customHeight="1" x14ac:dyDescent="0.2">
      <c r="A247" s="181"/>
      <c r="B247" s="181"/>
      <c r="C247" s="181"/>
      <c r="D247" s="181"/>
      <c r="E247" s="181"/>
      <c r="F247" s="181"/>
      <c r="G247" s="181"/>
    </row>
    <row r="248" spans="1:7" ht="15" customHeight="1" x14ac:dyDescent="0.2">
      <c r="A248" s="181"/>
      <c r="B248" s="181"/>
      <c r="C248" s="181"/>
      <c r="D248" s="181"/>
      <c r="E248" s="181"/>
      <c r="F248" s="181"/>
      <c r="G248" s="181"/>
    </row>
    <row r="249" spans="1:7" ht="15" customHeight="1" x14ac:dyDescent="0.2">
      <c r="A249" s="181"/>
      <c r="B249" s="181"/>
      <c r="C249" s="181"/>
      <c r="D249" s="181"/>
      <c r="E249" s="181"/>
      <c r="F249" s="181"/>
      <c r="G249" s="181"/>
    </row>
    <row r="250" spans="1:7" ht="15" customHeight="1" x14ac:dyDescent="0.2">
      <c r="A250" s="181"/>
      <c r="B250" s="181"/>
      <c r="C250" s="181"/>
      <c r="D250" s="181"/>
      <c r="E250" s="181"/>
      <c r="F250" s="181"/>
      <c r="G250" s="181"/>
    </row>
    <row r="251" spans="1:7" ht="15" customHeight="1" x14ac:dyDescent="0.2">
      <c r="A251" s="181"/>
      <c r="B251" s="181"/>
      <c r="C251" s="181"/>
      <c r="D251" s="181"/>
      <c r="E251" s="181"/>
      <c r="F251" s="181"/>
      <c r="G251" s="181"/>
    </row>
    <row r="252" spans="1:7" ht="15" customHeight="1" x14ac:dyDescent="0.2">
      <c r="A252" s="181"/>
      <c r="B252" s="181"/>
      <c r="C252" s="181"/>
      <c r="D252" s="181"/>
      <c r="E252" s="181"/>
      <c r="F252" s="181"/>
      <c r="G252" s="181"/>
    </row>
    <row r="253" spans="1:7" ht="15" customHeight="1" x14ac:dyDescent="0.2">
      <c r="A253" s="181"/>
      <c r="B253" s="181"/>
      <c r="C253" s="181"/>
      <c r="D253" s="181"/>
      <c r="E253" s="181"/>
      <c r="F253" s="181"/>
      <c r="G253" s="181"/>
    </row>
    <row r="254" spans="1:7" ht="15" customHeight="1" x14ac:dyDescent="0.2">
      <c r="A254" s="181"/>
      <c r="B254" s="181"/>
      <c r="C254" s="181"/>
      <c r="D254" s="181"/>
      <c r="E254" s="181"/>
      <c r="F254" s="181"/>
      <c r="G254" s="181"/>
    </row>
    <row r="255" spans="1:7" ht="15" customHeight="1" x14ac:dyDescent="0.2">
      <c r="A255" s="181"/>
      <c r="B255" s="181"/>
      <c r="C255" s="181"/>
      <c r="D255" s="181"/>
      <c r="E255" s="181"/>
      <c r="F255" s="181"/>
      <c r="G255" s="181"/>
    </row>
    <row r="256" spans="1:7" ht="15" customHeight="1" x14ac:dyDescent="0.2">
      <c r="A256" s="181"/>
      <c r="B256" s="181"/>
      <c r="C256" s="181"/>
      <c r="D256" s="181"/>
      <c r="E256" s="181"/>
      <c r="F256" s="181"/>
      <c r="G256" s="181"/>
    </row>
    <row r="257" spans="1:7" ht="15" customHeight="1" x14ac:dyDescent="0.2">
      <c r="A257" s="181"/>
      <c r="B257" s="181"/>
      <c r="C257" s="181"/>
      <c r="D257" s="181"/>
      <c r="E257" s="181"/>
      <c r="F257" s="181"/>
      <c r="G257" s="181"/>
    </row>
    <row r="258" spans="1:7" ht="15" customHeight="1" x14ac:dyDescent="0.2">
      <c r="A258" s="181"/>
      <c r="B258" s="181"/>
      <c r="C258" s="181"/>
      <c r="D258" s="181"/>
      <c r="E258" s="181"/>
      <c r="F258" s="181"/>
      <c r="G258" s="181"/>
    </row>
    <row r="259" spans="1:7" ht="15" customHeight="1" x14ac:dyDescent="0.2">
      <c r="A259" s="181"/>
      <c r="B259" s="181"/>
      <c r="C259" s="181"/>
      <c r="D259" s="181"/>
      <c r="E259" s="181"/>
      <c r="F259" s="181"/>
      <c r="G259" s="181"/>
    </row>
    <row r="260" spans="1:7" ht="15" customHeight="1" x14ac:dyDescent="0.2">
      <c r="A260" s="181"/>
      <c r="B260" s="181"/>
      <c r="C260" s="181"/>
      <c r="D260" s="181"/>
      <c r="E260" s="181"/>
      <c r="F260" s="181"/>
      <c r="G260" s="181"/>
    </row>
    <row r="261" spans="1:7" ht="15" customHeight="1" x14ac:dyDescent="0.2">
      <c r="A261" s="181"/>
      <c r="B261" s="181"/>
      <c r="C261" s="181"/>
      <c r="D261" s="181"/>
      <c r="E261" s="181"/>
      <c r="F261" s="181"/>
      <c r="G261" s="181"/>
    </row>
    <row r="262" spans="1:7" ht="15" customHeight="1" x14ac:dyDescent="0.2">
      <c r="A262" s="181"/>
      <c r="B262" s="181"/>
      <c r="C262" s="181"/>
      <c r="D262" s="181"/>
      <c r="E262" s="181"/>
      <c r="F262" s="181"/>
      <c r="G262" s="181"/>
    </row>
    <row r="263" spans="1:7" ht="15" customHeight="1" x14ac:dyDescent="0.2">
      <c r="A263" s="181"/>
      <c r="B263" s="181"/>
      <c r="C263" s="181"/>
      <c r="D263" s="181"/>
      <c r="E263" s="181"/>
      <c r="F263" s="181"/>
      <c r="G263" s="181"/>
    </row>
    <row r="264" spans="1:7" ht="15" customHeight="1" x14ac:dyDescent="0.2">
      <c r="A264" s="181"/>
      <c r="B264" s="181"/>
      <c r="C264" s="181"/>
      <c r="D264" s="181"/>
      <c r="E264" s="181"/>
      <c r="F264" s="181"/>
      <c r="G264" s="181"/>
    </row>
    <row r="265" spans="1:7" ht="15" customHeight="1" x14ac:dyDescent="0.2">
      <c r="A265" s="181"/>
      <c r="B265" s="181"/>
      <c r="C265" s="181"/>
      <c r="D265" s="181"/>
      <c r="E265" s="181"/>
      <c r="F265" s="181"/>
      <c r="G265" s="181"/>
    </row>
    <row r="266" spans="1:7" ht="15" customHeight="1" x14ac:dyDescent="0.2">
      <c r="A266" s="181"/>
      <c r="B266" s="181"/>
      <c r="C266" s="181"/>
      <c r="D266" s="181"/>
      <c r="E266" s="181"/>
      <c r="F266" s="181"/>
      <c r="G266" s="181"/>
    </row>
    <row r="267" spans="1:7" ht="15" customHeight="1" x14ac:dyDescent="0.2">
      <c r="A267" s="181"/>
      <c r="B267" s="181"/>
      <c r="C267" s="181"/>
      <c r="D267" s="181"/>
      <c r="E267" s="181"/>
      <c r="F267" s="181"/>
      <c r="G267" s="181"/>
    </row>
    <row r="268" spans="1:7" ht="15" customHeight="1" x14ac:dyDescent="0.2">
      <c r="A268" s="181"/>
      <c r="B268" s="181"/>
      <c r="C268" s="181"/>
      <c r="D268" s="181"/>
      <c r="E268" s="181"/>
      <c r="F268" s="181"/>
      <c r="G268" s="181"/>
    </row>
    <row r="269" spans="1:7" ht="15" customHeight="1" x14ac:dyDescent="0.2">
      <c r="A269" s="181"/>
      <c r="B269" s="181"/>
      <c r="C269" s="181"/>
      <c r="D269" s="181"/>
      <c r="E269" s="181"/>
      <c r="F269" s="181"/>
      <c r="G269" s="181"/>
    </row>
    <row r="270" spans="1:7" ht="15" customHeight="1" x14ac:dyDescent="0.2">
      <c r="A270" s="181"/>
      <c r="B270" s="181"/>
      <c r="C270" s="181"/>
      <c r="D270" s="181"/>
      <c r="E270" s="181"/>
      <c r="F270" s="181"/>
      <c r="G270" s="181"/>
    </row>
    <row r="271" spans="1:7" ht="15" customHeight="1" x14ac:dyDescent="0.2">
      <c r="A271" s="181"/>
      <c r="B271" s="181"/>
      <c r="C271" s="181"/>
      <c r="D271" s="181"/>
      <c r="E271" s="181"/>
      <c r="F271" s="181"/>
      <c r="G271" s="181"/>
    </row>
    <row r="272" spans="1:7" ht="15" customHeight="1" x14ac:dyDescent="0.2">
      <c r="A272" s="181"/>
      <c r="B272" s="181"/>
      <c r="C272" s="181"/>
      <c r="D272" s="181"/>
      <c r="E272" s="181"/>
      <c r="F272" s="181"/>
      <c r="G272" s="181"/>
    </row>
    <row r="273" spans="1:7" ht="15" customHeight="1" x14ac:dyDescent="0.2">
      <c r="A273" s="181"/>
      <c r="B273" s="181"/>
      <c r="C273" s="181"/>
      <c r="D273" s="181"/>
      <c r="E273" s="181"/>
      <c r="F273" s="181"/>
      <c r="G273" s="181"/>
    </row>
    <row r="274" spans="1:7" ht="15" customHeight="1" x14ac:dyDescent="0.2">
      <c r="A274" s="181"/>
      <c r="B274" s="181"/>
      <c r="C274" s="181"/>
      <c r="D274" s="181"/>
      <c r="E274" s="181"/>
      <c r="F274" s="181"/>
      <c r="G274" s="181"/>
    </row>
    <row r="275" spans="1:7" ht="15" customHeight="1" x14ac:dyDescent="0.2">
      <c r="A275" s="181"/>
      <c r="B275" s="181"/>
      <c r="C275" s="181"/>
      <c r="D275" s="181"/>
      <c r="E275" s="181"/>
      <c r="F275" s="181"/>
      <c r="G275" s="181"/>
    </row>
    <row r="276" spans="1:7" ht="15" customHeight="1" x14ac:dyDescent="0.2">
      <c r="A276" s="181"/>
      <c r="B276" s="181"/>
      <c r="C276" s="181"/>
      <c r="D276" s="181"/>
      <c r="E276" s="181"/>
      <c r="F276" s="181"/>
      <c r="G276" s="181"/>
    </row>
    <row r="277" spans="1:7" ht="15" customHeight="1" x14ac:dyDescent="0.2">
      <c r="A277" s="181"/>
      <c r="B277" s="181"/>
      <c r="C277" s="181"/>
      <c r="D277" s="181"/>
      <c r="E277" s="181"/>
      <c r="F277" s="181"/>
      <c r="G277" s="181"/>
    </row>
    <row r="278" spans="1:7" ht="15" customHeight="1" x14ac:dyDescent="0.2">
      <c r="A278" s="181"/>
      <c r="B278" s="181"/>
      <c r="C278" s="181"/>
      <c r="D278" s="181"/>
      <c r="E278" s="181"/>
      <c r="F278" s="181"/>
      <c r="G278" s="181"/>
    </row>
    <row r="279" spans="1:7" ht="15" customHeight="1" x14ac:dyDescent="0.2">
      <c r="A279" s="181"/>
      <c r="B279" s="181"/>
      <c r="C279" s="181"/>
      <c r="D279" s="181"/>
      <c r="E279" s="181"/>
      <c r="F279" s="181"/>
      <c r="G279" s="181"/>
    </row>
    <row r="280" spans="1:7" ht="15" customHeight="1" x14ac:dyDescent="0.2">
      <c r="A280" s="181"/>
      <c r="B280" s="181"/>
      <c r="C280" s="181"/>
      <c r="D280" s="181"/>
      <c r="E280" s="181"/>
      <c r="F280" s="181"/>
      <c r="G280" s="181"/>
    </row>
    <row r="281" spans="1:7" ht="15" customHeight="1" x14ac:dyDescent="0.2">
      <c r="A281" s="181"/>
      <c r="B281" s="181"/>
      <c r="C281" s="181"/>
      <c r="D281" s="181"/>
      <c r="E281" s="181"/>
      <c r="F281" s="181"/>
      <c r="G281" s="181"/>
    </row>
    <row r="282" spans="1:7" ht="15" customHeight="1" x14ac:dyDescent="0.2">
      <c r="A282" s="181"/>
      <c r="B282" s="181"/>
      <c r="C282" s="181"/>
      <c r="D282" s="181"/>
      <c r="E282" s="181"/>
      <c r="F282" s="181"/>
      <c r="G282" s="181"/>
    </row>
    <row r="283" spans="1:7" ht="15" customHeight="1" x14ac:dyDescent="0.2">
      <c r="A283" s="181"/>
      <c r="B283" s="181"/>
      <c r="C283" s="181"/>
      <c r="D283" s="181"/>
      <c r="E283" s="181"/>
      <c r="F283" s="181"/>
      <c r="G283" s="181"/>
    </row>
    <row r="284" spans="1:7" ht="15" customHeight="1" x14ac:dyDescent="0.2">
      <c r="A284" s="181"/>
      <c r="B284" s="181"/>
      <c r="C284" s="181"/>
      <c r="D284" s="181"/>
      <c r="E284" s="181"/>
      <c r="F284" s="181"/>
      <c r="G284" s="181"/>
    </row>
    <row r="285" spans="1:7" ht="15" customHeight="1" x14ac:dyDescent="0.2">
      <c r="A285" s="181"/>
      <c r="B285" s="181"/>
      <c r="C285" s="181"/>
      <c r="D285" s="181"/>
      <c r="E285" s="181"/>
      <c r="F285" s="181"/>
      <c r="G285" s="181"/>
    </row>
    <row r="286" spans="1:7" ht="15" customHeight="1" x14ac:dyDescent="0.2">
      <c r="A286" s="181"/>
      <c r="B286" s="181"/>
      <c r="C286" s="181"/>
      <c r="D286" s="181"/>
      <c r="E286" s="181"/>
      <c r="F286" s="181"/>
      <c r="G286" s="181"/>
    </row>
    <row r="287" spans="1:7" ht="15" customHeight="1" x14ac:dyDescent="0.2">
      <c r="A287" s="181"/>
      <c r="B287" s="181"/>
      <c r="C287" s="181"/>
      <c r="D287" s="181"/>
      <c r="E287" s="181"/>
      <c r="F287" s="181"/>
      <c r="G287" s="181"/>
    </row>
    <row r="288" spans="1:7" ht="15" customHeight="1" x14ac:dyDescent="0.2">
      <c r="A288" s="181"/>
      <c r="B288" s="181"/>
      <c r="C288" s="181"/>
      <c r="D288" s="181"/>
      <c r="E288" s="181"/>
      <c r="F288" s="181"/>
      <c r="G288" s="181"/>
    </row>
    <row r="289" spans="1:7" ht="15" customHeight="1" x14ac:dyDescent="0.2">
      <c r="A289" s="181"/>
      <c r="B289" s="181"/>
      <c r="C289" s="181"/>
      <c r="D289" s="181"/>
      <c r="E289" s="181"/>
      <c r="F289" s="181"/>
      <c r="G289" s="181"/>
    </row>
    <row r="290" spans="1:7" ht="15" customHeight="1" x14ac:dyDescent="0.2">
      <c r="A290" s="181"/>
      <c r="B290" s="181"/>
      <c r="C290" s="181"/>
      <c r="D290" s="181"/>
      <c r="E290" s="181"/>
      <c r="F290" s="181"/>
      <c r="G290" s="181"/>
    </row>
    <row r="291" spans="1:7" ht="15" customHeight="1" x14ac:dyDescent="0.2">
      <c r="A291" s="181"/>
      <c r="B291" s="181"/>
      <c r="C291" s="181"/>
      <c r="D291" s="181"/>
      <c r="E291" s="181"/>
      <c r="F291" s="181"/>
      <c r="G291" s="181"/>
    </row>
    <row r="292" spans="1:7" ht="15" customHeight="1" x14ac:dyDescent="0.2">
      <c r="A292" s="181"/>
      <c r="B292" s="181"/>
      <c r="C292" s="181"/>
      <c r="D292" s="181"/>
      <c r="E292" s="181"/>
      <c r="F292" s="181"/>
      <c r="G292" s="181"/>
    </row>
    <row r="293" spans="1:7" ht="15" customHeight="1" x14ac:dyDescent="0.2">
      <c r="A293" s="181"/>
      <c r="B293" s="181"/>
      <c r="C293" s="181"/>
      <c r="D293" s="181"/>
      <c r="E293" s="181"/>
      <c r="F293" s="181"/>
      <c r="G293" s="181"/>
    </row>
    <row r="294" spans="1:7" ht="15" customHeight="1" x14ac:dyDescent="0.2">
      <c r="A294" s="181"/>
      <c r="B294" s="181"/>
      <c r="C294" s="181"/>
      <c r="D294" s="181"/>
      <c r="E294" s="181"/>
      <c r="F294" s="181"/>
      <c r="G294" s="181"/>
    </row>
    <row r="295" spans="1:7" ht="15" customHeight="1" x14ac:dyDescent="0.2">
      <c r="A295" s="181"/>
      <c r="B295" s="181"/>
      <c r="C295" s="181"/>
      <c r="D295" s="181"/>
      <c r="E295" s="181"/>
      <c r="F295" s="181"/>
      <c r="G295" s="181"/>
    </row>
    <row r="296" spans="1:7" ht="15" customHeight="1" x14ac:dyDescent="0.2">
      <c r="A296" s="181"/>
      <c r="B296" s="181"/>
      <c r="C296" s="181"/>
      <c r="D296" s="181"/>
      <c r="E296" s="181"/>
      <c r="F296" s="181"/>
      <c r="G296" s="181"/>
    </row>
    <row r="297" spans="1:7" ht="15" customHeight="1" x14ac:dyDescent="0.2">
      <c r="A297" s="181"/>
      <c r="B297" s="181"/>
      <c r="C297" s="181"/>
      <c r="D297" s="181"/>
      <c r="E297" s="181"/>
      <c r="F297" s="181"/>
      <c r="G297" s="181"/>
    </row>
    <row r="298" spans="1:7" ht="15" customHeight="1" x14ac:dyDescent="0.2">
      <c r="A298" s="181"/>
      <c r="B298" s="181"/>
      <c r="C298" s="181"/>
      <c r="D298" s="181"/>
      <c r="E298" s="181"/>
      <c r="F298" s="181"/>
      <c r="G298" s="181"/>
    </row>
    <row r="299" spans="1:7" ht="15" customHeight="1" x14ac:dyDescent="0.2">
      <c r="A299" s="181"/>
      <c r="B299" s="181"/>
      <c r="C299" s="181"/>
      <c r="D299" s="181"/>
      <c r="E299" s="181"/>
      <c r="F299" s="181"/>
      <c r="G299" s="181"/>
    </row>
    <row r="300" spans="1:7" ht="15" customHeight="1" x14ac:dyDescent="0.2">
      <c r="A300" s="181"/>
      <c r="B300" s="181"/>
      <c r="C300" s="181"/>
      <c r="D300" s="181"/>
      <c r="E300" s="181"/>
      <c r="F300" s="181"/>
      <c r="G300" s="181"/>
    </row>
    <row r="301" spans="1:7" ht="15" customHeight="1" x14ac:dyDescent="0.2">
      <c r="A301" s="181"/>
      <c r="B301" s="181"/>
      <c r="C301" s="181"/>
      <c r="D301" s="181"/>
      <c r="E301" s="181"/>
      <c r="F301" s="181"/>
      <c r="G301" s="181"/>
    </row>
    <row r="302" spans="1:7" ht="15" customHeight="1" x14ac:dyDescent="0.2">
      <c r="A302" s="181"/>
      <c r="B302" s="181"/>
      <c r="C302" s="181"/>
      <c r="D302" s="181"/>
      <c r="E302" s="181"/>
      <c r="F302" s="181"/>
      <c r="G302" s="181"/>
    </row>
    <row r="303" spans="1:7" ht="15" customHeight="1" x14ac:dyDescent="0.2">
      <c r="A303" s="181"/>
      <c r="B303" s="181"/>
      <c r="C303" s="181"/>
      <c r="D303" s="181"/>
      <c r="E303" s="181"/>
      <c r="F303" s="181"/>
      <c r="G303" s="181"/>
    </row>
    <row r="304" spans="1:7" ht="15" customHeight="1" x14ac:dyDescent="0.2">
      <c r="A304" s="181"/>
      <c r="B304" s="181"/>
      <c r="C304" s="181"/>
      <c r="D304" s="181"/>
      <c r="E304" s="181"/>
      <c r="F304" s="181"/>
      <c r="G304" s="181"/>
    </row>
    <row r="305" spans="1:7" ht="15" customHeight="1" x14ac:dyDescent="0.2">
      <c r="A305" s="181"/>
      <c r="B305" s="181"/>
      <c r="C305" s="181"/>
      <c r="D305" s="181"/>
      <c r="E305" s="181"/>
      <c r="F305" s="181"/>
      <c r="G305" s="181"/>
    </row>
    <row r="306" spans="1:7" ht="15" customHeight="1" x14ac:dyDescent="0.2">
      <c r="A306" s="181"/>
      <c r="B306" s="181"/>
      <c r="C306" s="181"/>
      <c r="D306" s="181"/>
      <c r="E306" s="181"/>
      <c r="F306" s="181"/>
      <c r="G306" s="181"/>
    </row>
    <row r="307" spans="1:7" ht="15" customHeight="1" x14ac:dyDescent="0.2">
      <c r="A307" s="181"/>
      <c r="B307" s="181"/>
      <c r="C307" s="181"/>
      <c r="D307" s="181"/>
      <c r="E307" s="181"/>
      <c r="F307" s="181"/>
      <c r="G307" s="181"/>
    </row>
    <row r="308" spans="1:7" ht="15" customHeight="1" x14ac:dyDescent="0.2">
      <c r="A308" s="181"/>
      <c r="B308" s="181"/>
      <c r="C308" s="181"/>
      <c r="D308" s="181"/>
      <c r="E308" s="181"/>
      <c r="F308" s="181"/>
      <c r="G308" s="181"/>
    </row>
    <row r="309" spans="1:7" ht="15" customHeight="1" x14ac:dyDescent="0.2">
      <c r="A309" s="181"/>
      <c r="B309" s="181"/>
      <c r="C309" s="181"/>
      <c r="D309" s="181"/>
      <c r="E309" s="181"/>
      <c r="F309" s="181"/>
      <c r="G309" s="181"/>
    </row>
    <row r="310" spans="1:7" ht="15" customHeight="1" x14ac:dyDescent="0.2">
      <c r="A310" s="181"/>
      <c r="B310" s="181"/>
      <c r="C310" s="181"/>
      <c r="D310" s="181"/>
      <c r="E310" s="181"/>
      <c r="F310" s="181"/>
      <c r="G310" s="181"/>
    </row>
    <row r="311" spans="1:7" ht="15" customHeight="1" x14ac:dyDescent="0.2">
      <c r="A311" s="181"/>
      <c r="B311" s="181"/>
      <c r="C311" s="181"/>
      <c r="D311" s="181"/>
      <c r="E311" s="181"/>
      <c r="F311" s="181"/>
      <c r="G311" s="181"/>
    </row>
    <row r="312" spans="1:7" ht="15" customHeight="1" x14ac:dyDescent="0.2">
      <c r="A312" s="181"/>
      <c r="B312" s="181"/>
      <c r="C312" s="181"/>
      <c r="D312" s="181"/>
      <c r="E312" s="181"/>
      <c r="F312" s="181"/>
      <c r="G312" s="181"/>
    </row>
    <row r="313" spans="1:7" ht="15" customHeight="1" x14ac:dyDescent="0.2">
      <c r="A313" s="181"/>
      <c r="B313" s="181"/>
      <c r="C313" s="181"/>
      <c r="D313" s="181"/>
      <c r="E313" s="181"/>
      <c r="F313" s="181"/>
      <c r="G313" s="181"/>
    </row>
    <row r="314" spans="1:7" ht="15" customHeight="1" x14ac:dyDescent="0.2">
      <c r="A314" s="181"/>
      <c r="B314" s="181"/>
      <c r="C314" s="181"/>
      <c r="D314" s="181"/>
      <c r="E314" s="181"/>
      <c r="F314" s="181"/>
      <c r="G314" s="181"/>
    </row>
    <row r="315" spans="1:7" ht="15" customHeight="1" x14ac:dyDescent="0.2">
      <c r="A315" s="181"/>
      <c r="B315" s="181"/>
      <c r="C315" s="181"/>
      <c r="D315" s="181"/>
      <c r="E315" s="181"/>
      <c r="F315" s="181"/>
      <c r="G315" s="181"/>
    </row>
    <row r="316" spans="1:7" ht="15" customHeight="1" x14ac:dyDescent="0.2">
      <c r="A316" s="181"/>
      <c r="B316" s="181"/>
      <c r="C316" s="181"/>
      <c r="D316" s="181"/>
      <c r="E316" s="181"/>
      <c r="F316" s="181"/>
      <c r="G316" s="181"/>
    </row>
    <row r="317" spans="1:7" ht="15" customHeight="1" x14ac:dyDescent="0.2">
      <c r="A317" s="181"/>
      <c r="B317" s="181"/>
      <c r="C317" s="181"/>
      <c r="D317" s="181"/>
      <c r="E317" s="181"/>
      <c r="F317" s="181"/>
      <c r="G317" s="181"/>
    </row>
    <row r="318" spans="1:7" ht="15" customHeight="1" x14ac:dyDescent="0.2">
      <c r="A318" s="181"/>
      <c r="B318" s="181"/>
      <c r="C318" s="181"/>
      <c r="D318" s="181"/>
      <c r="E318" s="181"/>
      <c r="F318" s="181"/>
      <c r="G318" s="181"/>
    </row>
    <row r="319" spans="1:7" ht="15" customHeight="1" x14ac:dyDescent="0.2">
      <c r="A319" s="181"/>
      <c r="B319" s="181"/>
      <c r="C319" s="181"/>
      <c r="D319" s="181"/>
      <c r="E319" s="181"/>
      <c r="F319" s="181"/>
      <c r="G319" s="181"/>
    </row>
    <row r="320" spans="1:7" ht="15" customHeight="1" x14ac:dyDescent="0.2">
      <c r="A320" s="181"/>
      <c r="B320" s="181"/>
      <c r="C320" s="181"/>
      <c r="D320" s="181"/>
      <c r="E320" s="181"/>
      <c r="F320" s="181"/>
      <c r="G320" s="181"/>
    </row>
    <row r="321" spans="1:7" ht="15" customHeight="1" x14ac:dyDescent="0.2">
      <c r="A321" s="181"/>
      <c r="B321" s="181"/>
      <c r="C321" s="181"/>
      <c r="D321" s="181"/>
      <c r="E321" s="181"/>
      <c r="F321" s="181"/>
      <c r="G321" s="181"/>
    </row>
    <row r="322" spans="1:7" ht="15" customHeight="1" x14ac:dyDescent="0.2">
      <c r="A322" s="181"/>
      <c r="B322" s="181"/>
      <c r="C322" s="181"/>
      <c r="D322" s="181"/>
      <c r="E322" s="181"/>
      <c r="F322" s="181"/>
      <c r="G322" s="181"/>
    </row>
    <row r="323" spans="1:7" ht="15" customHeight="1" x14ac:dyDescent="0.2">
      <c r="A323" s="181"/>
      <c r="B323" s="181"/>
      <c r="C323" s="181"/>
      <c r="D323" s="181"/>
      <c r="E323" s="181"/>
      <c r="F323" s="181"/>
      <c r="G323" s="181"/>
    </row>
    <row r="324" spans="1:7" ht="15" customHeight="1" x14ac:dyDescent="0.2">
      <c r="A324" s="181"/>
      <c r="B324" s="181"/>
      <c r="C324" s="181"/>
      <c r="D324" s="181"/>
      <c r="E324" s="181"/>
      <c r="F324" s="181"/>
      <c r="G324" s="181"/>
    </row>
    <row r="325" spans="1:7" ht="15" customHeight="1" x14ac:dyDescent="0.2">
      <c r="A325" s="181"/>
      <c r="B325" s="181"/>
      <c r="C325" s="181"/>
      <c r="D325" s="181"/>
      <c r="E325" s="181"/>
      <c r="F325" s="181"/>
      <c r="G325" s="181"/>
    </row>
    <row r="326" spans="1:7" ht="15" customHeight="1" x14ac:dyDescent="0.2">
      <c r="A326" s="181"/>
      <c r="B326" s="181"/>
      <c r="C326" s="181"/>
      <c r="D326" s="181"/>
      <c r="E326" s="181"/>
      <c r="F326" s="181"/>
      <c r="G326" s="181"/>
    </row>
    <row r="327" spans="1:7" ht="15" customHeight="1" x14ac:dyDescent="0.2">
      <c r="A327" s="181"/>
      <c r="B327" s="181"/>
      <c r="C327" s="181"/>
      <c r="D327" s="181"/>
      <c r="E327" s="181"/>
      <c r="F327" s="181"/>
      <c r="G327" s="181"/>
    </row>
    <row r="328" spans="1:7" ht="15" customHeight="1" x14ac:dyDescent="0.2">
      <c r="A328" s="181"/>
      <c r="B328" s="181"/>
      <c r="C328" s="181"/>
      <c r="D328" s="181"/>
      <c r="E328" s="181"/>
      <c r="F328" s="181"/>
      <c r="G328" s="181"/>
    </row>
    <row r="329" spans="1:7" ht="15" customHeight="1" x14ac:dyDescent="0.2">
      <c r="A329" s="181"/>
      <c r="B329" s="181"/>
      <c r="C329" s="181"/>
      <c r="D329" s="181"/>
      <c r="E329" s="181"/>
      <c r="F329" s="181"/>
      <c r="G329" s="181"/>
    </row>
    <row r="330" spans="1:7" ht="15" customHeight="1" x14ac:dyDescent="0.2">
      <c r="A330" s="181"/>
      <c r="B330" s="181"/>
      <c r="C330" s="181"/>
      <c r="D330" s="181"/>
      <c r="E330" s="181"/>
      <c r="F330" s="181"/>
      <c r="G330" s="181"/>
    </row>
    <row r="331" spans="1:7" ht="15" customHeight="1" x14ac:dyDescent="0.2">
      <c r="A331" s="181"/>
      <c r="B331" s="181"/>
      <c r="C331" s="181"/>
      <c r="D331" s="181"/>
      <c r="E331" s="181"/>
      <c r="F331" s="181"/>
      <c r="G331" s="181"/>
    </row>
    <row r="332" spans="1:7" ht="15" customHeight="1" x14ac:dyDescent="0.2">
      <c r="A332" s="181"/>
      <c r="B332" s="181"/>
      <c r="C332" s="181"/>
      <c r="D332" s="181"/>
      <c r="E332" s="181"/>
      <c r="F332" s="181"/>
      <c r="G332" s="181"/>
    </row>
    <row r="333" spans="1:7" ht="15" customHeight="1" x14ac:dyDescent="0.2">
      <c r="A333" s="181"/>
      <c r="B333" s="181"/>
      <c r="C333" s="181"/>
      <c r="D333" s="181"/>
      <c r="E333" s="181"/>
      <c r="F333" s="181"/>
      <c r="G333" s="181"/>
    </row>
    <row r="334" spans="1:7" ht="15" customHeight="1" x14ac:dyDescent="0.2">
      <c r="A334" s="181"/>
      <c r="B334" s="181"/>
      <c r="C334" s="181"/>
      <c r="D334" s="181"/>
      <c r="E334" s="181"/>
      <c r="F334" s="181"/>
      <c r="G334" s="181"/>
    </row>
    <row r="335" spans="1:7" ht="15" customHeight="1" x14ac:dyDescent="0.2">
      <c r="A335" s="181"/>
      <c r="B335" s="181"/>
      <c r="C335" s="181"/>
      <c r="D335" s="181"/>
      <c r="E335" s="181"/>
      <c r="F335" s="181"/>
      <c r="G335" s="181"/>
    </row>
    <row r="336" spans="1:7" ht="15" customHeight="1" x14ac:dyDescent="0.2">
      <c r="A336" s="181"/>
      <c r="B336" s="181"/>
      <c r="C336" s="181"/>
      <c r="D336" s="181"/>
      <c r="E336" s="181"/>
      <c r="F336" s="181"/>
      <c r="G336" s="181"/>
    </row>
    <row r="337" spans="1:7" ht="15" customHeight="1" x14ac:dyDescent="0.2">
      <c r="A337" s="181"/>
      <c r="B337" s="181"/>
      <c r="C337" s="181"/>
      <c r="D337" s="181"/>
      <c r="E337" s="181"/>
      <c r="F337" s="181"/>
      <c r="G337" s="181"/>
    </row>
    <row r="338" spans="1:7" ht="15" customHeight="1" x14ac:dyDescent="0.2">
      <c r="A338" s="181"/>
      <c r="B338" s="181"/>
      <c r="C338" s="181"/>
      <c r="D338" s="181"/>
      <c r="E338" s="181"/>
      <c r="F338" s="181"/>
      <c r="G338" s="181"/>
    </row>
    <row r="339" spans="1:7" ht="15" customHeight="1" x14ac:dyDescent="0.2">
      <c r="A339" s="181"/>
      <c r="B339" s="181"/>
      <c r="C339" s="181"/>
      <c r="D339" s="181"/>
      <c r="E339" s="181"/>
      <c r="F339" s="181"/>
      <c r="G339" s="181"/>
    </row>
    <row r="340" spans="1:7" ht="15" customHeight="1" x14ac:dyDescent="0.2">
      <c r="A340" s="181"/>
      <c r="B340" s="181"/>
      <c r="C340" s="181"/>
      <c r="D340" s="181"/>
      <c r="E340" s="181"/>
      <c r="F340" s="181"/>
      <c r="G340" s="181"/>
    </row>
    <row r="341" spans="1:7" ht="15" customHeight="1" x14ac:dyDescent="0.2">
      <c r="A341" s="181"/>
      <c r="B341" s="181"/>
      <c r="C341" s="181"/>
      <c r="D341" s="181"/>
      <c r="E341" s="181"/>
      <c r="F341" s="181"/>
      <c r="G341" s="181"/>
    </row>
    <row r="342" spans="1:7" ht="15" customHeight="1" x14ac:dyDescent="0.2">
      <c r="A342" s="181"/>
      <c r="B342" s="181"/>
      <c r="C342" s="181"/>
      <c r="D342" s="181"/>
      <c r="E342" s="181"/>
      <c r="F342" s="181"/>
      <c r="G342" s="181"/>
    </row>
    <row r="343" spans="1:7" ht="15" customHeight="1" x14ac:dyDescent="0.2">
      <c r="A343" s="181"/>
      <c r="B343" s="181"/>
      <c r="C343" s="181"/>
      <c r="D343" s="181"/>
      <c r="E343" s="181"/>
      <c r="F343" s="181"/>
      <c r="G343" s="181"/>
    </row>
    <row r="344" spans="1:7" ht="15" customHeight="1" x14ac:dyDescent="0.2">
      <c r="A344" s="181"/>
      <c r="B344" s="181"/>
      <c r="C344" s="181"/>
      <c r="D344" s="181"/>
      <c r="E344" s="181"/>
      <c r="F344" s="181"/>
      <c r="G344" s="181"/>
    </row>
    <row r="345" spans="1:7" ht="15" customHeight="1" x14ac:dyDescent="0.2">
      <c r="A345" s="181"/>
      <c r="B345" s="181"/>
      <c r="C345" s="181"/>
      <c r="D345" s="181"/>
      <c r="E345" s="181"/>
      <c r="F345" s="181"/>
      <c r="G345" s="181"/>
    </row>
    <row r="346" spans="1:7" ht="15" customHeight="1" x14ac:dyDescent="0.2">
      <c r="A346" s="181"/>
      <c r="B346" s="181"/>
      <c r="C346" s="181"/>
      <c r="D346" s="181"/>
      <c r="E346" s="181"/>
      <c r="F346" s="181"/>
      <c r="G346" s="181"/>
    </row>
    <row r="347" spans="1:7" ht="15" customHeight="1" x14ac:dyDescent="0.2">
      <c r="A347" s="181"/>
      <c r="B347" s="181"/>
      <c r="C347" s="181"/>
      <c r="D347" s="181"/>
      <c r="E347" s="181"/>
      <c r="F347" s="181"/>
      <c r="G347" s="181"/>
    </row>
    <row r="348" spans="1:7" ht="15" customHeight="1" x14ac:dyDescent="0.2">
      <c r="A348" s="181"/>
      <c r="B348" s="181"/>
      <c r="C348" s="181"/>
      <c r="D348" s="181"/>
      <c r="E348" s="181"/>
      <c r="F348" s="181"/>
      <c r="G348" s="181"/>
    </row>
    <row r="349" spans="1:7" ht="15" customHeight="1" x14ac:dyDescent="0.2">
      <c r="A349" s="181"/>
      <c r="B349" s="181"/>
      <c r="C349" s="181"/>
      <c r="D349" s="181"/>
      <c r="E349" s="181"/>
      <c r="F349" s="181"/>
      <c r="G349" s="181"/>
    </row>
    <row r="350" spans="1:7" ht="15" customHeight="1" x14ac:dyDescent="0.2">
      <c r="A350" s="181"/>
      <c r="B350" s="181"/>
      <c r="C350" s="181"/>
      <c r="D350" s="181"/>
      <c r="E350" s="181"/>
      <c r="F350" s="181"/>
      <c r="G350" s="181"/>
    </row>
    <row r="351" spans="1:7" ht="15" customHeight="1" x14ac:dyDescent="0.2">
      <c r="A351" s="181"/>
      <c r="B351" s="181"/>
      <c r="C351" s="181"/>
      <c r="D351" s="181"/>
      <c r="E351" s="181"/>
      <c r="F351" s="181"/>
      <c r="G351" s="181"/>
    </row>
    <row r="352" spans="1:7" ht="15" customHeight="1" x14ac:dyDescent="0.2">
      <c r="A352" s="181"/>
      <c r="B352" s="181"/>
      <c r="C352" s="181"/>
      <c r="D352" s="181"/>
      <c r="E352" s="181"/>
      <c r="F352" s="181"/>
      <c r="G352" s="181"/>
    </row>
    <row r="353" spans="1:7" ht="15" customHeight="1" x14ac:dyDescent="0.2">
      <c r="A353" s="181"/>
      <c r="B353" s="181"/>
      <c r="C353" s="181"/>
      <c r="D353" s="181"/>
      <c r="E353" s="181"/>
      <c r="F353" s="181"/>
      <c r="G353" s="181"/>
    </row>
    <row r="354" spans="1:7" ht="15" customHeight="1" x14ac:dyDescent="0.2">
      <c r="A354" s="181"/>
      <c r="B354" s="181"/>
      <c r="C354" s="181"/>
      <c r="D354" s="181"/>
      <c r="E354" s="181"/>
      <c r="F354" s="181"/>
      <c r="G354" s="181"/>
    </row>
    <row r="355" spans="1:7" ht="15" customHeight="1" x14ac:dyDescent="0.2">
      <c r="A355" s="181"/>
      <c r="B355" s="181"/>
      <c r="C355" s="181"/>
      <c r="D355" s="181"/>
      <c r="E355" s="181"/>
      <c r="F355" s="181"/>
      <c r="G355" s="181"/>
    </row>
    <row r="356" spans="1:7" ht="15" customHeight="1" x14ac:dyDescent="0.2">
      <c r="A356" s="181"/>
      <c r="B356" s="181"/>
      <c r="C356" s="181"/>
      <c r="D356" s="181"/>
      <c r="E356" s="181"/>
      <c r="F356" s="181"/>
      <c r="G356" s="181"/>
    </row>
    <row r="357" spans="1:7" ht="15" customHeight="1" x14ac:dyDescent="0.2">
      <c r="A357" s="181"/>
      <c r="B357" s="181"/>
      <c r="C357" s="181"/>
      <c r="D357" s="181"/>
      <c r="E357" s="181"/>
      <c r="F357" s="181"/>
      <c r="G357" s="181"/>
    </row>
    <row r="358" spans="1:7" ht="15" customHeight="1" x14ac:dyDescent="0.2">
      <c r="A358" s="181"/>
      <c r="B358" s="181"/>
      <c r="C358" s="181"/>
      <c r="D358" s="181"/>
      <c r="E358" s="181"/>
      <c r="F358" s="181"/>
      <c r="G358" s="181"/>
    </row>
    <row r="359" spans="1:7" ht="15" customHeight="1" x14ac:dyDescent="0.2">
      <c r="A359" s="181"/>
      <c r="B359" s="181"/>
      <c r="C359" s="181"/>
      <c r="D359" s="181"/>
      <c r="E359" s="181"/>
      <c r="F359" s="181"/>
      <c r="G359" s="181"/>
    </row>
    <row r="360" spans="1:7" ht="15" customHeight="1" x14ac:dyDescent="0.2">
      <c r="A360" s="181"/>
      <c r="B360" s="181"/>
      <c r="C360" s="181"/>
      <c r="D360" s="181"/>
      <c r="E360" s="181"/>
      <c r="F360" s="181"/>
      <c r="G360" s="181"/>
    </row>
    <row r="361" spans="1:7" ht="15" customHeight="1" x14ac:dyDescent="0.2">
      <c r="A361" s="181"/>
      <c r="B361" s="181"/>
      <c r="C361" s="181"/>
      <c r="D361" s="181"/>
      <c r="E361" s="181"/>
      <c r="F361" s="181"/>
      <c r="G361" s="181"/>
    </row>
    <row r="362" spans="1:7" ht="15" customHeight="1" x14ac:dyDescent="0.2">
      <c r="A362" s="181"/>
      <c r="B362" s="181"/>
      <c r="C362" s="181"/>
      <c r="D362" s="181"/>
      <c r="E362" s="181"/>
      <c r="F362" s="181"/>
      <c r="G362" s="181"/>
    </row>
    <row r="363" spans="1:7" ht="15" customHeight="1" x14ac:dyDescent="0.2">
      <c r="A363" s="181"/>
      <c r="B363" s="181"/>
      <c r="C363" s="181"/>
      <c r="D363" s="181"/>
      <c r="E363" s="181"/>
      <c r="F363" s="181"/>
      <c r="G363" s="181"/>
    </row>
    <row r="364" spans="1:7" ht="15" customHeight="1" x14ac:dyDescent="0.2">
      <c r="A364" s="181"/>
      <c r="B364" s="181"/>
      <c r="C364" s="181"/>
      <c r="D364" s="181"/>
      <c r="E364" s="181"/>
      <c r="F364" s="181"/>
      <c r="G364" s="181"/>
    </row>
    <row r="365" spans="1:7" ht="15" customHeight="1" x14ac:dyDescent="0.2">
      <c r="A365" s="181"/>
      <c r="B365" s="181"/>
      <c r="C365" s="181"/>
      <c r="D365" s="181"/>
      <c r="E365" s="181"/>
      <c r="F365" s="181"/>
      <c r="G365" s="181"/>
    </row>
    <row r="366" spans="1:7" ht="15" customHeight="1" x14ac:dyDescent="0.2">
      <c r="A366" s="181"/>
      <c r="B366" s="181"/>
      <c r="C366" s="181"/>
      <c r="D366" s="181"/>
      <c r="E366" s="181"/>
      <c r="F366" s="181"/>
      <c r="G366" s="181"/>
    </row>
    <row r="367" spans="1:7" ht="15" customHeight="1" x14ac:dyDescent="0.2">
      <c r="A367" s="181"/>
      <c r="B367" s="181"/>
      <c r="C367" s="181"/>
      <c r="D367" s="181"/>
      <c r="E367" s="181"/>
      <c r="F367" s="181"/>
      <c r="G367" s="181"/>
    </row>
    <row r="368" spans="1:7" ht="15" customHeight="1" x14ac:dyDescent="0.2">
      <c r="A368" s="181"/>
      <c r="B368" s="181"/>
      <c r="C368" s="181"/>
      <c r="D368" s="181"/>
      <c r="E368" s="181"/>
      <c r="F368" s="181"/>
      <c r="G368" s="181"/>
    </row>
    <row r="369" spans="1:7" ht="15" customHeight="1" x14ac:dyDescent="0.2">
      <c r="A369" s="181"/>
      <c r="B369" s="181"/>
      <c r="C369" s="181"/>
      <c r="D369" s="181"/>
      <c r="E369" s="181"/>
      <c r="F369" s="181"/>
      <c r="G369" s="181"/>
    </row>
    <row r="370" spans="1:7" ht="15" customHeight="1" x14ac:dyDescent="0.2">
      <c r="A370" s="181"/>
      <c r="B370" s="181"/>
      <c r="C370" s="181"/>
      <c r="D370" s="181"/>
      <c r="E370" s="181"/>
      <c r="F370" s="181"/>
      <c r="G370" s="181"/>
    </row>
    <row r="371" spans="1:7" ht="15" customHeight="1" x14ac:dyDescent="0.2">
      <c r="A371" s="181"/>
      <c r="B371" s="181"/>
      <c r="C371" s="181"/>
      <c r="D371" s="181"/>
      <c r="E371" s="181"/>
      <c r="F371" s="181"/>
      <c r="G371" s="181"/>
    </row>
    <row r="372" spans="1:7" ht="15" customHeight="1" x14ac:dyDescent="0.2">
      <c r="A372" s="181"/>
      <c r="B372" s="181"/>
      <c r="C372" s="181"/>
      <c r="D372" s="181"/>
      <c r="E372" s="181"/>
      <c r="F372" s="181"/>
      <c r="G372" s="181"/>
    </row>
    <row r="373" spans="1:7" ht="15" customHeight="1" x14ac:dyDescent="0.2">
      <c r="A373" s="181"/>
      <c r="B373" s="181"/>
      <c r="C373" s="181"/>
      <c r="D373" s="181"/>
      <c r="E373" s="181"/>
      <c r="F373" s="181"/>
      <c r="G373" s="181"/>
    </row>
    <row r="374" spans="1:7" ht="15" customHeight="1" x14ac:dyDescent="0.2">
      <c r="A374" s="181"/>
      <c r="B374" s="181"/>
      <c r="C374" s="181"/>
      <c r="D374" s="181"/>
      <c r="E374" s="181"/>
      <c r="F374" s="181"/>
      <c r="G374" s="181"/>
    </row>
    <row r="375" spans="1:7" ht="15" customHeight="1" x14ac:dyDescent="0.2">
      <c r="A375" s="181"/>
      <c r="B375" s="181"/>
      <c r="C375" s="181"/>
      <c r="D375" s="181"/>
      <c r="E375" s="181"/>
      <c r="F375" s="181"/>
      <c r="G375" s="181"/>
    </row>
    <row r="376" spans="1:7" ht="15" customHeight="1" x14ac:dyDescent="0.2">
      <c r="A376" s="181"/>
      <c r="B376" s="181"/>
      <c r="C376" s="181"/>
      <c r="D376" s="181"/>
      <c r="E376" s="181"/>
      <c r="F376" s="181"/>
      <c r="G376" s="181"/>
    </row>
    <row r="377" spans="1:7" ht="15" customHeight="1" x14ac:dyDescent="0.2">
      <c r="A377" s="181"/>
      <c r="B377" s="181"/>
      <c r="C377" s="181"/>
      <c r="D377" s="181"/>
      <c r="E377" s="181"/>
      <c r="F377" s="181"/>
      <c r="G377" s="181"/>
    </row>
    <row r="378" spans="1:7" ht="15" customHeight="1" x14ac:dyDescent="0.2">
      <c r="A378" s="181"/>
      <c r="B378" s="181"/>
      <c r="C378" s="181"/>
      <c r="D378" s="181"/>
      <c r="E378" s="181"/>
      <c r="F378" s="181"/>
      <c r="G378" s="181"/>
    </row>
    <row r="379" spans="1:7" ht="15" customHeight="1" x14ac:dyDescent="0.2">
      <c r="A379" s="181"/>
      <c r="B379" s="181"/>
      <c r="C379" s="181"/>
      <c r="D379" s="181"/>
      <c r="E379" s="181"/>
      <c r="F379" s="181"/>
      <c r="G379" s="181"/>
    </row>
    <row r="380" spans="1:7" ht="15" customHeight="1" x14ac:dyDescent="0.2">
      <c r="A380" s="181"/>
      <c r="B380" s="181"/>
      <c r="C380" s="181"/>
      <c r="D380" s="181"/>
      <c r="E380" s="181"/>
      <c r="F380" s="181"/>
      <c r="G380" s="181"/>
    </row>
    <row r="381" spans="1:7" ht="15" customHeight="1" x14ac:dyDescent="0.2">
      <c r="A381" s="181"/>
      <c r="B381" s="181"/>
      <c r="C381" s="181"/>
      <c r="D381" s="181"/>
      <c r="E381" s="181"/>
      <c r="F381" s="181"/>
      <c r="G381" s="181"/>
    </row>
    <row r="382" spans="1:7" ht="15" customHeight="1" x14ac:dyDescent="0.2">
      <c r="A382" s="181"/>
      <c r="B382" s="181"/>
      <c r="C382" s="181"/>
      <c r="D382" s="181"/>
      <c r="E382" s="181"/>
      <c r="F382" s="181"/>
      <c r="G382" s="181"/>
    </row>
    <row r="383" spans="1:7" ht="15" customHeight="1" x14ac:dyDescent="0.2">
      <c r="A383" s="181"/>
      <c r="B383" s="181"/>
      <c r="C383" s="181"/>
      <c r="D383" s="181"/>
      <c r="E383" s="181"/>
      <c r="F383" s="181"/>
      <c r="G383" s="181"/>
    </row>
    <row r="384" spans="1:7" ht="15" customHeight="1" x14ac:dyDescent="0.2">
      <c r="A384" s="181"/>
      <c r="B384" s="181"/>
      <c r="C384" s="181"/>
      <c r="D384" s="181"/>
      <c r="E384" s="181"/>
      <c r="F384" s="181"/>
      <c r="G384" s="181"/>
    </row>
    <row r="385" spans="1:7" ht="15" customHeight="1" x14ac:dyDescent="0.2">
      <c r="A385" s="181"/>
      <c r="B385" s="181"/>
      <c r="C385" s="181"/>
      <c r="D385" s="181"/>
      <c r="E385" s="181"/>
      <c r="F385" s="181"/>
      <c r="G385" s="181"/>
    </row>
    <row r="386" spans="1:7" ht="15" customHeight="1" x14ac:dyDescent="0.2">
      <c r="A386" s="181"/>
      <c r="B386" s="181"/>
      <c r="C386" s="181"/>
      <c r="D386" s="181"/>
      <c r="E386" s="181"/>
      <c r="F386" s="181"/>
      <c r="G386" s="181"/>
    </row>
    <row r="387" spans="1:7" ht="15" customHeight="1" x14ac:dyDescent="0.2">
      <c r="A387" s="181"/>
      <c r="B387" s="181"/>
      <c r="C387" s="181"/>
      <c r="D387" s="181"/>
      <c r="E387" s="181"/>
      <c r="F387" s="181"/>
      <c r="G387" s="181"/>
    </row>
    <row r="388" spans="1:7" ht="15" customHeight="1" x14ac:dyDescent="0.2">
      <c r="A388" s="181"/>
      <c r="B388" s="181"/>
      <c r="C388" s="181"/>
      <c r="D388" s="181"/>
      <c r="E388" s="181"/>
      <c r="F388" s="181"/>
      <c r="G388" s="181"/>
    </row>
    <row r="389" spans="1:7" ht="15" customHeight="1" x14ac:dyDescent="0.2">
      <c r="A389" s="181"/>
      <c r="B389" s="181"/>
      <c r="C389" s="181"/>
      <c r="D389" s="181"/>
      <c r="E389" s="181"/>
      <c r="F389" s="181"/>
      <c r="G389" s="181"/>
    </row>
    <row r="390" spans="1:7" ht="15" customHeight="1" x14ac:dyDescent="0.2">
      <c r="A390" s="181"/>
      <c r="B390" s="181"/>
      <c r="C390" s="181"/>
      <c r="D390" s="181"/>
      <c r="E390" s="181"/>
      <c r="F390" s="181"/>
      <c r="G390" s="181"/>
    </row>
    <row r="391" spans="1:7" ht="15" customHeight="1" x14ac:dyDescent="0.2">
      <c r="A391" s="181"/>
      <c r="B391" s="181"/>
      <c r="C391" s="181"/>
      <c r="D391" s="181"/>
      <c r="E391" s="181"/>
      <c r="F391" s="181"/>
      <c r="G391" s="181"/>
    </row>
    <row r="392" spans="1:7" ht="15" customHeight="1" x14ac:dyDescent="0.2">
      <c r="A392" s="181"/>
      <c r="B392" s="181"/>
      <c r="C392" s="181"/>
      <c r="D392" s="181"/>
      <c r="E392" s="181"/>
      <c r="F392" s="181"/>
      <c r="G392" s="181"/>
    </row>
    <row r="393" spans="1:7" ht="15" customHeight="1" x14ac:dyDescent="0.2">
      <c r="A393" s="181"/>
      <c r="B393" s="181"/>
      <c r="C393" s="181"/>
      <c r="D393" s="181"/>
      <c r="E393" s="181"/>
      <c r="F393" s="181"/>
      <c r="G393" s="181"/>
    </row>
    <row r="394" spans="1:7" ht="15" customHeight="1" x14ac:dyDescent="0.2">
      <c r="A394" s="181"/>
      <c r="B394" s="181"/>
      <c r="C394" s="181"/>
      <c r="D394" s="181"/>
      <c r="E394" s="181"/>
      <c r="F394" s="181"/>
      <c r="G394" s="181"/>
    </row>
    <row r="395" spans="1:7" ht="15" customHeight="1" x14ac:dyDescent="0.2">
      <c r="A395" s="181"/>
      <c r="B395" s="181"/>
      <c r="C395" s="181"/>
      <c r="D395" s="181"/>
      <c r="E395" s="181"/>
      <c r="F395" s="181"/>
      <c r="G395" s="181"/>
    </row>
    <row r="396" spans="1:7" ht="15" customHeight="1" x14ac:dyDescent="0.2">
      <c r="A396" s="181"/>
      <c r="B396" s="181"/>
      <c r="C396" s="181"/>
      <c r="D396" s="181"/>
      <c r="E396" s="181"/>
      <c r="F396" s="181"/>
      <c r="G396" s="181"/>
    </row>
    <row r="397" spans="1:7" ht="15" customHeight="1" x14ac:dyDescent="0.2">
      <c r="A397" s="181"/>
      <c r="B397" s="181"/>
      <c r="C397" s="181"/>
      <c r="D397" s="181"/>
      <c r="E397" s="181"/>
      <c r="F397" s="181"/>
      <c r="G397" s="181"/>
    </row>
    <row r="398" spans="1:7" ht="15" customHeight="1" x14ac:dyDescent="0.2">
      <c r="A398" s="181"/>
      <c r="B398" s="181"/>
      <c r="C398" s="181"/>
      <c r="D398" s="181"/>
      <c r="E398" s="181"/>
      <c r="F398" s="181"/>
      <c r="G398" s="181"/>
    </row>
    <row r="399" spans="1:7" ht="15" customHeight="1" x14ac:dyDescent="0.2">
      <c r="A399" s="181"/>
      <c r="B399" s="181"/>
      <c r="C399" s="181"/>
      <c r="D399" s="181"/>
      <c r="E399" s="181"/>
      <c r="F399" s="181"/>
      <c r="G399" s="181"/>
    </row>
    <row r="400" spans="1:7" ht="15" customHeight="1" x14ac:dyDescent="0.2">
      <c r="A400" s="181"/>
      <c r="B400" s="181"/>
      <c r="C400" s="181"/>
      <c r="D400" s="181"/>
      <c r="E400" s="181"/>
      <c r="F400" s="181"/>
      <c r="G400" s="181"/>
    </row>
    <row r="401" spans="1:7" ht="15" customHeight="1" x14ac:dyDescent="0.2">
      <c r="A401" s="181"/>
      <c r="B401" s="181"/>
      <c r="C401" s="181"/>
      <c r="D401" s="181"/>
      <c r="E401" s="181"/>
      <c r="F401" s="181"/>
      <c r="G401" s="181"/>
    </row>
    <row r="402" spans="1:7" ht="15" customHeight="1" x14ac:dyDescent="0.2">
      <c r="A402" s="181"/>
      <c r="B402" s="181"/>
      <c r="C402" s="181"/>
      <c r="D402" s="181"/>
      <c r="E402" s="181"/>
      <c r="F402" s="181"/>
      <c r="G402" s="181"/>
    </row>
    <row r="403" spans="1:7" ht="15" customHeight="1" x14ac:dyDescent="0.2">
      <c r="A403" s="181"/>
      <c r="B403" s="181"/>
      <c r="C403" s="181"/>
      <c r="D403" s="181"/>
      <c r="E403" s="181"/>
      <c r="F403" s="181"/>
      <c r="G403" s="181"/>
    </row>
    <row r="404" spans="1:7" ht="15" customHeight="1" x14ac:dyDescent="0.2">
      <c r="A404" s="181"/>
      <c r="B404" s="181"/>
      <c r="C404" s="181"/>
      <c r="D404" s="181"/>
      <c r="E404" s="181"/>
      <c r="F404" s="181"/>
      <c r="G404" s="181"/>
    </row>
    <row r="405" spans="1:7" ht="15" customHeight="1" x14ac:dyDescent="0.2">
      <c r="A405" s="181"/>
      <c r="B405" s="181"/>
      <c r="C405" s="181"/>
      <c r="D405" s="181"/>
      <c r="E405" s="181"/>
      <c r="F405" s="181"/>
      <c r="G405" s="181"/>
    </row>
    <row r="406" spans="1:7" ht="15" customHeight="1" x14ac:dyDescent="0.2">
      <c r="A406" s="181"/>
      <c r="B406" s="181"/>
      <c r="C406" s="181"/>
      <c r="D406" s="181"/>
      <c r="E406" s="181"/>
      <c r="F406" s="181"/>
      <c r="G406" s="181"/>
    </row>
    <row r="407" spans="1:7" ht="15" customHeight="1" x14ac:dyDescent="0.2">
      <c r="A407" s="181"/>
      <c r="B407" s="181"/>
      <c r="C407" s="181"/>
      <c r="D407" s="181"/>
      <c r="E407" s="181"/>
      <c r="F407" s="181"/>
      <c r="G407" s="181"/>
    </row>
    <row r="408" spans="1:7" ht="15" customHeight="1" x14ac:dyDescent="0.2">
      <c r="A408" s="181"/>
      <c r="B408" s="181"/>
      <c r="C408" s="181"/>
      <c r="D408" s="181"/>
      <c r="E408" s="181"/>
      <c r="F408" s="181"/>
      <c r="G408" s="181"/>
    </row>
    <row r="409" spans="1:7" ht="15" customHeight="1" x14ac:dyDescent="0.2">
      <c r="A409" s="181"/>
      <c r="B409" s="181"/>
      <c r="C409" s="181"/>
      <c r="D409" s="181"/>
      <c r="E409" s="181"/>
      <c r="F409" s="181"/>
      <c r="G409" s="181"/>
    </row>
    <row r="410" spans="1:7" ht="15" customHeight="1" x14ac:dyDescent="0.2">
      <c r="A410" s="181"/>
      <c r="B410" s="181"/>
      <c r="C410" s="181"/>
      <c r="D410" s="181"/>
      <c r="E410" s="181"/>
      <c r="F410" s="181"/>
      <c r="G410" s="181"/>
    </row>
    <row r="411" spans="1:7" ht="15" customHeight="1" x14ac:dyDescent="0.2">
      <c r="A411" s="181"/>
      <c r="B411" s="181"/>
      <c r="C411" s="181"/>
      <c r="D411" s="181"/>
      <c r="E411" s="181"/>
      <c r="F411" s="181"/>
      <c r="G411" s="181"/>
    </row>
    <row r="412" spans="1:7" ht="15" customHeight="1" x14ac:dyDescent="0.2">
      <c r="A412" s="181"/>
      <c r="B412" s="181"/>
      <c r="C412" s="181"/>
      <c r="D412" s="181"/>
      <c r="E412" s="181"/>
      <c r="F412" s="181"/>
      <c r="G412" s="181"/>
    </row>
    <row r="413" spans="1:7" ht="15" customHeight="1" x14ac:dyDescent="0.2">
      <c r="A413" s="181"/>
      <c r="B413" s="181"/>
      <c r="C413" s="181"/>
      <c r="D413" s="181"/>
      <c r="E413" s="181"/>
      <c r="F413" s="181"/>
      <c r="G413" s="181"/>
    </row>
    <row r="414" spans="1:7" ht="15" customHeight="1" x14ac:dyDescent="0.2">
      <c r="A414" s="181"/>
      <c r="B414" s="181"/>
      <c r="C414" s="181"/>
      <c r="D414" s="181"/>
      <c r="E414" s="181"/>
      <c r="F414" s="181"/>
      <c r="G414" s="181"/>
    </row>
    <row r="415" spans="1:7" ht="15" customHeight="1" x14ac:dyDescent="0.2">
      <c r="A415" s="181"/>
      <c r="B415" s="181"/>
      <c r="C415" s="181"/>
      <c r="D415" s="181"/>
      <c r="E415" s="181"/>
      <c r="F415" s="181"/>
      <c r="G415" s="181"/>
    </row>
    <row r="416" spans="1:7" ht="15" customHeight="1" x14ac:dyDescent="0.2">
      <c r="A416" s="181"/>
      <c r="B416" s="181"/>
      <c r="C416" s="181"/>
      <c r="D416" s="181"/>
      <c r="E416" s="181"/>
      <c r="F416" s="181"/>
      <c r="G416" s="181"/>
    </row>
    <row r="417" spans="1:7" ht="15" customHeight="1" x14ac:dyDescent="0.2">
      <c r="A417" s="181"/>
      <c r="B417" s="181"/>
      <c r="C417" s="181"/>
      <c r="D417" s="181"/>
      <c r="E417" s="181"/>
      <c r="F417" s="181"/>
      <c r="G417" s="181"/>
    </row>
    <row r="418" spans="1:7" ht="15" customHeight="1" x14ac:dyDescent="0.2">
      <c r="A418" s="181"/>
      <c r="B418" s="181"/>
      <c r="C418" s="181"/>
      <c r="D418" s="181"/>
      <c r="E418" s="181"/>
      <c r="F418" s="181"/>
      <c r="G418" s="181"/>
    </row>
    <row r="419" spans="1:7" ht="15" customHeight="1" x14ac:dyDescent="0.2">
      <c r="A419" s="181"/>
      <c r="B419" s="181"/>
      <c r="C419" s="181"/>
      <c r="D419" s="181"/>
      <c r="E419" s="181"/>
      <c r="F419" s="181"/>
      <c r="G419" s="181"/>
    </row>
    <row r="420" spans="1:7" ht="15" customHeight="1" x14ac:dyDescent="0.2">
      <c r="A420" s="181"/>
      <c r="B420" s="181"/>
      <c r="C420" s="181"/>
      <c r="D420" s="181"/>
      <c r="E420" s="181"/>
      <c r="F420" s="181"/>
      <c r="G420" s="181"/>
    </row>
    <row r="421" spans="1:7" ht="15" customHeight="1" x14ac:dyDescent="0.2">
      <c r="A421" s="181"/>
      <c r="B421" s="181"/>
      <c r="C421" s="181"/>
      <c r="D421" s="181"/>
      <c r="E421" s="181"/>
      <c r="F421" s="181"/>
      <c r="G421" s="181"/>
    </row>
    <row r="422" spans="1:7" ht="15" customHeight="1" x14ac:dyDescent="0.2">
      <c r="A422" s="181"/>
      <c r="B422" s="181"/>
      <c r="C422" s="181"/>
      <c r="D422" s="181"/>
      <c r="E422" s="181"/>
      <c r="F422" s="181"/>
      <c r="G422" s="181"/>
    </row>
    <row r="423" spans="1:7" ht="15" customHeight="1" x14ac:dyDescent="0.2">
      <c r="A423" s="181"/>
      <c r="B423" s="181"/>
      <c r="C423" s="181"/>
      <c r="D423" s="181"/>
      <c r="E423" s="181"/>
      <c r="F423" s="181"/>
      <c r="G423" s="181"/>
    </row>
    <row r="424" spans="1:7" ht="15" customHeight="1" x14ac:dyDescent="0.2">
      <c r="A424" s="181"/>
      <c r="B424" s="181"/>
      <c r="C424" s="181"/>
      <c r="D424" s="181"/>
      <c r="E424" s="181"/>
      <c r="F424" s="181"/>
      <c r="G424" s="181"/>
    </row>
    <row r="425" spans="1:7" ht="15" customHeight="1" x14ac:dyDescent="0.2">
      <c r="A425" s="181"/>
      <c r="B425" s="181"/>
      <c r="C425" s="181"/>
      <c r="D425" s="181"/>
      <c r="E425" s="181"/>
      <c r="F425" s="181"/>
      <c r="G425" s="181"/>
    </row>
    <row r="426" spans="1:7" ht="15" customHeight="1" x14ac:dyDescent="0.2">
      <c r="A426" s="181"/>
      <c r="B426" s="181"/>
      <c r="C426" s="181"/>
      <c r="D426" s="181"/>
      <c r="E426" s="181"/>
      <c r="F426" s="181"/>
      <c r="G426" s="181"/>
    </row>
    <row r="427" spans="1:7" ht="15" customHeight="1" x14ac:dyDescent="0.2">
      <c r="A427" s="181"/>
      <c r="B427" s="181"/>
      <c r="C427" s="181"/>
      <c r="D427" s="181"/>
      <c r="E427" s="181"/>
      <c r="F427" s="181"/>
      <c r="G427" s="181"/>
    </row>
    <row r="428" spans="1:7" ht="15" customHeight="1" x14ac:dyDescent="0.2">
      <c r="A428" s="181"/>
      <c r="B428" s="181"/>
      <c r="C428" s="181"/>
      <c r="D428" s="181"/>
      <c r="E428" s="181"/>
      <c r="F428" s="181"/>
      <c r="G428" s="181"/>
    </row>
    <row r="429" spans="1:7" ht="15" customHeight="1" x14ac:dyDescent="0.2">
      <c r="A429" s="181"/>
      <c r="B429" s="181"/>
      <c r="C429" s="181"/>
      <c r="D429" s="181"/>
      <c r="E429" s="181"/>
      <c r="F429" s="181"/>
      <c r="G429" s="181"/>
    </row>
    <row r="430" spans="1:7" ht="15" customHeight="1" x14ac:dyDescent="0.2">
      <c r="A430" s="181"/>
      <c r="B430" s="181"/>
      <c r="C430" s="181"/>
      <c r="D430" s="181"/>
      <c r="E430" s="181"/>
      <c r="F430" s="181"/>
      <c r="G430" s="181"/>
    </row>
    <row r="431" spans="1:7" ht="15" customHeight="1" x14ac:dyDescent="0.2">
      <c r="A431" s="181"/>
      <c r="B431" s="181"/>
      <c r="C431" s="181"/>
      <c r="D431" s="181"/>
      <c r="E431" s="181"/>
      <c r="F431" s="181"/>
      <c r="G431" s="181"/>
    </row>
    <row r="432" spans="1:7" ht="15" customHeight="1" x14ac:dyDescent="0.2">
      <c r="A432" s="181"/>
      <c r="B432" s="181"/>
      <c r="C432" s="181"/>
      <c r="D432" s="181"/>
      <c r="E432" s="181"/>
      <c r="F432" s="181"/>
      <c r="G432" s="181"/>
    </row>
    <row r="433" spans="1:7" ht="15" customHeight="1" x14ac:dyDescent="0.2">
      <c r="A433" s="181"/>
      <c r="B433" s="181"/>
      <c r="C433" s="181"/>
      <c r="D433" s="181"/>
      <c r="E433" s="181"/>
      <c r="F433" s="181"/>
      <c r="G433" s="181"/>
    </row>
    <row r="434" spans="1:7" ht="15" customHeight="1" x14ac:dyDescent="0.2">
      <c r="A434" s="181"/>
      <c r="B434" s="181"/>
      <c r="C434" s="181"/>
      <c r="D434" s="181"/>
      <c r="E434" s="181"/>
      <c r="F434" s="181"/>
      <c r="G434" s="181"/>
    </row>
    <row r="435" spans="1:7" ht="15" customHeight="1" x14ac:dyDescent="0.2">
      <c r="A435" s="181"/>
      <c r="B435" s="181"/>
      <c r="C435" s="181"/>
      <c r="D435" s="181"/>
      <c r="E435" s="181"/>
      <c r="F435" s="181"/>
      <c r="G435" s="181"/>
    </row>
    <row r="436" spans="1:7" ht="15" customHeight="1" x14ac:dyDescent="0.2">
      <c r="A436" s="181"/>
      <c r="B436" s="181"/>
      <c r="C436" s="181"/>
      <c r="D436" s="181"/>
      <c r="E436" s="181"/>
      <c r="F436" s="181"/>
      <c r="G436" s="181"/>
    </row>
    <row r="437" spans="1:7" ht="15" customHeight="1" x14ac:dyDescent="0.2">
      <c r="A437" s="181"/>
      <c r="B437" s="181"/>
      <c r="C437" s="181"/>
      <c r="D437" s="181"/>
      <c r="E437" s="181"/>
      <c r="F437" s="181"/>
      <c r="G437" s="181"/>
    </row>
    <row r="438" spans="1:7" ht="15" customHeight="1" x14ac:dyDescent="0.2">
      <c r="A438" s="181"/>
      <c r="B438" s="181"/>
      <c r="C438" s="181"/>
      <c r="D438" s="181"/>
      <c r="E438" s="181"/>
      <c r="F438" s="181"/>
      <c r="G438" s="181"/>
    </row>
    <row r="439" spans="1:7" ht="15" customHeight="1" x14ac:dyDescent="0.2">
      <c r="A439" s="181"/>
      <c r="B439" s="181"/>
      <c r="C439" s="181"/>
      <c r="D439" s="181"/>
      <c r="E439" s="181"/>
      <c r="F439" s="181"/>
      <c r="G439" s="181"/>
    </row>
    <row r="440" spans="1:7" ht="15" customHeight="1" x14ac:dyDescent="0.2">
      <c r="A440" s="181"/>
      <c r="B440" s="181"/>
      <c r="C440" s="181"/>
      <c r="D440" s="181"/>
      <c r="E440" s="181"/>
      <c r="F440" s="181"/>
      <c r="G440" s="181"/>
    </row>
    <row r="441" spans="1:7" ht="15" customHeight="1" x14ac:dyDescent="0.2">
      <c r="A441" s="181"/>
      <c r="B441" s="181"/>
      <c r="C441" s="181"/>
      <c r="D441" s="181"/>
      <c r="E441" s="181"/>
      <c r="F441" s="181"/>
      <c r="G441" s="181"/>
    </row>
    <row r="442" spans="1:7" ht="15" customHeight="1" x14ac:dyDescent="0.2">
      <c r="A442" s="181"/>
      <c r="B442" s="181"/>
      <c r="C442" s="181"/>
      <c r="D442" s="181"/>
      <c r="E442" s="181"/>
      <c r="F442" s="181"/>
      <c r="G442" s="181"/>
    </row>
    <row r="443" spans="1:7" ht="15" customHeight="1" x14ac:dyDescent="0.2">
      <c r="A443" s="181"/>
      <c r="B443" s="181"/>
      <c r="C443" s="181"/>
      <c r="D443" s="181"/>
      <c r="E443" s="181"/>
      <c r="F443" s="181"/>
      <c r="G443" s="181"/>
    </row>
    <row r="444" spans="1:7" ht="15" customHeight="1" x14ac:dyDescent="0.2">
      <c r="A444" s="181"/>
      <c r="B444" s="181"/>
      <c r="C444" s="181"/>
      <c r="D444" s="181"/>
      <c r="E444" s="181"/>
      <c r="F444" s="181"/>
      <c r="G444" s="181"/>
    </row>
    <row r="445" spans="1:7" ht="15" customHeight="1" x14ac:dyDescent="0.2">
      <c r="A445" s="181"/>
      <c r="B445" s="181"/>
      <c r="C445" s="181"/>
      <c r="D445" s="181"/>
      <c r="E445" s="181"/>
      <c r="F445" s="181"/>
      <c r="G445" s="181"/>
    </row>
    <row r="446" spans="1:7" ht="15" customHeight="1" x14ac:dyDescent="0.2">
      <c r="A446" s="181"/>
      <c r="B446" s="181"/>
      <c r="C446" s="181"/>
      <c r="D446" s="181"/>
      <c r="E446" s="181"/>
      <c r="F446" s="181"/>
      <c r="G446" s="181"/>
    </row>
    <row r="447" spans="1:7" ht="15" customHeight="1" x14ac:dyDescent="0.2">
      <c r="A447" s="181"/>
      <c r="B447" s="181"/>
      <c r="C447" s="181"/>
      <c r="D447" s="181"/>
      <c r="E447" s="181"/>
      <c r="F447" s="181"/>
      <c r="G447" s="181"/>
    </row>
    <row r="448" spans="1:7" ht="15" customHeight="1" x14ac:dyDescent="0.2">
      <c r="A448" s="181"/>
      <c r="B448" s="181"/>
      <c r="C448" s="181"/>
      <c r="D448" s="181"/>
      <c r="E448" s="181"/>
      <c r="F448" s="181"/>
      <c r="G448" s="181"/>
    </row>
    <row r="449" spans="1:7" ht="15" customHeight="1" x14ac:dyDescent="0.2">
      <c r="A449" s="181"/>
      <c r="B449" s="181"/>
      <c r="C449" s="181"/>
      <c r="D449" s="181"/>
      <c r="E449" s="181"/>
      <c r="F449" s="181"/>
      <c r="G449" s="181"/>
    </row>
    <row r="450" spans="1:7" ht="15" customHeight="1" x14ac:dyDescent="0.2">
      <c r="A450" s="181"/>
      <c r="B450" s="181"/>
      <c r="C450" s="181"/>
      <c r="D450" s="181"/>
      <c r="E450" s="181"/>
      <c r="F450" s="181"/>
      <c r="G450" s="181"/>
    </row>
    <row r="451" spans="1:7" ht="15" customHeight="1" x14ac:dyDescent="0.2">
      <c r="A451" s="181"/>
      <c r="B451" s="181"/>
      <c r="C451" s="181"/>
      <c r="D451" s="181"/>
      <c r="E451" s="181"/>
      <c r="F451" s="181"/>
      <c r="G451" s="181"/>
    </row>
    <row r="452" spans="1:7" ht="15" customHeight="1" x14ac:dyDescent="0.2">
      <c r="A452" s="181"/>
      <c r="B452" s="181"/>
      <c r="C452" s="181"/>
      <c r="D452" s="181"/>
      <c r="E452" s="181"/>
      <c r="F452" s="181"/>
      <c r="G452" s="181"/>
    </row>
    <row r="453" spans="1:7" ht="15" customHeight="1" x14ac:dyDescent="0.2">
      <c r="A453" s="181"/>
      <c r="B453" s="181"/>
      <c r="C453" s="181"/>
      <c r="D453" s="181"/>
      <c r="E453" s="181"/>
      <c r="F453" s="181"/>
      <c r="G453" s="181"/>
    </row>
    <row r="454" spans="1:7" ht="15" customHeight="1" x14ac:dyDescent="0.2">
      <c r="A454" s="181"/>
      <c r="B454" s="181"/>
      <c r="C454" s="181"/>
      <c r="D454" s="181"/>
      <c r="E454" s="181"/>
      <c r="F454" s="181"/>
      <c r="G454" s="181"/>
    </row>
    <row r="455" spans="1:7" ht="15" customHeight="1" x14ac:dyDescent="0.2">
      <c r="A455" s="181"/>
      <c r="B455" s="181"/>
      <c r="C455" s="181"/>
      <c r="D455" s="181"/>
      <c r="E455" s="181"/>
      <c r="F455" s="181"/>
      <c r="G455" s="181"/>
    </row>
    <row r="456" spans="1:7" ht="15" customHeight="1" x14ac:dyDescent="0.2">
      <c r="A456" s="181"/>
      <c r="B456" s="181"/>
      <c r="C456" s="181"/>
      <c r="D456" s="181"/>
      <c r="E456" s="181"/>
      <c r="F456" s="181"/>
      <c r="G456" s="181"/>
    </row>
    <row r="457" spans="1:7" ht="15" customHeight="1" x14ac:dyDescent="0.2">
      <c r="A457" s="181"/>
      <c r="B457" s="181"/>
      <c r="C457" s="181"/>
      <c r="D457" s="181"/>
      <c r="E457" s="181"/>
      <c r="F457" s="181"/>
      <c r="G457" s="181"/>
    </row>
    <row r="458" spans="1:7" ht="15" customHeight="1" x14ac:dyDescent="0.2">
      <c r="A458" s="181"/>
      <c r="B458" s="181"/>
      <c r="C458" s="181"/>
      <c r="D458" s="181"/>
      <c r="E458" s="181"/>
      <c r="F458" s="181"/>
      <c r="G458" s="181"/>
    </row>
    <row r="459" spans="1:7" ht="15" customHeight="1" x14ac:dyDescent="0.2">
      <c r="A459" s="181"/>
      <c r="B459" s="181"/>
      <c r="C459" s="181"/>
      <c r="D459" s="181"/>
      <c r="E459" s="181"/>
      <c r="F459" s="181"/>
      <c r="G459" s="181"/>
    </row>
    <row r="460" spans="1:7" ht="15" customHeight="1" x14ac:dyDescent="0.2">
      <c r="A460" s="181"/>
      <c r="B460" s="181"/>
      <c r="C460" s="181"/>
      <c r="D460" s="181"/>
      <c r="E460" s="181"/>
      <c r="F460" s="181"/>
      <c r="G460" s="181"/>
    </row>
    <row r="461" spans="1:7" ht="15" customHeight="1" x14ac:dyDescent="0.2">
      <c r="A461" s="181"/>
      <c r="B461" s="181"/>
      <c r="C461" s="181"/>
      <c r="D461" s="181"/>
      <c r="E461" s="181"/>
      <c r="F461" s="181"/>
      <c r="G461" s="181"/>
    </row>
    <row r="462" spans="1:7" ht="15" customHeight="1" x14ac:dyDescent="0.2">
      <c r="A462" s="181"/>
      <c r="B462" s="181"/>
      <c r="C462" s="181"/>
      <c r="D462" s="181"/>
      <c r="E462" s="181"/>
      <c r="F462" s="181"/>
      <c r="G462" s="181"/>
    </row>
    <row r="463" spans="1:7" ht="15" customHeight="1" x14ac:dyDescent="0.2">
      <c r="A463" s="181"/>
      <c r="B463" s="181"/>
      <c r="C463" s="181"/>
      <c r="D463" s="181"/>
      <c r="E463" s="181"/>
      <c r="F463" s="181"/>
      <c r="G463" s="181"/>
    </row>
    <row r="464" spans="1:7" ht="15" customHeight="1" x14ac:dyDescent="0.2">
      <c r="A464" s="181"/>
      <c r="B464" s="181"/>
      <c r="C464" s="181"/>
      <c r="D464" s="181"/>
      <c r="E464" s="181"/>
      <c r="F464" s="181"/>
      <c r="G464" s="181"/>
    </row>
    <row r="465" spans="1:7" ht="15" customHeight="1" x14ac:dyDescent="0.2">
      <c r="A465" s="181"/>
      <c r="B465" s="181"/>
      <c r="C465" s="181"/>
      <c r="D465" s="181"/>
      <c r="E465" s="181"/>
      <c r="F465" s="181"/>
      <c r="G465" s="181"/>
    </row>
    <row r="466" spans="1:7" ht="15" customHeight="1" x14ac:dyDescent="0.2">
      <c r="A466" s="181"/>
      <c r="B466" s="181"/>
      <c r="C466" s="181"/>
      <c r="D466" s="181"/>
      <c r="E466" s="181"/>
      <c r="F466" s="181"/>
      <c r="G466" s="181"/>
    </row>
    <row r="467" spans="1:7" ht="15" customHeight="1" x14ac:dyDescent="0.2">
      <c r="A467" s="181"/>
      <c r="B467" s="181"/>
      <c r="C467" s="181"/>
      <c r="D467" s="181"/>
      <c r="E467" s="181"/>
      <c r="F467" s="181"/>
      <c r="G467" s="181"/>
    </row>
    <row r="468" spans="1:7" ht="15" customHeight="1" x14ac:dyDescent="0.2">
      <c r="A468" s="181"/>
      <c r="B468" s="181"/>
      <c r="C468" s="181"/>
      <c r="D468" s="181"/>
      <c r="E468" s="181"/>
      <c r="F468" s="181"/>
      <c r="G468" s="181"/>
    </row>
    <row r="469" spans="1:7" ht="15" customHeight="1" x14ac:dyDescent="0.2">
      <c r="A469" s="181"/>
      <c r="B469" s="181"/>
      <c r="C469" s="181"/>
      <c r="D469" s="181"/>
      <c r="E469" s="181"/>
      <c r="F469" s="181"/>
      <c r="G469" s="181"/>
    </row>
    <row r="470" spans="1:7" ht="15" customHeight="1" x14ac:dyDescent="0.2">
      <c r="A470" s="181"/>
      <c r="B470" s="181"/>
      <c r="C470" s="181"/>
      <c r="D470" s="181"/>
      <c r="E470" s="181"/>
      <c r="F470" s="181"/>
      <c r="G470" s="181"/>
    </row>
    <row r="471" spans="1:7" ht="15" customHeight="1" x14ac:dyDescent="0.2">
      <c r="A471" s="181"/>
      <c r="B471" s="181"/>
      <c r="C471" s="181"/>
      <c r="D471" s="181"/>
      <c r="E471" s="181"/>
      <c r="F471" s="181"/>
      <c r="G471" s="181"/>
    </row>
    <row r="472" spans="1:7" ht="15" customHeight="1" x14ac:dyDescent="0.2">
      <c r="A472" s="181"/>
      <c r="B472" s="181"/>
      <c r="C472" s="181"/>
      <c r="D472" s="181"/>
      <c r="E472" s="181"/>
      <c r="F472" s="181"/>
      <c r="G472" s="181"/>
    </row>
    <row r="473" spans="1:7" ht="15" customHeight="1" x14ac:dyDescent="0.2">
      <c r="A473" s="181"/>
      <c r="B473" s="181"/>
      <c r="C473" s="181"/>
      <c r="D473" s="181"/>
      <c r="E473" s="181"/>
      <c r="F473" s="181"/>
      <c r="G473" s="181"/>
    </row>
    <row r="474" spans="1:7" ht="15" customHeight="1" x14ac:dyDescent="0.2">
      <c r="A474" s="181"/>
      <c r="B474" s="181"/>
      <c r="C474" s="181"/>
      <c r="D474" s="181"/>
      <c r="E474" s="181"/>
      <c r="F474" s="181"/>
      <c r="G474" s="181"/>
    </row>
    <row r="475" spans="1:7" ht="15" customHeight="1" x14ac:dyDescent="0.2">
      <c r="A475" s="181"/>
      <c r="B475" s="181"/>
      <c r="C475" s="181"/>
      <c r="D475" s="181"/>
      <c r="E475" s="181"/>
      <c r="F475" s="181"/>
      <c r="G475" s="181"/>
    </row>
    <row r="476" spans="1:7" ht="15" customHeight="1" x14ac:dyDescent="0.2">
      <c r="A476" s="181"/>
      <c r="B476" s="181"/>
      <c r="C476" s="181"/>
      <c r="D476" s="181"/>
      <c r="E476" s="181"/>
      <c r="F476" s="181"/>
      <c r="G476" s="181"/>
    </row>
    <row r="477" spans="1:7" ht="15" customHeight="1" x14ac:dyDescent="0.2">
      <c r="A477" s="181"/>
      <c r="B477" s="181"/>
      <c r="C477" s="181"/>
      <c r="D477" s="181"/>
      <c r="E477" s="181"/>
      <c r="F477" s="181"/>
      <c r="G477" s="181"/>
    </row>
    <row r="478" spans="1:7" ht="15" customHeight="1" x14ac:dyDescent="0.2">
      <c r="A478" s="181"/>
      <c r="B478" s="181"/>
      <c r="C478" s="181"/>
      <c r="D478" s="181"/>
      <c r="E478" s="181"/>
      <c r="F478" s="181"/>
      <c r="G478" s="181"/>
    </row>
    <row r="479" spans="1:7" ht="15" customHeight="1" x14ac:dyDescent="0.2">
      <c r="A479" s="181"/>
      <c r="B479" s="181"/>
      <c r="C479" s="181"/>
      <c r="D479" s="181"/>
      <c r="E479" s="181"/>
      <c r="F479" s="181"/>
      <c r="G479" s="181"/>
    </row>
    <row r="480" spans="1:7" ht="15" customHeight="1" x14ac:dyDescent="0.2">
      <c r="A480" s="181"/>
      <c r="B480" s="181"/>
      <c r="C480" s="181"/>
      <c r="D480" s="181"/>
      <c r="E480" s="181"/>
      <c r="F480" s="181"/>
      <c r="G480" s="181"/>
    </row>
    <row r="481" spans="1:7" ht="15" customHeight="1" x14ac:dyDescent="0.2">
      <c r="A481" s="181"/>
      <c r="B481" s="181"/>
      <c r="C481" s="181"/>
      <c r="D481" s="181"/>
      <c r="E481" s="181"/>
      <c r="F481" s="181"/>
      <c r="G481" s="181"/>
    </row>
    <row r="482" spans="1:7" ht="15" customHeight="1" x14ac:dyDescent="0.2">
      <c r="A482" s="181"/>
      <c r="B482" s="181"/>
      <c r="C482" s="181"/>
      <c r="D482" s="181"/>
      <c r="E482" s="181"/>
      <c r="F482" s="181"/>
      <c r="G482" s="181"/>
    </row>
    <row r="483" spans="1:7" ht="15" customHeight="1" x14ac:dyDescent="0.2">
      <c r="A483" s="181"/>
      <c r="B483" s="181"/>
      <c r="C483" s="181"/>
      <c r="D483" s="181"/>
      <c r="E483" s="181"/>
      <c r="F483" s="181"/>
      <c r="G483" s="181"/>
    </row>
    <row r="484" spans="1:7" ht="15" customHeight="1" x14ac:dyDescent="0.2">
      <c r="A484" s="181"/>
      <c r="B484" s="181"/>
      <c r="C484" s="181"/>
      <c r="D484" s="181"/>
      <c r="E484" s="181"/>
      <c r="F484" s="181"/>
      <c r="G484" s="181"/>
    </row>
    <row r="485" spans="1:7" ht="15" customHeight="1" x14ac:dyDescent="0.2">
      <c r="A485" s="181"/>
      <c r="B485" s="181"/>
      <c r="C485" s="181"/>
      <c r="D485" s="181"/>
      <c r="E485" s="181"/>
      <c r="F485" s="181"/>
      <c r="G485" s="181"/>
    </row>
    <row r="486" spans="1:7" ht="15" customHeight="1" x14ac:dyDescent="0.2">
      <c r="A486" s="181"/>
      <c r="B486" s="181"/>
      <c r="C486" s="181"/>
      <c r="D486" s="181"/>
      <c r="E486" s="181"/>
      <c r="F486" s="181"/>
      <c r="G486" s="181"/>
    </row>
    <row r="487" spans="1:7" ht="15" customHeight="1" x14ac:dyDescent="0.2">
      <c r="A487" s="181"/>
      <c r="B487" s="181"/>
      <c r="C487" s="181"/>
      <c r="D487" s="181"/>
      <c r="E487" s="181"/>
      <c r="F487" s="181"/>
      <c r="G487" s="181"/>
    </row>
    <row r="488" spans="1:7" ht="15" customHeight="1" x14ac:dyDescent="0.2">
      <c r="A488" s="181"/>
      <c r="B488" s="181"/>
      <c r="C488" s="181"/>
      <c r="D488" s="181"/>
      <c r="E488" s="181"/>
      <c r="F488" s="181"/>
      <c r="G488" s="181"/>
    </row>
    <row r="489" spans="1:7" ht="15" customHeight="1" x14ac:dyDescent="0.2">
      <c r="A489" s="181"/>
      <c r="B489" s="181"/>
      <c r="C489" s="181"/>
      <c r="D489" s="181"/>
      <c r="E489" s="181"/>
      <c r="F489" s="181"/>
      <c r="G489" s="181"/>
    </row>
    <row r="490" spans="1:7" ht="15" customHeight="1" x14ac:dyDescent="0.2">
      <c r="A490" s="181"/>
      <c r="B490" s="181"/>
      <c r="C490" s="181"/>
      <c r="D490" s="181"/>
      <c r="E490" s="181"/>
      <c r="F490" s="181"/>
      <c r="G490" s="181"/>
    </row>
    <row r="491" spans="1:7" ht="15" customHeight="1" x14ac:dyDescent="0.2">
      <c r="A491" s="181"/>
      <c r="B491" s="181"/>
      <c r="C491" s="181"/>
      <c r="D491" s="181"/>
      <c r="E491" s="181"/>
      <c r="F491" s="181"/>
      <c r="G491" s="181"/>
    </row>
    <row r="492" spans="1:7" ht="15" customHeight="1" x14ac:dyDescent="0.2">
      <c r="A492" s="181"/>
      <c r="B492" s="181"/>
      <c r="C492" s="181"/>
      <c r="D492" s="181"/>
      <c r="E492" s="181"/>
      <c r="F492" s="181"/>
      <c r="G492" s="181"/>
    </row>
    <row r="493" spans="1:7" ht="15" customHeight="1" x14ac:dyDescent="0.2">
      <c r="A493" s="181"/>
      <c r="B493" s="181"/>
      <c r="C493" s="181"/>
      <c r="D493" s="181"/>
      <c r="E493" s="181"/>
      <c r="F493" s="181"/>
      <c r="G493" s="181"/>
    </row>
    <row r="494" spans="1:7" ht="15" customHeight="1" x14ac:dyDescent="0.2">
      <c r="A494" s="181"/>
      <c r="B494" s="181"/>
      <c r="C494" s="181"/>
      <c r="D494" s="181"/>
      <c r="E494" s="181"/>
      <c r="F494" s="181"/>
      <c r="G494" s="181"/>
    </row>
    <row r="495" spans="1:7" ht="15" customHeight="1" x14ac:dyDescent="0.2">
      <c r="A495" s="181"/>
      <c r="B495" s="181"/>
      <c r="C495" s="181"/>
      <c r="D495" s="181"/>
      <c r="E495" s="181"/>
      <c r="F495" s="181"/>
      <c r="G495" s="181"/>
    </row>
    <row r="496" spans="1:7" ht="15" customHeight="1" x14ac:dyDescent="0.2">
      <c r="A496" s="181"/>
      <c r="B496" s="181"/>
      <c r="C496" s="181"/>
      <c r="D496" s="181"/>
      <c r="E496" s="181"/>
      <c r="F496" s="181"/>
      <c r="G496" s="181"/>
    </row>
    <row r="497" spans="1:7" ht="15" customHeight="1" x14ac:dyDescent="0.2">
      <c r="A497" s="181"/>
      <c r="B497" s="181"/>
      <c r="C497" s="181"/>
      <c r="D497" s="181"/>
      <c r="E497" s="181"/>
      <c r="F497" s="181"/>
      <c r="G497" s="181"/>
    </row>
    <row r="498" spans="1:7" ht="15" customHeight="1" x14ac:dyDescent="0.2">
      <c r="A498" s="181"/>
      <c r="B498" s="181"/>
      <c r="C498" s="181"/>
      <c r="D498" s="181"/>
      <c r="E498" s="181"/>
      <c r="F498" s="181"/>
      <c r="G498" s="181"/>
    </row>
    <row r="499" spans="1:7" ht="15" customHeight="1" x14ac:dyDescent="0.2">
      <c r="A499" s="181"/>
      <c r="B499" s="181"/>
      <c r="C499" s="181"/>
      <c r="D499" s="181"/>
      <c r="E499" s="181"/>
      <c r="F499" s="181"/>
      <c r="G499" s="181"/>
    </row>
    <row r="500" spans="1:7" ht="15" customHeight="1" x14ac:dyDescent="0.2">
      <c r="A500" s="181"/>
      <c r="B500" s="181"/>
      <c r="C500" s="181"/>
      <c r="D500" s="181"/>
      <c r="E500" s="181"/>
      <c r="F500" s="181"/>
      <c r="G500" s="181"/>
    </row>
    <row r="501" spans="1:7" ht="15" customHeight="1" x14ac:dyDescent="0.2">
      <c r="A501" s="181"/>
      <c r="B501" s="181"/>
      <c r="C501" s="181"/>
      <c r="D501" s="181"/>
      <c r="E501" s="181"/>
      <c r="F501" s="181"/>
      <c r="G501" s="181"/>
    </row>
    <row r="502" spans="1:7" ht="15" customHeight="1" x14ac:dyDescent="0.2">
      <c r="A502" s="181"/>
      <c r="B502" s="181"/>
      <c r="C502" s="181"/>
      <c r="D502" s="181"/>
      <c r="E502" s="181"/>
      <c r="F502" s="181"/>
      <c r="G502" s="181"/>
    </row>
    <row r="503" spans="1:7" ht="15" customHeight="1" x14ac:dyDescent="0.2">
      <c r="A503" s="181"/>
      <c r="B503" s="181"/>
      <c r="C503" s="181"/>
      <c r="D503" s="181"/>
      <c r="E503" s="181"/>
      <c r="F503" s="181"/>
      <c r="G503" s="181"/>
    </row>
    <row r="504" spans="1:7" ht="15" customHeight="1" x14ac:dyDescent="0.2">
      <c r="A504" s="181"/>
      <c r="B504" s="181"/>
      <c r="C504" s="181"/>
      <c r="D504" s="181"/>
      <c r="E504" s="181"/>
      <c r="F504" s="181"/>
      <c r="G504" s="181"/>
    </row>
    <row r="505" spans="1:7" ht="15" customHeight="1" x14ac:dyDescent="0.2">
      <c r="A505" s="181"/>
      <c r="B505" s="181"/>
      <c r="C505" s="181"/>
      <c r="D505" s="181"/>
      <c r="E505" s="181"/>
      <c r="F505" s="181"/>
      <c r="G505" s="181"/>
    </row>
    <row r="506" spans="1:7" ht="15" customHeight="1" x14ac:dyDescent="0.2">
      <c r="A506" s="181"/>
      <c r="B506" s="181"/>
      <c r="C506" s="181"/>
      <c r="D506" s="181"/>
      <c r="E506" s="181"/>
      <c r="F506" s="181"/>
      <c r="G506" s="181"/>
    </row>
    <row r="507" spans="1:7" ht="15" customHeight="1" x14ac:dyDescent="0.2">
      <c r="A507" s="181"/>
      <c r="B507" s="181"/>
      <c r="C507" s="181"/>
      <c r="D507" s="181"/>
      <c r="E507" s="181"/>
      <c r="F507" s="181"/>
      <c r="G507" s="181"/>
    </row>
    <row r="508" spans="1:7" ht="15" customHeight="1" x14ac:dyDescent="0.2">
      <c r="A508" s="181"/>
      <c r="B508" s="181"/>
      <c r="C508" s="181"/>
      <c r="D508" s="181"/>
      <c r="E508" s="181"/>
      <c r="F508" s="181"/>
      <c r="G508" s="181"/>
    </row>
    <row r="509" spans="1:7" ht="15" customHeight="1" x14ac:dyDescent="0.2">
      <c r="A509" s="181"/>
      <c r="B509" s="181"/>
      <c r="C509" s="181"/>
      <c r="D509" s="181"/>
      <c r="E509" s="181"/>
      <c r="F509" s="181"/>
      <c r="G509" s="181"/>
    </row>
    <row r="510" spans="1:7" ht="15" customHeight="1" x14ac:dyDescent="0.2">
      <c r="A510" s="181"/>
      <c r="B510" s="181"/>
      <c r="C510" s="181"/>
      <c r="D510" s="181"/>
      <c r="E510" s="181"/>
      <c r="F510" s="181"/>
      <c r="G510" s="181"/>
    </row>
    <row r="511" spans="1:7" ht="15" customHeight="1" x14ac:dyDescent="0.2">
      <c r="A511" s="181"/>
      <c r="B511" s="181"/>
      <c r="C511" s="181"/>
      <c r="D511" s="181"/>
      <c r="E511" s="181"/>
      <c r="F511" s="181"/>
      <c r="G511" s="181"/>
    </row>
    <row r="512" spans="1:7" ht="15" customHeight="1" x14ac:dyDescent="0.2">
      <c r="A512" s="181"/>
      <c r="B512" s="181"/>
      <c r="C512" s="181"/>
      <c r="D512" s="181"/>
      <c r="E512" s="181"/>
      <c r="F512" s="181"/>
      <c r="G512" s="181"/>
    </row>
    <row r="513" spans="1:7" ht="15" customHeight="1" x14ac:dyDescent="0.2">
      <c r="A513" s="181"/>
      <c r="B513" s="181"/>
      <c r="C513" s="181"/>
      <c r="D513" s="181"/>
      <c r="E513" s="181"/>
      <c r="F513" s="181"/>
      <c r="G513" s="181"/>
    </row>
    <row r="514" spans="1:7" ht="15" customHeight="1" x14ac:dyDescent="0.2">
      <c r="A514" s="181"/>
      <c r="B514" s="181"/>
      <c r="C514" s="181"/>
      <c r="D514" s="181"/>
      <c r="E514" s="181"/>
      <c r="F514" s="181"/>
      <c r="G514" s="181"/>
    </row>
    <row r="515" spans="1:7" ht="15" customHeight="1" x14ac:dyDescent="0.2">
      <c r="A515" s="181"/>
      <c r="B515" s="181"/>
      <c r="C515" s="181"/>
      <c r="D515" s="181"/>
      <c r="E515" s="181"/>
      <c r="F515" s="181"/>
      <c r="G515" s="181"/>
    </row>
    <row r="516" spans="1:7" ht="15" customHeight="1" x14ac:dyDescent="0.2">
      <c r="A516" s="181"/>
      <c r="B516" s="181"/>
      <c r="C516" s="181"/>
      <c r="D516" s="181"/>
      <c r="E516" s="181"/>
      <c r="F516" s="181"/>
      <c r="G516" s="181"/>
    </row>
    <row r="517" spans="1:7" ht="15" customHeight="1" x14ac:dyDescent="0.2">
      <c r="A517" s="181"/>
      <c r="B517" s="181"/>
      <c r="C517" s="181"/>
      <c r="D517" s="181"/>
      <c r="E517" s="181"/>
      <c r="F517" s="181"/>
      <c r="G517" s="181"/>
    </row>
    <row r="518" spans="1:7" ht="15" customHeight="1" x14ac:dyDescent="0.2">
      <c r="A518" s="181"/>
      <c r="B518" s="181"/>
      <c r="C518" s="181"/>
      <c r="D518" s="181"/>
      <c r="E518" s="181"/>
      <c r="F518" s="181"/>
      <c r="G518" s="181"/>
    </row>
    <row r="519" spans="1:7" ht="15" customHeight="1" x14ac:dyDescent="0.2">
      <c r="A519" s="181"/>
      <c r="B519" s="181"/>
      <c r="C519" s="181"/>
      <c r="D519" s="181"/>
      <c r="E519" s="181"/>
      <c r="F519" s="181"/>
      <c r="G519" s="181"/>
    </row>
    <row r="520" spans="1:7" ht="15" customHeight="1" x14ac:dyDescent="0.2">
      <c r="A520" s="181"/>
      <c r="B520" s="181"/>
      <c r="C520" s="181"/>
      <c r="D520" s="181"/>
      <c r="E520" s="181"/>
      <c r="F520" s="181"/>
      <c r="G520" s="181"/>
    </row>
    <row r="521" spans="1:7" ht="15" customHeight="1" x14ac:dyDescent="0.2">
      <c r="A521" s="181"/>
      <c r="B521" s="181"/>
      <c r="C521" s="181"/>
      <c r="D521" s="181"/>
      <c r="E521" s="181"/>
      <c r="F521" s="181"/>
      <c r="G521" s="181"/>
    </row>
    <row r="522" spans="1:7" ht="15" customHeight="1" x14ac:dyDescent="0.2">
      <c r="A522" s="181"/>
      <c r="B522" s="181"/>
      <c r="C522" s="181"/>
      <c r="D522" s="181"/>
      <c r="E522" s="181"/>
      <c r="F522" s="181"/>
      <c r="G522" s="181"/>
    </row>
    <row r="523" spans="1:7" ht="15" customHeight="1" x14ac:dyDescent="0.2">
      <c r="A523" s="181"/>
      <c r="B523" s="181"/>
      <c r="C523" s="181"/>
      <c r="D523" s="181"/>
      <c r="E523" s="181"/>
      <c r="F523" s="181"/>
      <c r="G523" s="181"/>
    </row>
    <row r="524" spans="1:7" ht="15" customHeight="1" x14ac:dyDescent="0.2">
      <c r="A524" s="181"/>
      <c r="B524" s="181"/>
      <c r="C524" s="181"/>
      <c r="D524" s="181"/>
      <c r="E524" s="181"/>
      <c r="F524" s="181"/>
      <c r="G524" s="181"/>
    </row>
    <row r="525" spans="1:7" ht="15" customHeight="1" x14ac:dyDescent="0.2">
      <c r="A525" s="181"/>
      <c r="B525" s="181"/>
      <c r="C525" s="181"/>
      <c r="D525" s="181"/>
      <c r="E525" s="181"/>
      <c r="F525" s="181"/>
      <c r="G525" s="181"/>
    </row>
    <row r="526" spans="1:7" ht="15" customHeight="1" x14ac:dyDescent="0.2">
      <c r="A526" s="181"/>
      <c r="B526" s="181"/>
      <c r="C526" s="181"/>
      <c r="D526" s="181"/>
      <c r="E526" s="181"/>
      <c r="F526" s="181"/>
      <c r="G526" s="181"/>
    </row>
    <row r="527" spans="1:7" ht="15" customHeight="1" x14ac:dyDescent="0.2">
      <c r="A527" s="181"/>
      <c r="B527" s="181"/>
      <c r="C527" s="181"/>
      <c r="D527" s="181"/>
      <c r="E527" s="181"/>
      <c r="F527" s="181"/>
      <c r="G527" s="181"/>
    </row>
    <row r="528" spans="1:7" ht="15" customHeight="1" x14ac:dyDescent="0.2">
      <c r="A528" s="181"/>
      <c r="B528" s="181"/>
      <c r="C528" s="181"/>
      <c r="D528" s="181"/>
      <c r="E528" s="181"/>
      <c r="F528" s="181"/>
      <c r="G528" s="181"/>
    </row>
    <row r="529" spans="1:7" ht="15" customHeight="1" x14ac:dyDescent="0.2">
      <c r="A529" s="181"/>
      <c r="B529" s="181"/>
      <c r="C529" s="181"/>
      <c r="D529" s="181"/>
      <c r="E529" s="181"/>
      <c r="F529" s="181"/>
      <c r="G529" s="181"/>
    </row>
    <row r="530" spans="1:7" ht="15" customHeight="1" x14ac:dyDescent="0.2">
      <c r="A530" s="181"/>
      <c r="B530" s="181"/>
      <c r="C530" s="181"/>
      <c r="D530" s="181"/>
      <c r="E530" s="181"/>
      <c r="F530" s="181"/>
      <c r="G530" s="181"/>
    </row>
    <row r="531" spans="1:7" ht="15" customHeight="1" x14ac:dyDescent="0.2">
      <c r="A531" s="181"/>
      <c r="B531" s="181"/>
      <c r="C531" s="181"/>
      <c r="D531" s="181"/>
      <c r="E531" s="181"/>
      <c r="F531" s="181"/>
      <c r="G531" s="181"/>
    </row>
    <row r="532" spans="1:7" ht="15" customHeight="1" x14ac:dyDescent="0.2">
      <c r="A532" s="181"/>
      <c r="B532" s="181"/>
      <c r="C532" s="181"/>
      <c r="D532" s="181"/>
      <c r="E532" s="181"/>
      <c r="F532" s="181"/>
      <c r="G532" s="181"/>
    </row>
    <row r="533" spans="1:7" ht="15" customHeight="1" x14ac:dyDescent="0.2">
      <c r="A533" s="181"/>
      <c r="B533" s="181"/>
      <c r="C533" s="181"/>
      <c r="D533" s="181"/>
      <c r="E533" s="181"/>
      <c r="F533" s="181"/>
      <c r="G533" s="181"/>
    </row>
    <row r="534" spans="1:7" ht="15" customHeight="1" x14ac:dyDescent="0.2">
      <c r="A534" s="181"/>
      <c r="B534" s="181"/>
      <c r="C534" s="181"/>
      <c r="D534" s="181"/>
      <c r="E534" s="181"/>
      <c r="F534" s="181"/>
      <c r="G534" s="181"/>
    </row>
    <row r="535" spans="1:7" ht="15" customHeight="1" x14ac:dyDescent="0.2">
      <c r="A535" s="181"/>
      <c r="B535" s="181"/>
      <c r="C535" s="181"/>
      <c r="D535" s="181"/>
      <c r="E535" s="181"/>
      <c r="F535" s="181"/>
      <c r="G535" s="181"/>
    </row>
    <row r="536" spans="1:7" ht="15" customHeight="1" x14ac:dyDescent="0.2">
      <c r="A536" s="181"/>
      <c r="B536" s="181"/>
      <c r="C536" s="181"/>
      <c r="D536" s="181"/>
      <c r="E536" s="181"/>
      <c r="F536" s="181"/>
      <c r="G536" s="181"/>
    </row>
    <row r="537" spans="1:7" ht="15" customHeight="1" x14ac:dyDescent="0.2">
      <c r="A537" s="181"/>
      <c r="B537" s="181"/>
      <c r="C537" s="181"/>
      <c r="D537" s="181"/>
      <c r="E537" s="181"/>
      <c r="F537" s="181"/>
      <c r="G537" s="181"/>
    </row>
    <row r="538" spans="1:7" ht="15" customHeight="1" x14ac:dyDescent="0.2">
      <c r="A538" s="181"/>
      <c r="B538" s="181"/>
      <c r="C538" s="181"/>
      <c r="D538" s="181"/>
      <c r="E538" s="181"/>
      <c r="F538" s="181"/>
      <c r="G538" s="181"/>
    </row>
    <row r="539" spans="1:7" ht="15" customHeight="1" x14ac:dyDescent="0.2">
      <c r="A539" s="181"/>
      <c r="B539" s="181"/>
      <c r="C539" s="181"/>
      <c r="D539" s="181"/>
      <c r="E539" s="181"/>
      <c r="F539" s="181"/>
      <c r="G539" s="181"/>
    </row>
    <row r="540" spans="1:7" ht="15" customHeight="1" x14ac:dyDescent="0.2">
      <c r="A540" s="181"/>
      <c r="B540" s="181"/>
      <c r="C540" s="181"/>
      <c r="D540" s="181"/>
      <c r="E540" s="181"/>
      <c r="F540" s="181"/>
      <c r="G540" s="181"/>
    </row>
    <row r="541" spans="1:7" ht="15" customHeight="1" x14ac:dyDescent="0.2">
      <c r="A541" s="181"/>
      <c r="B541" s="181"/>
      <c r="C541" s="181"/>
      <c r="D541" s="181"/>
      <c r="E541" s="181"/>
      <c r="F541" s="181"/>
      <c r="G541" s="181"/>
    </row>
    <row r="542" spans="1:7" ht="15" customHeight="1" x14ac:dyDescent="0.2">
      <c r="A542" s="181"/>
      <c r="B542" s="181"/>
      <c r="C542" s="181"/>
      <c r="D542" s="181"/>
      <c r="E542" s="181"/>
      <c r="F542" s="181"/>
      <c r="G542" s="181"/>
    </row>
    <row r="543" spans="1:7" ht="15" customHeight="1" x14ac:dyDescent="0.2">
      <c r="A543" s="181"/>
      <c r="B543" s="181"/>
      <c r="C543" s="181"/>
      <c r="D543" s="181"/>
      <c r="E543" s="181"/>
      <c r="F543" s="181"/>
      <c r="G543" s="181"/>
    </row>
    <row r="544" spans="1:7" ht="15" customHeight="1" x14ac:dyDescent="0.2">
      <c r="A544" s="181"/>
      <c r="B544" s="181"/>
      <c r="C544" s="181"/>
      <c r="D544" s="181"/>
      <c r="E544" s="181"/>
      <c r="F544" s="181"/>
      <c r="G544" s="181"/>
    </row>
    <row r="545" spans="1:7" ht="15" customHeight="1" x14ac:dyDescent="0.2">
      <c r="A545" s="181"/>
      <c r="B545" s="181"/>
      <c r="C545" s="181"/>
      <c r="D545" s="181"/>
      <c r="E545" s="181"/>
      <c r="F545" s="181"/>
      <c r="G545" s="181"/>
    </row>
    <row r="546" spans="1:7" ht="15" customHeight="1" x14ac:dyDescent="0.2">
      <c r="A546" s="181"/>
      <c r="B546" s="181"/>
      <c r="C546" s="181"/>
      <c r="D546" s="181"/>
      <c r="E546" s="181"/>
      <c r="F546" s="181"/>
      <c r="G546" s="181"/>
    </row>
    <row r="547" spans="1:7" ht="15" customHeight="1" x14ac:dyDescent="0.2">
      <c r="A547" s="181"/>
      <c r="B547" s="181"/>
      <c r="C547" s="181"/>
      <c r="D547" s="181"/>
      <c r="E547" s="181"/>
      <c r="F547" s="181"/>
      <c r="G547" s="181"/>
    </row>
    <row r="548" spans="1:7" ht="15" customHeight="1" x14ac:dyDescent="0.2">
      <c r="A548" s="181"/>
      <c r="B548" s="181"/>
      <c r="C548" s="181"/>
      <c r="D548" s="181"/>
      <c r="E548" s="181"/>
      <c r="F548" s="181"/>
      <c r="G548" s="181"/>
    </row>
    <row r="549" spans="1:7" ht="15" customHeight="1" x14ac:dyDescent="0.2">
      <c r="A549" s="181"/>
      <c r="B549" s="181"/>
      <c r="C549" s="181"/>
      <c r="D549" s="181"/>
      <c r="E549" s="181"/>
      <c r="F549" s="181"/>
      <c r="G549" s="181"/>
    </row>
    <row r="550" spans="1:7" ht="15" customHeight="1" x14ac:dyDescent="0.2">
      <c r="A550" s="181"/>
      <c r="B550" s="181"/>
      <c r="C550" s="181"/>
      <c r="D550" s="181"/>
      <c r="E550" s="181"/>
      <c r="F550" s="181"/>
      <c r="G550" s="181"/>
    </row>
    <row r="551" spans="1:7" ht="15" customHeight="1" x14ac:dyDescent="0.2">
      <c r="A551" s="181"/>
      <c r="B551" s="181"/>
      <c r="C551" s="181"/>
      <c r="D551" s="181"/>
      <c r="E551" s="181"/>
      <c r="F551" s="181"/>
      <c r="G551" s="181"/>
    </row>
    <row r="552" spans="1:7" ht="15" customHeight="1" x14ac:dyDescent="0.2">
      <c r="A552" s="181"/>
      <c r="B552" s="181"/>
      <c r="C552" s="181"/>
      <c r="D552" s="181"/>
      <c r="E552" s="181"/>
      <c r="F552" s="181"/>
      <c r="G552" s="181"/>
    </row>
    <row r="553" spans="1:7" ht="15" customHeight="1" x14ac:dyDescent="0.2">
      <c r="A553" s="181"/>
      <c r="B553" s="181"/>
      <c r="C553" s="181"/>
      <c r="D553" s="181"/>
      <c r="E553" s="181"/>
      <c r="F553" s="181"/>
      <c r="G553" s="181"/>
    </row>
    <row r="554" spans="1:7" ht="15" customHeight="1" x14ac:dyDescent="0.2">
      <c r="A554" s="181"/>
      <c r="B554" s="181"/>
      <c r="C554" s="181"/>
      <c r="D554" s="181"/>
      <c r="E554" s="181"/>
      <c r="F554" s="181"/>
      <c r="G554" s="181"/>
    </row>
    <row r="555" spans="1:7" ht="15" customHeight="1" x14ac:dyDescent="0.2">
      <c r="A555" s="181"/>
      <c r="B555" s="181"/>
      <c r="C555" s="181"/>
      <c r="D555" s="181"/>
      <c r="E555" s="181"/>
      <c r="F555" s="181"/>
      <c r="G555" s="181"/>
    </row>
    <row r="556" spans="1:7" ht="15" customHeight="1" x14ac:dyDescent="0.2">
      <c r="A556" s="181"/>
      <c r="B556" s="181"/>
      <c r="C556" s="181"/>
      <c r="D556" s="181"/>
      <c r="E556" s="181"/>
      <c r="F556" s="181"/>
      <c r="G556" s="181"/>
    </row>
    <row r="557" spans="1:7" ht="15" customHeight="1" x14ac:dyDescent="0.2">
      <c r="A557" s="181"/>
      <c r="B557" s="181"/>
      <c r="C557" s="181"/>
      <c r="D557" s="181"/>
      <c r="E557" s="181"/>
      <c r="F557" s="181"/>
      <c r="G557" s="181"/>
    </row>
    <row r="558" spans="1:7" ht="15" customHeight="1" x14ac:dyDescent="0.2">
      <c r="A558" s="181"/>
      <c r="B558" s="181"/>
      <c r="C558" s="181"/>
      <c r="D558" s="181"/>
      <c r="E558" s="181"/>
      <c r="F558" s="181"/>
      <c r="G558" s="181"/>
    </row>
    <row r="559" spans="1:7" ht="15" customHeight="1" x14ac:dyDescent="0.2">
      <c r="A559" s="181"/>
      <c r="B559" s="181"/>
      <c r="C559" s="181"/>
      <c r="D559" s="181"/>
      <c r="E559" s="181"/>
      <c r="F559" s="181"/>
      <c r="G559" s="181"/>
    </row>
    <row r="560" spans="1:7" ht="15" customHeight="1" x14ac:dyDescent="0.2">
      <c r="A560" s="181"/>
      <c r="B560" s="181"/>
      <c r="C560" s="181"/>
      <c r="D560" s="181"/>
      <c r="E560" s="181"/>
      <c r="F560" s="181"/>
      <c r="G560" s="181"/>
    </row>
    <row r="561" spans="1:7" ht="15" customHeight="1" x14ac:dyDescent="0.2">
      <c r="A561" s="181"/>
      <c r="B561" s="181"/>
      <c r="C561" s="181"/>
      <c r="D561" s="181"/>
      <c r="E561" s="181"/>
      <c r="F561" s="181"/>
      <c r="G561" s="181"/>
    </row>
    <row r="562" spans="1:7" ht="15" customHeight="1" x14ac:dyDescent="0.2">
      <c r="A562" s="181"/>
      <c r="B562" s="181"/>
      <c r="C562" s="181"/>
      <c r="D562" s="181"/>
      <c r="E562" s="181"/>
      <c r="F562" s="181"/>
      <c r="G562" s="181"/>
    </row>
    <row r="563" spans="1:7" ht="15" customHeight="1" x14ac:dyDescent="0.2">
      <c r="A563" s="181"/>
      <c r="B563" s="181"/>
      <c r="C563" s="181"/>
      <c r="D563" s="181"/>
      <c r="E563" s="181"/>
      <c r="F563" s="181"/>
      <c r="G563" s="181"/>
    </row>
    <row r="564" spans="1:7" ht="15" customHeight="1" x14ac:dyDescent="0.2">
      <c r="A564" s="181"/>
      <c r="B564" s="181"/>
      <c r="C564" s="181"/>
      <c r="D564" s="181"/>
      <c r="E564" s="181"/>
      <c r="F564" s="181"/>
      <c r="G564" s="181"/>
    </row>
    <row r="565" spans="1:7" ht="15" customHeight="1" x14ac:dyDescent="0.2">
      <c r="A565" s="181"/>
      <c r="B565" s="181"/>
      <c r="C565" s="181"/>
      <c r="D565" s="181"/>
      <c r="E565" s="181"/>
      <c r="F565" s="181"/>
      <c r="G565" s="181"/>
    </row>
    <row r="566" spans="1:7" ht="15" customHeight="1" x14ac:dyDescent="0.2">
      <c r="A566" s="181"/>
      <c r="B566" s="181"/>
      <c r="C566" s="181"/>
      <c r="D566" s="181"/>
      <c r="E566" s="181"/>
      <c r="F566" s="181"/>
      <c r="G566" s="181"/>
    </row>
    <row r="567" spans="1:7" ht="15" customHeight="1" x14ac:dyDescent="0.2">
      <c r="A567" s="181"/>
      <c r="B567" s="181"/>
      <c r="C567" s="181"/>
      <c r="D567" s="181"/>
      <c r="E567" s="181"/>
      <c r="F567" s="181"/>
      <c r="G567" s="181"/>
    </row>
    <row r="568" spans="1:7" ht="15" customHeight="1" x14ac:dyDescent="0.2">
      <c r="A568" s="181"/>
      <c r="B568" s="181"/>
      <c r="C568" s="181"/>
      <c r="D568" s="181"/>
      <c r="E568" s="181"/>
      <c r="F568" s="181"/>
      <c r="G568" s="181"/>
    </row>
    <row r="569" spans="1:7" ht="15" customHeight="1" x14ac:dyDescent="0.2">
      <c r="A569" s="181"/>
      <c r="B569" s="181"/>
      <c r="C569" s="181"/>
      <c r="D569" s="181"/>
      <c r="E569" s="181"/>
      <c r="F569" s="181"/>
      <c r="G569" s="181"/>
    </row>
    <row r="570" spans="1:7" ht="15" customHeight="1" x14ac:dyDescent="0.2">
      <c r="A570" s="181"/>
      <c r="B570" s="181"/>
      <c r="C570" s="181"/>
      <c r="D570" s="181"/>
      <c r="E570" s="181"/>
      <c r="F570" s="181"/>
      <c r="G570" s="181"/>
    </row>
    <row r="571" spans="1:7" ht="15" customHeight="1" x14ac:dyDescent="0.2">
      <c r="A571" s="181"/>
      <c r="B571" s="181"/>
      <c r="C571" s="181"/>
      <c r="D571" s="181"/>
      <c r="E571" s="181"/>
      <c r="F571" s="181"/>
      <c r="G571" s="181"/>
    </row>
    <row r="572" spans="1:7" ht="15" customHeight="1" x14ac:dyDescent="0.2">
      <c r="A572" s="181"/>
      <c r="B572" s="181"/>
      <c r="C572" s="181"/>
      <c r="D572" s="181"/>
      <c r="E572" s="181"/>
      <c r="F572" s="181"/>
      <c r="G572" s="181"/>
    </row>
    <row r="573" spans="1:7" ht="15" customHeight="1" x14ac:dyDescent="0.2">
      <c r="A573" s="181"/>
      <c r="B573" s="181"/>
      <c r="C573" s="181"/>
      <c r="D573" s="181"/>
      <c r="E573" s="181"/>
      <c r="F573" s="181"/>
      <c r="G573" s="181"/>
    </row>
    <row r="574" spans="1:7" ht="15" customHeight="1" x14ac:dyDescent="0.2">
      <c r="A574" s="181"/>
      <c r="B574" s="181"/>
      <c r="C574" s="181"/>
      <c r="D574" s="181"/>
      <c r="E574" s="181"/>
      <c r="F574" s="181"/>
      <c r="G574" s="181"/>
    </row>
    <row r="575" spans="1:7" ht="15" customHeight="1" x14ac:dyDescent="0.2">
      <c r="A575" s="181"/>
      <c r="B575" s="181"/>
      <c r="C575" s="181"/>
      <c r="D575" s="181"/>
      <c r="E575" s="181"/>
      <c r="F575" s="181"/>
      <c r="G575" s="181"/>
    </row>
    <row r="576" spans="1:7" ht="15" customHeight="1" x14ac:dyDescent="0.2">
      <c r="A576" s="181"/>
      <c r="B576" s="181"/>
      <c r="C576" s="181"/>
      <c r="D576" s="181"/>
      <c r="E576" s="181"/>
      <c r="F576" s="181"/>
      <c r="G576" s="181"/>
    </row>
    <row r="577" spans="1:7" ht="15" customHeight="1" x14ac:dyDescent="0.2">
      <c r="A577" s="181"/>
      <c r="B577" s="181"/>
      <c r="C577" s="181"/>
      <c r="D577" s="181"/>
      <c r="E577" s="181"/>
      <c r="F577" s="181"/>
      <c r="G577" s="181"/>
    </row>
    <row r="578" spans="1:7" ht="15" customHeight="1" x14ac:dyDescent="0.2">
      <c r="A578" s="181"/>
      <c r="B578" s="181"/>
      <c r="C578" s="181"/>
      <c r="D578" s="181"/>
      <c r="E578" s="181"/>
      <c r="F578" s="181"/>
      <c r="G578" s="181"/>
    </row>
    <row r="579" spans="1:7" ht="15" customHeight="1" x14ac:dyDescent="0.2">
      <c r="A579" s="181"/>
      <c r="B579" s="181"/>
      <c r="C579" s="181"/>
      <c r="D579" s="181"/>
      <c r="E579" s="181"/>
      <c r="F579" s="181"/>
      <c r="G579" s="181"/>
    </row>
    <row r="580" spans="1:7" ht="15" customHeight="1" x14ac:dyDescent="0.2">
      <c r="A580" s="181"/>
      <c r="B580" s="181"/>
      <c r="C580" s="181"/>
      <c r="D580" s="181"/>
      <c r="E580" s="181"/>
      <c r="F580" s="181"/>
      <c r="G580" s="181"/>
    </row>
    <row r="581" spans="1:7" ht="15" customHeight="1" x14ac:dyDescent="0.2">
      <c r="A581" s="181"/>
      <c r="B581" s="181"/>
      <c r="C581" s="181"/>
      <c r="D581" s="181"/>
      <c r="E581" s="181"/>
      <c r="F581" s="181"/>
      <c r="G581" s="181"/>
    </row>
    <row r="582" spans="1:7" ht="15" customHeight="1" x14ac:dyDescent="0.2">
      <c r="A582" s="181"/>
      <c r="B582" s="181"/>
      <c r="C582" s="181"/>
      <c r="D582" s="181"/>
      <c r="E582" s="181"/>
      <c r="F582" s="181"/>
      <c r="G582" s="181"/>
    </row>
    <row r="583" spans="1:7" ht="15" customHeight="1" x14ac:dyDescent="0.2">
      <c r="A583" s="181"/>
      <c r="B583" s="181"/>
      <c r="C583" s="181"/>
      <c r="D583" s="181"/>
      <c r="E583" s="181"/>
      <c r="F583" s="181"/>
      <c r="G583" s="181"/>
    </row>
    <row r="584" spans="1:7" ht="15" customHeight="1" x14ac:dyDescent="0.2">
      <c r="A584" s="181"/>
      <c r="B584" s="181"/>
      <c r="C584" s="181"/>
      <c r="D584" s="181"/>
      <c r="E584" s="181"/>
      <c r="F584" s="181"/>
      <c r="G584" s="181"/>
    </row>
    <row r="585" spans="1:7" ht="15" customHeight="1" x14ac:dyDescent="0.2">
      <c r="A585" s="181"/>
      <c r="B585" s="181"/>
      <c r="C585" s="181"/>
      <c r="D585" s="181"/>
      <c r="E585" s="181"/>
      <c r="F585" s="181"/>
      <c r="G585" s="181"/>
    </row>
    <row r="586" spans="1:7" ht="15" customHeight="1" x14ac:dyDescent="0.2">
      <c r="A586" s="181"/>
      <c r="B586" s="181"/>
      <c r="C586" s="181"/>
      <c r="D586" s="181"/>
      <c r="E586" s="181"/>
      <c r="F586" s="181"/>
      <c r="G586" s="181"/>
    </row>
    <row r="587" spans="1:7" ht="15" customHeight="1" x14ac:dyDescent="0.2">
      <c r="A587" s="181"/>
      <c r="B587" s="181"/>
      <c r="C587" s="181"/>
      <c r="D587" s="181"/>
      <c r="E587" s="181"/>
      <c r="F587" s="181"/>
      <c r="G587" s="181"/>
    </row>
    <row r="588" spans="1:7" ht="15" customHeight="1" x14ac:dyDescent="0.2">
      <c r="A588" s="181"/>
      <c r="B588" s="181"/>
      <c r="C588" s="181"/>
      <c r="D588" s="181"/>
      <c r="E588" s="181"/>
      <c r="F588" s="181"/>
      <c r="G588" s="181"/>
    </row>
    <row r="589" spans="1:7" ht="15" customHeight="1" x14ac:dyDescent="0.2">
      <c r="A589" s="181"/>
      <c r="B589" s="181"/>
      <c r="C589" s="181"/>
      <c r="D589" s="181"/>
      <c r="E589" s="181"/>
      <c r="F589" s="181"/>
      <c r="G589" s="181"/>
    </row>
    <row r="590" spans="1:7" ht="15" customHeight="1" x14ac:dyDescent="0.2">
      <c r="A590" s="181"/>
      <c r="B590" s="181"/>
      <c r="C590" s="181"/>
      <c r="D590" s="181"/>
      <c r="E590" s="181"/>
      <c r="F590" s="181"/>
      <c r="G590" s="181"/>
    </row>
    <row r="591" spans="1:7" ht="15" customHeight="1" x14ac:dyDescent="0.2">
      <c r="A591" s="181"/>
      <c r="B591" s="181"/>
      <c r="C591" s="181"/>
      <c r="D591" s="181"/>
      <c r="E591" s="181"/>
      <c r="F591" s="181"/>
      <c r="G591" s="181"/>
    </row>
    <row r="592" spans="1:7" ht="15" customHeight="1" x14ac:dyDescent="0.2">
      <c r="A592" s="181"/>
      <c r="B592" s="181"/>
      <c r="C592" s="181"/>
      <c r="D592" s="181"/>
      <c r="E592" s="181"/>
      <c r="F592" s="181"/>
      <c r="G592" s="181"/>
    </row>
    <row r="593" spans="1:7" ht="15" customHeight="1" x14ac:dyDescent="0.2">
      <c r="A593" s="181"/>
      <c r="B593" s="181"/>
      <c r="C593" s="181"/>
      <c r="D593" s="181"/>
      <c r="E593" s="181"/>
      <c r="F593" s="181"/>
      <c r="G593" s="181"/>
    </row>
    <row r="594" spans="1:7" ht="15" customHeight="1" x14ac:dyDescent="0.2">
      <c r="A594" s="181"/>
      <c r="B594" s="181"/>
      <c r="C594" s="181"/>
      <c r="D594" s="181"/>
      <c r="E594" s="181"/>
      <c r="F594" s="181"/>
      <c r="G594" s="181"/>
    </row>
    <row r="595" spans="1:7" ht="15" customHeight="1" x14ac:dyDescent="0.2">
      <c r="A595" s="181"/>
      <c r="B595" s="181"/>
      <c r="C595" s="181"/>
      <c r="D595" s="181"/>
      <c r="E595" s="181"/>
      <c r="F595" s="181"/>
      <c r="G595" s="181"/>
    </row>
    <row r="596" spans="1:7" ht="15" customHeight="1" x14ac:dyDescent="0.2">
      <c r="A596" s="181"/>
      <c r="B596" s="181"/>
      <c r="C596" s="181"/>
      <c r="D596" s="181"/>
      <c r="E596" s="181"/>
      <c r="F596" s="181"/>
      <c r="G596" s="181"/>
    </row>
    <row r="597" spans="1:7" ht="15" customHeight="1" x14ac:dyDescent="0.2">
      <c r="A597" s="181"/>
      <c r="B597" s="181"/>
      <c r="C597" s="181"/>
      <c r="D597" s="181"/>
      <c r="E597" s="181"/>
      <c r="F597" s="181"/>
      <c r="G597" s="181"/>
    </row>
    <row r="598" spans="1:7" ht="15" customHeight="1" x14ac:dyDescent="0.2">
      <c r="A598" s="181"/>
      <c r="B598" s="181"/>
      <c r="C598" s="181"/>
      <c r="D598" s="181"/>
      <c r="E598" s="181"/>
      <c r="F598" s="181"/>
      <c r="G598" s="181"/>
    </row>
    <row r="599" spans="1:7" ht="15" customHeight="1" x14ac:dyDescent="0.2">
      <c r="A599" s="181"/>
      <c r="B599" s="181"/>
      <c r="C599" s="181"/>
      <c r="D599" s="181"/>
      <c r="E599" s="181"/>
      <c r="F599" s="181"/>
      <c r="G599" s="181"/>
    </row>
    <row r="600" spans="1:7" ht="15" customHeight="1" x14ac:dyDescent="0.2">
      <c r="A600" s="181"/>
      <c r="B600" s="181"/>
      <c r="C600" s="181"/>
      <c r="D600" s="181"/>
      <c r="E600" s="181"/>
      <c r="F600" s="181"/>
      <c r="G600" s="181"/>
    </row>
    <row r="601" spans="1:7" ht="15" customHeight="1" x14ac:dyDescent="0.2">
      <c r="A601" s="181"/>
      <c r="B601" s="181"/>
      <c r="C601" s="181"/>
      <c r="D601" s="181"/>
      <c r="E601" s="181"/>
      <c r="F601" s="181"/>
      <c r="G601" s="181"/>
    </row>
    <row r="602" spans="1:7" ht="15" customHeight="1" x14ac:dyDescent="0.2">
      <c r="A602" s="181"/>
      <c r="B602" s="181"/>
      <c r="C602" s="181"/>
      <c r="D602" s="181"/>
      <c r="E602" s="181"/>
      <c r="F602" s="181"/>
      <c r="G602" s="181"/>
    </row>
    <row r="603" spans="1:7" ht="15" customHeight="1" x14ac:dyDescent="0.2">
      <c r="A603" s="181"/>
      <c r="B603" s="181"/>
      <c r="C603" s="181"/>
      <c r="D603" s="181"/>
      <c r="E603" s="181"/>
      <c r="F603" s="181"/>
      <c r="G603" s="181"/>
    </row>
    <row r="604" spans="1:7" ht="15" customHeight="1" x14ac:dyDescent="0.2">
      <c r="A604" s="181"/>
      <c r="B604" s="181"/>
      <c r="C604" s="181"/>
      <c r="D604" s="181"/>
      <c r="E604" s="181"/>
      <c r="F604" s="181"/>
      <c r="G604" s="181"/>
    </row>
    <row r="605" spans="1:7" ht="15" customHeight="1" x14ac:dyDescent="0.2">
      <c r="A605" s="181"/>
      <c r="B605" s="181"/>
      <c r="C605" s="181"/>
      <c r="D605" s="181"/>
      <c r="E605" s="181"/>
      <c r="F605" s="181"/>
      <c r="G605" s="181"/>
    </row>
    <row r="606" spans="1:7" ht="15" customHeight="1" x14ac:dyDescent="0.2">
      <c r="A606" s="181"/>
      <c r="B606" s="181"/>
      <c r="C606" s="181"/>
      <c r="D606" s="181"/>
      <c r="E606" s="181"/>
      <c r="F606" s="181"/>
      <c r="G606" s="181"/>
    </row>
    <row r="607" spans="1:7" ht="15" customHeight="1" x14ac:dyDescent="0.2">
      <c r="A607" s="181"/>
      <c r="B607" s="181"/>
      <c r="C607" s="181"/>
      <c r="D607" s="181"/>
      <c r="E607" s="181"/>
      <c r="F607" s="181"/>
      <c r="G607" s="181"/>
    </row>
    <row r="608" spans="1:7" ht="15" customHeight="1" x14ac:dyDescent="0.2">
      <c r="A608" s="181"/>
      <c r="B608" s="181"/>
      <c r="C608" s="181"/>
      <c r="D608" s="181"/>
      <c r="E608" s="181"/>
      <c r="F608" s="181"/>
      <c r="G608" s="181"/>
    </row>
    <row r="609" spans="1:7" ht="15" customHeight="1" x14ac:dyDescent="0.2">
      <c r="A609" s="181"/>
      <c r="B609" s="181"/>
      <c r="C609" s="181"/>
      <c r="D609" s="181"/>
      <c r="E609" s="181"/>
      <c r="F609" s="181"/>
      <c r="G609" s="181"/>
    </row>
    <row r="610" spans="1:7" ht="15" customHeight="1" x14ac:dyDescent="0.2">
      <c r="A610" s="181"/>
      <c r="B610" s="181"/>
      <c r="C610" s="181"/>
      <c r="D610" s="181"/>
      <c r="E610" s="181"/>
      <c r="F610" s="181"/>
      <c r="G610" s="181"/>
    </row>
    <row r="611" spans="1:7" ht="15" customHeight="1" x14ac:dyDescent="0.2">
      <c r="A611" s="181"/>
      <c r="B611" s="181"/>
      <c r="C611" s="181"/>
      <c r="D611" s="181"/>
      <c r="E611" s="181"/>
      <c r="F611" s="181"/>
      <c r="G611" s="181"/>
    </row>
    <row r="612" spans="1:7" ht="15" customHeight="1" x14ac:dyDescent="0.2">
      <c r="A612" s="181"/>
      <c r="B612" s="181"/>
      <c r="C612" s="181"/>
      <c r="D612" s="181"/>
      <c r="E612" s="181"/>
      <c r="F612" s="181"/>
      <c r="G612" s="181"/>
    </row>
    <row r="613" spans="1:7" ht="15" customHeight="1" x14ac:dyDescent="0.2">
      <c r="A613" s="181"/>
      <c r="B613" s="181"/>
      <c r="C613" s="181"/>
      <c r="D613" s="181"/>
      <c r="E613" s="181"/>
      <c r="F613" s="181"/>
      <c r="G613" s="181"/>
    </row>
    <row r="614" spans="1:7" ht="15" customHeight="1" x14ac:dyDescent="0.2">
      <c r="A614" s="181"/>
      <c r="B614" s="181"/>
      <c r="C614" s="181"/>
      <c r="D614" s="181"/>
      <c r="E614" s="181"/>
      <c r="F614" s="181"/>
      <c r="G614" s="181"/>
    </row>
    <row r="615" spans="1:7" ht="15" customHeight="1" x14ac:dyDescent="0.2">
      <c r="A615" s="181"/>
      <c r="B615" s="181"/>
      <c r="C615" s="181"/>
      <c r="D615" s="181"/>
      <c r="E615" s="181"/>
      <c r="F615" s="181"/>
      <c r="G615" s="181"/>
    </row>
    <row r="616" spans="1:7" ht="15" customHeight="1" x14ac:dyDescent="0.2">
      <c r="A616" s="181"/>
      <c r="B616" s="181"/>
      <c r="C616" s="181"/>
      <c r="D616" s="181"/>
      <c r="E616" s="181"/>
      <c r="F616" s="181"/>
      <c r="G616" s="181"/>
    </row>
    <row r="617" spans="1:7" ht="15" customHeight="1" x14ac:dyDescent="0.2">
      <c r="A617" s="181"/>
      <c r="B617" s="181"/>
      <c r="C617" s="181"/>
      <c r="D617" s="181"/>
      <c r="E617" s="181"/>
      <c r="F617" s="181"/>
      <c r="G617" s="181"/>
    </row>
    <row r="618" spans="1:7" ht="15" customHeight="1" x14ac:dyDescent="0.2">
      <c r="A618" s="181"/>
      <c r="B618" s="181"/>
      <c r="C618" s="181"/>
      <c r="D618" s="181"/>
      <c r="E618" s="181"/>
      <c r="F618" s="181"/>
      <c r="G618" s="181"/>
    </row>
    <row r="619" spans="1:7" ht="15" customHeight="1" x14ac:dyDescent="0.2">
      <c r="A619" s="181"/>
      <c r="B619" s="181"/>
      <c r="C619" s="181"/>
      <c r="D619" s="181"/>
      <c r="E619" s="181"/>
      <c r="F619" s="181"/>
      <c r="G619" s="181"/>
    </row>
    <row r="620" spans="1:7" ht="15" customHeight="1" x14ac:dyDescent="0.2">
      <c r="A620" s="181"/>
      <c r="B620" s="181"/>
      <c r="C620" s="181"/>
      <c r="D620" s="181"/>
      <c r="E620" s="181"/>
      <c r="F620" s="181"/>
      <c r="G620" s="181"/>
    </row>
    <row r="621" spans="1:7" ht="15" customHeight="1" x14ac:dyDescent="0.2">
      <c r="A621" s="181"/>
      <c r="B621" s="181"/>
      <c r="C621" s="181"/>
      <c r="D621" s="181"/>
      <c r="E621" s="181"/>
      <c r="F621" s="181"/>
      <c r="G621" s="181"/>
    </row>
    <row r="622" spans="1:7" ht="15" customHeight="1" x14ac:dyDescent="0.2">
      <c r="A622" s="181"/>
      <c r="B622" s="181"/>
      <c r="C622" s="181"/>
      <c r="D622" s="181"/>
      <c r="E622" s="181"/>
      <c r="F622" s="181"/>
      <c r="G622" s="181"/>
    </row>
    <row r="623" spans="1:7" ht="15" customHeight="1" x14ac:dyDescent="0.2">
      <c r="A623" s="181"/>
      <c r="B623" s="181"/>
      <c r="C623" s="181"/>
      <c r="D623" s="181"/>
      <c r="E623" s="181"/>
      <c r="F623" s="181"/>
      <c r="G623" s="181"/>
    </row>
    <row r="624" spans="1:7" ht="15" customHeight="1" x14ac:dyDescent="0.2">
      <c r="A624" s="181"/>
      <c r="B624" s="181"/>
      <c r="C624" s="181"/>
      <c r="D624" s="181"/>
      <c r="E624" s="181"/>
      <c r="F624" s="181"/>
      <c r="G624" s="181"/>
    </row>
    <row r="625" spans="1:7" ht="15" customHeight="1" x14ac:dyDescent="0.2">
      <c r="A625" s="181"/>
      <c r="B625" s="181"/>
      <c r="C625" s="181"/>
      <c r="D625" s="181"/>
      <c r="E625" s="181"/>
      <c r="F625" s="181"/>
      <c r="G625" s="181"/>
    </row>
    <row r="626" spans="1:7" ht="15" customHeight="1" x14ac:dyDescent="0.2">
      <c r="A626" s="181"/>
      <c r="B626" s="181"/>
      <c r="C626" s="181"/>
      <c r="D626" s="181"/>
      <c r="E626" s="181"/>
      <c r="F626" s="181"/>
      <c r="G626" s="181"/>
    </row>
    <row r="627" spans="1:7" ht="15" customHeight="1" x14ac:dyDescent="0.2">
      <c r="A627" s="181"/>
      <c r="B627" s="181"/>
      <c r="C627" s="181"/>
      <c r="D627" s="181"/>
      <c r="E627" s="181"/>
      <c r="F627" s="181"/>
      <c r="G627" s="181"/>
    </row>
    <row r="628" spans="1:7" ht="15" customHeight="1" x14ac:dyDescent="0.2">
      <c r="A628" s="181"/>
      <c r="B628" s="181"/>
      <c r="C628" s="181"/>
      <c r="D628" s="181"/>
      <c r="E628" s="181"/>
      <c r="F628" s="181"/>
      <c r="G628" s="181"/>
    </row>
    <row r="629" spans="1:7" ht="15" customHeight="1" x14ac:dyDescent="0.2">
      <c r="A629" s="181"/>
      <c r="B629" s="181"/>
      <c r="C629" s="181"/>
      <c r="D629" s="181"/>
      <c r="E629" s="181"/>
      <c r="F629" s="181"/>
      <c r="G629" s="181"/>
    </row>
    <row r="630" spans="1:7" ht="15" customHeight="1" x14ac:dyDescent="0.2">
      <c r="A630" s="181"/>
      <c r="B630" s="181"/>
      <c r="C630" s="181"/>
      <c r="D630" s="181"/>
      <c r="E630" s="181"/>
      <c r="F630" s="181"/>
      <c r="G630" s="181"/>
    </row>
    <row r="631" spans="1:7" ht="15" customHeight="1" x14ac:dyDescent="0.2">
      <c r="A631" s="181"/>
      <c r="B631" s="181"/>
      <c r="C631" s="181"/>
      <c r="D631" s="181"/>
      <c r="E631" s="181"/>
      <c r="F631" s="181"/>
      <c r="G631" s="181"/>
    </row>
    <row r="632" spans="1:7" ht="15" customHeight="1" x14ac:dyDescent="0.2">
      <c r="A632" s="181"/>
      <c r="B632" s="181"/>
      <c r="C632" s="181"/>
      <c r="D632" s="181"/>
      <c r="E632" s="181"/>
      <c r="F632" s="181"/>
      <c r="G632" s="181"/>
    </row>
    <row r="633" spans="1:7" ht="15" customHeight="1" x14ac:dyDescent="0.2">
      <c r="A633" s="181"/>
      <c r="B633" s="181"/>
      <c r="C633" s="181"/>
      <c r="D633" s="181"/>
      <c r="E633" s="181"/>
      <c r="F633" s="181"/>
      <c r="G633" s="181"/>
    </row>
    <row r="634" spans="1:7" ht="15" customHeight="1" x14ac:dyDescent="0.2">
      <c r="A634" s="181"/>
      <c r="B634" s="181"/>
      <c r="C634" s="181"/>
      <c r="D634" s="181"/>
      <c r="E634" s="181"/>
      <c r="F634" s="181"/>
      <c r="G634" s="181"/>
    </row>
    <row r="635" spans="1:7" ht="15" customHeight="1" x14ac:dyDescent="0.2">
      <c r="A635" s="181"/>
      <c r="B635" s="181"/>
      <c r="C635" s="181"/>
      <c r="D635" s="181"/>
      <c r="E635" s="181"/>
      <c r="F635" s="181"/>
      <c r="G635" s="181"/>
    </row>
    <row r="636" spans="1:7" ht="15" customHeight="1" x14ac:dyDescent="0.2">
      <c r="A636" s="181"/>
      <c r="B636" s="181"/>
      <c r="C636" s="181"/>
      <c r="D636" s="181"/>
      <c r="E636" s="181"/>
      <c r="F636" s="181"/>
      <c r="G636" s="181"/>
    </row>
    <row r="637" spans="1:7" ht="15" customHeight="1" x14ac:dyDescent="0.2">
      <c r="A637" s="181"/>
      <c r="B637" s="181"/>
      <c r="C637" s="181"/>
      <c r="D637" s="181"/>
      <c r="E637" s="181"/>
      <c r="F637" s="181"/>
      <c r="G637" s="181"/>
    </row>
    <row r="638" spans="1:7" ht="15" customHeight="1" x14ac:dyDescent="0.2">
      <c r="A638" s="181"/>
      <c r="B638" s="181"/>
      <c r="C638" s="181"/>
      <c r="D638" s="181"/>
      <c r="E638" s="181"/>
      <c r="F638" s="181"/>
      <c r="G638" s="181"/>
    </row>
    <row r="639" spans="1:7" ht="15" customHeight="1" x14ac:dyDescent="0.2">
      <c r="A639" s="181"/>
      <c r="B639" s="181"/>
      <c r="C639" s="181"/>
      <c r="D639" s="181"/>
      <c r="E639" s="181"/>
      <c r="F639" s="181"/>
      <c r="G639" s="181"/>
    </row>
    <row r="640" spans="1:7" ht="15" customHeight="1" x14ac:dyDescent="0.2">
      <c r="A640" s="181"/>
      <c r="B640" s="181"/>
      <c r="C640" s="181"/>
      <c r="D640" s="181"/>
      <c r="E640" s="181"/>
      <c r="F640" s="181"/>
      <c r="G640" s="181"/>
    </row>
    <row r="641" spans="1:7" ht="15" customHeight="1" x14ac:dyDescent="0.2">
      <c r="A641" s="181"/>
      <c r="B641" s="181"/>
      <c r="C641" s="181"/>
      <c r="D641" s="181"/>
      <c r="E641" s="181"/>
      <c r="F641" s="181"/>
      <c r="G641" s="181"/>
    </row>
    <row r="642" spans="1:7" ht="15" customHeight="1" x14ac:dyDescent="0.2">
      <c r="A642" s="181"/>
      <c r="B642" s="181"/>
      <c r="C642" s="181"/>
      <c r="D642" s="181"/>
      <c r="E642" s="181"/>
      <c r="F642" s="181"/>
      <c r="G642" s="181"/>
    </row>
    <row r="643" spans="1:7" ht="15" customHeight="1" x14ac:dyDescent="0.2">
      <c r="A643" s="181"/>
      <c r="B643" s="181"/>
      <c r="C643" s="181"/>
      <c r="D643" s="181"/>
      <c r="E643" s="181"/>
      <c r="F643" s="181"/>
      <c r="G643" s="181"/>
    </row>
    <row r="644" spans="1:7" ht="15" customHeight="1" x14ac:dyDescent="0.2">
      <c r="A644" s="181"/>
      <c r="B644" s="181"/>
      <c r="C644" s="181"/>
      <c r="D644" s="181"/>
      <c r="E644" s="181"/>
      <c r="F644" s="181"/>
      <c r="G644" s="181"/>
    </row>
    <row r="645" spans="1:7" ht="15" customHeight="1" x14ac:dyDescent="0.2">
      <c r="A645" s="181"/>
      <c r="B645" s="181"/>
      <c r="C645" s="181"/>
      <c r="D645" s="181"/>
      <c r="E645" s="181"/>
      <c r="F645" s="181"/>
      <c r="G645" s="181"/>
    </row>
    <row r="646" spans="1:7" ht="15" customHeight="1" x14ac:dyDescent="0.2">
      <c r="A646" s="181"/>
      <c r="B646" s="181"/>
      <c r="C646" s="181"/>
      <c r="D646" s="181"/>
      <c r="E646" s="181"/>
      <c r="F646" s="181"/>
      <c r="G646" s="181"/>
    </row>
    <row r="647" spans="1:7" ht="15" customHeight="1" x14ac:dyDescent="0.2">
      <c r="A647" s="181"/>
      <c r="B647" s="181"/>
      <c r="C647" s="181"/>
      <c r="D647" s="181"/>
      <c r="E647" s="181"/>
      <c r="F647" s="181"/>
      <c r="G647" s="181"/>
    </row>
    <row r="648" spans="1:7" ht="15" customHeight="1" x14ac:dyDescent="0.2">
      <c r="A648" s="181"/>
      <c r="B648" s="181"/>
      <c r="C648" s="181"/>
      <c r="D648" s="181"/>
      <c r="E648" s="181"/>
      <c r="F648" s="181"/>
      <c r="G648" s="181"/>
    </row>
    <row r="649" spans="1:7" ht="15" customHeight="1" x14ac:dyDescent="0.2">
      <c r="A649" s="181"/>
      <c r="B649" s="181"/>
      <c r="C649" s="181"/>
      <c r="D649" s="181"/>
      <c r="E649" s="181"/>
      <c r="F649" s="181"/>
      <c r="G649" s="181"/>
    </row>
    <row r="650" spans="1:7" ht="15" customHeight="1" x14ac:dyDescent="0.2">
      <c r="A650" s="181"/>
      <c r="B650" s="181"/>
      <c r="C650" s="181"/>
      <c r="D650" s="181"/>
      <c r="E650" s="181"/>
      <c r="F650" s="181"/>
      <c r="G650" s="181"/>
    </row>
    <row r="651" spans="1:7" ht="15" customHeight="1" x14ac:dyDescent="0.2">
      <c r="A651" s="181"/>
      <c r="B651" s="181"/>
      <c r="C651" s="181"/>
      <c r="D651" s="181"/>
      <c r="E651" s="181"/>
      <c r="F651" s="181"/>
      <c r="G651" s="181"/>
    </row>
    <row r="652" spans="1:7" ht="15" customHeight="1" x14ac:dyDescent="0.2">
      <c r="A652" s="181"/>
      <c r="B652" s="181"/>
      <c r="C652" s="181"/>
      <c r="D652" s="181"/>
      <c r="E652" s="181"/>
      <c r="F652" s="181"/>
      <c r="G652" s="181"/>
    </row>
    <row r="653" spans="1:7" ht="15" customHeight="1" x14ac:dyDescent="0.2">
      <c r="A653" s="181"/>
      <c r="B653" s="181"/>
      <c r="C653" s="181"/>
      <c r="D653" s="181"/>
      <c r="E653" s="181"/>
      <c r="F653" s="181"/>
      <c r="G653" s="181"/>
    </row>
    <row r="654" spans="1:7" ht="15" customHeight="1" x14ac:dyDescent="0.2">
      <c r="A654" s="181"/>
      <c r="B654" s="181"/>
      <c r="C654" s="181"/>
      <c r="D654" s="181"/>
      <c r="E654" s="181"/>
      <c r="F654" s="181"/>
      <c r="G654" s="181"/>
    </row>
    <row r="655" spans="1:7" ht="15" customHeight="1" x14ac:dyDescent="0.2">
      <c r="A655" s="181"/>
      <c r="B655" s="181"/>
      <c r="C655" s="181"/>
      <c r="D655" s="181"/>
      <c r="E655" s="181"/>
      <c r="F655" s="181"/>
      <c r="G655" s="181"/>
    </row>
    <row r="656" spans="1:7" ht="15" customHeight="1" x14ac:dyDescent="0.2">
      <c r="A656" s="181"/>
      <c r="B656" s="181"/>
      <c r="C656" s="181"/>
      <c r="D656" s="181"/>
      <c r="E656" s="181"/>
      <c r="F656" s="181"/>
      <c r="G656" s="181"/>
    </row>
    <row r="657" spans="1:7" ht="15" customHeight="1" x14ac:dyDescent="0.2">
      <c r="A657" s="181"/>
      <c r="B657" s="181"/>
      <c r="C657" s="181"/>
      <c r="D657" s="181"/>
      <c r="E657" s="181"/>
      <c r="F657" s="181"/>
      <c r="G657" s="181"/>
    </row>
    <row r="658" spans="1:7" ht="15" customHeight="1" x14ac:dyDescent="0.2">
      <c r="A658" s="181"/>
      <c r="B658" s="181"/>
      <c r="C658" s="181"/>
      <c r="D658" s="181"/>
      <c r="E658" s="181"/>
      <c r="F658" s="181"/>
      <c r="G658" s="181"/>
    </row>
    <row r="659" spans="1:7" ht="15" customHeight="1" x14ac:dyDescent="0.2">
      <c r="A659" s="181"/>
      <c r="B659" s="181"/>
      <c r="C659" s="181"/>
      <c r="D659" s="181"/>
      <c r="E659" s="181"/>
      <c r="F659" s="181"/>
      <c r="G659" s="181"/>
    </row>
    <row r="660" spans="1:7" ht="15" customHeight="1" x14ac:dyDescent="0.2">
      <c r="A660" s="181"/>
      <c r="B660" s="181"/>
      <c r="C660" s="181"/>
      <c r="D660" s="181"/>
      <c r="E660" s="181"/>
      <c r="F660" s="181"/>
      <c r="G660" s="181"/>
    </row>
    <row r="661" spans="1:7" ht="15" customHeight="1" x14ac:dyDescent="0.2">
      <c r="A661" s="181"/>
      <c r="B661" s="181"/>
      <c r="C661" s="181"/>
      <c r="D661" s="181"/>
      <c r="E661" s="181"/>
      <c r="F661" s="181"/>
      <c r="G661" s="181"/>
    </row>
    <row r="662" spans="1:7" ht="15" customHeight="1" x14ac:dyDescent="0.2">
      <c r="A662" s="181"/>
      <c r="B662" s="181"/>
      <c r="C662" s="181"/>
      <c r="D662" s="181"/>
      <c r="E662" s="181"/>
      <c r="F662" s="181"/>
      <c r="G662" s="181"/>
    </row>
    <row r="663" spans="1:7" ht="15" customHeight="1" x14ac:dyDescent="0.2">
      <c r="A663" s="181"/>
      <c r="B663" s="181"/>
      <c r="C663" s="181"/>
      <c r="D663" s="181"/>
      <c r="E663" s="181"/>
      <c r="F663" s="181"/>
      <c r="G663" s="181"/>
    </row>
    <row r="664" spans="1:7" ht="15" customHeight="1" x14ac:dyDescent="0.2">
      <c r="A664" s="181"/>
      <c r="B664" s="181"/>
      <c r="C664" s="181"/>
      <c r="D664" s="181"/>
      <c r="E664" s="181"/>
      <c r="F664" s="181"/>
      <c r="G664" s="181"/>
    </row>
    <row r="665" spans="1:7" ht="15" customHeight="1" x14ac:dyDescent="0.2">
      <c r="A665" s="181"/>
      <c r="B665" s="181"/>
      <c r="C665" s="181"/>
      <c r="D665" s="181"/>
      <c r="E665" s="181"/>
      <c r="F665" s="181"/>
      <c r="G665" s="181"/>
    </row>
    <row r="666" spans="1:7" ht="15" customHeight="1" x14ac:dyDescent="0.2">
      <c r="A666" s="181"/>
      <c r="B666" s="181"/>
      <c r="C666" s="181"/>
      <c r="D666" s="181"/>
      <c r="E666" s="181"/>
      <c r="F666" s="181"/>
      <c r="G666" s="181"/>
    </row>
    <row r="667" spans="1:7" ht="15" customHeight="1" x14ac:dyDescent="0.2">
      <c r="A667" s="181"/>
      <c r="B667" s="181"/>
      <c r="C667" s="181"/>
      <c r="D667" s="181"/>
      <c r="E667" s="181"/>
      <c r="F667" s="181"/>
      <c r="G667" s="181"/>
    </row>
    <row r="668" spans="1:7" ht="15" customHeight="1" x14ac:dyDescent="0.2">
      <c r="A668" s="181"/>
      <c r="B668" s="181"/>
      <c r="C668" s="181"/>
      <c r="D668" s="181"/>
      <c r="E668" s="181"/>
      <c r="F668" s="181"/>
      <c r="G668" s="181"/>
    </row>
    <row r="669" spans="1:7" ht="15" customHeight="1" x14ac:dyDescent="0.2">
      <c r="A669" s="181"/>
      <c r="B669" s="181"/>
      <c r="C669" s="181"/>
      <c r="D669" s="181"/>
      <c r="E669" s="181"/>
      <c r="F669" s="181"/>
      <c r="G669" s="181"/>
    </row>
    <row r="670" spans="1:7" ht="15" customHeight="1" x14ac:dyDescent="0.2">
      <c r="A670" s="181"/>
      <c r="B670" s="181"/>
      <c r="C670" s="181"/>
      <c r="D670" s="181"/>
      <c r="E670" s="181"/>
      <c r="F670" s="181"/>
      <c r="G670" s="181"/>
    </row>
    <row r="671" spans="1:7" ht="15" customHeight="1" x14ac:dyDescent="0.2">
      <c r="A671" s="181"/>
      <c r="B671" s="181"/>
      <c r="C671" s="181"/>
      <c r="D671" s="181"/>
      <c r="E671" s="181"/>
      <c r="F671" s="181"/>
      <c r="G671" s="181"/>
    </row>
    <row r="672" spans="1:7" ht="15" customHeight="1" x14ac:dyDescent="0.2">
      <c r="A672" s="181"/>
      <c r="B672" s="181"/>
      <c r="C672" s="181"/>
      <c r="D672" s="181"/>
      <c r="E672" s="181"/>
      <c r="F672" s="181"/>
      <c r="G672" s="181"/>
    </row>
    <row r="673" spans="1:7" ht="15" customHeight="1" x14ac:dyDescent="0.2">
      <c r="A673" s="181"/>
      <c r="B673" s="181"/>
      <c r="C673" s="181"/>
      <c r="D673" s="181"/>
      <c r="E673" s="181"/>
      <c r="F673" s="181"/>
      <c r="G673" s="181"/>
    </row>
    <row r="674" spans="1:7" ht="15" customHeight="1" x14ac:dyDescent="0.2">
      <c r="A674" s="181"/>
      <c r="B674" s="181"/>
      <c r="C674" s="181"/>
      <c r="D674" s="181"/>
      <c r="E674" s="181"/>
      <c r="F674" s="181"/>
      <c r="G674" s="181"/>
    </row>
    <row r="675" spans="1:7" ht="15" customHeight="1" x14ac:dyDescent="0.2">
      <c r="A675" s="181"/>
      <c r="B675" s="181"/>
      <c r="C675" s="181"/>
      <c r="D675" s="181"/>
      <c r="E675" s="181"/>
      <c r="F675" s="181"/>
      <c r="G675" s="181"/>
    </row>
    <row r="676" spans="1:7" ht="15" customHeight="1" x14ac:dyDescent="0.2">
      <c r="A676" s="181"/>
      <c r="B676" s="181"/>
      <c r="C676" s="181"/>
      <c r="D676" s="181"/>
      <c r="E676" s="181"/>
      <c r="F676" s="181"/>
      <c r="G676" s="181"/>
    </row>
    <row r="677" spans="1:7" ht="15" customHeight="1" x14ac:dyDescent="0.2">
      <c r="A677" s="181"/>
      <c r="B677" s="181"/>
      <c r="C677" s="181"/>
      <c r="D677" s="181"/>
      <c r="E677" s="181"/>
      <c r="F677" s="181"/>
      <c r="G677" s="181"/>
    </row>
    <row r="678" spans="1:7" ht="15" customHeight="1" x14ac:dyDescent="0.2">
      <c r="A678" s="181"/>
      <c r="B678" s="181"/>
      <c r="C678" s="181"/>
      <c r="D678" s="181"/>
      <c r="E678" s="181"/>
      <c r="F678" s="181"/>
      <c r="G678" s="181"/>
    </row>
    <row r="679" spans="1:7" ht="15" customHeight="1" x14ac:dyDescent="0.2">
      <c r="A679" s="181"/>
      <c r="B679" s="181"/>
      <c r="C679" s="181"/>
      <c r="D679" s="181"/>
      <c r="E679" s="181"/>
      <c r="F679" s="181"/>
      <c r="G679" s="181"/>
    </row>
    <row r="680" spans="1:7" ht="15" customHeight="1" x14ac:dyDescent="0.2">
      <c r="A680" s="181"/>
      <c r="B680" s="181"/>
      <c r="C680" s="181"/>
      <c r="D680" s="181"/>
      <c r="E680" s="181"/>
      <c r="F680" s="181"/>
      <c r="G680" s="181"/>
    </row>
    <row r="681" spans="1:7" ht="15" customHeight="1" x14ac:dyDescent="0.2">
      <c r="A681" s="181"/>
      <c r="B681" s="181"/>
      <c r="C681" s="181"/>
      <c r="D681" s="181"/>
      <c r="E681" s="181"/>
      <c r="F681" s="181"/>
      <c r="G681" s="181"/>
    </row>
    <row r="682" spans="1:7" ht="15" customHeight="1" x14ac:dyDescent="0.2">
      <c r="A682" s="181"/>
      <c r="B682" s="181"/>
      <c r="C682" s="181"/>
      <c r="D682" s="181"/>
      <c r="E682" s="181"/>
      <c r="F682" s="181"/>
      <c r="G682" s="181"/>
    </row>
    <row r="683" spans="1:7" ht="15" customHeight="1" x14ac:dyDescent="0.2">
      <c r="A683" s="181"/>
      <c r="B683" s="181"/>
      <c r="C683" s="181"/>
      <c r="D683" s="181"/>
      <c r="E683" s="181"/>
      <c r="F683" s="181"/>
      <c r="G683" s="181"/>
    </row>
    <row r="684" spans="1:7" ht="15" customHeight="1" x14ac:dyDescent="0.2">
      <c r="A684" s="181"/>
      <c r="B684" s="181"/>
      <c r="C684" s="181"/>
      <c r="D684" s="181"/>
      <c r="E684" s="181"/>
      <c r="F684" s="181"/>
      <c r="G684" s="181"/>
    </row>
    <row r="685" spans="1:7" ht="15" customHeight="1" x14ac:dyDescent="0.2">
      <c r="A685" s="181"/>
      <c r="B685" s="181"/>
      <c r="C685" s="181"/>
      <c r="D685" s="181"/>
      <c r="E685" s="181"/>
      <c r="F685" s="181"/>
      <c r="G685" s="181"/>
    </row>
    <row r="686" spans="1:7" ht="15" customHeight="1" x14ac:dyDescent="0.2">
      <c r="A686" s="181"/>
      <c r="B686" s="181"/>
      <c r="C686" s="181"/>
      <c r="D686" s="181"/>
      <c r="E686" s="181"/>
      <c r="F686" s="181"/>
      <c r="G686" s="181"/>
    </row>
    <row r="687" spans="1:7" ht="15" customHeight="1" x14ac:dyDescent="0.2">
      <c r="A687" s="181"/>
      <c r="B687" s="181"/>
      <c r="C687" s="181"/>
      <c r="D687" s="181"/>
      <c r="E687" s="181"/>
      <c r="F687" s="181"/>
      <c r="G687" s="181"/>
    </row>
    <row r="688" spans="1:7" ht="15" customHeight="1" x14ac:dyDescent="0.2">
      <c r="A688" s="181"/>
      <c r="B688" s="181"/>
      <c r="C688" s="181"/>
      <c r="D688" s="181"/>
      <c r="E688" s="181"/>
      <c r="F688" s="181"/>
      <c r="G688" s="181"/>
    </row>
    <row r="689" spans="1:7" ht="15" customHeight="1" x14ac:dyDescent="0.2">
      <c r="A689" s="181"/>
      <c r="B689" s="181"/>
      <c r="C689" s="181"/>
      <c r="D689" s="181"/>
      <c r="E689" s="181"/>
      <c r="F689" s="181"/>
      <c r="G689" s="181"/>
    </row>
    <row r="690" spans="1:7" ht="15" customHeight="1" x14ac:dyDescent="0.2">
      <c r="A690" s="181"/>
      <c r="B690" s="181"/>
      <c r="C690" s="181"/>
      <c r="D690" s="181"/>
      <c r="E690" s="181"/>
      <c r="F690" s="181"/>
      <c r="G690" s="181"/>
    </row>
    <row r="691" spans="1:7" ht="15" customHeight="1" x14ac:dyDescent="0.2">
      <c r="A691" s="181"/>
      <c r="B691" s="181"/>
      <c r="C691" s="181"/>
      <c r="D691" s="181"/>
      <c r="E691" s="181"/>
      <c r="F691" s="181"/>
      <c r="G691" s="181"/>
    </row>
    <row r="692" spans="1:7" ht="15" customHeight="1" x14ac:dyDescent="0.2">
      <c r="A692" s="181"/>
      <c r="B692" s="181"/>
      <c r="C692" s="181"/>
      <c r="D692" s="181"/>
      <c r="E692" s="181"/>
      <c r="F692" s="181"/>
      <c r="G692" s="181"/>
    </row>
    <row r="693" spans="1:7" ht="15" customHeight="1" x14ac:dyDescent="0.2">
      <c r="A693" s="181"/>
      <c r="B693" s="181"/>
      <c r="C693" s="181"/>
      <c r="D693" s="181"/>
      <c r="E693" s="181"/>
      <c r="F693" s="181"/>
      <c r="G693" s="181"/>
    </row>
    <row r="694" spans="1:7" ht="15" customHeight="1" x14ac:dyDescent="0.2">
      <c r="A694" s="181"/>
      <c r="B694" s="181"/>
      <c r="C694" s="181"/>
      <c r="D694" s="181"/>
      <c r="E694" s="181"/>
      <c r="F694" s="181"/>
      <c r="G694" s="181"/>
    </row>
    <row r="695" spans="1:7" ht="15" customHeight="1" x14ac:dyDescent="0.2">
      <c r="A695" s="181"/>
      <c r="B695" s="181"/>
      <c r="C695" s="181"/>
      <c r="D695" s="181"/>
      <c r="E695" s="181"/>
      <c r="F695" s="181"/>
      <c r="G695" s="181"/>
    </row>
    <row r="696" spans="1:7" ht="15" customHeight="1" x14ac:dyDescent="0.2">
      <c r="A696" s="181"/>
      <c r="B696" s="181"/>
      <c r="C696" s="181"/>
      <c r="D696" s="181"/>
      <c r="E696" s="181"/>
      <c r="F696" s="181"/>
      <c r="G696" s="181"/>
    </row>
    <row r="697" spans="1:7" ht="15" customHeight="1" x14ac:dyDescent="0.2">
      <c r="A697" s="181"/>
      <c r="B697" s="181"/>
      <c r="C697" s="181"/>
      <c r="D697" s="181"/>
      <c r="E697" s="181"/>
      <c r="F697" s="181"/>
      <c r="G697" s="181"/>
    </row>
    <row r="698" spans="1:7" ht="15" customHeight="1" x14ac:dyDescent="0.2">
      <c r="A698" s="181"/>
      <c r="B698" s="181"/>
      <c r="C698" s="181"/>
      <c r="D698" s="181"/>
      <c r="E698" s="181"/>
      <c r="F698" s="181"/>
      <c r="G698" s="181"/>
    </row>
    <row r="699" spans="1:7" ht="15" customHeight="1" x14ac:dyDescent="0.2">
      <c r="A699" s="181"/>
      <c r="B699" s="181"/>
      <c r="C699" s="181"/>
      <c r="D699" s="181"/>
      <c r="E699" s="181"/>
      <c r="F699" s="181"/>
      <c r="G699" s="181"/>
    </row>
    <row r="700" spans="1:7" ht="15" customHeight="1" x14ac:dyDescent="0.2">
      <c r="A700" s="181"/>
      <c r="B700" s="181"/>
      <c r="C700" s="181"/>
      <c r="D700" s="181"/>
      <c r="E700" s="181"/>
      <c r="F700" s="181"/>
      <c r="G700" s="181"/>
    </row>
    <row r="701" spans="1:7" ht="15" customHeight="1" x14ac:dyDescent="0.2">
      <c r="A701" s="181"/>
      <c r="B701" s="181"/>
      <c r="C701" s="181"/>
      <c r="D701" s="181"/>
      <c r="E701" s="181"/>
      <c r="F701" s="181"/>
      <c r="G701" s="181"/>
    </row>
    <row r="702" spans="1:7" ht="15" customHeight="1" x14ac:dyDescent="0.2">
      <c r="A702" s="181"/>
      <c r="B702" s="181"/>
      <c r="C702" s="181"/>
      <c r="D702" s="181"/>
      <c r="E702" s="181"/>
      <c r="F702" s="181"/>
      <c r="G702" s="181"/>
    </row>
    <row r="703" spans="1:7" ht="15" customHeight="1" x14ac:dyDescent="0.2">
      <c r="A703" s="181"/>
      <c r="B703" s="181"/>
      <c r="C703" s="181"/>
      <c r="D703" s="181"/>
      <c r="E703" s="181"/>
      <c r="F703" s="181"/>
      <c r="G703" s="181"/>
    </row>
    <row r="704" spans="1:7" ht="15" customHeight="1" x14ac:dyDescent="0.2">
      <c r="A704" s="181"/>
      <c r="B704" s="181"/>
      <c r="C704" s="181"/>
      <c r="D704" s="181"/>
      <c r="E704" s="181"/>
      <c r="F704" s="181"/>
      <c r="G704" s="181"/>
    </row>
    <row r="705" spans="1:7" ht="15" customHeight="1" x14ac:dyDescent="0.2">
      <c r="A705" s="181"/>
      <c r="B705" s="181"/>
      <c r="C705" s="181"/>
      <c r="D705" s="181"/>
      <c r="E705" s="181"/>
      <c r="F705" s="181"/>
      <c r="G705" s="181"/>
    </row>
    <row r="706" spans="1:7" ht="15" customHeight="1" x14ac:dyDescent="0.2">
      <c r="A706" s="181"/>
      <c r="B706" s="181"/>
      <c r="C706" s="181"/>
      <c r="D706" s="181"/>
      <c r="E706" s="181"/>
      <c r="F706" s="181"/>
      <c r="G706" s="181"/>
    </row>
    <row r="707" spans="1:7" ht="15" customHeight="1" x14ac:dyDescent="0.2">
      <c r="A707" s="181"/>
      <c r="B707" s="181"/>
      <c r="C707" s="181"/>
      <c r="D707" s="181"/>
      <c r="E707" s="181"/>
      <c r="F707" s="181"/>
      <c r="G707" s="181"/>
    </row>
    <row r="708" spans="1:7" ht="15" customHeight="1" x14ac:dyDescent="0.2">
      <c r="A708" s="181"/>
      <c r="B708" s="181"/>
      <c r="C708" s="181"/>
      <c r="D708" s="181"/>
      <c r="E708" s="181"/>
      <c r="F708" s="181"/>
      <c r="G708" s="181"/>
    </row>
    <row r="709" spans="1:7" ht="15" customHeight="1" x14ac:dyDescent="0.2">
      <c r="A709" s="181"/>
      <c r="B709" s="181"/>
      <c r="C709" s="181"/>
      <c r="D709" s="181"/>
      <c r="E709" s="181"/>
      <c r="F709" s="181"/>
      <c r="G709" s="181"/>
    </row>
    <row r="710" spans="1:7" ht="15" customHeight="1" x14ac:dyDescent="0.2">
      <c r="A710" s="181"/>
      <c r="B710" s="181"/>
      <c r="C710" s="181"/>
      <c r="D710" s="181"/>
      <c r="E710" s="181"/>
      <c r="F710" s="181"/>
      <c r="G710" s="181"/>
    </row>
    <row r="711" spans="1:7" ht="15" customHeight="1" x14ac:dyDescent="0.2">
      <c r="A711" s="181"/>
      <c r="B711" s="181"/>
      <c r="C711" s="181"/>
      <c r="D711" s="181"/>
      <c r="E711" s="181"/>
      <c r="F711" s="181"/>
      <c r="G711" s="181"/>
    </row>
    <row r="712" spans="1:7" ht="15" customHeight="1" x14ac:dyDescent="0.2">
      <c r="A712" s="181"/>
      <c r="B712" s="181"/>
      <c r="C712" s="181"/>
      <c r="D712" s="181"/>
      <c r="E712" s="181"/>
      <c r="F712" s="181"/>
      <c r="G712" s="181"/>
    </row>
    <row r="713" spans="1:7" ht="15" customHeight="1" x14ac:dyDescent="0.2">
      <c r="A713" s="181"/>
      <c r="B713" s="181"/>
      <c r="C713" s="181"/>
      <c r="D713" s="181"/>
      <c r="E713" s="181"/>
      <c r="F713" s="181"/>
      <c r="G713" s="181"/>
    </row>
    <row r="714" spans="1:7" ht="15" customHeight="1" x14ac:dyDescent="0.2">
      <c r="A714" s="181"/>
      <c r="B714" s="181"/>
      <c r="C714" s="181"/>
      <c r="D714" s="181"/>
      <c r="E714" s="181"/>
      <c r="F714" s="181"/>
      <c r="G714" s="181"/>
    </row>
    <row r="715" spans="1:7" ht="15" customHeight="1" x14ac:dyDescent="0.2">
      <c r="A715" s="181"/>
      <c r="B715" s="181"/>
      <c r="C715" s="181"/>
      <c r="D715" s="181"/>
      <c r="E715" s="181"/>
      <c r="F715" s="181"/>
      <c r="G715" s="181"/>
    </row>
    <row r="716" spans="1:7" ht="15" customHeight="1" x14ac:dyDescent="0.2">
      <c r="A716" s="181"/>
      <c r="B716" s="181"/>
      <c r="C716" s="181"/>
      <c r="D716" s="181"/>
      <c r="E716" s="181"/>
      <c r="F716" s="181"/>
      <c r="G716" s="181"/>
    </row>
    <row r="717" spans="1:7" ht="15" customHeight="1" x14ac:dyDescent="0.2">
      <c r="A717" s="181"/>
      <c r="B717" s="181"/>
      <c r="C717" s="181"/>
      <c r="D717" s="181"/>
      <c r="E717" s="181"/>
      <c r="F717" s="181"/>
      <c r="G717" s="181"/>
    </row>
    <row r="718" spans="1:7" ht="15" customHeight="1" x14ac:dyDescent="0.2">
      <c r="A718" s="181"/>
      <c r="B718" s="181"/>
      <c r="C718" s="181"/>
      <c r="D718" s="181"/>
      <c r="E718" s="181"/>
      <c r="F718" s="181"/>
      <c r="G718" s="181"/>
    </row>
    <row r="719" spans="1:7" ht="15" customHeight="1" x14ac:dyDescent="0.2">
      <c r="A719" s="181"/>
      <c r="B719" s="181"/>
      <c r="C719" s="181"/>
      <c r="D719" s="181"/>
      <c r="E719" s="181"/>
      <c r="F719" s="181"/>
      <c r="G719" s="181"/>
    </row>
    <row r="720" spans="1:7" ht="15" customHeight="1" x14ac:dyDescent="0.2">
      <c r="A720" s="181"/>
      <c r="B720" s="181"/>
      <c r="C720" s="181"/>
      <c r="D720" s="181"/>
      <c r="E720" s="181"/>
      <c r="F720" s="181"/>
      <c r="G720" s="181"/>
    </row>
    <row r="721" spans="1:7" ht="15" customHeight="1" x14ac:dyDescent="0.2">
      <c r="A721" s="181"/>
      <c r="B721" s="181"/>
      <c r="C721" s="181"/>
      <c r="D721" s="181"/>
      <c r="E721" s="181"/>
      <c r="F721" s="181"/>
      <c r="G721" s="181"/>
    </row>
    <row r="722" spans="1:7" ht="15" customHeight="1" x14ac:dyDescent="0.2">
      <c r="A722" s="181"/>
      <c r="B722" s="181"/>
      <c r="C722" s="181"/>
      <c r="D722" s="181"/>
      <c r="E722" s="181"/>
      <c r="F722" s="181"/>
      <c r="G722" s="181"/>
    </row>
    <row r="723" spans="1:7" ht="15" customHeight="1" x14ac:dyDescent="0.2">
      <c r="A723" s="181"/>
      <c r="B723" s="181"/>
      <c r="C723" s="181"/>
      <c r="D723" s="181"/>
      <c r="E723" s="181"/>
      <c r="F723" s="181"/>
      <c r="G723" s="181"/>
    </row>
    <row r="724" spans="1:7" ht="15" customHeight="1" x14ac:dyDescent="0.2">
      <c r="A724" s="181"/>
      <c r="B724" s="181"/>
      <c r="C724" s="181"/>
      <c r="D724" s="181"/>
      <c r="E724" s="181"/>
      <c r="F724" s="181"/>
      <c r="G724" s="181"/>
    </row>
    <row r="725" spans="1:7" ht="15" customHeight="1" x14ac:dyDescent="0.2">
      <c r="A725" s="181"/>
      <c r="B725" s="181"/>
      <c r="C725" s="181"/>
      <c r="D725" s="181"/>
      <c r="E725" s="181"/>
      <c r="F725" s="181"/>
      <c r="G725" s="181"/>
    </row>
    <row r="726" spans="1:7" ht="15" customHeight="1" x14ac:dyDescent="0.2">
      <c r="A726" s="181"/>
      <c r="B726" s="181"/>
      <c r="C726" s="181"/>
      <c r="D726" s="181"/>
      <c r="E726" s="181"/>
      <c r="F726" s="181"/>
      <c r="G726" s="181"/>
    </row>
    <row r="727" spans="1:7" ht="15" customHeight="1" x14ac:dyDescent="0.2">
      <c r="A727" s="181"/>
      <c r="B727" s="181"/>
      <c r="C727" s="181"/>
      <c r="D727" s="181"/>
      <c r="E727" s="181"/>
      <c r="F727" s="181"/>
      <c r="G727" s="181"/>
    </row>
    <row r="728" spans="1:7" ht="15" customHeight="1" x14ac:dyDescent="0.2">
      <c r="A728" s="181"/>
      <c r="B728" s="181"/>
      <c r="C728" s="181"/>
      <c r="D728" s="181"/>
      <c r="E728" s="181"/>
      <c r="F728" s="181"/>
      <c r="G728" s="181"/>
    </row>
    <row r="729" spans="1:7" ht="15" customHeight="1" x14ac:dyDescent="0.2">
      <c r="A729" s="181"/>
      <c r="B729" s="181"/>
      <c r="C729" s="181"/>
      <c r="D729" s="181"/>
      <c r="E729" s="181"/>
      <c r="F729" s="181"/>
      <c r="G729" s="181"/>
    </row>
    <row r="730" spans="1:7" ht="15" customHeight="1" x14ac:dyDescent="0.2">
      <c r="A730" s="181"/>
      <c r="B730" s="181"/>
      <c r="C730" s="181"/>
      <c r="D730" s="181"/>
      <c r="E730" s="181"/>
      <c r="F730" s="181"/>
      <c r="G730" s="181"/>
    </row>
    <row r="731" spans="1:7" ht="15" customHeight="1" x14ac:dyDescent="0.2">
      <c r="A731" s="181"/>
      <c r="B731" s="181"/>
      <c r="C731" s="181"/>
      <c r="D731" s="181"/>
      <c r="E731" s="181"/>
      <c r="F731" s="181"/>
      <c r="G731" s="181"/>
    </row>
    <row r="732" spans="1:7" ht="15" customHeight="1" x14ac:dyDescent="0.2">
      <c r="A732" s="181"/>
      <c r="B732" s="181"/>
      <c r="C732" s="181"/>
      <c r="D732" s="181"/>
      <c r="E732" s="181"/>
      <c r="F732" s="181"/>
      <c r="G732" s="181"/>
    </row>
    <row r="733" spans="1:7" ht="15" customHeight="1" x14ac:dyDescent="0.2">
      <c r="A733" s="181"/>
      <c r="B733" s="181"/>
      <c r="C733" s="181"/>
      <c r="D733" s="181"/>
      <c r="E733" s="181"/>
      <c r="F733" s="181"/>
      <c r="G733" s="181"/>
    </row>
    <row r="734" spans="1:7" ht="15" customHeight="1" x14ac:dyDescent="0.2">
      <c r="A734" s="181"/>
      <c r="B734" s="181"/>
      <c r="C734" s="181"/>
      <c r="D734" s="181"/>
      <c r="E734" s="181"/>
      <c r="F734" s="181"/>
      <c r="G734" s="181"/>
    </row>
    <row r="735" spans="1:7" ht="15" customHeight="1" x14ac:dyDescent="0.2">
      <c r="A735" s="181"/>
      <c r="B735" s="181"/>
      <c r="C735" s="181"/>
      <c r="D735" s="181"/>
      <c r="E735" s="181"/>
      <c r="F735" s="181"/>
      <c r="G735" s="181"/>
    </row>
    <row r="736" spans="1:7" ht="15" customHeight="1" x14ac:dyDescent="0.2">
      <c r="A736" s="181"/>
      <c r="B736" s="181"/>
      <c r="C736" s="181"/>
      <c r="D736" s="181"/>
      <c r="E736" s="181"/>
      <c r="F736" s="181"/>
      <c r="G736" s="181"/>
    </row>
    <row r="737" spans="1:7" ht="15" customHeight="1" x14ac:dyDescent="0.2">
      <c r="A737" s="181"/>
      <c r="B737" s="181"/>
      <c r="C737" s="181"/>
      <c r="D737" s="181"/>
      <c r="E737" s="181"/>
      <c r="F737" s="181"/>
      <c r="G737" s="181"/>
    </row>
    <row r="738" spans="1:7" ht="15" customHeight="1" x14ac:dyDescent="0.2">
      <c r="A738" s="181"/>
      <c r="B738" s="181"/>
      <c r="C738" s="181"/>
      <c r="D738" s="181"/>
      <c r="E738" s="181"/>
      <c r="F738" s="181"/>
      <c r="G738" s="181"/>
    </row>
    <row r="739" spans="1:7" ht="15" customHeight="1" x14ac:dyDescent="0.2">
      <c r="A739" s="181"/>
      <c r="B739" s="181"/>
      <c r="C739" s="181"/>
      <c r="D739" s="181"/>
      <c r="E739" s="181"/>
      <c r="F739" s="181"/>
      <c r="G739" s="181"/>
    </row>
    <row r="740" spans="1:7" ht="15" customHeight="1" x14ac:dyDescent="0.2">
      <c r="A740" s="181"/>
      <c r="B740" s="181"/>
      <c r="C740" s="181"/>
      <c r="D740" s="181"/>
      <c r="E740" s="181"/>
      <c r="F740" s="181"/>
      <c r="G740" s="181"/>
    </row>
    <row r="741" spans="1:7" ht="15" customHeight="1" x14ac:dyDescent="0.2">
      <c r="A741" s="181"/>
      <c r="B741" s="181"/>
      <c r="C741" s="181"/>
      <c r="D741" s="181"/>
      <c r="E741" s="181"/>
      <c r="F741" s="181"/>
      <c r="G741" s="181"/>
    </row>
    <row r="742" spans="1:7" ht="15" customHeight="1" x14ac:dyDescent="0.2">
      <c r="A742" s="181"/>
      <c r="B742" s="181"/>
      <c r="C742" s="181"/>
      <c r="D742" s="181"/>
      <c r="E742" s="181"/>
      <c r="F742" s="181"/>
      <c r="G742" s="181"/>
    </row>
    <row r="743" spans="1:7" ht="15" customHeight="1" x14ac:dyDescent="0.2">
      <c r="A743" s="181"/>
      <c r="B743" s="181"/>
      <c r="C743" s="181"/>
      <c r="D743" s="181"/>
      <c r="E743" s="181"/>
      <c r="F743" s="181"/>
      <c r="G743" s="181"/>
    </row>
    <row r="744" spans="1:7" ht="15" customHeight="1" x14ac:dyDescent="0.2">
      <c r="A744" s="181"/>
      <c r="B744" s="181"/>
      <c r="C744" s="181"/>
      <c r="D744" s="181"/>
      <c r="E744" s="181"/>
      <c r="F744" s="181"/>
      <c r="G744" s="181"/>
    </row>
    <row r="745" spans="1:7" ht="15" customHeight="1" x14ac:dyDescent="0.2">
      <c r="A745" s="181"/>
      <c r="B745" s="181"/>
      <c r="C745" s="181"/>
      <c r="D745" s="181"/>
      <c r="E745" s="181"/>
      <c r="F745" s="181"/>
      <c r="G745" s="181"/>
    </row>
    <row r="746" spans="1:7" ht="15" customHeight="1" x14ac:dyDescent="0.2">
      <c r="A746" s="181"/>
      <c r="B746" s="181"/>
      <c r="C746" s="181"/>
      <c r="D746" s="181"/>
      <c r="E746" s="181"/>
      <c r="F746" s="181"/>
      <c r="G746" s="181"/>
    </row>
    <row r="747" spans="1:7" ht="15" customHeight="1" x14ac:dyDescent="0.2">
      <c r="A747" s="181"/>
      <c r="B747" s="181"/>
      <c r="C747" s="181"/>
      <c r="D747" s="181"/>
      <c r="E747" s="181"/>
      <c r="F747" s="181"/>
      <c r="G747" s="181"/>
    </row>
    <row r="748" spans="1:7" ht="15" customHeight="1" x14ac:dyDescent="0.2">
      <c r="A748" s="181"/>
      <c r="B748" s="181"/>
      <c r="C748" s="181"/>
      <c r="D748" s="181"/>
      <c r="E748" s="181"/>
      <c r="F748" s="181"/>
      <c r="G748" s="181"/>
    </row>
    <row r="749" spans="1:7" ht="15" customHeight="1" x14ac:dyDescent="0.2">
      <c r="A749" s="181"/>
      <c r="B749" s="181"/>
      <c r="C749" s="181"/>
      <c r="D749" s="181"/>
      <c r="E749" s="181"/>
      <c r="F749" s="181"/>
      <c r="G749" s="181"/>
    </row>
    <row r="750" spans="1:7" ht="15" customHeight="1" x14ac:dyDescent="0.2">
      <c r="A750" s="181"/>
      <c r="B750" s="181"/>
      <c r="C750" s="181"/>
      <c r="D750" s="181"/>
      <c r="E750" s="181"/>
      <c r="F750" s="181"/>
      <c r="G750" s="181"/>
    </row>
    <row r="751" spans="1:7" ht="15" customHeight="1" x14ac:dyDescent="0.2">
      <c r="A751" s="181"/>
      <c r="B751" s="181"/>
      <c r="C751" s="181"/>
      <c r="D751" s="181"/>
      <c r="E751" s="181"/>
      <c r="F751" s="181"/>
      <c r="G751" s="181"/>
    </row>
    <row r="752" spans="1:7" ht="15" customHeight="1" x14ac:dyDescent="0.2">
      <c r="A752" s="181"/>
      <c r="B752" s="181"/>
      <c r="C752" s="181"/>
      <c r="D752" s="181"/>
      <c r="E752" s="181"/>
      <c r="F752" s="181"/>
      <c r="G752" s="181"/>
    </row>
    <row r="753" spans="1:7" ht="15" customHeight="1" x14ac:dyDescent="0.2">
      <c r="A753" s="181"/>
      <c r="B753" s="181"/>
      <c r="C753" s="181"/>
      <c r="D753" s="181"/>
      <c r="E753" s="181"/>
      <c r="F753" s="181"/>
      <c r="G753" s="181"/>
    </row>
    <row r="754" spans="1:7" ht="15" customHeight="1" x14ac:dyDescent="0.2">
      <c r="A754" s="181"/>
      <c r="B754" s="181"/>
      <c r="C754" s="181"/>
      <c r="D754" s="181"/>
      <c r="E754" s="181"/>
      <c r="F754" s="181"/>
      <c r="G754" s="181"/>
    </row>
    <row r="755" spans="1:7" ht="15" customHeight="1" x14ac:dyDescent="0.2">
      <c r="A755" s="181"/>
      <c r="B755" s="181"/>
      <c r="C755" s="181"/>
      <c r="D755" s="181"/>
      <c r="E755" s="181"/>
      <c r="F755" s="181"/>
      <c r="G755" s="181"/>
    </row>
    <row r="756" spans="1:7" ht="15" customHeight="1" x14ac:dyDescent="0.2">
      <c r="A756" s="181"/>
      <c r="B756" s="181"/>
      <c r="C756" s="181"/>
      <c r="D756" s="181"/>
      <c r="E756" s="181"/>
      <c r="F756" s="181"/>
      <c r="G756" s="181"/>
    </row>
    <row r="757" spans="1:7" ht="15" customHeight="1" x14ac:dyDescent="0.2">
      <c r="A757" s="181"/>
      <c r="B757" s="181"/>
      <c r="C757" s="181"/>
      <c r="D757" s="181"/>
      <c r="E757" s="181"/>
      <c r="F757" s="181"/>
      <c r="G757" s="181"/>
    </row>
    <row r="758" spans="1:7" ht="15" customHeight="1" x14ac:dyDescent="0.2">
      <c r="A758" s="181"/>
      <c r="B758" s="181"/>
      <c r="C758" s="181"/>
      <c r="D758" s="181"/>
      <c r="E758" s="181"/>
      <c r="F758" s="181"/>
      <c r="G758" s="181"/>
    </row>
    <row r="759" spans="1:7" ht="15" customHeight="1" x14ac:dyDescent="0.2">
      <c r="A759" s="181"/>
      <c r="B759" s="181"/>
      <c r="C759" s="181"/>
      <c r="D759" s="181"/>
      <c r="E759" s="181"/>
      <c r="F759" s="181"/>
      <c r="G759" s="181"/>
    </row>
    <row r="760" spans="1:7" ht="15" customHeight="1" x14ac:dyDescent="0.2">
      <c r="A760" s="181"/>
      <c r="B760" s="181"/>
      <c r="C760" s="181"/>
      <c r="D760" s="181"/>
      <c r="E760" s="181"/>
      <c r="F760" s="181"/>
      <c r="G760" s="181"/>
    </row>
    <row r="761" spans="1:7" ht="15" customHeight="1" x14ac:dyDescent="0.2">
      <c r="A761" s="181"/>
      <c r="B761" s="181"/>
      <c r="C761" s="181"/>
      <c r="D761" s="181"/>
      <c r="E761" s="181"/>
      <c r="F761" s="181"/>
      <c r="G761" s="181"/>
    </row>
    <row r="762" spans="1:7" ht="15" customHeight="1" x14ac:dyDescent="0.2">
      <c r="A762" s="181"/>
      <c r="B762" s="181"/>
      <c r="C762" s="181"/>
      <c r="D762" s="181"/>
      <c r="E762" s="181"/>
      <c r="F762" s="181"/>
      <c r="G762" s="181"/>
    </row>
    <row r="763" spans="1:7" ht="15" customHeight="1" x14ac:dyDescent="0.2">
      <c r="A763" s="181"/>
      <c r="B763" s="181"/>
      <c r="C763" s="181"/>
      <c r="D763" s="181"/>
      <c r="E763" s="181"/>
      <c r="F763" s="181"/>
      <c r="G763" s="181"/>
    </row>
    <row r="764" spans="1:7" ht="15" customHeight="1" x14ac:dyDescent="0.2">
      <c r="A764" s="181"/>
      <c r="B764" s="181"/>
      <c r="C764" s="181"/>
      <c r="D764" s="181"/>
      <c r="E764" s="181"/>
      <c r="F764" s="181"/>
      <c r="G764" s="181"/>
    </row>
    <row r="765" spans="1:7" ht="15" customHeight="1" x14ac:dyDescent="0.2">
      <c r="A765" s="181"/>
      <c r="B765" s="181"/>
      <c r="C765" s="181"/>
      <c r="D765" s="181"/>
      <c r="E765" s="181"/>
      <c r="F765" s="181"/>
      <c r="G765" s="181"/>
    </row>
    <row r="766" spans="1:7" ht="15" customHeight="1" x14ac:dyDescent="0.2">
      <c r="A766" s="181"/>
      <c r="B766" s="181"/>
      <c r="C766" s="181"/>
      <c r="D766" s="181"/>
      <c r="E766" s="181"/>
      <c r="F766" s="181"/>
      <c r="G766" s="181"/>
    </row>
    <row r="767" spans="1:7" ht="15" customHeight="1" x14ac:dyDescent="0.2">
      <c r="A767" s="181"/>
      <c r="B767" s="181"/>
      <c r="C767" s="181"/>
      <c r="D767" s="181"/>
      <c r="E767" s="181"/>
      <c r="F767" s="181"/>
      <c r="G767" s="181"/>
    </row>
    <row r="768" spans="1:7" ht="15" customHeight="1" x14ac:dyDescent="0.2">
      <c r="A768" s="181"/>
      <c r="B768" s="181"/>
      <c r="C768" s="181"/>
      <c r="D768" s="181"/>
      <c r="E768" s="181"/>
      <c r="F768" s="181"/>
      <c r="G768" s="181"/>
    </row>
    <row r="769" spans="1:7" ht="15" customHeight="1" x14ac:dyDescent="0.2">
      <c r="A769" s="181"/>
      <c r="B769" s="181"/>
      <c r="C769" s="181"/>
      <c r="D769" s="181"/>
      <c r="E769" s="181"/>
      <c r="F769" s="181"/>
      <c r="G769" s="181"/>
    </row>
    <row r="770" spans="1:7" ht="15" customHeight="1" x14ac:dyDescent="0.2">
      <c r="A770" s="181"/>
      <c r="B770" s="181"/>
      <c r="C770" s="181"/>
      <c r="D770" s="181"/>
      <c r="E770" s="181"/>
      <c r="F770" s="181"/>
      <c r="G770" s="181"/>
    </row>
    <row r="771" spans="1:7" ht="15" customHeight="1" x14ac:dyDescent="0.2">
      <c r="A771" s="181"/>
      <c r="B771" s="181"/>
      <c r="C771" s="181"/>
      <c r="D771" s="181"/>
      <c r="E771" s="181"/>
      <c r="F771" s="181"/>
      <c r="G771" s="181"/>
    </row>
    <row r="772" spans="1:7" ht="15" customHeight="1" x14ac:dyDescent="0.2">
      <c r="A772" s="181"/>
      <c r="B772" s="181"/>
      <c r="C772" s="181"/>
      <c r="D772" s="181"/>
      <c r="E772" s="181"/>
      <c r="F772" s="181"/>
      <c r="G772" s="181"/>
    </row>
    <row r="773" spans="1:7" ht="15" customHeight="1" x14ac:dyDescent="0.2">
      <c r="A773" s="181"/>
      <c r="B773" s="181"/>
      <c r="C773" s="181"/>
      <c r="D773" s="181"/>
      <c r="E773" s="181"/>
      <c r="F773" s="181"/>
      <c r="G773" s="181"/>
    </row>
    <row r="774" spans="1:7" ht="15" customHeight="1" x14ac:dyDescent="0.2">
      <c r="A774" s="181"/>
      <c r="B774" s="181"/>
      <c r="C774" s="181"/>
      <c r="D774" s="181"/>
      <c r="E774" s="181"/>
      <c r="F774" s="181"/>
      <c r="G774" s="181"/>
    </row>
    <row r="775" spans="1:7" ht="15" customHeight="1" x14ac:dyDescent="0.2">
      <c r="A775" s="181"/>
      <c r="B775" s="181"/>
      <c r="C775" s="181"/>
      <c r="D775" s="181"/>
      <c r="E775" s="181"/>
      <c r="F775" s="181"/>
      <c r="G775" s="181"/>
    </row>
    <row r="776" spans="1:7" ht="15" customHeight="1" x14ac:dyDescent="0.2">
      <c r="A776" s="181"/>
      <c r="B776" s="181"/>
      <c r="C776" s="181"/>
      <c r="D776" s="181"/>
      <c r="E776" s="181"/>
      <c r="F776" s="181"/>
      <c r="G776" s="181"/>
    </row>
    <row r="777" spans="1:7" ht="15" customHeight="1" x14ac:dyDescent="0.2">
      <c r="A777" s="181"/>
      <c r="B777" s="181"/>
      <c r="C777" s="181"/>
      <c r="D777" s="181"/>
      <c r="E777" s="181"/>
      <c r="F777" s="181"/>
      <c r="G777" s="181"/>
    </row>
    <row r="778" spans="1:7" ht="15" customHeight="1" x14ac:dyDescent="0.2">
      <c r="A778" s="181"/>
      <c r="B778" s="181"/>
      <c r="C778" s="181"/>
      <c r="D778" s="181"/>
      <c r="E778" s="181"/>
      <c r="F778" s="181"/>
      <c r="G778" s="181"/>
    </row>
    <row r="779" spans="1:7" ht="15" customHeight="1" x14ac:dyDescent="0.2">
      <c r="A779" s="181"/>
      <c r="B779" s="181"/>
      <c r="C779" s="181"/>
      <c r="D779" s="181"/>
      <c r="E779" s="181"/>
      <c r="F779" s="181"/>
      <c r="G779" s="181"/>
    </row>
    <row r="780" spans="1:7" ht="15" customHeight="1" x14ac:dyDescent="0.2">
      <c r="A780" s="181"/>
      <c r="B780" s="181"/>
      <c r="C780" s="181"/>
      <c r="D780" s="181"/>
      <c r="E780" s="181"/>
      <c r="F780" s="181"/>
      <c r="G780" s="181"/>
    </row>
    <row r="781" spans="1:7" ht="15" customHeight="1" x14ac:dyDescent="0.2">
      <c r="A781" s="181"/>
      <c r="B781" s="181"/>
      <c r="C781" s="181"/>
      <c r="D781" s="181"/>
      <c r="E781" s="181"/>
      <c r="F781" s="181"/>
      <c r="G781" s="181"/>
    </row>
    <row r="782" spans="1:7" ht="15" customHeight="1" x14ac:dyDescent="0.2">
      <c r="A782" s="181"/>
      <c r="B782" s="181"/>
      <c r="C782" s="181"/>
      <c r="D782" s="181"/>
      <c r="E782" s="181"/>
      <c r="F782" s="181"/>
      <c r="G782" s="181"/>
    </row>
    <row r="783" spans="1:7" ht="15" customHeight="1" x14ac:dyDescent="0.2">
      <c r="A783" s="181"/>
      <c r="B783" s="181"/>
      <c r="C783" s="181"/>
      <c r="D783" s="181"/>
      <c r="E783" s="181"/>
      <c r="F783" s="181"/>
      <c r="G783" s="181"/>
    </row>
    <row r="784" spans="1:7" ht="15" customHeight="1" x14ac:dyDescent="0.2">
      <c r="A784" s="181"/>
      <c r="B784" s="181"/>
      <c r="C784" s="181"/>
      <c r="D784" s="181"/>
      <c r="E784" s="181"/>
      <c r="F784" s="181"/>
      <c r="G784" s="181"/>
    </row>
    <row r="785" spans="1:7" ht="15" customHeight="1" x14ac:dyDescent="0.2">
      <c r="A785" s="181"/>
      <c r="B785" s="181"/>
      <c r="C785" s="181"/>
      <c r="D785" s="181"/>
      <c r="E785" s="181"/>
      <c r="F785" s="181"/>
      <c r="G785" s="181"/>
    </row>
    <row r="786" spans="1:7" ht="15" customHeight="1" x14ac:dyDescent="0.2">
      <c r="A786" s="181"/>
      <c r="B786" s="181"/>
      <c r="C786" s="181"/>
      <c r="D786" s="181"/>
      <c r="E786" s="181"/>
      <c r="F786" s="181"/>
      <c r="G786" s="181"/>
    </row>
    <row r="787" spans="1:7" ht="15" customHeight="1" x14ac:dyDescent="0.2">
      <c r="A787" s="181"/>
      <c r="B787" s="181"/>
      <c r="C787" s="181"/>
      <c r="D787" s="181"/>
      <c r="E787" s="181"/>
      <c r="F787" s="181"/>
      <c r="G787" s="181"/>
    </row>
    <row r="788" spans="1:7" ht="15" customHeight="1" x14ac:dyDescent="0.2">
      <c r="A788" s="181"/>
      <c r="B788" s="181"/>
      <c r="C788" s="181"/>
      <c r="D788" s="181"/>
      <c r="E788" s="181"/>
      <c r="F788" s="181"/>
      <c r="G788" s="181"/>
    </row>
    <row r="789" spans="1:7" ht="15" customHeight="1" x14ac:dyDescent="0.2">
      <c r="A789" s="181"/>
      <c r="B789" s="181"/>
      <c r="C789" s="181"/>
      <c r="D789" s="181"/>
      <c r="E789" s="181"/>
      <c r="F789" s="181"/>
      <c r="G789" s="181"/>
    </row>
    <row r="790" spans="1:7" ht="15" customHeight="1" x14ac:dyDescent="0.2">
      <c r="A790" s="181"/>
      <c r="B790" s="181"/>
      <c r="C790" s="181"/>
      <c r="D790" s="181"/>
      <c r="E790" s="181"/>
      <c r="F790" s="181"/>
      <c r="G790" s="181"/>
    </row>
    <row r="791" spans="1:7" ht="15" customHeight="1" x14ac:dyDescent="0.2">
      <c r="A791" s="181"/>
      <c r="B791" s="181"/>
      <c r="C791" s="181"/>
      <c r="D791" s="181"/>
      <c r="E791" s="181"/>
      <c r="F791" s="181"/>
      <c r="G791" s="181"/>
    </row>
    <row r="792" spans="1:7" ht="15" customHeight="1" x14ac:dyDescent="0.2">
      <c r="A792" s="181"/>
      <c r="B792" s="181"/>
      <c r="C792" s="181"/>
      <c r="D792" s="181"/>
      <c r="E792" s="181"/>
      <c r="F792" s="181"/>
      <c r="G792" s="181"/>
    </row>
    <row r="793" spans="1:7" ht="15" customHeight="1" x14ac:dyDescent="0.2">
      <c r="A793" s="181"/>
      <c r="B793" s="181"/>
      <c r="C793" s="181"/>
      <c r="D793" s="181"/>
      <c r="E793" s="181"/>
      <c r="F793" s="181"/>
      <c r="G793" s="181"/>
    </row>
    <row r="794" spans="1:7" ht="15" customHeight="1" x14ac:dyDescent="0.2">
      <c r="A794" s="181"/>
      <c r="B794" s="181"/>
      <c r="C794" s="181"/>
      <c r="D794" s="181"/>
      <c r="E794" s="181"/>
      <c r="F794" s="181"/>
      <c r="G794" s="181"/>
    </row>
    <row r="795" spans="1:7" ht="15" customHeight="1" x14ac:dyDescent="0.2">
      <c r="A795" s="181"/>
      <c r="B795" s="181"/>
      <c r="C795" s="181"/>
      <c r="D795" s="181"/>
      <c r="E795" s="181"/>
      <c r="F795" s="181"/>
      <c r="G795" s="181"/>
    </row>
    <row r="796" spans="1:7" ht="15" customHeight="1" x14ac:dyDescent="0.2">
      <c r="A796" s="181"/>
      <c r="B796" s="181"/>
      <c r="C796" s="181"/>
      <c r="D796" s="181"/>
      <c r="E796" s="181"/>
      <c r="F796" s="181"/>
      <c r="G796" s="181"/>
    </row>
    <row r="797" spans="1:7" ht="15" customHeight="1" x14ac:dyDescent="0.2">
      <c r="A797" s="181"/>
      <c r="B797" s="181"/>
      <c r="C797" s="181"/>
      <c r="D797" s="181"/>
      <c r="E797" s="181"/>
      <c r="F797" s="181"/>
      <c r="G797" s="181"/>
    </row>
    <row r="798" spans="1:7" ht="15" customHeight="1" x14ac:dyDescent="0.2">
      <c r="A798" s="181"/>
      <c r="B798" s="181"/>
      <c r="C798" s="181"/>
      <c r="D798" s="181"/>
      <c r="E798" s="181"/>
      <c r="F798" s="181"/>
      <c r="G798" s="181"/>
    </row>
    <row r="799" spans="1:7" ht="15" customHeight="1" x14ac:dyDescent="0.2">
      <c r="A799" s="181"/>
      <c r="B799" s="181"/>
      <c r="C799" s="181"/>
      <c r="D799" s="181"/>
      <c r="E799" s="181"/>
      <c r="F799" s="181"/>
      <c r="G799" s="181"/>
    </row>
    <row r="800" spans="1:7" ht="15" customHeight="1" x14ac:dyDescent="0.2">
      <c r="A800" s="181"/>
      <c r="B800" s="181"/>
      <c r="C800" s="181"/>
      <c r="D800" s="181"/>
      <c r="E800" s="181"/>
      <c r="F800" s="181"/>
      <c r="G800" s="181"/>
    </row>
    <row r="801" spans="1:7" ht="15" customHeight="1" x14ac:dyDescent="0.2">
      <c r="A801" s="181"/>
      <c r="B801" s="181"/>
      <c r="C801" s="181"/>
      <c r="D801" s="181"/>
      <c r="E801" s="181"/>
      <c r="F801" s="181"/>
      <c r="G801" s="181"/>
    </row>
    <row r="802" spans="1:7" ht="15" customHeight="1" x14ac:dyDescent="0.2">
      <c r="A802" s="181"/>
      <c r="B802" s="181"/>
      <c r="C802" s="181"/>
      <c r="D802" s="181"/>
      <c r="E802" s="181"/>
      <c r="F802" s="181"/>
      <c r="G802" s="181"/>
    </row>
    <row r="803" spans="1:7" ht="15" customHeight="1" x14ac:dyDescent="0.2">
      <c r="A803" s="181"/>
      <c r="B803" s="181"/>
      <c r="C803" s="181"/>
      <c r="D803" s="181"/>
      <c r="E803" s="181"/>
      <c r="F803" s="181"/>
      <c r="G803" s="181"/>
    </row>
    <row r="804" spans="1:7" ht="15" customHeight="1" x14ac:dyDescent="0.2">
      <c r="A804" s="181"/>
      <c r="B804" s="181"/>
      <c r="C804" s="181"/>
      <c r="D804" s="181"/>
      <c r="E804" s="181"/>
      <c r="F804" s="181"/>
      <c r="G804" s="181"/>
    </row>
    <row r="805" spans="1:7" ht="15" customHeight="1" x14ac:dyDescent="0.2">
      <c r="A805" s="181"/>
      <c r="B805" s="181"/>
      <c r="C805" s="181"/>
      <c r="D805" s="181"/>
      <c r="E805" s="181"/>
      <c r="F805" s="181"/>
      <c r="G805" s="181"/>
    </row>
    <row r="806" spans="1:7" ht="15" customHeight="1" x14ac:dyDescent="0.2">
      <c r="A806" s="181"/>
      <c r="B806" s="181"/>
      <c r="C806" s="181"/>
      <c r="D806" s="181"/>
      <c r="E806" s="181"/>
      <c r="F806" s="181"/>
      <c r="G806" s="181"/>
    </row>
    <row r="807" spans="1:7" ht="15" customHeight="1" x14ac:dyDescent="0.2">
      <c r="A807" s="181"/>
      <c r="B807" s="181"/>
      <c r="C807" s="181"/>
      <c r="D807" s="181"/>
      <c r="E807" s="181"/>
      <c r="F807" s="181"/>
      <c r="G807" s="181"/>
    </row>
    <row r="808" spans="1:7" ht="15" customHeight="1" x14ac:dyDescent="0.2">
      <c r="A808" s="181"/>
      <c r="B808" s="181"/>
      <c r="C808" s="181"/>
      <c r="D808" s="181"/>
      <c r="E808" s="181"/>
      <c r="F808" s="181"/>
      <c r="G808" s="181"/>
    </row>
    <row r="809" spans="1:7" ht="15" customHeight="1" x14ac:dyDescent="0.2">
      <c r="A809" s="181"/>
      <c r="B809" s="181"/>
      <c r="C809" s="181"/>
      <c r="D809" s="181"/>
      <c r="E809" s="181"/>
      <c r="F809" s="181"/>
      <c r="G809" s="181"/>
    </row>
    <row r="810" spans="1:7" ht="15" customHeight="1" x14ac:dyDescent="0.2">
      <c r="A810" s="181"/>
      <c r="B810" s="181"/>
      <c r="C810" s="181"/>
      <c r="D810" s="181"/>
      <c r="E810" s="181"/>
      <c r="F810" s="181"/>
      <c r="G810" s="181"/>
    </row>
    <row r="811" spans="1:7" ht="15" customHeight="1" x14ac:dyDescent="0.2">
      <c r="A811" s="181"/>
      <c r="B811" s="181"/>
      <c r="C811" s="181"/>
      <c r="D811" s="181"/>
      <c r="E811" s="181"/>
      <c r="F811" s="181"/>
      <c r="G811" s="181"/>
    </row>
    <row r="812" spans="1:7" ht="15" customHeight="1" x14ac:dyDescent="0.2">
      <c r="A812" s="181"/>
      <c r="B812" s="181"/>
      <c r="C812" s="181"/>
      <c r="D812" s="181"/>
      <c r="E812" s="181"/>
      <c r="F812" s="181"/>
      <c r="G812" s="181"/>
    </row>
    <row r="813" spans="1:7" ht="15" customHeight="1" x14ac:dyDescent="0.2">
      <c r="A813" s="181"/>
      <c r="B813" s="181"/>
      <c r="C813" s="181"/>
      <c r="D813" s="181"/>
      <c r="E813" s="181"/>
      <c r="F813" s="181"/>
      <c r="G813" s="181"/>
    </row>
    <row r="814" spans="1:7" ht="15" customHeight="1" x14ac:dyDescent="0.2">
      <c r="A814" s="181"/>
      <c r="B814" s="181"/>
      <c r="C814" s="181"/>
      <c r="D814" s="181"/>
      <c r="E814" s="181"/>
      <c r="F814" s="181"/>
      <c r="G814" s="181"/>
    </row>
    <row r="815" spans="1:7" ht="15" customHeight="1" x14ac:dyDescent="0.2">
      <c r="A815" s="181"/>
      <c r="B815" s="181"/>
      <c r="C815" s="181"/>
      <c r="D815" s="181"/>
      <c r="E815" s="181"/>
      <c r="F815" s="181"/>
      <c r="G815" s="181"/>
    </row>
    <row r="816" spans="1:7" ht="15" customHeight="1" x14ac:dyDescent="0.2">
      <c r="A816" s="181"/>
      <c r="B816" s="181"/>
      <c r="C816" s="181"/>
      <c r="D816" s="181"/>
      <c r="E816" s="181"/>
      <c r="F816" s="181"/>
      <c r="G816" s="181"/>
    </row>
    <row r="817" spans="1:7" ht="15" customHeight="1" x14ac:dyDescent="0.2">
      <c r="A817" s="181"/>
      <c r="B817" s="181"/>
      <c r="C817" s="181"/>
      <c r="D817" s="181"/>
      <c r="E817" s="181"/>
      <c r="F817" s="181"/>
      <c r="G817" s="181"/>
    </row>
    <row r="818" spans="1:7" ht="15" customHeight="1" x14ac:dyDescent="0.2">
      <c r="A818" s="181"/>
      <c r="B818" s="181"/>
      <c r="C818" s="181"/>
      <c r="D818" s="181"/>
      <c r="E818" s="181"/>
      <c r="F818" s="181"/>
      <c r="G818" s="181"/>
    </row>
    <row r="819" spans="1:7" ht="15" customHeight="1" x14ac:dyDescent="0.2">
      <c r="A819" s="181"/>
      <c r="B819" s="181"/>
      <c r="C819" s="181"/>
      <c r="D819" s="181"/>
      <c r="E819" s="181"/>
      <c r="F819" s="181"/>
      <c r="G819" s="181"/>
    </row>
    <row r="820" spans="1:7" ht="15" customHeight="1" x14ac:dyDescent="0.2">
      <c r="A820" s="181"/>
      <c r="B820" s="181"/>
      <c r="C820" s="181"/>
      <c r="D820" s="181"/>
      <c r="E820" s="181"/>
      <c r="F820" s="181"/>
      <c r="G820" s="181"/>
    </row>
    <row r="821" spans="1:7" ht="15" customHeight="1" x14ac:dyDescent="0.2">
      <c r="A821" s="181"/>
      <c r="B821" s="181"/>
      <c r="C821" s="181"/>
      <c r="D821" s="181"/>
      <c r="E821" s="181"/>
      <c r="F821" s="181"/>
      <c r="G821" s="181"/>
    </row>
    <row r="822" spans="1:7" ht="15" customHeight="1" x14ac:dyDescent="0.2">
      <c r="A822" s="181"/>
      <c r="B822" s="181"/>
      <c r="C822" s="181"/>
      <c r="D822" s="181"/>
      <c r="E822" s="181"/>
      <c r="F822" s="181"/>
      <c r="G822" s="181"/>
    </row>
    <row r="823" spans="1:7" ht="15" customHeight="1" x14ac:dyDescent="0.2">
      <c r="A823" s="181"/>
      <c r="B823" s="181"/>
      <c r="C823" s="181"/>
      <c r="D823" s="181"/>
      <c r="E823" s="181"/>
      <c r="F823" s="181"/>
      <c r="G823" s="181"/>
    </row>
    <row r="824" spans="1:7" ht="15" customHeight="1" x14ac:dyDescent="0.2">
      <c r="A824" s="181"/>
      <c r="B824" s="181"/>
      <c r="C824" s="181"/>
      <c r="D824" s="181"/>
      <c r="E824" s="181"/>
      <c r="F824" s="181"/>
      <c r="G824" s="181"/>
    </row>
    <row r="825" spans="1:7" ht="15" customHeight="1" x14ac:dyDescent="0.2">
      <c r="A825" s="181"/>
      <c r="B825" s="181"/>
      <c r="C825" s="181"/>
      <c r="D825" s="181"/>
      <c r="E825" s="181"/>
      <c r="F825" s="181"/>
      <c r="G825" s="181"/>
    </row>
    <row r="826" spans="1:7" ht="15" customHeight="1" x14ac:dyDescent="0.2">
      <c r="A826" s="181"/>
      <c r="B826" s="181"/>
      <c r="C826" s="181"/>
      <c r="D826" s="181"/>
      <c r="E826" s="181"/>
      <c r="F826" s="181"/>
      <c r="G826" s="181"/>
    </row>
    <row r="827" spans="1:7" ht="15" customHeight="1" x14ac:dyDescent="0.2">
      <c r="A827" s="181"/>
      <c r="B827" s="181"/>
      <c r="C827" s="181"/>
      <c r="D827" s="181"/>
      <c r="E827" s="181"/>
      <c r="F827" s="181"/>
      <c r="G827" s="181"/>
    </row>
    <row r="828" spans="1:7" ht="15" customHeight="1" x14ac:dyDescent="0.2">
      <c r="A828" s="181"/>
      <c r="B828" s="181"/>
      <c r="C828" s="181"/>
      <c r="D828" s="181"/>
      <c r="E828" s="181"/>
      <c r="F828" s="181"/>
      <c r="G828" s="181"/>
    </row>
    <row r="829" spans="1:7" ht="15" customHeight="1" x14ac:dyDescent="0.2">
      <c r="A829" s="181"/>
      <c r="B829" s="181"/>
      <c r="C829" s="181"/>
      <c r="D829" s="181"/>
      <c r="E829" s="181"/>
      <c r="F829" s="181"/>
      <c r="G829" s="181"/>
    </row>
    <row r="830" spans="1:7" ht="15" customHeight="1" x14ac:dyDescent="0.2">
      <c r="A830" s="181"/>
      <c r="B830" s="181"/>
      <c r="C830" s="181"/>
      <c r="D830" s="181"/>
      <c r="E830" s="181"/>
      <c r="F830" s="181"/>
      <c r="G830" s="181"/>
    </row>
    <row r="831" spans="1:7" ht="15" customHeight="1" x14ac:dyDescent="0.2">
      <c r="A831" s="181"/>
      <c r="B831" s="181"/>
      <c r="C831" s="181"/>
      <c r="D831" s="181"/>
      <c r="E831" s="181"/>
      <c r="F831" s="181"/>
      <c r="G831" s="181"/>
    </row>
    <row r="832" spans="1:7" ht="15" customHeight="1" x14ac:dyDescent="0.2">
      <c r="A832" s="181"/>
      <c r="B832" s="181"/>
      <c r="C832" s="181"/>
      <c r="D832" s="181"/>
      <c r="E832" s="181"/>
      <c r="F832" s="181"/>
      <c r="G832" s="181"/>
    </row>
    <row r="833" spans="1:7" ht="15" customHeight="1" x14ac:dyDescent="0.2">
      <c r="A833" s="181"/>
      <c r="B833" s="181"/>
      <c r="C833" s="181"/>
      <c r="D833" s="181"/>
      <c r="E833" s="181"/>
      <c r="F833" s="181"/>
      <c r="G833" s="181"/>
    </row>
    <row r="834" spans="1:7" ht="15" customHeight="1" x14ac:dyDescent="0.2">
      <c r="A834" s="181"/>
      <c r="B834" s="181"/>
      <c r="C834" s="181"/>
      <c r="D834" s="181"/>
      <c r="E834" s="181"/>
      <c r="F834" s="181"/>
      <c r="G834" s="181"/>
    </row>
    <row r="835" spans="1:7" ht="15" customHeight="1" x14ac:dyDescent="0.2">
      <c r="A835" s="181"/>
      <c r="B835" s="181"/>
      <c r="C835" s="181"/>
      <c r="D835" s="181"/>
      <c r="E835" s="181"/>
      <c r="F835" s="181"/>
      <c r="G835" s="181"/>
    </row>
    <row r="836" spans="1:7" ht="15" customHeight="1" x14ac:dyDescent="0.2">
      <c r="A836" s="181"/>
      <c r="B836" s="181"/>
      <c r="C836" s="181"/>
      <c r="D836" s="181"/>
      <c r="E836" s="181"/>
      <c r="F836" s="181"/>
      <c r="G836" s="181"/>
    </row>
    <row r="837" spans="1:7" ht="15" customHeight="1" x14ac:dyDescent="0.2">
      <c r="A837" s="181"/>
      <c r="B837" s="181"/>
      <c r="C837" s="181"/>
      <c r="D837" s="181"/>
      <c r="E837" s="181"/>
      <c r="F837" s="181"/>
      <c r="G837" s="181"/>
    </row>
    <row r="838" spans="1:7" ht="15" customHeight="1" x14ac:dyDescent="0.2">
      <c r="A838" s="181"/>
      <c r="B838" s="181"/>
      <c r="C838" s="181"/>
      <c r="D838" s="181"/>
      <c r="E838" s="181"/>
      <c r="F838" s="181"/>
      <c r="G838" s="181"/>
    </row>
    <row r="839" spans="1:7" ht="15" customHeight="1" x14ac:dyDescent="0.2">
      <c r="A839" s="181"/>
      <c r="B839" s="181"/>
      <c r="C839" s="181"/>
      <c r="D839" s="181"/>
      <c r="E839" s="181"/>
      <c r="F839" s="181"/>
      <c r="G839" s="181"/>
    </row>
    <row r="840" spans="1:7" ht="15" customHeight="1" x14ac:dyDescent="0.2">
      <c r="A840" s="181"/>
      <c r="B840" s="181"/>
      <c r="C840" s="181"/>
      <c r="D840" s="181"/>
      <c r="E840" s="181"/>
      <c r="F840" s="181"/>
      <c r="G840" s="181"/>
    </row>
    <row r="841" spans="1:7" ht="15" customHeight="1" x14ac:dyDescent="0.2">
      <c r="A841" s="181"/>
      <c r="B841" s="181"/>
      <c r="C841" s="181"/>
      <c r="D841" s="181"/>
      <c r="E841" s="181"/>
      <c r="F841" s="181"/>
      <c r="G841" s="181"/>
    </row>
    <row r="842" spans="1:7" ht="15" customHeight="1" x14ac:dyDescent="0.2">
      <c r="A842" s="181"/>
      <c r="B842" s="181"/>
      <c r="C842" s="181"/>
      <c r="D842" s="181"/>
      <c r="E842" s="181"/>
      <c r="F842" s="181"/>
      <c r="G842" s="181"/>
    </row>
    <row r="843" spans="1:7" ht="15" customHeight="1" x14ac:dyDescent="0.2">
      <c r="A843" s="181"/>
      <c r="B843" s="181"/>
      <c r="C843" s="181"/>
      <c r="D843" s="181"/>
      <c r="E843" s="181"/>
      <c r="F843" s="181"/>
      <c r="G843" s="181"/>
    </row>
    <row r="844" spans="1:7" ht="15" customHeight="1" x14ac:dyDescent="0.2">
      <c r="A844" s="181"/>
      <c r="B844" s="181"/>
      <c r="C844" s="181"/>
      <c r="D844" s="181"/>
      <c r="E844" s="181"/>
      <c r="F844" s="181"/>
      <c r="G844" s="181"/>
    </row>
    <row r="845" spans="1:7" ht="15" customHeight="1" x14ac:dyDescent="0.2">
      <c r="A845" s="181"/>
      <c r="B845" s="181"/>
      <c r="C845" s="181"/>
      <c r="D845" s="181"/>
      <c r="E845" s="181"/>
      <c r="F845" s="181"/>
      <c r="G845" s="181"/>
    </row>
    <row r="846" spans="1:7" ht="15" customHeight="1" x14ac:dyDescent="0.2">
      <c r="A846" s="181"/>
      <c r="B846" s="181"/>
      <c r="C846" s="181"/>
      <c r="D846" s="181"/>
      <c r="E846" s="181"/>
      <c r="F846" s="181"/>
      <c r="G846" s="181"/>
    </row>
    <row r="847" spans="1:7" ht="15" customHeight="1" x14ac:dyDescent="0.2">
      <c r="A847" s="181"/>
      <c r="B847" s="181"/>
      <c r="C847" s="181"/>
      <c r="D847" s="181"/>
      <c r="E847" s="181"/>
      <c r="F847" s="181"/>
      <c r="G847" s="181"/>
    </row>
    <row r="848" spans="1:7" ht="15" customHeight="1" x14ac:dyDescent="0.2">
      <c r="A848" s="181"/>
      <c r="B848" s="181"/>
      <c r="C848" s="181"/>
      <c r="D848" s="181"/>
      <c r="E848" s="181"/>
      <c r="F848" s="181"/>
      <c r="G848" s="181"/>
    </row>
    <row r="849" spans="1:7" ht="15" customHeight="1" x14ac:dyDescent="0.2">
      <c r="A849" s="181"/>
      <c r="B849" s="181"/>
      <c r="C849" s="181"/>
      <c r="D849" s="181"/>
      <c r="E849" s="181"/>
      <c r="F849" s="181"/>
      <c r="G849" s="181"/>
    </row>
    <row r="850" spans="1:7" ht="15" customHeight="1" x14ac:dyDescent="0.2">
      <c r="A850" s="181"/>
      <c r="B850" s="181"/>
      <c r="C850" s="181"/>
      <c r="D850" s="181"/>
      <c r="E850" s="181"/>
      <c r="F850" s="181"/>
      <c r="G850" s="181"/>
    </row>
    <row r="851" spans="1:7" ht="15" customHeight="1" x14ac:dyDescent="0.2">
      <c r="A851" s="181"/>
      <c r="B851" s="181"/>
      <c r="C851" s="181"/>
      <c r="D851" s="181"/>
      <c r="E851" s="181"/>
      <c r="F851" s="181"/>
      <c r="G851" s="181"/>
    </row>
    <row r="852" spans="1:7" ht="15" customHeight="1" x14ac:dyDescent="0.2">
      <c r="A852" s="181"/>
      <c r="B852" s="181"/>
      <c r="C852" s="181"/>
      <c r="D852" s="181"/>
      <c r="E852" s="181"/>
      <c r="F852" s="181"/>
      <c r="G852" s="181"/>
    </row>
    <row r="853" spans="1:7" ht="15" customHeight="1" x14ac:dyDescent="0.2">
      <c r="A853" s="181"/>
      <c r="B853" s="181"/>
      <c r="C853" s="181"/>
      <c r="D853" s="181"/>
      <c r="E853" s="181"/>
      <c r="F853" s="181"/>
      <c r="G853" s="181"/>
    </row>
    <row r="854" spans="1:7" ht="15" customHeight="1" x14ac:dyDescent="0.2">
      <c r="A854" s="181"/>
      <c r="B854" s="181"/>
      <c r="C854" s="181"/>
      <c r="D854" s="181"/>
      <c r="E854" s="181"/>
      <c r="F854" s="181"/>
      <c r="G854" s="181"/>
    </row>
    <row r="855" spans="1:7" ht="15" customHeight="1" x14ac:dyDescent="0.2">
      <c r="A855" s="181"/>
      <c r="B855" s="181"/>
      <c r="C855" s="181"/>
      <c r="D855" s="181"/>
      <c r="E855" s="181"/>
      <c r="F855" s="181"/>
      <c r="G855" s="181"/>
    </row>
    <row r="856" spans="1:7" ht="15" customHeight="1" x14ac:dyDescent="0.2">
      <c r="A856" s="181"/>
      <c r="B856" s="181"/>
      <c r="C856" s="181"/>
      <c r="D856" s="181"/>
      <c r="E856" s="181"/>
      <c r="F856" s="181"/>
      <c r="G856" s="181"/>
    </row>
    <row r="857" spans="1:7" ht="15" customHeight="1" x14ac:dyDescent="0.2">
      <c r="A857" s="181"/>
      <c r="B857" s="181"/>
      <c r="C857" s="181"/>
      <c r="D857" s="181"/>
      <c r="E857" s="181"/>
      <c r="F857" s="181"/>
      <c r="G857" s="181"/>
    </row>
    <row r="858" spans="1:7" ht="15" customHeight="1" x14ac:dyDescent="0.2">
      <c r="A858" s="181"/>
      <c r="B858" s="181"/>
      <c r="C858" s="181"/>
      <c r="D858" s="181"/>
      <c r="E858" s="181"/>
      <c r="F858" s="181"/>
      <c r="G858" s="181"/>
    </row>
    <row r="859" spans="1:7" ht="15" customHeight="1" x14ac:dyDescent="0.2">
      <c r="A859" s="181"/>
      <c r="B859" s="181"/>
      <c r="C859" s="181"/>
      <c r="D859" s="181"/>
      <c r="E859" s="181"/>
      <c r="F859" s="181"/>
      <c r="G859" s="181"/>
    </row>
    <row r="860" spans="1:7" ht="15" customHeight="1" x14ac:dyDescent="0.2">
      <c r="A860" s="181"/>
      <c r="B860" s="181"/>
      <c r="C860" s="181"/>
      <c r="D860" s="181"/>
      <c r="E860" s="181"/>
      <c r="F860" s="181"/>
      <c r="G860" s="181"/>
    </row>
    <row r="861" spans="1:7" ht="15" customHeight="1" x14ac:dyDescent="0.2">
      <c r="A861" s="181"/>
      <c r="B861" s="181"/>
      <c r="C861" s="181"/>
      <c r="D861" s="181"/>
      <c r="E861" s="181"/>
      <c r="F861" s="181"/>
      <c r="G861" s="181"/>
    </row>
    <row r="862" spans="1:7" ht="15" customHeight="1" x14ac:dyDescent="0.2">
      <c r="A862" s="181"/>
      <c r="B862" s="181"/>
      <c r="C862" s="181"/>
      <c r="D862" s="181"/>
      <c r="E862" s="181"/>
      <c r="F862" s="181"/>
      <c r="G862" s="181"/>
    </row>
    <row r="863" spans="1:7" ht="15" customHeight="1" x14ac:dyDescent="0.2">
      <c r="A863" s="181"/>
      <c r="B863" s="181"/>
      <c r="C863" s="181"/>
      <c r="D863" s="181"/>
      <c r="E863" s="181"/>
      <c r="F863" s="181"/>
      <c r="G863" s="181"/>
    </row>
    <row r="864" spans="1:7" ht="15" customHeight="1" x14ac:dyDescent="0.2">
      <c r="A864" s="181"/>
      <c r="B864" s="181"/>
      <c r="C864" s="181"/>
      <c r="D864" s="181"/>
      <c r="E864" s="181"/>
      <c r="F864" s="181"/>
      <c r="G864" s="181"/>
    </row>
    <row r="865" spans="1:7" ht="15" customHeight="1" x14ac:dyDescent="0.2">
      <c r="A865" s="181"/>
      <c r="B865" s="181"/>
      <c r="C865" s="181"/>
      <c r="D865" s="181"/>
      <c r="E865" s="181"/>
      <c r="F865" s="181"/>
      <c r="G865" s="181"/>
    </row>
    <row r="866" spans="1:7" ht="15" customHeight="1" x14ac:dyDescent="0.2">
      <c r="A866" s="181"/>
      <c r="B866" s="181"/>
      <c r="C866" s="181"/>
      <c r="D866" s="181"/>
      <c r="E866" s="181"/>
      <c r="F866" s="181"/>
      <c r="G866" s="181"/>
    </row>
    <row r="867" spans="1:7" ht="15" customHeight="1" x14ac:dyDescent="0.2">
      <c r="A867" s="181"/>
      <c r="B867" s="181"/>
      <c r="C867" s="181"/>
      <c r="D867" s="181"/>
      <c r="E867" s="181"/>
      <c r="F867" s="181"/>
      <c r="G867" s="181"/>
    </row>
    <row r="868" spans="1:7" ht="15" customHeight="1" x14ac:dyDescent="0.2">
      <c r="A868" s="181"/>
      <c r="B868" s="181"/>
      <c r="C868" s="181"/>
      <c r="D868" s="181"/>
      <c r="E868" s="181"/>
      <c r="F868" s="181"/>
      <c r="G868" s="181"/>
    </row>
    <row r="869" spans="1:7" ht="15" customHeight="1" x14ac:dyDescent="0.2">
      <c r="A869" s="181"/>
      <c r="B869" s="181"/>
      <c r="C869" s="181"/>
      <c r="D869" s="181"/>
      <c r="E869" s="181"/>
      <c r="F869" s="181"/>
      <c r="G869" s="181"/>
    </row>
    <row r="870" spans="1:7" ht="15" customHeight="1" x14ac:dyDescent="0.2">
      <c r="A870" s="181"/>
      <c r="B870" s="181"/>
      <c r="C870" s="181"/>
      <c r="D870" s="181"/>
      <c r="E870" s="181"/>
      <c r="F870" s="181"/>
      <c r="G870" s="181"/>
    </row>
    <row r="871" spans="1:7" ht="15" customHeight="1" x14ac:dyDescent="0.2">
      <c r="A871" s="181"/>
      <c r="B871" s="181"/>
      <c r="C871" s="181"/>
      <c r="D871" s="181"/>
      <c r="E871" s="181"/>
      <c r="F871" s="181"/>
      <c r="G871" s="181"/>
    </row>
    <row r="872" spans="1:7" ht="15" customHeight="1" x14ac:dyDescent="0.2">
      <c r="A872" s="181"/>
      <c r="B872" s="181"/>
      <c r="C872" s="181"/>
      <c r="D872" s="181"/>
      <c r="E872" s="181"/>
      <c r="F872" s="181"/>
      <c r="G872" s="181"/>
    </row>
    <row r="873" spans="1:7" ht="15" customHeight="1" x14ac:dyDescent="0.2">
      <c r="A873" s="181"/>
      <c r="B873" s="181"/>
      <c r="C873" s="181"/>
      <c r="D873" s="181"/>
      <c r="E873" s="181"/>
      <c r="F873" s="181"/>
      <c r="G873" s="181"/>
    </row>
    <row r="874" spans="1:7" ht="15" customHeight="1" x14ac:dyDescent="0.2">
      <c r="A874" s="181"/>
      <c r="B874" s="181"/>
      <c r="C874" s="181"/>
      <c r="D874" s="181"/>
      <c r="E874" s="181"/>
      <c r="F874" s="181"/>
      <c r="G874" s="181"/>
    </row>
    <row r="875" spans="1:7" ht="15" customHeight="1" x14ac:dyDescent="0.2">
      <c r="A875" s="181"/>
      <c r="B875" s="181"/>
      <c r="C875" s="181"/>
      <c r="D875" s="181"/>
      <c r="E875" s="181"/>
      <c r="F875" s="181"/>
      <c r="G875" s="181"/>
    </row>
    <row r="876" spans="1:7" ht="15" customHeight="1" x14ac:dyDescent="0.2">
      <c r="A876" s="181"/>
      <c r="B876" s="181"/>
      <c r="C876" s="181"/>
      <c r="D876" s="181"/>
      <c r="E876" s="181"/>
      <c r="F876" s="181"/>
      <c r="G876" s="181"/>
    </row>
    <row r="877" spans="1:7" ht="15" customHeight="1" x14ac:dyDescent="0.2">
      <c r="A877" s="181"/>
      <c r="B877" s="181"/>
      <c r="C877" s="181"/>
      <c r="D877" s="181"/>
      <c r="E877" s="181"/>
      <c r="F877" s="181"/>
      <c r="G877" s="181"/>
    </row>
    <row r="878" spans="1:7" ht="15" customHeight="1" x14ac:dyDescent="0.2">
      <c r="A878" s="181"/>
      <c r="B878" s="181"/>
      <c r="C878" s="181"/>
      <c r="D878" s="181"/>
      <c r="E878" s="181"/>
      <c r="F878" s="181"/>
      <c r="G878" s="181"/>
    </row>
    <row r="879" spans="1:7" ht="15" customHeight="1" x14ac:dyDescent="0.2">
      <c r="A879" s="181"/>
      <c r="B879" s="181"/>
      <c r="C879" s="181"/>
      <c r="D879" s="181"/>
      <c r="E879" s="181"/>
      <c r="F879" s="181"/>
      <c r="G879" s="181"/>
    </row>
    <row r="880" spans="1:7" ht="15" customHeight="1" x14ac:dyDescent="0.2">
      <c r="A880" s="181"/>
      <c r="B880" s="181"/>
      <c r="C880" s="181"/>
      <c r="D880" s="181"/>
      <c r="E880" s="181"/>
      <c r="F880" s="181"/>
      <c r="G880" s="181"/>
    </row>
    <row r="881" spans="1:7" ht="15" customHeight="1" x14ac:dyDescent="0.2">
      <c r="A881" s="181"/>
      <c r="B881" s="181"/>
      <c r="C881" s="181"/>
      <c r="D881" s="181"/>
      <c r="E881" s="181"/>
      <c r="F881" s="181"/>
      <c r="G881" s="181"/>
    </row>
    <row r="882" spans="1:7" ht="15" customHeight="1" x14ac:dyDescent="0.2">
      <c r="A882" s="181"/>
      <c r="B882" s="181"/>
      <c r="C882" s="181"/>
      <c r="D882" s="181"/>
      <c r="E882" s="181"/>
      <c r="F882" s="181"/>
      <c r="G882" s="181"/>
    </row>
    <row r="883" spans="1:7" ht="15" customHeight="1" x14ac:dyDescent="0.2">
      <c r="A883" s="181"/>
      <c r="B883" s="181"/>
      <c r="C883" s="181"/>
      <c r="D883" s="181"/>
      <c r="E883" s="181"/>
      <c r="F883" s="181"/>
      <c r="G883" s="181"/>
    </row>
    <row r="884" spans="1:7" ht="15" customHeight="1" x14ac:dyDescent="0.2">
      <c r="A884" s="181"/>
      <c r="B884" s="181"/>
      <c r="C884" s="181"/>
      <c r="D884" s="181"/>
      <c r="E884" s="181"/>
      <c r="F884" s="181"/>
      <c r="G884" s="181"/>
    </row>
    <row r="885" spans="1:7" ht="15" customHeight="1" x14ac:dyDescent="0.2">
      <c r="A885" s="181"/>
      <c r="B885" s="181"/>
      <c r="C885" s="181"/>
      <c r="D885" s="181"/>
      <c r="E885" s="181"/>
      <c r="F885" s="181"/>
      <c r="G885" s="181"/>
    </row>
    <row r="886" spans="1:7" ht="15" customHeight="1" x14ac:dyDescent="0.2">
      <c r="A886" s="181"/>
      <c r="B886" s="181"/>
      <c r="C886" s="181"/>
      <c r="D886" s="181"/>
      <c r="E886" s="181"/>
      <c r="F886" s="181"/>
      <c r="G886" s="181"/>
    </row>
    <row r="887" spans="1:7" ht="15" customHeight="1" x14ac:dyDescent="0.2">
      <c r="A887" s="181"/>
      <c r="B887" s="181"/>
      <c r="C887" s="181"/>
      <c r="D887" s="181"/>
      <c r="E887" s="181"/>
      <c r="F887" s="181"/>
      <c r="G887" s="181"/>
    </row>
    <row r="888" spans="1:7" ht="15" customHeight="1" x14ac:dyDescent="0.2">
      <c r="A888" s="181"/>
      <c r="B888" s="181"/>
      <c r="C888" s="181"/>
      <c r="D888" s="181"/>
      <c r="E888" s="181"/>
      <c r="F888" s="181"/>
      <c r="G888" s="181"/>
    </row>
    <row r="889" spans="1:7" ht="15" customHeight="1" x14ac:dyDescent="0.2">
      <c r="A889" s="181"/>
      <c r="B889" s="181"/>
      <c r="C889" s="181"/>
      <c r="D889" s="181"/>
      <c r="E889" s="181"/>
      <c r="F889" s="181"/>
      <c r="G889" s="181"/>
    </row>
    <row r="890" spans="1:7" ht="15" customHeight="1" x14ac:dyDescent="0.2">
      <c r="A890" s="181"/>
      <c r="B890" s="181"/>
      <c r="C890" s="181"/>
      <c r="D890" s="181"/>
      <c r="E890" s="181"/>
      <c r="F890" s="181"/>
      <c r="G890" s="181"/>
    </row>
    <row r="891" spans="1:7" ht="15" customHeight="1" x14ac:dyDescent="0.2">
      <c r="A891" s="181"/>
      <c r="B891" s="181"/>
      <c r="C891" s="181"/>
      <c r="D891" s="181"/>
      <c r="E891" s="181"/>
      <c r="F891" s="181"/>
      <c r="G891" s="181"/>
    </row>
    <row r="892" spans="1:7" ht="15" customHeight="1" x14ac:dyDescent="0.2">
      <c r="A892" s="181"/>
      <c r="B892" s="181"/>
      <c r="C892" s="181"/>
      <c r="D892" s="181"/>
      <c r="E892" s="181"/>
      <c r="F892" s="181"/>
      <c r="G892" s="181"/>
    </row>
    <row r="893" spans="1:7" ht="15" customHeight="1" x14ac:dyDescent="0.2">
      <c r="A893" s="181"/>
      <c r="B893" s="181"/>
      <c r="C893" s="181"/>
      <c r="D893" s="181"/>
      <c r="E893" s="181"/>
      <c r="F893" s="181"/>
      <c r="G893" s="181"/>
    </row>
    <row r="894" spans="1:7" ht="15" customHeight="1" x14ac:dyDescent="0.2">
      <c r="A894" s="181"/>
      <c r="B894" s="181"/>
      <c r="C894" s="181"/>
      <c r="D894" s="181"/>
      <c r="E894" s="181"/>
      <c r="F894" s="181"/>
      <c r="G894" s="181"/>
    </row>
    <row r="895" spans="1:7" ht="15" customHeight="1" x14ac:dyDescent="0.2">
      <c r="A895" s="181"/>
      <c r="B895" s="181"/>
      <c r="C895" s="181"/>
      <c r="D895" s="181"/>
      <c r="E895" s="181"/>
      <c r="F895" s="181"/>
      <c r="G895" s="181"/>
    </row>
    <row r="896" spans="1:7" ht="15" customHeight="1" x14ac:dyDescent="0.2">
      <c r="A896" s="181"/>
      <c r="B896" s="181"/>
      <c r="C896" s="181"/>
      <c r="D896" s="181"/>
      <c r="E896" s="181"/>
      <c r="F896" s="181"/>
      <c r="G896" s="181"/>
    </row>
    <row r="897" spans="1:7" x14ac:dyDescent="0.2">
      <c r="A897" s="181"/>
      <c r="B897" s="181"/>
      <c r="C897" s="181"/>
      <c r="D897" s="181"/>
      <c r="E897" s="181"/>
      <c r="F897" s="181"/>
      <c r="G897" s="181"/>
    </row>
    <row r="898" spans="1:7" x14ac:dyDescent="0.2">
      <c r="A898" s="181"/>
      <c r="B898" s="181"/>
      <c r="C898" s="181"/>
      <c r="D898" s="181"/>
      <c r="E898" s="181"/>
      <c r="F898" s="181"/>
      <c r="G898" s="181"/>
    </row>
    <row r="899" spans="1:7" x14ac:dyDescent="0.2">
      <c r="A899" s="181"/>
      <c r="B899" s="181"/>
      <c r="C899" s="181"/>
      <c r="D899" s="181"/>
      <c r="E899" s="181"/>
      <c r="F899" s="181"/>
      <c r="G899" s="181"/>
    </row>
    <row r="900" spans="1:7" x14ac:dyDescent="0.2">
      <c r="A900" s="181"/>
      <c r="B900" s="181"/>
      <c r="C900" s="181"/>
      <c r="D900" s="181"/>
      <c r="E900" s="181"/>
      <c r="F900" s="181"/>
      <c r="G900" s="181"/>
    </row>
    <row r="901" spans="1:7" x14ac:dyDescent="0.2">
      <c r="A901" s="181"/>
      <c r="B901" s="181"/>
      <c r="C901" s="181"/>
      <c r="D901" s="181"/>
      <c r="E901" s="181"/>
      <c r="F901" s="181"/>
      <c r="G901" s="181"/>
    </row>
    <row r="902" spans="1:7" x14ac:dyDescent="0.2">
      <c r="A902" s="181"/>
      <c r="B902" s="181"/>
      <c r="C902" s="181"/>
      <c r="D902" s="181"/>
      <c r="E902" s="181"/>
      <c r="F902" s="181"/>
      <c r="G902" s="181"/>
    </row>
    <row r="903" spans="1:7" x14ac:dyDescent="0.2">
      <c r="A903" s="181"/>
      <c r="B903" s="181"/>
      <c r="C903" s="181"/>
      <c r="D903" s="181"/>
      <c r="E903" s="181"/>
      <c r="F903" s="181"/>
      <c r="G903" s="181"/>
    </row>
    <row r="904" spans="1:7" x14ac:dyDescent="0.2">
      <c r="A904" s="181"/>
      <c r="B904" s="181"/>
      <c r="C904" s="181"/>
      <c r="D904" s="181"/>
      <c r="E904" s="181"/>
      <c r="F904" s="181"/>
      <c r="G904" s="181"/>
    </row>
    <row r="905" spans="1:7" x14ac:dyDescent="0.2">
      <c r="A905" s="181"/>
      <c r="B905" s="181"/>
      <c r="C905" s="181"/>
      <c r="D905" s="181"/>
      <c r="E905" s="181"/>
      <c r="F905" s="181"/>
      <c r="G905" s="181"/>
    </row>
    <row r="906" spans="1:7" x14ac:dyDescent="0.2">
      <c r="A906" s="181"/>
      <c r="B906" s="181"/>
      <c r="C906" s="181"/>
      <c r="D906" s="181"/>
      <c r="E906" s="181"/>
      <c r="F906" s="181"/>
      <c r="G906" s="181"/>
    </row>
    <row r="907" spans="1:7" x14ac:dyDescent="0.2">
      <c r="A907" s="181"/>
      <c r="B907" s="181"/>
      <c r="C907" s="181"/>
      <c r="D907" s="181"/>
      <c r="E907" s="181"/>
      <c r="F907" s="181"/>
      <c r="G907" s="181"/>
    </row>
    <row r="908" spans="1:7" x14ac:dyDescent="0.2">
      <c r="A908" s="181"/>
      <c r="B908" s="181"/>
      <c r="C908" s="181"/>
      <c r="D908" s="181"/>
      <c r="E908" s="181"/>
      <c r="F908" s="181"/>
      <c r="G908" s="181"/>
    </row>
    <row r="909" spans="1:7" x14ac:dyDescent="0.2">
      <c r="A909" s="181"/>
      <c r="B909" s="181"/>
      <c r="C909" s="181"/>
      <c r="D909" s="181"/>
      <c r="E909" s="181"/>
      <c r="F909" s="181"/>
      <c r="G909" s="181"/>
    </row>
    <row r="910" spans="1:7" x14ac:dyDescent="0.2">
      <c r="A910" s="181"/>
      <c r="B910" s="181"/>
      <c r="C910" s="181"/>
      <c r="D910" s="181"/>
      <c r="E910" s="181"/>
      <c r="F910" s="181"/>
      <c r="G910" s="181"/>
    </row>
    <row r="911" spans="1:7" x14ac:dyDescent="0.2">
      <c r="A911" s="181"/>
      <c r="B911" s="181"/>
      <c r="C911" s="181"/>
      <c r="D911" s="181"/>
      <c r="E911" s="181"/>
      <c r="F911" s="181"/>
      <c r="G911" s="181"/>
    </row>
    <row r="912" spans="1:7" x14ac:dyDescent="0.2">
      <c r="A912" s="181"/>
      <c r="B912" s="181"/>
      <c r="C912" s="181"/>
      <c r="D912" s="181"/>
      <c r="E912" s="181"/>
      <c r="F912" s="181"/>
      <c r="G912" s="181"/>
    </row>
    <row r="913" spans="1:7" x14ac:dyDescent="0.2">
      <c r="A913" s="181"/>
      <c r="B913" s="181"/>
      <c r="C913" s="181"/>
      <c r="D913" s="181"/>
      <c r="E913" s="181"/>
      <c r="F913" s="181"/>
      <c r="G913" s="181"/>
    </row>
    <row r="914" spans="1:7" x14ac:dyDescent="0.2">
      <c r="A914" s="181"/>
      <c r="B914" s="181"/>
      <c r="C914" s="181"/>
      <c r="D914" s="181"/>
      <c r="E914" s="181"/>
      <c r="F914" s="181"/>
      <c r="G914" s="181"/>
    </row>
    <row r="915" spans="1:7" x14ac:dyDescent="0.2">
      <c r="A915" s="181"/>
      <c r="B915" s="181"/>
      <c r="C915" s="181"/>
      <c r="D915" s="181"/>
      <c r="E915" s="181"/>
      <c r="F915" s="181"/>
      <c r="G915" s="181"/>
    </row>
    <row r="916" spans="1:7" x14ac:dyDescent="0.2">
      <c r="A916" s="181"/>
      <c r="B916" s="181"/>
      <c r="C916" s="181"/>
      <c r="D916" s="181"/>
      <c r="E916" s="181"/>
      <c r="F916" s="181"/>
      <c r="G916" s="181"/>
    </row>
    <row r="917" spans="1:7" x14ac:dyDescent="0.2">
      <c r="A917" s="181"/>
      <c r="B917" s="181"/>
      <c r="C917" s="181"/>
      <c r="D917" s="181"/>
      <c r="E917" s="181"/>
      <c r="F917" s="181"/>
      <c r="G917" s="181"/>
    </row>
    <row r="918" spans="1:7" x14ac:dyDescent="0.2">
      <c r="A918" s="181"/>
      <c r="B918" s="181"/>
      <c r="C918" s="181"/>
      <c r="D918" s="181"/>
      <c r="E918" s="181"/>
      <c r="F918" s="181"/>
      <c r="G918" s="181"/>
    </row>
    <row r="919" spans="1:7" x14ac:dyDescent="0.2">
      <c r="A919" s="181"/>
      <c r="B919" s="181"/>
      <c r="C919" s="181"/>
      <c r="D919" s="181"/>
      <c r="E919" s="181"/>
      <c r="F919" s="181"/>
      <c r="G919" s="181"/>
    </row>
    <row r="920" spans="1:7" x14ac:dyDescent="0.2">
      <c r="A920" s="181"/>
      <c r="B920" s="181"/>
      <c r="C920" s="181"/>
      <c r="D920" s="181"/>
      <c r="E920" s="181"/>
      <c r="F920" s="181"/>
      <c r="G920" s="181"/>
    </row>
    <row r="921" spans="1:7" x14ac:dyDescent="0.2">
      <c r="A921" s="181"/>
      <c r="B921" s="181"/>
      <c r="C921" s="181"/>
      <c r="D921" s="181"/>
      <c r="E921" s="181"/>
      <c r="F921" s="181"/>
      <c r="G921" s="181"/>
    </row>
    <row r="922" spans="1:7" x14ac:dyDescent="0.2">
      <c r="A922" s="181"/>
      <c r="B922" s="181"/>
      <c r="C922" s="181"/>
      <c r="D922" s="181"/>
      <c r="E922" s="181"/>
      <c r="F922" s="181"/>
      <c r="G922" s="181"/>
    </row>
    <row r="923" spans="1:7" x14ac:dyDescent="0.2">
      <c r="A923" s="181"/>
      <c r="B923" s="181"/>
      <c r="C923" s="181"/>
      <c r="D923" s="181"/>
      <c r="E923" s="181"/>
      <c r="F923" s="181"/>
      <c r="G923" s="181"/>
    </row>
    <row r="924" spans="1:7" x14ac:dyDescent="0.2">
      <c r="A924" s="181"/>
      <c r="B924" s="181"/>
      <c r="C924" s="181"/>
      <c r="D924" s="181"/>
      <c r="E924" s="181"/>
      <c r="F924" s="181"/>
      <c r="G924" s="181"/>
    </row>
    <row r="925" spans="1:7" x14ac:dyDescent="0.2">
      <c r="A925" s="181"/>
      <c r="B925" s="181"/>
      <c r="C925" s="181"/>
      <c r="D925" s="181"/>
      <c r="E925" s="181"/>
      <c r="F925" s="181"/>
      <c r="G925" s="181"/>
    </row>
    <row r="926" spans="1:7" x14ac:dyDescent="0.2">
      <c r="A926" s="181"/>
      <c r="B926" s="181"/>
      <c r="C926" s="181"/>
      <c r="D926" s="181"/>
      <c r="E926" s="181"/>
      <c r="F926" s="181"/>
      <c r="G926" s="181"/>
    </row>
    <row r="927" spans="1:7" x14ac:dyDescent="0.2">
      <c r="A927" s="181"/>
      <c r="B927" s="181"/>
      <c r="C927" s="181"/>
      <c r="D927" s="181"/>
      <c r="E927" s="181"/>
      <c r="F927" s="181"/>
      <c r="G927" s="181"/>
    </row>
    <row r="928" spans="1:7" x14ac:dyDescent="0.2">
      <c r="A928" s="181"/>
      <c r="B928" s="181"/>
      <c r="C928" s="181"/>
      <c r="D928" s="181"/>
      <c r="E928" s="181"/>
      <c r="F928" s="181"/>
      <c r="G928" s="181"/>
    </row>
    <row r="929" spans="1:7" x14ac:dyDescent="0.2">
      <c r="A929" s="181"/>
      <c r="B929" s="181"/>
      <c r="C929" s="181"/>
      <c r="D929" s="181"/>
      <c r="E929" s="181"/>
      <c r="F929" s="181"/>
      <c r="G929" s="181"/>
    </row>
    <row r="930" spans="1:7" x14ac:dyDescent="0.2">
      <c r="A930" s="181"/>
      <c r="B930" s="181"/>
      <c r="C930" s="181"/>
      <c r="D930" s="181"/>
      <c r="E930" s="181"/>
      <c r="F930" s="181"/>
      <c r="G930" s="181"/>
    </row>
    <row r="931" spans="1:7" x14ac:dyDescent="0.2">
      <c r="A931" s="181"/>
      <c r="B931" s="181"/>
      <c r="C931" s="181"/>
      <c r="D931" s="181"/>
      <c r="E931" s="181"/>
      <c r="F931" s="181"/>
      <c r="G931" s="181"/>
    </row>
    <row r="932" spans="1:7" x14ac:dyDescent="0.2">
      <c r="A932" s="181"/>
      <c r="B932" s="181"/>
      <c r="C932" s="181"/>
      <c r="D932" s="181"/>
      <c r="E932" s="181"/>
      <c r="F932" s="181"/>
      <c r="G932" s="181"/>
    </row>
    <row r="933" spans="1:7" x14ac:dyDescent="0.2">
      <c r="A933" s="181"/>
      <c r="B933" s="181"/>
      <c r="C933" s="181"/>
      <c r="D933" s="181"/>
      <c r="E933" s="181"/>
      <c r="F933" s="181"/>
      <c r="G933" s="181"/>
    </row>
    <row r="934" spans="1:7" x14ac:dyDescent="0.2">
      <c r="A934" s="181"/>
      <c r="B934" s="181"/>
      <c r="C934" s="181"/>
      <c r="D934" s="181"/>
      <c r="E934" s="181"/>
      <c r="F934" s="181"/>
      <c r="G934" s="181"/>
    </row>
    <row r="935" spans="1:7" x14ac:dyDescent="0.2">
      <c r="A935" s="181"/>
      <c r="B935" s="181"/>
      <c r="C935" s="181"/>
      <c r="D935" s="181"/>
      <c r="E935" s="181"/>
      <c r="F935" s="181"/>
      <c r="G935" s="181"/>
    </row>
    <row r="936" spans="1:7" x14ac:dyDescent="0.2">
      <c r="A936" s="181"/>
      <c r="B936" s="181"/>
      <c r="C936" s="181"/>
      <c r="D936" s="181"/>
      <c r="E936" s="181"/>
      <c r="F936" s="181"/>
      <c r="G936" s="181"/>
    </row>
    <row r="937" spans="1:7" x14ac:dyDescent="0.2">
      <c r="A937" s="181"/>
      <c r="B937" s="181"/>
      <c r="C937" s="181"/>
      <c r="D937" s="181"/>
      <c r="E937" s="181"/>
      <c r="F937" s="181"/>
      <c r="G937" s="181"/>
    </row>
    <row r="938" spans="1:7" x14ac:dyDescent="0.2">
      <c r="A938" s="181"/>
      <c r="B938" s="181"/>
      <c r="C938" s="181"/>
      <c r="D938" s="181"/>
      <c r="E938" s="181"/>
      <c r="F938" s="181"/>
      <c r="G938" s="181"/>
    </row>
    <row r="939" spans="1:7" x14ac:dyDescent="0.2">
      <c r="A939" s="181"/>
      <c r="B939" s="181"/>
      <c r="C939" s="181"/>
      <c r="D939" s="181"/>
      <c r="E939" s="181"/>
      <c r="F939" s="181"/>
      <c r="G939" s="181"/>
    </row>
    <row r="940" spans="1:7" x14ac:dyDescent="0.2">
      <c r="A940" s="181"/>
      <c r="B940" s="181"/>
      <c r="C940" s="181"/>
      <c r="D940" s="181"/>
      <c r="E940" s="181"/>
      <c r="F940" s="181"/>
      <c r="G940" s="181"/>
    </row>
    <row r="941" spans="1:7" x14ac:dyDescent="0.2">
      <c r="A941" s="181"/>
      <c r="B941" s="181"/>
      <c r="C941" s="181"/>
      <c r="D941" s="181"/>
      <c r="E941" s="181"/>
      <c r="F941" s="181"/>
      <c r="G941" s="181"/>
    </row>
    <row r="942" spans="1:7" x14ac:dyDescent="0.2">
      <c r="A942" s="181"/>
      <c r="B942" s="181"/>
      <c r="C942" s="181"/>
      <c r="D942" s="181"/>
      <c r="E942" s="181"/>
      <c r="F942" s="181"/>
      <c r="G942" s="181"/>
    </row>
    <row r="943" spans="1:7" x14ac:dyDescent="0.2">
      <c r="A943" s="181"/>
      <c r="B943" s="181"/>
      <c r="C943" s="181"/>
      <c r="D943" s="181"/>
      <c r="E943" s="181"/>
      <c r="F943" s="181"/>
      <c r="G943" s="181"/>
    </row>
    <row r="944" spans="1:7" x14ac:dyDescent="0.2">
      <c r="A944" s="181"/>
      <c r="B944" s="181"/>
      <c r="C944" s="181"/>
      <c r="D944" s="181"/>
      <c r="E944" s="181"/>
      <c r="F944" s="181"/>
      <c r="G944" s="181"/>
    </row>
    <row r="945" spans="1:7" x14ac:dyDescent="0.2">
      <c r="A945" s="181"/>
      <c r="B945" s="181"/>
      <c r="C945" s="181"/>
      <c r="D945" s="181"/>
      <c r="E945" s="181"/>
      <c r="F945" s="181"/>
      <c r="G945" s="181"/>
    </row>
    <row r="946" spans="1:7" x14ac:dyDescent="0.2">
      <c r="A946" s="181"/>
      <c r="B946" s="181"/>
      <c r="C946" s="181"/>
      <c r="D946" s="181"/>
      <c r="E946" s="181"/>
      <c r="F946" s="181"/>
      <c r="G946" s="181"/>
    </row>
    <row r="947" spans="1:7" x14ac:dyDescent="0.2">
      <c r="A947" s="181"/>
      <c r="B947" s="181"/>
      <c r="C947" s="181"/>
      <c r="D947" s="181"/>
      <c r="E947" s="181"/>
      <c r="F947" s="181"/>
      <c r="G947" s="181"/>
    </row>
    <row r="948" spans="1:7" x14ac:dyDescent="0.2">
      <c r="A948" s="181"/>
      <c r="B948" s="181"/>
      <c r="C948" s="181"/>
      <c r="D948" s="181"/>
      <c r="E948" s="181"/>
      <c r="F948" s="181"/>
      <c r="G948" s="181"/>
    </row>
    <row r="949" spans="1:7" x14ac:dyDescent="0.2">
      <c r="A949" s="181"/>
      <c r="B949" s="181"/>
      <c r="C949" s="181"/>
      <c r="D949" s="181"/>
      <c r="E949" s="181"/>
      <c r="F949" s="181"/>
      <c r="G949" s="181"/>
    </row>
    <row r="950" spans="1:7" x14ac:dyDescent="0.2">
      <c r="A950" s="181"/>
      <c r="B950" s="181"/>
      <c r="C950" s="181"/>
      <c r="D950" s="181"/>
      <c r="E950" s="181"/>
      <c r="F950" s="181"/>
      <c r="G950" s="181"/>
    </row>
    <row r="951" spans="1:7" x14ac:dyDescent="0.2">
      <c r="A951" s="181"/>
      <c r="B951" s="181"/>
      <c r="C951" s="181"/>
      <c r="D951" s="181"/>
      <c r="E951" s="181"/>
      <c r="F951" s="181"/>
      <c r="G951" s="181"/>
    </row>
    <row r="952" spans="1:7" x14ac:dyDescent="0.2">
      <c r="A952" s="181"/>
      <c r="B952" s="181"/>
      <c r="C952" s="181"/>
      <c r="D952" s="181"/>
      <c r="E952" s="181"/>
      <c r="F952" s="181"/>
      <c r="G952" s="181"/>
    </row>
    <row r="953" spans="1:7" x14ac:dyDescent="0.2">
      <c r="A953" s="181"/>
      <c r="B953" s="181"/>
      <c r="C953" s="181"/>
      <c r="D953" s="181"/>
      <c r="E953" s="181"/>
      <c r="F953" s="181"/>
      <c r="G953" s="181"/>
    </row>
    <row r="954" spans="1:7" x14ac:dyDescent="0.2">
      <c r="A954" s="181"/>
      <c r="B954" s="181"/>
      <c r="C954" s="181"/>
      <c r="D954" s="181"/>
      <c r="E954" s="181"/>
      <c r="F954" s="181"/>
      <c r="G954" s="181"/>
    </row>
    <row r="955" spans="1:7" x14ac:dyDescent="0.2">
      <c r="A955" s="181"/>
      <c r="B955" s="181"/>
      <c r="C955" s="181"/>
      <c r="D955" s="181"/>
      <c r="E955" s="181"/>
      <c r="F955" s="181"/>
      <c r="G955" s="181"/>
    </row>
    <row r="956" spans="1:7" x14ac:dyDescent="0.2">
      <c r="A956" s="181"/>
      <c r="B956" s="181"/>
      <c r="C956" s="181"/>
      <c r="D956" s="181"/>
      <c r="E956" s="181"/>
      <c r="F956" s="181"/>
      <c r="G956" s="181"/>
    </row>
    <row r="957" spans="1:7" x14ac:dyDescent="0.2">
      <c r="A957" s="181"/>
      <c r="B957" s="181"/>
      <c r="C957" s="181"/>
      <c r="D957" s="181"/>
      <c r="E957" s="181"/>
      <c r="F957" s="181"/>
      <c r="G957" s="181"/>
    </row>
    <row r="958" spans="1:7" x14ac:dyDescent="0.2">
      <c r="A958" s="181"/>
      <c r="B958" s="181"/>
      <c r="C958" s="181"/>
      <c r="D958" s="181"/>
      <c r="E958" s="181"/>
      <c r="F958" s="181"/>
      <c r="G958" s="181"/>
    </row>
    <row r="959" spans="1:7" x14ac:dyDescent="0.2">
      <c r="A959" s="181"/>
      <c r="B959" s="181"/>
      <c r="C959" s="181"/>
      <c r="D959" s="181"/>
      <c r="E959" s="181"/>
      <c r="F959" s="181"/>
      <c r="G959" s="181"/>
    </row>
    <row r="960" spans="1:7" x14ac:dyDescent="0.2">
      <c r="A960" s="181"/>
      <c r="B960" s="181"/>
      <c r="C960" s="181"/>
      <c r="D960" s="181"/>
      <c r="E960" s="181"/>
      <c r="F960" s="181"/>
      <c r="G960" s="181"/>
    </row>
    <row r="961" spans="1:7" x14ac:dyDescent="0.2">
      <c r="A961" s="181"/>
      <c r="B961" s="181"/>
      <c r="C961" s="181"/>
      <c r="D961" s="181"/>
      <c r="E961" s="181"/>
      <c r="F961" s="181"/>
      <c r="G961" s="181"/>
    </row>
    <row r="962" spans="1:7" x14ac:dyDescent="0.2">
      <c r="A962" s="181"/>
      <c r="B962" s="181"/>
      <c r="C962" s="181"/>
      <c r="D962" s="181"/>
      <c r="E962" s="181"/>
      <c r="F962" s="181"/>
      <c r="G962" s="181"/>
    </row>
    <row r="963" spans="1:7" x14ac:dyDescent="0.2">
      <c r="A963" s="181"/>
      <c r="B963" s="181"/>
      <c r="C963" s="181"/>
      <c r="D963" s="181"/>
      <c r="E963" s="181"/>
      <c r="F963" s="181"/>
      <c r="G963" s="181"/>
    </row>
    <row r="964" spans="1:7" x14ac:dyDescent="0.2">
      <c r="A964" s="181"/>
      <c r="B964" s="181"/>
      <c r="C964" s="181"/>
      <c r="D964" s="181"/>
      <c r="E964" s="181"/>
      <c r="F964" s="181"/>
      <c r="G964" s="181"/>
    </row>
    <row r="965" spans="1:7" x14ac:dyDescent="0.2">
      <c r="A965" s="181"/>
      <c r="B965" s="181"/>
      <c r="C965" s="181"/>
      <c r="D965" s="181"/>
      <c r="E965" s="181"/>
      <c r="F965" s="181"/>
      <c r="G965" s="181"/>
    </row>
    <row r="966" spans="1:7" x14ac:dyDescent="0.2">
      <c r="A966" s="181"/>
      <c r="B966" s="181"/>
      <c r="C966" s="181"/>
      <c r="D966" s="181"/>
      <c r="E966" s="181"/>
      <c r="F966" s="181"/>
      <c r="G966" s="181"/>
    </row>
    <row r="967" spans="1:7" x14ac:dyDescent="0.2">
      <c r="A967" s="181"/>
      <c r="B967" s="181"/>
      <c r="C967" s="181"/>
      <c r="D967" s="181"/>
      <c r="E967" s="181"/>
      <c r="F967" s="181"/>
      <c r="G967" s="181"/>
    </row>
    <row r="968" spans="1:7" x14ac:dyDescent="0.2">
      <c r="A968" s="181"/>
      <c r="B968" s="181"/>
      <c r="C968" s="181"/>
      <c r="D968" s="181"/>
      <c r="E968" s="181"/>
      <c r="F968" s="181"/>
      <c r="G968" s="181"/>
    </row>
    <row r="969" spans="1:7" x14ac:dyDescent="0.2">
      <c r="A969" s="181"/>
      <c r="B969" s="181"/>
      <c r="C969" s="181"/>
      <c r="D969" s="181"/>
      <c r="E969" s="181"/>
      <c r="F969" s="181"/>
      <c r="G969" s="181"/>
    </row>
    <row r="970" spans="1:7" x14ac:dyDescent="0.2">
      <c r="A970" s="181"/>
      <c r="B970" s="181"/>
      <c r="C970" s="181"/>
      <c r="D970" s="181"/>
      <c r="E970" s="181"/>
      <c r="F970" s="181"/>
      <c r="G970" s="181"/>
    </row>
    <row r="971" spans="1:7" x14ac:dyDescent="0.2">
      <c r="A971" s="181"/>
      <c r="B971" s="181"/>
      <c r="C971" s="181"/>
      <c r="D971" s="181"/>
      <c r="E971" s="181"/>
      <c r="F971" s="181"/>
      <c r="G971" s="181"/>
    </row>
    <row r="972" spans="1:7" x14ac:dyDescent="0.2">
      <c r="A972" s="181"/>
      <c r="B972" s="181"/>
      <c r="C972" s="181"/>
      <c r="D972" s="181"/>
      <c r="E972" s="181"/>
      <c r="F972" s="181"/>
      <c r="G972" s="181"/>
    </row>
    <row r="973" spans="1:7" x14ac:dyDescent="0.2">
      <c r="A973" s="181"/>
      <c r="B973" s="181"/>
      <c r="C973" s="181"/>
      <c r="D973" s="181"/>
      <c r="E973" s="181"/>
      <c r="F973" s="181"/>
      <c r="G973" s="181"/>
    </row>
    <row r="974" spans="1:7" x14ac:dyDescent="0.2">
      <c r="A974" s="181"/>
      <c r="B974" s="181"/>
      <c r="C974" s="181"/>
      <c r="D974" s="181"/>
      <c r="E974" s="181"/>
      <c r="F974" s="181"/>
      <c r="G974" s="181"/>
    </row>
    <row r="975" spans="1:7" x14ac:dyDescent="0.2">
      <c r="A975" s="181"/>
      <c r="B975" s="181"/>
      <c r="C975" s="181"/>
      <c r="D975" s="181"/>
      <c r="E975" s="181"/>
      <c r="F975" s="181"/>
      <c r="G975" s="181"/>
    </row>
    <row r="976" spans="1:7" x14ac:dyDescent="0.2">
      <c r="A976" s="181"/>
      <c r="B976" s="181"/>
      <c r="C976" s="181"/>
      <c r="D976" s="181"/>
      <c r="E976" s="181"/>
      <c r="F976" s="181"/>
      <c r="G976" s="181"/>
    </row>
    <row r="977" spans="1:7" x14ac:dyDescent="0.2">
      <c r="A977" s="181"/>
      <c r="B977" s="181"/>
      <c r="C977" s="181"/>
      <c r="D977" s="181"/>
      <c r="E977" s="181"/>
      <c r="F977" s="181"/>
      <c r="G977" s="181"/>
    </row>
    <row r="978" spans="1:7" x14ac:dyDescent="0.2">
      <c r="A978" s="181"/>
      <c r="B978" s="181"/>
      <c r="C978" s="181"/>
      <c r="D978" s="181"/>
      <c r="E978" s="181"/>
      <c r="F978" s="181"/>
      <c r="G978" s="181"/>
    </row>
    <row r="979" spans="1:7" x14ac:dyDescent="0.2">
      <c r="A979" s="181"/>
      <c r="B979" s="181"/>
      <c r="C979" s="181"/>
      <c r="D979" s="181"/>
      <c r="E979" s="181"/>
      <c r="F979" s="181"/>
      <c r="G979" s="181"/>
    </row>
    <row r="980" spans="1:7" x14ac:dyDescent="0.2">
      <c r="A980" s="181"/>
      <c r="B980" s="181"/>
      <c r="C980" s="181"/>
      <c r="D980" s="181"/>
      <c r="E980" s="181"/>
      <c r="F980" s="181"/>
      <c r="G980" s="181"/>
    </row>
    <row r="981" spans="1:7" x14ac:dyDescent="0.2">
      <c r="A981" s="181"/>
      <c r="B981" s="181"/>
      <c r="C981" s="181"/>
      <c r="D981" s="181"/>
      <c r="E981" s="181"/>
      <c r="F981" s="181"/>
      <c r="G981" s="181"/>
    </row>
    <row r="982" spans="1:7" x14ac:dyDescent="0.2">
      <c r="A982" s="181"/>
      <c r="B982" s="181"/>
      <c r="C982" s="181"/>
      <c r="D982" s="181"/>
      <c r="E982" s="181"/>
      <c r="F982" s="181"/>
      <c r="G982" s="181"/>
    </row>
    <row r="983" spans="1:7" x14ac:dyDescent="0.2">
      <c r="A983" s="181"/>
      <c r="B983" s="181"/>
      <c r="C983" s="181"/>
      <c r="D983" s="181"/>
      <c r="E983" s="181"/>
      <c r="F983" s="181"/>
      <c r="G983" s="181"/>
    </row>
    <row r="984" spans="1:7" x14ac:dyDescent="0.2">
      <c r="A984" s="181"/>
      <c r="B984" s="181"/>
      <c r="C984" s="181"/>
      <c r="D984" s="181"/>
      <c r="E984" s="181"/>
      <c r="F984" s="181"/>
      <c r="G984" s="181"/>
    </row>
    <row r="985" spans="1:7" x14ac:dyDescent="0.2">
      <c r="A985" s="181"/>
      <c r="B985" s="181"/>
      <c r="C985" s="181"/>
      <c r="D985" s="181"/>
      <c r="E985" s="181"/>
      <c r="F985" s="181"/>
      <c r="G985" s="181"/>
    </row>
    <row r="986" spans="1:7" x14ac:dyDescent="0.2">
      <c r="A986" s="181"/>
      <c r="B986" s="181"/>
      <c r="C986" s="181"/>
      <c r="D986" s="181"/>
      <c r="E986" s="181"/>
      <c r="F986" s="181"/>
      <c r="G986" s="181"/>
    </row>
    <row r="987" spans="1:7" x14ac:dyDescent="0.2">
      <c r="A987" s="181"/>
      <c r="B987" s="181"/>
      <c r="C987" s="181"/>
      <c r="D987" s="181"/>
      <c r="E987" s="181"/>
      <c r="F987" s="181"/>
      <c r="G987" s="181"/>
    </row>
    <row r="988" spans="1:7" x14ac:dyDescent="0.2">
      <c r="A988" s="181"/>
      <c r="B988" s="181"/>
      <c r="C988" s="181"/>
      <c r="D988" s="181"/>
      <c r="E988" s="181"/>
      <c r="F988" s="181"/>
      <c r="G988" s="181"/>
    </row>
    <row r="989" spans="1:7" x14ac:dyDescent="0.2">
      <c r="A989" s="181"/>
      <c r="B989" s="181"/>
      <c r="C989" s="181"/>
      <c r="D989" s="181"/>
      <c r="E989" s="181"/>
      <c r="F989" s="181"/>
      <c r="G989" s="181"/>
    </row>
    <row r="990" spans="1:7" x14ac:dyDescent="0.2">
      <c r="A990" s="181"/>
      <c r="B990" s="181"/>
      <c r="C990" s="181"/>
      <c r="D990" s="181"/>
      <c r="E990" s="181"/>
      <c r="F990" s="181"/>
      <c r="G990" s="181"/>
    </row>
    <row r="991" spans="1:7" x14ac:dyDescent="0.2">
      <c r="A991" s="181"/>
      <c r="B991" s="181"/>
      <c r="C991" s="181"/>
      <c r="D991" s="181"/>
      <c r="E991" s="181"/>
      <c r="F991" s="181"/>
      <c r="G991" s="181"/>
    </row>
    <row r="992" spans="1:7" x14ac:dyDescent="0.2">
      <c r="A992" s="181"/>
      <c r="B992" s="181"/>
      <c r="C992" s="181"/>
      <c r="D992" s="181"/>
      <c r="E992" s="181"/>
      <c r="F992" s="181"/>
      <c r="G992" s="181"/>
    </row>
    <row r="993" spans="1:7" x14ac:dyDescent="0.2">
      <c r="A993" s="181"/>
      <c r="B993" s="181"/>
      <c r="C993" s="181"/>
      <c r="D993" s="181"/>
      <c r="E993" s="181"/>
      <c r="F993" s="181"/>
      <c r="G993" s="181"/>
    </row>
    <row r="994" spans="1:7" x14ac:dyDescent="0.2">
      <c r="A994" s="181"/>
      <c r="B994" s="181"/>
      <c r="C994" s="181"/>
      <c r="D994" s="181"/>
      <c r="E994" s="181"/>
      <c r="F994" s="181"/>
      <c r="G994" s="181"/>
    </row>
    <row r="995" spans="1:7" x14ac:dyDescent="0.2">
      <c r="A995" s="181"/>
      <c r="B995" s="181"/>
      <c r="C995" s="181"/>
      <c r="D995" s="181"/>
      <c r="E995" s="181"/>
      <c r="F995" s="181"/>
      <c r="G995" s="181"/>
    </row>
    <row r="996" spans="1:7" x14ac:dyDescent="0.2">
      <c r="A996" s="181"/>
      <c r="B996" s="181"/>
      <c r="C996" s="181"/>
      <c r="D996" s="181"/>
      <c r="E996" s="181"/>
      <c r="F996" s="181"/>
      <c r="G996" s="181"/>
    </row>
    <row r="997" spans="1:7" x14ac:dyDescent="0.2">
      <c r="A997" s="181"/>
      <c r="B997" s="181"/>
      <c r="C997" s="181"/>
      <c r="D997" s="181"/>
      <c r="E997" s="181"/>
      <c r="F997" s="181"/>
      <c r="G997" s="181"/>
    </row>
    <row r="998" spans="1:7" x14ac:dyDescent="0.2">
      <c r="A998" s="181"/>
      <c r="B998" s="181"/>
      <c r="C998" s="181"/>
      <c r="D998" s="181"/>
      <c r="E998" s="181"/>
      <c r="F998" s="181"/>
      <c r="G998" s="181"/>
    </row>
    <row r="999" spans="1:7" x14ac:dyDescent="0.2">
      <c r="A999" s="181"/>
      <c r="B999" s="181"/>
      <c r="C999" s="181"/>
      <c r="D999" s="181"/>
      <c r="E999" s="181"/>
      <c r="F999" s="181"/>
      <c r="G999" s="181"/>
    </row>
    <row r="1000" spans="1:7" x14ac:dyDescent="0.2">
      <c r="A1000" s="181"/>
      <c r="B1000" s="181"/>
      <c r="C1000" s="181"/>
      <c r="D1000" s="181"/>
      <c r="E1000" s="181"/>
      <c r="F1000" s="181"/>
      <c r="G1000" s="181"/>
    </row>
    <row r="1001" spans="1:7" x14ac:dyDescent="0.2">
      <c r="A1001" s="181"/>
      <c r="B1001" s="181"/>
      <c r="C1001" s="181"/>
      <c r="D1001" s="181"/>
      <c r="E1001" s="181"/>
      <c r="F1001" s="181"/>
      <c r="G1001" s="181"/>
    </row>
    <row r="1002" spans="1:7" x14ac:dyDescent="0.2">
      <c r="A1002" s="181"/>
      <c r="B1002" s="181"/>
      <c r="C1002" s="181"/>
      <c r="D1002" s="181"/>
      <c r="E1002" s="181"/>
      <c r="F1002" s="181"/>
      <c r="G1002" s="181"/>
    </row>
    <row r="1003" spans="1:7" x14ac:dyDescent="0.2">
      <c r="A1003" s="181"/>
      <c r="B1003" s="181"/>
      <c r="C1003" s="181"/>
      <c r="D1003" s="181"/>
      <c r="E1003" s="181"/>
      <c r="F1003" s="181"/>
      <c r="G1003" s="181"/>
    </row>
    <row r="1004" spans="1:7" x14ac:dyDescent="0.2">
      <c r="A1004" s="181"/>
      <c r="B1004" s="181"/>
      <c r="C1004" s="181"/>
      <c r="D1004" s="181"/>
      <c r="E1004" s="181"/>
      <c r="F1004" s="181"/>
      <c r="G1004" s="181"/>
    </row>
    <row r="1005" spans="1:7" x14ac:dyDescent="0.2">
      <c r="A1005" s="181"/>
      <c r="B1005" s="181"/>
      <c r="C1005" s="181"/>
      <c r="D1005" s="181"/>
      <c r="E1005" s="181"/>
      <c r="F1005" s="181"/>
      <c r="G1005" s="181"/>
    </row>
    <row r="1006" spans="1:7" x14ac:dyDescent="0.2">
      <c r="A1006" s="181"/>
      <c r="B1006" s="181"/>
      <c r="C1006" s="181"/>
      <c r="D1006" s="181"/>
      <c r="E1006" s="181"/>
      <c r="F1006" s="181"/>
      <c r="G1006" s="181"/>
    </row>
    <row r="1007" spans="1:7" x14ac:dyDescent="0.2">
      <c r="A1007" s="181"/>
      <c r="B1007" s="181"/>
      <c r="C1007" s="181"/>
      <c r="D1007" s="181"/>
      <c r="E1007" s="181"/>
      <c r="F1007" s="181"/>
      <c r="G1007" s="181"/>
    </row>
    <row r="1008" spans="1:7" x14ac:dyDescent="0.2">
      <c r="A1008" s="181"/>
      <c r="B1008" s="181"/>
      <c r="C1008" s="181"/>
      <c r="D1008" s="181"/>
      <c r="E1008" s="181"/>
      <c r="F1008" s="181"/>
      <c r="G1008" s="181"/>
    </row>
    <row r="1009" spans="1:7" x14ac:dyDescent="0.2">
      <c r="A1009" s="181"/>
      <c r="B1009" s="181"/>
      <c r="C1009" s="181"/>
      <c r="D1009" s="181"/>
      <c r="E1009" s="181"/>
      <c r="F1009" s="181"/>
      <c r="G1009" s="181"/>
    </row>
    <row r="1010" spans="1:7" x14ac:dyDescent="0.2">
      <c r="A1010" s="181"/>
      <c r="B1010" s="181"/>
      <c r="C1010" s="181"/>
      <c r="D1010" s="181"/>
      <c r="E1010" s="181"/>
      <c r="F1010" s="181"/>
      <c r="G1010" s="181"/>
    </row>
    <row r="1011" spans="1:7" x14ac:dyDescent="0.2">
      <c r="A1011" s="181"/>
      <c r="B1011" s="181"/>
      <c r="C1011" s="181"/>
      <c r="D1011" s="181"/>
      <c r="E1011" s="181"/>
      <c r="F1011" s="181"/>
      <c r="G1011" s="181"/>
    </row>
    <row r="1012" spans="1:7" x14ac:dyDescent="0.2">
      <c r="A1012" s="181"/>
      <c r="B1012" s="181"/>
      <c r="C1012" s="181"/>
      <c r="D1012" s="181"/>
      <c r="E1012" s="181"/>
      <c r="F1012" s="181"/>
      <c r="G1012" s="181"/>
    </row>
    <row r="1013" spans="1:7" x14ac:dyDescent="0.2">
      <c r="A1013" s="181"/>
      <c r="B1013" s="181"/>
      <c r="C1013" s="181"/>
      <c r="D1013" s="181"/>
      <c r="E1013" s="181"/>
      <c r="F1013" s="181"/>
      <c r="G1013" s="181"/>
    </row>
    <row r="1014" spans="1:7" x14ac:dyDescent="0.2">
      <c r="A1014" s="181"/>
      <c r="B1014" s="181"/>
      <c r="C1014" s="181"/>
      <c r="D1014" s="181"/>
      <c r="E1014" s="181"/>
      <c r="F1014" s="181"/>
      <c r="G1014" s="181"/>
    </row>
    <row r="1015" spans="1:7" x14ac:dyDescent="0.2">
      <c r="A1015" s="181"/>
      <c r="B1015" s="181"/>
      <c r="C1015" s="181"/>
      <c r="D1015" s="181"/>
      <c r="E1015" s="181"/>
      <c r="F1015" s="181"/>
      <c r="G1015" s="181"/>
    </row>
    <row r="1016" spans="1:7" x14ac:dyDescent="0.2">
      <c r="A1016" s="181"/>
      <c r="B1016" s="181"/>
      <c r="C1016" s="181"/>
      <c r="D1016" s="181"/>
      <c r="E1016" s="181"/>
      <c r="F1016" s="181"/>
      <c r="G1016" s="181"/>
    </row>
    <row r="1017" spans="1:7" x14ac:dyDescent="0.2">
      <c r="A1017" s="181"/>
      <c r="B1017" s="181"/>
      <c r="C1017" s="181"/>
      <c r="D1017" s="181"/>
      <c r="E1017" s="181"/>
      <c r="F1017" s="181"/>
      <c r="G1017" s="181"/>
    </row>
    <row r="1018" spans="1:7" x14ac:dyDescent="0.2">
      <c r="A1018" s="181"/>
      <c r="B1018" s="181"/>
      <c r="C1018" s="181"/>
      <c r="D1018" s="181"/>
      <c r="E1018" s="181"/>
      <c r="F1018" s="181"/>
      <c r="G1018" s="181"/>
    </row>
    <row r="1019" spans="1:7" x14ac:dyDescent="0.2">
      <c r="A1019" s="181"/>
      <c r="B1019" s="181"/>
      <c r="C1019" s="181"/>
      <c r="D1019" s="181"/>
      <c r="E1019" s="181"/>
      <c r="F1019" s="181"/>
      <c r="G1019" s="181"/>
    </row>
    <row r="1020" spans="1:7" x14ac:dyDescent="0.2">
      <c r="A1020" s="181"/>
      <c r="B1020" s="181"/>
      <c r="C1020" s="181"/>
      <c r="D1020" s="181"/>
      <c r="E1020" s="181"/>
      <c r="F1020" s="181"/>
      <c r="G1020" s="181"/>
    </row>
    <row r="1021" spans="1:7" x14ac:dyDescent="0.2">
      <c r="A1021" s="181"/>
      <c r="B1021" s="181"/>
      <c r="C1021" s="181"/>
      <c r="D1021" s="181"/>
      <c r="E1021" s="181"/>
      <c r="F1021" s="181"/>
      <c r="G1021" s="181"/>
    </row>
    <row r="1022" spans="1:7" x14ac:dyDescent="0.2">
      <c r="A1022" s="181"/>
      <c r="B1022" s="181"/>
      <c r="C1022" s="181"/>
      <c r="D1022" s="181"/>
      <c r="E1022" s="181"/>
      <c r="F1022" s="181"/>
      <c r="G1022" s="181"/>
    </row>
    <row r="1023" spans="1:7" x14ac:dyDescent="0.2">
      <c r="A1023" s="181"/>
      <c r="B1023" s="181"/>
      <c r="C1023" s="181"/>
      <c r="D1023" s="181"/>
      <c r="E1023" s="181"/>
      <c r="F1023" s="181"/>
      <c r="G1023" s="181"/>
    </row>
    <row r="1024" spans="1:7" x14ac:dyDescent="0.2">
      <c r="A1024" s="181"/>
      <c r="B1024" s="181"/>
      <c r="C1024" s="181"/>
      <c r="D1024" s="181"/>
      <c r="E1024" s="181"/>
      <c r="F1024" s="181"/>
      <c r="G1024" s="181"/>
    </row>
    <row r="1025" spans="1:7" x14ac:dyDescent="0.2">
      <c r="A1025" s="181"/>
      <c r="B1025" s="181"/>
      <c r="C1025" s="181"/>
      <c r="D1025" s="181"/>
      <c r="E1025" s="181"/>
      <c r="F1025" s="181"/>
      <c r="G1025" s="181"/>
    </row>
    <row r="1026" spans="1:7" x14ac:dyDescent="0.2">
      <c r="A1026" s="181"/>
      <c r="B1026" s="181"/>
      <c r="C1026" s="181"/>
      <c r="D1026" s="181"/>
      <c r="E1026" s="181"/>
      <c r="F1026" s="181"/>
      <c r="G1026" s="181"/>
    </row>
    <row r="1027" spans="1:7" x14ac:dyDescent="0.2">
      <c r="A1027" s="181"/>
      <c r="B1027" s="181"/>
      <c r="C1027" s="181"/>
      <c r="D1027" s="181"/>
      <c r="E1027" s="181"/>
      <c r="F1027" s="181"/>
      <c r="G1027" s="181"/>
    </row>
    <row r="1028" spans="1:7" x14ac:dyDescent="0.2">
      <c r="A1028" s="181"/>
      <c r="B1028" s="181"/>
      <c r="C1028" s="181"/>
      <c r="D1028" s="181"/>
      <c r="E1028" s="181"/>
      <c r="F1028" s="181"/>
      <c r="G1028" s="181"/>
    </row>
    <row r="1029" spans="1:7" x14ac:dyDescent="0.2">
      <c r="A1029" s="181"/>
      <c r="B1029" s="181"/>
      <c r="C1029" s="181"/>
      <c r="D1029" s="181"/>
      <c r="E1029" s="181"/>
      <c r="F1029" s="181"/>
      <c r="G1029" s="181"/>
    </row>
    <row r="1030" spans="1:7" x14ac:dyDescent="0.2">
      <c r="A1030" s="181"/>
      <c r="B1030" s="181"/>
      <c r="C1030" s="181"/>
      <c r="D1030" s="181"/>
      <c r="E1030" s="181"/>
      <c r="F1030" s="181"/>
      <c r="G1030" s="181"/>
    </row>
    <row r="1031" spans="1:7" x14ac:dyDescent="0.2">
      <c r="A1031" s="181"/>
      <c r="B1031" s="181"/>
      <c r="C1031" s="181"/>
      <c r="D1031" s="181"/>
      <c r="E1031" s="181"/>
      <c r="F1031" s="181"/>
      <c r="G1031" s="181"/>
    </row>
    <row r="1032" spans="1:7" x14ac:dyDescent="0.2">
      <c r="A1032" s="181"/>
      <c r="B1032" s="181"/>
      <c r="C1032" s="181"/>
      <c r="D1032" s="181"/>
      <c r="E1032" s="181"/>
      <c r="F1032" s="181"/>
      <c r="G1032" s="181"/>
    </row>
    <row r="1033" spans="1:7" x14ac:dyDescent="0.2">
      <c r="A1033" s="181"/>
      <c r="B1033" s="181"/>
      <c r="C1033" s="181"/>
      <c r="D1033" s="181"/>
      <c r="E1033" s="181"/>
      <c r="F1033" s="181"/>
      <c r="G1033" s="181"/>
    </row>
    <row r="1034" spans="1:7" x14ac:dyDescent="0.2">
      <c r="A1034" s="181"/>
      <c r="B1034" s="181"/>
      <c r="C1034" s="181"/>
      <c r="D1034" s="181"/>
      <c r="E1034" s="181"/>
      <c r="F1034" s="181"/>
      <c r="G1034" s="181"/>
    </row>
    <row r="1035" spans="1:7" x14ac:dyDescent="0.2">
      <c r="A1035" s="181"/>
      <c r="B1035" s="181"/>
      <c r="C1035" s="181"/>
      <c r="D1035" s="181"/>
      <c r="E1035" s="181"/>
      <c r="F1035" s="181"/>
      <c r="G1035" s="181"/>
    </row>
    <row r="1036" spans="1:7" x14ac:dyDescent="0.2">
      <c r="A1036" s="181"/>
      <c r="B1036" s="181"/>
      <c r="C1036" s="181"/>
      <c r="D1036" s="181"/>
      <c r="E1036" s="181"/>
      <c r="F1036" s="181"/>
      <c r="G1036" s="181"/>
    </row>
    <row r="1037" spans="1:7" x14ac:dyDescent="0.2">
      <c r="A1037" s="181"/>
      <c r="B1037" s="181"/>
      <c r="C1037" s="181"/>
      <c r="D1037" s="181"/>
      <c r="E1037" s="181"/>
      <c r="F1037" s="181"/>
      <c r="G1037" s="181"/>
    </row>
    <row r="1038" spans="1:7" x14ac:dyDescent="0.2">
      <c r="A1038" s="181"/>
      <c r="B1038" s="181"/>
      <c r="C1038" s="181"/>
      <c r="D1038" s="181"/>
      <c r="E1038" s="181"/>
      <c r="F1038" s="181"/>
      <c r="G1038" s="181"/>
    </row>
    <row r="1039" spans="1:7" x14ac:dyDescent="0.2">
      <c r="A1039" s="181"/>
      <c r="B1039" s="181"/>
      <c r="C1039" s="181"/>
      <c r="D1039" s="181"/>
      <c r="E1039" s="181"/>
      <c r="F1039" s="181"/>
      <c r="G1039" s="181"/>
    </row>
    <row r="1040" spans="1:7" x14ac:dyDescent="0.2">
      <c r="A1040" s="181"/>
      <c r="B1040" s="181"/>
      <c r="C1040" s="181"/>
      <c r="D1040" s="181"/>
      <c r="E1040" s="181"/>
      <c r="F1040" s="181"/>
      <c r="G1040" s="181"/>
    </row>
    <row r="1041" spans="1:7" x14ac:dyDescent="0.2">
      <c r="A1041" s="181"/>
      <c r="B1041" s="181"/>
      <c r="C1041" s="181"/>
      <c r="D1041" s="181"/>
      <c r="E1041" s="181"/>
      <c r="F1041" s="181"/>
      <c r="G1041" s="181"/>
    </row>
    <row r="1042" spans="1:7" x14ac:dyDescent="0.2">
      <c r="A1042" s="181"/>
      <c r="B1042" s="181"/>
      <c r="C1042" s="181"/>
      <c r="D1042" s="181"/>
      <c r="E1042" s="181"/>
      <c r="F1042" s="181"/>
      <c r="G1042" s="181"/>
    </row>
    <row r="1043" spans="1:7" x14ac:dyDescent="0.2">
      <c r="A1043" s="181"/>
      <c r="B1043" s="181"/>
      <c r="C1043" s="181"/>
      <c r="D1043" s="181"/>
      <c r="E1043" s="181"/>
      <c r="F1043" s="181"/>
      <c r="G1043" s="181"/>
    </row>
    <row r="1044" spans="1:7" x14ac:dyDescent="0.2">
      <c r="A1044" s="181"/>
      <c r="B1044" s="181"/>
      <c r="C1044" s="181"/>
      <c r="D1044" s="181"/>
      <c r="E1044" s="181"/>
      <c r="F1044" s="181"/>
      <c r="G1044" s="181"/>
    </row>
    <row r="1045" spans="1:7" x14ac:dyDescent="0.2">
      <c r="A1045" s="181"/>
      <c r="B1045" s="181"/>
      <c r="C1045" s="181"/>
      <c r="D1045" s="181"/>
      <c r="E1045" s="181"/>
      <c r="F1045" s="181"/>
      <c r="G1045" s="181"/>
    </row>
    <row r="1046" spans="1:7" x14ac:dyDescent="0.2">
      <c r="A1046" s="181"/>
      <c r="B1046" s="181"/>
      <c r="C1046" s="181"/>
      <c r="D1046" s="181"/>
      <c r="E1046" s="181"/>
      <c r="F1046" s="181"/>
      <c r="G1046" s="181"/>
    </row>
    <row r="1047" spans="1:7" x14ac:dyDescent="0.2">
      <c r="A1047" s="181"/>
      <c r="B1047" s="181"/>
      <c r="C1047" s="181"/>
      <c r="D1047" s="181"/>
      <c r="E1047" s="181"/>
      <c r="F1047" s="181"/>
      <c r="G1047" s="181"/>
    </row>
    <row r="1048" spans="1:7" x14ac:dyDescent="0.2">
      <c r="A1048" s="181"/>
      <c r="B1048" s="181"/>
      <c r="C1048" s="181"/>
      <c r="D1048" s="181"/>
      <c r="E1048" s="181"/>
      <c r="F1048" s="181"/>
      <c r="G1048" s="181"/>
    </row>
    <row r="1049" spans="1:7" x14ac:dyDescent="0.2">
      <c r="A1049" s="181"/>
      <c r="B1049" s="181"/>
      <c r="C1049" s="181"/>
      <c r="D1049" s="181"/>
      <c r="E1049" s="181"/>
      <c r="F1049" s="181"/>
      <c r="G1049" s="181"/>
    </row>
    <row r="1050" spans="1:7" x14ac:dyDescent="0.2">
      <c r="A1050" s="181"/>
      <c r="B1050" s="181"/>
      <c r="C1050" s="181"/>
      <c r="D1050" s="181"/>
      <c r="E1050" s="181"/>
      <c r="F1050" s="181"/>
      <c r="G1050" s="181"/>
    </row>
    <row r="1051" spans="1:7" x14ac:dyDescent="0.2">
      <c r="A1051" s="181"/>
      <c r="B1051" s="181"/>
      <c r="C1051" s="181"/>
      <c r="D1051" s="181"/>
      <c r="E1051" s="181"/>
      <c r="F1051" s="181"/>
      <c r="G1051" s="181"/>
    </row>
    <row r="1052" spans="1:7" x14ac:dyDescent="0.2">
      <c r="A1052" s="181"/>
      <c r="B1052" s="181"/>
      <c r="C1052" s="181"/>
      <c r="D1052" s="181"/>
      <c r="E1052" s="181"/>
      <c r="F1052" s="181"/>
      <c r="G1052" s="181"/>
    </row>
    <row r="1053" spans="1:7" x14ac:dyDescent="0.2">
      <c r="A1053" s="181"/>
      <c r="B1053" s="181"/>
      <c r="C1053" s="181"/>
      <c r="D1053" s="181"/>
      <c r="E1053" s="181"/>
      <c r="F1053" s="181"/>
      <c r="G1053" s="181"/>
    </row>
    <row r="1054" spans="1:7" x14ac:dyDescent="0.2">
      <c r="A1054" s="181"/>
      <c r="B1054" s="181"/>
      <c r="C1054" s="181"/>
      <c r="D1054" s="181"/>
      <c r="E1054" s="181"/>
      <c r="F1054" s="181"/>
      <c r="G1054" s="181"/>
    </row>
    <row r="1055" spans="1:7" x14ac:dyDescent="0.2">
      <c r="A1055" s="181"/>
      <c r="B1055" s="181"/>
      <c r="C1055" s="181"/>
      <c r="D1055" s="181"/>
      <c r="E1055" s="181"/>
      <c r="F1055" s="181"/>
      <c r="G1055" s="181"/>
    </row>
    <row r="1056" spans="1:7" x14ac:dyDescent="0.2">
      <c r="A1056" s="181"/>
      <c r="B1056" s="181"/>
      <c r="C1056" s="181"/>
      <c r="D1056" s="181"/>
      <c r="E1056" s="181"/>
      <c r="F1056" s="181"/>
      <c r="G1056" s="181"/>
    </row>
    <row r="1057" spans="1:7" x14ac:dyDescent="0.2">
      <c r="A1057" s="181"/>
      <c r="B1057" s="181"/>
      <c r="C1057" s="181"/>
      <c r="D1057" s="181"/>
      <c r="E1057" s="181"/>
      <c r="F1057" s="181"/>
      <c r="G1057" s="181"/>
    </row>
    <row r="1058" spans="1:7" x14ac:dyDescent="0.2">
      <c r="A1058" s="181"/>
      <c r="B1058" s="181"/>
      <c r="C1058" s="181"/>
      <c r="D1058" s="181"/>
      <c r="E1058" s="181"/>
      <c r="F1058" s="181"/>
      <c r="G1058" s="181"/>
    </row>
    <row r="1059" spans="1:7" x14ac:dyDescent="0.2">
      <c r="A1059" s="181"/>
      <c r="B1059" s="181"/>
      <c r="C1059" s="181"/>
      <c r="D1059" s="181"/>
      <c r="E1059" s="181"/>
      <c r="F1059" s="181"/>
      <c r="G1059" s="181"/>
    </row>
    <row r="1060" spans="1:7" x14ac:dyDescent="0.2">
      <c r="A1060" s="181"/>
      <c r="B1060" s="181"/>
      <c r="C1060" s="181"/>
      <c r="D1060" s="181"/>
      <c r="E1060" s="181"/>
      <c r="F1060" s="181"/>
      <c r="G1060" s="181"/>
    </row>
    <row r="1061" spans="1:7" x14ac:dyDescent="0.2">
      <c r="A1061" s="181"/>
      <c r="B1061" s="181"/>
      <c r="C1061" s="181"/>
      <c r="D1061" s="181"/>
      <c r="E1061" s="181"/>
      <c r="F1061" s="181"/>
      <c r="G1061" s="181"/>
    </row>
    <row r="1062" spans="1:7" x14ac:dyDescent="0.2">
      <c r="A1062" s="181"/>
      <c r="B1062" s="181"/>
      <c r="C1062" s="181"/>
      <c r="D1062" s="181"/>
      <c r="E1062" s="181"/>
      <c r="F1062" s="181"/>
      <c r="G1062" s="181"/>
    </row>
    <row r="1063" spans="1:7" x14ac:dyDescent="0.2">
      <c r="A1063" s="181"/>
      <c r="B1063" s="181"/>
      <c r="C1063" s="181"/>
      <c r="D1063" s="181"/>
      <c r="E1063" s="181"/>
      <c r="F1063" s="181"/>
      <c r="G1063" s="181"/>
    </row>
    <row r="1064" spans="1:7" x14ac:dyDescent="0.2">
      <c r="A1064" s="181"/>
      <c r="B1064" s="181"/>
      <c r="C1064" s="181"/>
      <c r="D1064" s="181"/>
      <c r="E1064" s="181"/>
      <c r="F1064" s="181"/>
      <c r="G1064" s="181"/>
    </row>
    <row r="1065" spans="1:7" x14ac:dyDescent="0.2">
      <c r="A1065" s="181"/>
      <c r="B1065" s="181"/>
      <c r="C1065" s="181"/>
      <c r="D1065" s="181"/>
      <c r="E1065" s="181"/>
      <c r="F1065" s="181"/>
      <c r="G1065" s="181"/>
    </row>
    <row r="1066" spans="1:7" x14ac:dyDescent="0.2">
      <c r="A1066" s="181"/>
      <c r="B1066" s="181"/>
      <c r="C1066" s="181"/>
      <c r="D1066" s="181"/>
      <c r="E1066" s="181"/>
      <c r="F1066" s="181"/>
      <c r="G1066" s="181"/>
    </row>
    <row r="1067" spans="1:7" x14ac:dyDescent="0.2">
      <c r="A1067" s="181"/>
      <c r="B1067" s="181"/>
      <c r="C1067" s="181"/>
      <c r="D1067" s="181"/>
      <c r="E1067" s="181"/>
      <c r="F1067" s="181"/>
      <c r="G1067" s="181"/>
    </row>
    <row r="1068" spans="1:7" x14ac:dyDescent="0.2">
      <c r="A1068" s="181"/>
      <c r="B1068" s="181"/>
      <c r="C1068" s="181"/>
      <c r="D1068" s="181"/>
      <c r="E1068" s="181"/>
      <c r="F1068" s="181"/>
      <c r="G1068" s="181"/>
    </row>
    <row r="1069" spans="1:7" x14ac:dyDescent="0.2">
      <c r="A1069" s="181"/>
      <c r="B1069" s="181"/>
      <c r="C1069" s="181"/>
      <c r="D1069" s="181"/>
      <c r="E1069" s="181"/>
      <c r="F1069" s="181"/>
      <c r="G1069" s="181"/>
    </row>
    <row r="1070" spans="1:7" x14ac:dyDescent="0.2">
      <c r="A1070" s="181"/>
      <c r="B1070" s="181"/>
      <c r="C1070" s="181"/>
      <c r="D1070" s="181"/>
      <c r="E1070" s="181"/>
      <c r="F1070" s="181"/>
      <c r="G1070" s="181"/>
    </row>
    <row r="1071" spans="1:7" x14ac:dyDescent="0.2">
      <c r="A1071" s="181"/>
      <c r="B1071" s="181"/>
      <c r="C1071" s="181"/>
      <c r="D1071" s="181"/>
      <c r="E1071" s="181"/>
      <c r="F1071" s="181"/>
      <c r="G1071" s="181"/>
    </row>
    <row r="1072" spans="1:7" x14ac:dyDescent="0.2">
      <c r="A1072" s="181"/>
      <c r="B1072" s="181"/>
      <c r="C1072" s="181"/>
      <c r="D1072" s="181"/>
      <c r="E1072" s="181"/>
      <c r="F1072" s="181"/>
      <c r="G1072" s="181"/>
    </row>
    <row r="1073" spans="1:7" x14ac:dyDescent="0.2">
      <c r="A1073" s="181"/>
      <c r="B1073" s="181"/>
      <c r="C1073" s="181"/>
      <c r="D1073" s="181"/>
      <c r="E1073" s="181"/>
      <c r="F1073" s="181"/>
      <c r="G1073" s="181"/>
    </row>
    <row r="1074" spans="1:7" x14ac:dyDescent="0.2">
      <c r="A1074" s="181"/>
      <c r="B1074" s="181"/>
      <c r="C1074" s="181"/>
      <c r="D1074" s="181"/>
      <c r="E1074" s="181"/>
      <c r="F1074" s="181"/>
      <c r="G1074" s="181"/>
    </row>
    <row r="1075" spans="1:7" x14ac:dyDescent="0.2">
      <c r="A1075" s="181"/>
      <c r="B1075" s="181"/>
      <c r="C1075" s="181"/>
      <c r="D1075" s="181"/>
      <c r="E1075" s="181"/>
      <c r="F1075" s="181"/>
      <c r="G1075" s="181"/>
    </row>
    <row r="1076" spans="1:7" x14ac:dyDescent="0.2">
      <c r="A1076" s="181"/>
      <c r="B1076" s="181"/>
      <c r="C1076" s="181"/>
      <c r="D1076" s="181"/>
      <c r="E1076" s="181"/>
      <c r="F1076" s="181"/>
      <c r="G1076" s="181"/>
    </row>
    <row r="1077" spans="1:7" x14ac:dyDescent="0.2">
      <c r="A1077" s="181"/>
      <c r="B1077" s="181"/>
      <c r="C1077" s="181"/>
      <c r="D1077" s="181"/>
      <c r="E1077" s="181"/>
      <c r="F1077" s="181"/>
      <c r="G1077" s="181"/>
    </row>
    <row r="1078" spans="1:7" x14ac:dyDescent="0.2">
      <c r="A1078" s="181"/>
      <c r="B1078" s="181"/>
      <c r="C1078" s="181"/>
      <c r="D1078" s="181"/>
      <c r="E1078" s="181"/>
      <c r="F1078" s="181"/>
      <c r="G1078" s="181"/>
    </row>
    <row r="1079" spans="1:7" x14ac:dyDescent="0.2">
      <c r="A1079" s="181"/>
      <c r="B1079" s="181"/>
      <c r="C1079" s="181"/>
      <c r="D1079" s="181"/>
      <c r="E1079" s="181"/>
      <c r="F1079" s="181"/>
      <c r="G1079" s="181"/>
    </row>
    <row r="1080" spans="1:7" x14ac:dyDescent="0.2">
      <c r="A1080" s="181"/>
      <c r="B1080" s="181"/>
      <c r="C1080" s="181"/>
      <c r="D1080" s="181"/>
      <c r="E1080" s="181"/>
      <c r="F1080" s="181"/>
      <c r="G1080" s="181"/>
    </row>
    <row r="1081" spans="1:7" x14ac:dyDescent="0.2">
      <c r="A1081" s="181"/>
      <c r="B1081" s="181"/>
      <c r="C1081" s="181"/>
      <c r="D1081" s="181"/>
      <c r="E1081" s="181"/>
      <c r="F1081" s="181"/>
      <c r="G1081" s="181"/>
    </row>
    <row r="1082" spans="1:7" x14ac:dyDescent="0.2">
      <c r="A1082" s="181"/>
      <c r="B1082" s="181"/>
      <c r="C1082" s="181"/>
      <c r="D1082" s="181"/>
      <c r="E1082" s="181"/>
      <c r="F1082" s="181"/>
      <c r="G1082" s="181"/>
    </row>
    <row r="1083" spans="1:7" x14ac:dyDescent="0.2">
      <c r="A1083" s="181"/>
      <c r="B1083" s="181"/>
      <c r="C1083" s="181"/>
      <c r="D1083" s="181"/>
      <c r="E1083" s="181"/>
      <c r="F1083" s="181"/>
      <c r="G1083" s="181"/>
    </row>
    <row r="1084" spans="1:7" x14ac:dyDescent="0.2">
      <c r="A1084" s="181"/>
      <c r="B1084" s="181"/>
      <c r="C1084" s="181"/>
      <c r="D1084" s="181"/>
      <c r="E1084" s="181"/>
      <c r="F1084" s="181"/>
      <c r="G1084" s="181"/>
    </row>
    <row r="1085" spans="1:7" x14ac:dyDescent="0.2">
      <c r="A1085" s="181"/>
      <c r="B1085" s="181"/>
      <c r="C1085" s="181"/>
      <c r="D1085" s="181"/>
      <c r="E1085" s="181"/>
      <c r="F1085" s="181"/>
      <c r="G1085" s="181"/>
    </row>
    <row r="1086" spans="1:7" x14ac:dyDescent="0.2">
      <c r="A1086" s="181"/>
      <c r="B1086" s="181"/>
      <c r="C1086" s="181"/>
      <c r="D1086" s="181"/>
      <c r="E1086" s="181"/>
      <c r="F1086" s="181"/>
      <c r="G1086" s="181"/>
    </row>
    <row r="1087" spans="1:7" x14ac:dyDescent="0.2">
      <c r="A1087" s="181"/>
      <c r="B1087" s="181"/>
      <c r="C1087" s="181"/>
      <c r="D1087" s="181"/>
      <c r="E1087" s="181"/>
      <c r="F1087" s="181"/>
      <c r="G1087" s="181"/>
    </row>
    <row r="1088" spans="1:7" x14ac:dyDescent="0.2">
      <c r="A1088" s="181"/>
      <c r="B1088" s="181"/>
      <c r="C1088" s="181"/>
      <c r="D1088" s="181"/>
      <c r="E1088" s="181"/>
      <c r="F1088" s="181"/>
      <c r="G1088" s="181"/>
    </row>
    <row r="1089" spans="1:7" x14ac:dyDescent="0.2">
      <c r="A1089" s="181"/>
      <c r="B1089" s="181"/>
      <c r="C1089" s="181"/>
      <c r="D1089" s="181"/>
      <c r="E1089" s="181"/>
      <c r="F1089" s="181"/>
      <c r="G1089" s="181"/>
    </row>
    <row r="1090" spans="1:7" x14ac:dyDescent="0.2">
      <c r="A1090" s="181"/>
      <c r="B1090" s="181"/>
      <c r="C1090" s="181"/>
      <c r="D1090" s="181"/>
      <c r="E1090" s="181"/>
      <c r="F1090" s="181"/>
      <c r="G1090" s="181"/>
    </row>
    <row r="1091" spans="1:7" x14ac:dyDescent="0.2">
      <c r="A1091" s="181"/>
      <c r="B1091" s="181"/>
      <c r="C1091" s="181"/>
      <c r="D1091" s="181"/>
      <c r="E1091" s="181"/>
      <c r="F1091" s="181"/>
      <c r="G1091" s="181"/>
    </row>
    <row r="1092" spans="1:7" x14ac:dyDescent="0.2">
      <c r="A1092" s="181"/>
      <c r="B1092" s="181"/>
      <c r="C1092" s="181"/>
      <c r="D1092" s="181"/>
      <c r="E1092" s="181"/>
      <c r="F1092" s="181"/>
      <c r="G1092" s="181"/>
    </row>
    <row r="1093" spans="1:7" x14ac:dyDescent="0.2">
      <c r="A1093" s="181"/>
      <c r="B1093" s="181"/>
      <c r="C1093" s="181"/>
      <c r="D1093" s="181"/>
      <c r="E1093" s="181"/>
      <c r="F1093" s="181"/>
      <c r="G1093" s="181"/>
    </row>
    <row r="1094" spans="1:7" x14ac:dyDescent="0.2">
      <c r="A1094" s="181"/>
      <c r="B1094" s="181"/>
      <c r="C1094" s="181"/>
      <c r="D1094" s="181"/>
      <c r="E1094" s="181"/>
      <c r="F1094" s="181"/>
      <c r="G1094" s="181"/>
    </row>
    <row r="1095" spans="1:7" x14ac:dyDescent="0.2">
      <c r="A1095" s="181"/>
      <c r="B1095" s="181"/>
      <c r="C1095" s="181"/>
      <c r="D1095" s="181"/>
      <c r="E1095" s="181"/>
      <c r="F1095" s="181"/>
      <c r="G1095" s="181"/>
    </row>
    <row r="1096" spans="1:7" x14ac:dyDescent="0.2">
      <c r="A1096" s="181"/>
      <c r="B1096" s="181"/>
      <c r="C1096" s="181"/>
      <c r="D1096" s="181"/>
      <c r="E1096" s="181"/>
      <c r="F1096" s="181"/>
      <c r="G1096" s="181"/>
    </row>
    <row r="1097" spans="1:7" x14ac:dyDescent="0.2">
      <c r="A1097" s="181"/>
      <c r="B1097" s="181"/>
      <c r="C1097" s="181"/>
      <c r="D1097" s="181"/>
      <c r="E1097" s="181"/>
      <c r="F1097" s="181"/>
      <c r="G1097" s="181"/>
    </row>
    <row r="1098" spans="1:7" x14ac:dyDescent="0.2">
      <c r="A1098" s="181"/>
      <c r="B1098" s="181"/>
      <c r="C1098" s="181"/>
      <c r="D1098" s="181"/>
      <c r="E1098" s="181"/>
      <c r="F1098" s="181"/>
      <c r="G1098" s="181"/>
    </row>
    <row r="1099" spans="1:7" x14ac:dyDescent="0.2">
      <c r="A1099" s="181"/>
      <c r="B1099" s="181"/>
      <c r="C1099" s="181"/>
      <c r="D1099" s="181"/>
      <c r="E1099" s="181"/>
      <c r="F1099" s="181"/>
      <c r="G1099" s="181"/>
    </row>
    <row r="1100" spans="1:7" x14ac:dyDescent="0.2">
      <c r="A1100" s="181"/>
      <c r="B1100" s="181"/>
      <c r="C1100" s="181"/>
      <c r="D1100" s="181"/>
      <c r="E1100" s="181"/>
      <c r="F1100" s="181"/>
      <c r="G1100" s="181"/>
    </row>
    <row r="1101" spans="1:7" x14ac:dyDescent="0.2">
      <c r="A1101" s="181"/>
      <c r="B1101" s="181"/>
      <c r="C1101" s="181"/>
      <c r="D1101" s="181"/>
      <c r="E1101" s="181"/>
      <c r="F1101" s="181"/>
      <c r="G1101" s="181"/>
    </row>
    <row r="1102" spans="1:7" x14ac:dyDescent="0.2">
      <c r="A1102" s="181"/>
      <c r="B1102" s="181"/>
      <c r="C1102" s="181"/>
      <c r="D1102" s="181"/>
      <c r="E1102" s="181"/>
      <c r="F1102" s="181"/>
      <c r="G1102" s="181"/>
    </row>
    <row r="1103" spans="1:7" x14ac:dyDescent="0.2">
      <c r="A1103" s="181"/>
      <c r="B1103" s="181"/>
      <c r="C1103" s="181"/>
      <c r="D1103" s="181"/>
      <c r="E1103" s="181"/>
      <c r="F1103" s="181"/>
      <c r="G1103" s="181"/>
    </row>
    <row r="1104" spans="1:7" x14ac:dyDescent="0.2">
      <c r="A1104" s="181"/>
      <c r="B1104" s="181"/>
      <c r="C1104" s="181"/>
      <c r="D1104" s="181"/>
      <c r="E1104" s="181"/>
      <c r="F1104" s="181"/>
      <c r="G1104" s="181"/>
    </row>
    <row r="1105" spans="1:7" x14ac:dyDescent="0.2">
      <c r="A1105" s="181"/>
      <c r="B1105" s="181"/>
      <c r="C1105" s="181"/>
      <c r="D1105" s="181"/>
      <c r="E1105" s="181"/>
      <c r="F1105" s="181"/>
      <c r="G1105" s="181"/>
    </row>
    <row r="1106" spans="1:7" x14ac:dyDescent="0.2">
      <c r="A1106" s="181"/>
      <c r="B1106" s="181"/>
      <c r="C1106" s="181"/>
      <c r="D1106" s="181"/>
      <c r="E1106" s="181"/>
      <c r="F1106" s="181"/>
      <c r="G1106" s="181"/>
    </row>
    <row r="1107" spans="1:7" x14ac:dyDescent="0.2">
      <c r="A1107" s="181"/>
      <c r="B1107" s="181"/>
      <c r="C1107" s="181"/>
      <c r="D1107" s="181"/>
      <c r="E1107" s="181"/>
      <c r="F1107" s="181"/>
      <c r="G1107" s="181"/>
    </row>
    <row r="1108" spans="1:7" x14ac:dyDescent="0.2">
      <c r="A1108" s="181"/>
      <c r="B1108" s="181"/>
      <c r="C1108" s="181"/>
      <c r="D1108" s="181"/>
      <c r="E1108" s="181"/>
      <c r="F1108" s="181"/>
      <c r="G1108" s="181"/>
    </row>
    <row r="1109" spans="1:7" x14ac:dyDescent="0.2">
      <c r="A1109" s="181"/>
      <c r="B1109" s="181"/>
      <c r="C1109" s="181"/>
      <c r="D1109" s="181"/>
      <c r="E1109" s="181"/>
      <c r="F1109" s="181"/>
      <c r="G1109" s="181"/>
    </row>
    <row r="1110" spans="1:7" x14ac:dyDescent="0.2">
      <c r="A1110" s="181"/>
      <c r="B1110" s="181"/>
      <c r="C1110" s="181"/>
      <c r="D1110" s="181"/>
      <c r="E1110" s="181"/>
      <c r="F1110" s="181"/>
      <c r="G1110" s="181"/>
    </row>
    <row r="1111" spans="1:7" x14ac:dyDescent="0.2">
      <c r="A1111" s="181"/>
      <c r="B1111" s="181"/>
      <c r="C1111" s="181"/>
      <c r="D1111" s="181"/>
      <c r="E1111" s="181"/>
      <c r="F1111" s="181"/>
      <c r="G1111" s="181"/>
    </row>
    <row r="1112" spans="1:7" x14ac:dyDescent="0.2">
      <c r="A1112" s="181"/>
      <c r="B1112" s="181"/>
      <c r="C1112" s="181"/>
      <c r="D1112" s="181"/>
      <c r="E1112" s="181"/>
      <c r="F1112" s="181"/>
      <c r="G1112" s="181"/>
    </row>
    <row r="1113" spans="1:7" x14ac:dyDescent="0.2">
      <c r="A1113" s="181"/>
      <c r="B1113" s="181"/>
      <c r="C1113" s="181"/>
      <c r="D1113" s="181"/>
      <c r="E1113" s="181"/>
      <c r="F1113" s="181"/>
      <c r="G1113" s="181"/>
    </row>
    <row r="1114" spans="1:7" x14ac:dyDescent="0.2">
      <c r="A1114" s="181"/>
      <c r="B1114" s="181"/>
      <c r="C1114" s="181"/>
      <c r="D1114" s="181"/>
      <c r="E1114" s="181"/>
      <c r="F1114" s="181"/>
      <c r="G1114" s="181"/>
    </row>
    <row r="1115" spans="1:7" x14ac:dyDescent="0.2">
      <c r="A1115" s="181"/>
      <c r="B1115" s="181"/>
      <c r="C1115" s="181"/>
      <c r="D1115" s="181"/>
      <c r="E1115" s="181"/>
      <c r="F1115" s="181"/>
      <c r="G1115" s="181"/>
    </row>
    <row r="1116" spans="1:7" x14ac:dyDescent="0.2">
      <c r="A1116" s="181"/>
      <c r="B1116" s="181"/>
      <c r="C1116" s="181"/>
      <c r="D1116" s="181"/>
      <c r="E1116" s="181"/>
      <c r="F1116" s="181"/>
      <c r="G1116" s="181"/>
    </row>
    <row r="1117" spans="1:7" x14ac:dyDescent="0.2">
      <c r="A1117" s="181"/>
      <c r="B1117" s="181"/>
      <c r="C1117" s="181"/>
      <c r="D1117" s="181"/>
      <c r="E1117" s="181"/>
      <c r="F1117" s="181"/>
      <c r="G1117" s="181"/>
    </row>
    <row r="1118" spans="1:7" x14ac:dyDescent="0.2">
      <c r="A1118" s="181"/>
      <c r="B1118" s="181"/>
      <c r="C1118" s="181"/>
      <c r="D1118" s="181"/>
      <c r="E1118" s="181"/>
      <c r="F1118" s="181"/>
      <c r="G1118" s="181"/>
    </row>
    <row r="1119" spans="1:7" x14ac:dyDescent="0.2">
      <c r="A1119" s="181"/>
      <c r="B1119" s="181"/>
      <c r="C1119" s="181"/>
      <c r="D1119" s="181"/>
      <c r="E1119" s="181"/>
      <c r="F1119" s="181"/>
      <c r="G1119" s="181"/>
    </row>
    <row r="1120" spans="1:7" x14ac:dyDescent="0.2">
      <c r="A1120" s="181"/>
      <c r="B1120" s="181"/>
      <c r="C1120" s="181"/>
      <c r="D1120" s="181"/>
      <c r="E1120" s="181"/>
      <c r="F1120" s="181"/>
      <c r="G1120" s="181"/>
    </row>
    <row r="1121" spans="1:7" x14ac:dyDescent="0.2">
      <c r="A1121" s="181"/>
      <c r="B1121" s="181"/>
      <c r="C1121" s="181"/>
      <c r="D1121" s="181"/>
      <c r="E1121" s="181"/>
      <c r="F1121" s="181"/>
      <c r="G1121" s="181"/>
    </row>
    <row r="1122" spans="1:7" x14ac:dyDescent="0.2">
      <c r="A1122" s="181"/>
      <c r="B1122" s="181"/>
      <c r="C1122" s="181"/>
      <c r="D1122" s="181"/>
      <c r="E1122" s="181"/>
      <c r="F1122" s="181"/>
      <c r="G1122" s="181"/>
    </row>
    <row r="1123" spans="1:7" x14ac:dyDescent="0.2">
      <c r="A1123" s="181"/>
      <c r="B1123" s="181"/>
      <c r="C1123" s="181"/>
      <c r="D1123" s="181"/>
      <c r="E1123" s="181"/>
      <c r="F1123" s="181"/>
      <c r="G1123" s="181"/>
    </row>
    <row r="1124" spans="1:7" x14ac:dyDescent="0.2">
      <c r="A1124" s="181"/>
      <c r="B1124" s="181"/>
      <c r="C1124" s="181"/>
      <c r="D1124" s="181"/>
      <c r="E1124" s="181"/>
      <c r="F1124" s="181"/>
      <c r="G1124" s="181"/>
    </row>
    <row r="1125" spans="1:7" x14ac:dyDescent="0.2">
      <c r="A1125" s="181"/>
      <c r="B1125" s="181"/>
      <c r="C1125" s="181"/>
      <c r="D1125" s="181"/>
      <c r="E1125" s="181"/>
      <c r="F1125" s="181"/>
      <c r="G1125" s="181"/>
    </row>
    <row r="1126" spans="1:7" x14ac:dyDescent="0.2">
      <c r="A1126" s="181"/>
      <c r="B1126" s="181"/>
      <c r="C1126" s="181"/>
      <c r="D1126" s="181"/>
      <c r="E1126" s="181"/>
      <c r="F1126" s="181"/>
      <c r="G1126" s="181"/>
    </row>
    <row r="1127" spans="1:7" x14ac:dyDescent="0.2">
      <c r="A1127" s="181"/>
      <c r="B1127" s="181"/>
      <c r="C1127" s="181"/>
      <c r="D1127" s="181"/>
      <c r="E1127" s="181"/>
      <c r="F1127" s="181"/>
      <c r="G1127" s="181"/>
    </row>
    <row r="1128" spans="1:7" x14ac:dyDescent="0.2">
      <c r="A1128" s="181"/>
      <c r="B1128" s="181"/>
      <c r="C1128" s="181"/>
      <c r="D1128" s="181"/>
      <c r="E1128" s="181"/>
      <c r="F1128" s="181"/>
      <c r="G1128" s="181"/>
    </row>
    <row r="1129" spans="1:7" x14ac:dyDescent="0.2">
      <c r="A1129" s="181"/>
      <c r="B1129" s="181"/>
      <c r="C1129" s="181"/>
      <c r="D1129" s="181"/>
      <c r="E1129" s="181"/>
      <c r="F1129" s="181"/>
      <c r="G1129" s="181"/>
    </row>
    <row r="1130" spans="1:7" x14ac:dyDescent="0.2">
      <c r="A1130" s="181"/>
      <c r="B1130" s="181"/>
      <c r="C1130" s="181"/>
      <c r="D1130" s="181"/>
      <c r="E1130" s="181"/>
      <c r="F1130" s="181"/>
      <c r="G1130" s="181"/>
    </row>
    <row r="1131" spans="1:7" x14ac:dyDescent="0.2">
      <c r="A1131" s="181"/>
      <c r="B1131" s="181"/>
      <c r="C1131" s="181"/>
      <c r="D1131" s="181"/>
      <c r="E1131" s="181"/>
      <c r="F1131" s="181"/>
      <c r="G1131" s="181"/>
    </row>
    <row r="1132" spans="1:7" x14ac:dyDescent="0.2">
      <c r="A1132" s="181"/>
      <c r="B1132" s="181"/>
      <c r="C1132" s="181"/>
      <c r="D1132" s="181"/>
      <c r="E1132" s="181"/>
      <c r="F1132" s="181"/>
      <c r="G1132" s="181"/>
    </row>
    <row r="1133" spans="1:7" x14ac:dyDescent="0.2">
      <c r="A1133" s="181"/>
      <c r="B1133" s="181"/>
      <c r="C1133" s="181"/>
      <c r="D1133" s="181"/>
      <c r="E1133" s="181"/>
      <c r="F1133" s="181"/>
      <c r="G1133" s="181"/>
    </row>
    <row r="1134" spans="1:7" x14ac:dyDescent="0.2">
      <c r="A1134" s="181"/>
      <c r="B1134" s="181"/>
      <c r="C1134" s="181"/>
      <c r="D1134" s="181"/>
      <c r="E1134" s="181"/>
      <c r="F1134" s="181"/>
      <c r="G1134" s="181"/>
    </row>
    <row r="1135" spans="1:7" x14ac:dyDescent="0.2">
      <c r="A1135" s="181"/>
      <c r="B1135" s="181"/>
      <c r="C1135" s="181"/>
      <c r="D1135" s="181"/>
      <c r="E1135" s="181"/>
      <c r="F1135" s="181"/>
      <c r="G1135" s="181"/>
    </row>
    <row r="1136" spans="1:7" x14ac:dyDescent="0.2">
      <c r="A1136" s="181"/>
      <c r="B1136" s="181"/>
      <c r="C1136" s="181"/>
      <c r="D1136" s="181"/>
      <c r="E1136" s="181"/>
      <c r="F1136" s="181"/>
      <c r="G1136" s="181"/>
    </row>
    <row r="1137" spans="1:7" x14ac:dyDescent="0.2">
      <c r="A1137" s="181"/>
      <c r="B1137" s="181"/>
      <c r="C1137" s="181"/>
      <c r="D1137" s="181"/>
      <c r="E1137" s="181"/>
      <c r="F1137" s="181"/>
      <c r="G1137" s="181"/>
    </row>
    <row r="1138" spans="1:7" x14ac:dyDescent="0.2">
      <c r="A1138" s="181"/>
      <c r="B1138" s="181"/>
      <c r="C1138" s="181"/>
      <c r="D1138" s="181"/>
      <c r="E1138" s="181"/>
      <c r="F1138" s="181"/>
      <c r="G1138" s="181"/>
    </row>
    <row r="1139" spans="1:7" x14ac:dyDescent="0.2">
      <c r="A1139" s="181"/>
      <c r="B1139" s="181"/>
      <c r="C1139" s="181"/>
      <c r="D1139" s="181"/>
      <c r="E1139" s="181"/>
      <c r="F1139" s="181"/>
      <c r="G1139" s="181"/>
    </row>
    <row r="1140" spans="1:7" x14ac:dyDescent="0.2">
      <c r="A1140" s="181"/>
      <c r="B1140" s="181"/>
      <c r="C1140" s="181"/>
      <c r="D1140" s="181"/>
      <c r="E1140" s="181"/>
      <c r="F1140" s="181"/>
      <c r="G1140" s="181"/>
    </row>
    <row r="1141" spans="1:7" x14ac:dyDescent="0.2">
      <c r="A1141" s="181"/>
      <c r="B1141" s="181"/>
      <c r="C1141" s="181"/>
      <c r="D1141" s="181"/>
      <c r="E1141" s="181"/>
      <c r="F1141" s="181"/>
      <c r="G1141" s="181"/>
    </row>
    <row r="1142" spans="1:7" x14ac:dyDescent="0.2">
      <c r="A1142" s="181"/>
      <c r="B1142" s="181"/>
      <c r="C1142" s="181"/>
      <c r="D1142" s="181"/>
      <c r="E1142" s="181"/>
      <c r="F1142" s="181"/>
      <c r="G1142" s="181"/>
    </row>
    <row r="1143" spans="1:7" x14ac:dyDescent="0.2">
      <c r="A1143" s="181"/>
      <c r="B1143" s="181"/>
      <c r="C1143" s="181"/>
      <c r="D1143" s="181"/>
      <c r="E1143" s="181"/>
      <c r="F1143" s="181"/>
      <c r="G1143" s="181"/>
    </row>
    <row r="1144" spans="1:7" x14ac:dyDescent="0.2">
      <c r="A1144" s="181"/>
      <c r="B1144" s="181"/>
      <c r="C1144" s="181"/>
      <c r="D1144" s="181"/>
      <c r="E1144" s="181"/>
      <c r="F1144" s="181"/>
      <c r="G1144" s="181"/>
    </row>
    <row r="1145" spans="1:7" x14ac:dyDescent="0.2">
      <c r="A1145" s="181"/>
      <c r="B1145" s="181"/>
      <c r="C1145" s="181"/>
      <c r="D1145" s="181"/>
      <c r="E1145" s="181"/>
      <c r="F1145" s="181"/>
      <c r="G1145" s="181"/>
    </row>
    <row r="1146" spans="1:7" x14ac:dyDescent="0.2">
      <c r="A1146" s="181"/>
      <c r="B1146" s="181"/>
      <c r="C1146" s="181"/>
      <c r="D1146" s="181"/>
      <c r="E1146" s="181"/>
      <c r="F1146" s="181"/>
      <c r="G1146" s="181"/>
    </row>
    <row r="1147" spans="1:7" x14ac:dyDescent="0.2">
      <c r="A1147" s="181"/>
      <c r="B1147" s="181"/>
      <c r="C1147" s="181"/>
      <c r="D1147" s="181"/>
      <c r="E1147" s="181"/>
      <c r="F1147" s="181"/>
      <c r="G1147" s="181"/>
    </row>
    <row r="1148" spans="1:7" x14ac:dyDescent="0.2">
      <c r="A1148" s="181"/>
      <c r="B1148" s="181"/>
      <c r="C1148" s="181"/>
      <c r="D1148" s="181"/>
      <c r="E1148" s="181"/>
      <c r="F1148" s="181"/>
      <c r="G1148" s="181"/>
    </row>
    <row r="1149" spans="1:7" x14ac:dyDescent="0.2">
      <c r="A1149" s="181"/>
      <c r="B1149" s="181"/>
      <c r="C1149" s="181"/>
      <c r="D1149" s="181"/>
      <c r="E1149" s="181"/>
      <c r="F1149" s="181"/>
      <c r="G1149" s="181"/>
    </row>
    <row r="1150" spans="1:7" x14ac:dyDescent="0.2">
      <c r="A1150" s="181"/>
      <c r="B1150" s="181"/>
      <c r="C1150" s="181"/>
      <c r="D1150" s="181"/>
      <c r="E1150" s="181"/>
      <c r="F1150" s="181"/>
      <c r="G1150" s="181"/>
    </row>
    <row r="1151" spans="1:7" x14ac:dyDescent="0.2">
      <c r="A1151" s="181"/>
      <c r="B1151" s="181"/>
      <c r="C1151" s="181"/>
      <c r="D1151" s="181"/>
      <c r="E1151" s="181"/>
      <c r="F1151" s="181"/>
      <c r="G1151" s="181"/>
    </row>
    <row r="1152" spans="1:7" x14ac:dyDescent="0.2">
      <c r="A1152" s="181"/>
      <c r="B1152" s="181"/>
      <c r="C1152" s="181"/>
      <c r="D1152" s="181"/>
      <c r="E1152" s="181"/>
      <c r="F1152" s="181"/>
      <c r="G1152" s="181"/>
    </row>
    <row r="1153" spans="1:7" x14ac:dyDescent="0.2">
      <c r="A1153" s="181"/>
      <c r="B1153" s="181"/>
      <c r="C1153" s="181"/>
      <c r="D1153" s="181"/>
      <c r="E1153" s="181"/>
      <c r="F1153" s="181"/>
      <c r="G1153" s="181"/>
    </row>
    <row r="1154" spans="1:7" x14ac:dyDescent="0.2">
      <c r="A1154" s="181"/>
      <c r="B1154" s="181"/>
      <c r="C1154" s="181"/>
      <c r="D1154" s="181"/>
      <c r="E1154" s="181"/>
      <c r="F1154" s="181"/>
      <c r="G1154" s="181"/>
    </row>
    <row r="1155" spans="1:7" x14ac:dyDescent="0.2">
      <c r="A1155" s="181"/>
      <c r="B1155" s="181"/>
      <c r="C1155" s="181"/>
      <c r="D1155" s="181"/>
      <c r="E1155" s="181"/>
      <c r="F1155" s="181"/>
      <c r="G1155" s="181"/>
    </row>
    <row r="1156" spans="1:7" x14ac:dyDescent="0.2">
      <c r="A1156" s="181"/>
      <c r="B1156" s="181"/>
      <c r="C1156" s="181"/>
      <c r="D1156" s="181"/>
      <c r="E1156" s="181"/>
      <c r="F1156" s="181"/>
      <c r="G1156" s="181"/>
    </row>
    <row r="1157" spans="1:7" x14ac:dyDescent="0.2">
      <c r="A1157" s="181"/>
      <c r="B1157" s="181"/>
      <c r="C1157" s="181"/>
      <c r="D1157" s="181"/>
      <c r="E1157" s="181"/>
      <c r="F1157" s="181"/>
      <c r="G1157" s="181"/>
    </row>
    <row r="1158" spans="1:7" x14ac:dyDescent="0.2">
      <c r="A1158" s="181"/>
      <c r="B1158" s="181"/>
      <c r="C1158" s="181"/>
      <c r="D1158" s="181"/>
      <c r="E1158" s="181"/>
      <c r="F1158" s="181"/>
      <c r="G1158" s="181"/>
    </row>
    <row r="1159" spans="1:7" x14ac:dyDescent="0.2">
      <c r="A1159" s="181"/>
      <c r="B1159" s="181"/>
      <c r="C1159" s="181"/>
      <c r="D1159" s="181"/>
      <c r="E1159" s="181"/>
      <c r="F1159" s="181"/>
      <c r="G1159" s="181"/>
    </row>
    <row r="1160" spans="1:7" x14ac:dyDescent="0.2">
      <c r="A1160" s="181"/>
      <c r="B1160" s="181"/>
      <c r="C1160" s="181"/>
      <c r="D1160" s="181"/>
      <c r="E1160" s="181"/>
      <c r="F1160" s="181"/>
      <c r="G1160" s="181"/>
    </row>
    <row r="1161" spans="1:7" x14ac:dyDescent="0.2">
      <c r="A1161" s="181"/>
      <c r="B1161" s="181"/>
      <c r="C1161" s="181"/>
      <c r="D1161" s="181"/>
      <c r="E1161" s="181"/>
      <c r="F1161" s="181"/>
      <c r="G1161" s="181"/>
    </row>
    <row r="1162" spans="1:7" x14ac:dyDescent="0.2">
      <c r="A1162" s="181"/>
      <c r="B1162" s="181"/>
      <c r="C1162" s="181"/>
      <c r="D1162" s="181"/>
      <c r="E1162" s="181"/>
      <c r="F1162" s="181"/>
      <c r="G1162" s="181"/>
    </row>
    <row r="1163" spans="1:7" x14ac:dyDescent="0.2">
      <c r="A1163" s="181"/>
      <c r="B1163" s="181"/>
      <c r="C1163" s="181"/>
      <c r="D1163" s="181"/>
      <c r="E1163" s="181"/>
      <c r="F1163" s="181"/>
      <c r="G1163" s="181"/>
    </row>
    <row r="1164" spans="1:7" x14ac:dyDescent="0.2">
      <c r="A1164" s="181"/>
      <c r="B1164" s="181"/>
      <c r="C1164" s="181"/>
      <c r="D1164" s="181"/>
      <c r="E1164" s="181"/>
      <c r="F1164" s="181"/>
      <c r="G1164" s="181"/>
    </row>
    <row r="1165" spans="1:7" x14ac:dyDescent="0.2">
      <c r="A1165" s="181"/>
      <c r="B1165" s="181"/>
      <c r="C1165" s="181"/>
      <c r="D1165" s="181"/>
      <c r="E1165" s="181"/>
      <c r="F1165" s="181"/>
      <c r="G1165" s="181"/>
    </row>
    <row r="1166" spans="1:7" x14ac:dyDescent="0.2">
      <c r="A1166" s="181"/>
      <c r="B1166" s="181"/>
      <c r="C1166" s="181"/>
      <c r="D1166" s="181"/>
      <c r="E1166" s="181"/>
      <c r="F1166" s="181"/>
      <c r="G1166" s="181"/>
    </row>
    <row r="1167" spans="1:7" x14ac:dyDescent="0.2">
      <c r="A1167" s="181"/>
      <c r="B1167" s="181"/>
      <c r="C1167" s="181"/>
      <c r="D1167" s="181"/>
      <c r="E1167" s="181"/>
      <c r="F1167" s="181"/>
      <c r="G1167" s="181"/>
    </row>
    <row r="1168" spans="1:7" x14ac:dyDescent="0.2">
      <c r="A1168" s="181"/>
      <c r="B1168" s="181"/>
      <c r="C1168" s="181"/>
      <c r="D1168" s="181"/>
      <c r="E1168" s="181"/>
      <c r="F1168" s="181"/>
      <c r="G1168" s="181"/>
    </row>
    <row r="1169" spans="1:7" x14ac:dyDescent="0.2">
      <c r="A1169" s="181"/>
      <c r="B1169" s="181"/>
      <c r="C1169" s="181"/>
      <c r="D1169" s="181"/>
      <c r="E1169" s="181"/>
      <c r="F1169" s="181"/>
      <c r="G1169" s="181"/>
    </row>
    <row r="1170" spans="1:7" x14ac:dyDescent="0.2">
      <c r="A1170" s="181"/>
      <c r="B1170" s="181"/>
      <c r="C1170" s="181"/>
      <c r="D1170" s="181"/>
      <c r="E1170" s="181"/>
      <c r="F1170" s="181"/>
      <c r="G1170" s="181"/>
    </row>
    <row r="1171" spans="1:7" x14ac:dyDescent="0.2">
      <c r="A1171" s="181"/>
      <c r="B1171" s="181"/>
      <c r="C1171" s="181"/>
      <c r="D1171" s="181"/>
      <c r="E1171" s="181"/>
      <c r="F1171" s="181"/>
      <c r="G1171" s="181"/>
    </row>
    <row r="1172" spans="1:7" x14ac:dyDescent="0.2">
      <c r="A1172" s="181"/>
      <c r="B1172" s="181"/>
      <c r="C1172" s="181"/>
      <c r="D1172" s="181"/>
      <c r="E1172" s="181"/>
      <c r="F1172" s="181"/>
      <c r="G1172" s="181"/>
    </row>
    <row r="1173" spans="1:7" x14ac:dyDescent="0.2">
      <c r="A1173" s="181"/>
      <c r="B1173" s="181"/>
      <c r="C1173" s="181"/>
      <c r="D1173" s="181"/>
      <c r="E1173" s="181"/>
      <c r="F1173" s="181"/>
      <c r="G1173" s="181"/>
    </row>
    <row r="1174" spans="1:7" x14ac:dyDescent="0.2">
      <c r="A1174" s="181"/>
      <c r="B1174" s="181"/>
      <c r="C1174" s="181"/>
      <c r="D1174" s="181"/>
      <c r="E1174" s="181"/>
      <c r="F1174" s="181"/>
      <c r="G1174" s="181"/>
    </row>
    <row r="1175" spans="1:7" x14ac:dyDescent="0.2">
      <c r="A1175" s="181"/>
      <c r="B1175" s="181"/>
      <c r="C1175" s="181"/>
      <c r="D1175" s="181"/>
      <c r="E1175" s="181"/>
      <c r="F1175" s="181"/>
      <c r="G1175" s="181"/>
    </row>
    <row r="1176" spans="1:7" x14ac:dyDescent="0.2">
      <c r="A1176" s="181"/>
      <c r="B1176" s="181"/>
      <c r="C1176" s="181"/>
      <c r="D1176" s="181"/>
      <c r="E1176" s="181"/>
      <c r="F1176" s="181"/>
      <c r="G1176" s="181"/>
    </row>
    <row r="1177" spans="1:7" x14ac:dyDescent="0.2">
      <c r="A1177" s="181"/>
      <c r="B1177" s="181"/>
      <c r="C1177" s="181"/>
      <c r="D1177" s="181"/>
      <c r="E1177" s="181"/>
      <c r="F1177" s="181"/>
      <c r="G1177" s="181"/>
    </row>
    <row r="1178" spans="1:7" x14ac:dyDescent="0.2">
      <c r="A1178" s="181"/>
      <c r="B1178" s="181"/>
      <c r="C1178" s="181"/>
      <c r="D1178" s="181"/>
      <c r="E1178" s="181"/>
      <c r="F1178" s="181"/>
      <c r="G1178" s="181"/>
    </row>
    <row r="1179" spans="1:7" x14ac:dyDescent="0.2">
      <c r="A1179" s="181"/>
      <c r="B1179" s="181"/>
      <c r="C1179" s="181"/>
      <c r="D1179" s="181"/>
      <c r="E1179" s="181"/>
      <c r="F1179" s="181"/>
      <c r="G1179" s="181"/>
    </row>
    <row r="1180" spans="1:7" x14ac:dyDescent="0.2">
      <c r="A1180" s="181"/>
      <c r="B1180" s="181"/>
      <c r="C1180" s="181"/>
      <c r="D1180" s="181"/>
      <c r="E1180" s="181"/>
      <c r="F1180" s="181"/>
      <c r="G1180" s="181"/>
    </row>
    <row r="1181" spans="1:7" x14ac:dyDescent="0.2">
      <c r="A1181" s="181"/>
      <c r="B1181" s="181"/>
      <c r="C1181" s="181"/>
      <c r="D1181" s="181"/>
      <c r="E1181" s="181"/>
      <c r="F1181" s="181"/>
      <c r="G1181" s="181"/>
    </row>
    <row r="1182" spans="1:7" x14ac:dyDescent="0.2">
      <c r="A1182" s="181"/>
      <c r="B1182" s="181"/>
      <c r="C1182" s="181"/>
      <c r="D1182" s="181"/>
      <c r="E1182" s="181"/>
      <c r="F1182" s="181"/>
      <c r="G1182" s="181"/>
    </row>
    <row r="1183" spans="1:7" x14ac:dyDescent="0.2">
      <c r="A1183" s="181"/>
      <c r="B1183" s="181"/>
      <c r="C1183" s="181"/>
      <c r="D1183" s="181"/>
      <c r="E1183" s="181"/>
      <c r="F1183" s="181"/>
      <c r="G1183" s="181"/>
    </row>
    <row r="1184" spans="1:7" x14ac:dyDescent="0.2">
      <c r="A1184" s="181"/>
      <c r="B1184" s="181"/>
      <c r="C1184" s="181"/>
      <c r="D1184" s="181"/>
      <c r="E1184" s="181"/>
      <c r="F1184" s="181"/>
      <c r="G1184" s="181"/>
    </row>
    <row r="1185" spans="1:7" x14ac:dyDescent="0.2">
      <c r="A1185" s="181"/>
      <c r="B1185" s="181"/>
      <c r="C1185" s="181"/>
      <c r="D1185" s="181"/>
      <c r="E1185" s="181"/>
      <c r="F1185" s="181"/>
      <c r="G1185" s="181"/>
    </row>
    <row r="1186" spans="1:7" x14ac:dyDescent="0.2">
      <c r="A1186" s="181"/>
      <c r="B1186" s="181"/>
      <c r="C1186" s="181"/>
      <c r="D1186" s="181"/>
      <c r="E1186" s="181"/>
      <c r="F1186" s="181"/>
      <c r="G1186" s="181"/>
    </row>
    <row r="1187" spans="1:7" x14ac:dyDescent="0.2">
      <c r="A1187" s="181"/>
      <c r="B1187" s="181"/>
      <c r="C1187" s="181"/>
      <c r="D1187" s="181"/>
      <c r="E1187" s="181"/>
      <c r="F1187" s="181"/>
      <c r="G1187" s="181"/>
    </row>
    <row r="1188" spans="1:7" x14ac:dyDescent="0.2">
      <c r="A1188" s="181"/>
      <c r="B1188" s="181"/>
      <c r="C1188" s="181"/>
      <c r="D1188" s="181"/>
      <c r="E1188" s="181"/>
      <c r="F1188" s="181"/>
      <c r="G1188" s="181"/>
    </row>
    <row r="1189" spans="1:7" x14ac:dyDescent="0.2">
      <c r="A1189" s="181"/>
      <c r="B1189" s="181"/>
      <c r="C1189" s="181"/>
      <c r="D1189" s="181"/>
      <c r="E1189" s="181"/>
      <c r="F1189" s="181"/>
      <c r="G1189" s="181"/>
    </row>
    <row r="1190" spans="1:7" x14ac:dyDescent="0.2">
      <c r="A1190" s="181"/>
      <c r="B1190" s="181"/>
      <c r="C1190" s="181"/>
      <c r="D1190" s="181"/>
      <c r="E1190" s="181"/>
      <c r="F1190" s="181"/>
      <c r="G1190" s="181"/>
    </row>
    <row r="1191" spans="1:7" x14ac:dyDescent="0.2">
      <c r="A1191" s="181"/>
      <c r="B1191" s="181"/>
      <c r="C1191" s="181"/>
      <c r="D1191" s="181"/>
      <c r="E1191" s="181"/>
      <c r="F1191" s="181"/>
      <c r="G1191" s="181"/>
    </row>
    <row r="1192" spans="1:7" x14ac:dyDescent="0.2">
      <c r="A1192" s="181"/>
      <c r="B1192" s="181"/>
      <c r="C1192" s="181"/>
      <c r="D1192" s="181"/>
      <c r="E1192" s="181"/>
      <c r="F1192" s="181"/>
      <c r="G1192" s="181"/>
    </row>
    <row r="1193" spans="1:7" x14ac:dyDescent="0.2">
      <c r="A1193" s="181"/>
      <c r="B1193" s="181"/>
      <c r="C1193" s="181"/>
      <c r="D1193" s="181"/>
      <c r="E1193" s="181"/>
      <c r="F1193" s="181"/>
      <c r="G1193" s="181"/>
    </row>
    <row r="1194" spans="1:7" x14ac:dyDescent="0.2">
      <c r="A1194" s="181"/>
      <c r="B1194" s="181"/>
      <c r="C1194" s="181"/>
      <c r="D1194" s="181"/>
      <c r="E1194" s="181"/>
      <c r="F1194" s="181"/>
      <c r="G1194" s="181"/>
    </row>
    <row r="1195" spans="1:7" x14ac:dyDescent="0.2">
      <c r="A1195" s="181"/>
      <c r="B1195" s="181"/>
      <c r="C1195" s="181"/>
      <c r="D1195" s="181"/>
      <c r="E1195" s="181"/>
      <c r="F1195" s="181"/>
      <c r="G1195" s="181"/>
    </row>
    <row r="1196" spans="1:7" x14ac:dyDescent="0.2">
      <c r="A1196" s="181"/>
      <c r="B1196" s="181"/>
      <c r="C1196" s="181"/>
      <c r="D1196" s="181"/>
      <c r="E1196" s="181"/>
      <c r="F1196" s="181"/>
      <c r="G1196" s="181"/>
    </row>
    <row r="1197" spans="1:7" x14ac:dyDescent="0.2">
      <c r="A1197" s="181"/>
      <c r="B1197" s="181"/>
      <c r="C1197" s="181"/>
      <c r="D1197" s="181"/>
      <c r="E1197" s="181"/>
      <c r="F1197" s="181"/>
      <c r="G1197" s="181"/>
    </row>
    <row r="1198" spans="1:7" x14ac:dyDescent="0.2">
      <c r="A1198" s="181"/>
      <c r="B1198" s="181"/>
      <c r="C1198" s="181"/>
      <c r="D1198" s="181"/>
      <c r="E1198" s="181"/>
      <c r="F1198" s="181"/>
      <c r="G1198" s="181"/>
    </row>
    <row r="1199" spans="1:7" x14ac:dyDescent="0.2">
      <c r="A1199" s="181"/>
      <c r="B1199" s="181"/>
      <c r="C1199" s="181"/>
      <c r="D1199" s="181"/>
      <c r="E1199" s="181"/>
      <c r="F1199" s="181"/>
      <c r="G1199" s="181"/>
    </row>
    <row r="1200" spans="1:7" x14ac:dyDescent="0.2">
      <c r="A1200" s="181"/>
      <c r="B1200" s="181"/>
      <c r="C1200" s="181"/>
      <c r="D1200" s="181"/>
      <c r="E1200" s="181"/>
      <c r="F1200" s="181"/>
      <c r="G1200" s="181"/>
    </row>
    <row r="1201" spans="1:7" x14ac:dyDescent="0.2">
      <c r="A1201" s="181"/>
      <c r="B1201" s="181"/>
      <c r="C1201" s="181"/>
      <c r="D1201" s="181"/>
      <c r="E1201" s="181"/>
      <c r="F1201" s="181"/>
      <c r="G1201" s="181"/>
    </row>
    <row r="1202" spans="1:7" x14ac:dyDescent="0.2">
      <c r="A1202" s="181"/>
      <c r="B1202" s="181"/>
      <c r="C1202" s="181"/>
      <c r="D1202" s="181"/>
      <c r="E1202" s="181"/>
      <c r="F1202" s="181"/>
      <c r="G1202" s="181"/>
    </row>
    <row r="1203" spans="1:7" x14ac:dyDescent="0.2">
      <c r="A1203" s="181"/>
      <c r="B1203" s="181"/>
      <c r="C1203" s="181"/>
      <c r="D1203" s="181"/>
      <c r="E1203" s="181"/>
      <c r="F1203" s="181"/>
      <c r="G1203" s="181"/>
    </row>
    <row r="1204" spans="1:7" x14ac:dyDescent="0.2">
      <c r="A1204" s="181"/>
      <c r="B1204" s="181"/>
      <c r="C1204" s="181"/>
      <c r="D1204" s="181"/>
      <c r="E1204" s="181"/>
      <c r="F1204" s="181"/>
      <c r="G1204" s="181"/>
    </row>
    <row r="1205" spans="1:7" x14ac:dyDescent="0.2">
      <c r="A1205" s="181"/>
      <c r="B1205" s="181"/>
      <c r="C1205" s="181"/>
      <c r="D1205" s="181"/>
      <c r="E1205" s="181"/>
      <c r="F1205" s="181"/>
      <c r="G1205" s="181"/>
    </row>
    <row r="1206" spans="1:7" x14ac:dyDescent="0.2">
      <c r="A1206" s="181"/>
      <c r="B1206" s="181"/>
      <c r="C1206" s="181"/>
      <c r="D1206" s="181"/>
      <c r="E1206" s="181"/>
      <c r="F1206" s="181"/>
      <c r="G1206" s="181"/>
    </row>
    <row r="1207" spans="1:7" x14ac:dyDescent="0.2">
      <c r="A1207" s="181"/>
      <c r="B1207" s="181"/>
      <c r="C1207" s="181"/>
      <c r="D1207" s="181"/>
      <c r="E1207" s="181"/>
      <c r="F1207" s="181"/>
      <c r="G1207" s="181"/>
    </row>
    <row r="1208" spans="1:7" x14ac:dyDescent="0.2">
      <c r="A1208" s="181"/>
      <c r="B1208" s="181"/>
      <c r="C1208" s="181"/>
      <c r="D1208" s="181"/>
      <c r="E1208" s="181"/>
      <c r="F1208" s="181"/>
      <c r="G1208" s="181"/>
    </row>
    <row r="1209" spans="1:7" x14ac:dyDescent="0.2">
      <c r="A1209" s="181"/>
      <c r="B1209" s="181"/>
      <c r="C1209" s="181"/>
      <c r="D1209" s="181"/>
      <c r="E1209" s="181"/>
      <c r="F1209" s="181"/>
      <c r="G1209" s="181"/>
    </row>
    <row r="1210" spans="1:7" x14ac:dyDescent="0.2">
      <c r="A1210" s="181"/>
      <c r="B1210" s="181"/>
      <c r="C1210" s="181"/>
      <c r="D1210" s="181"/>
      <c r="E1210" s="181"/>
      <c r="F1210" s="181"/>
      <c r="G1210" s="181"/>
    </row>
    <row r="1211" spans="1:7" x14ac:dyDescent="0.2">
      <c r="A1211" s="181"/>
      <c r="B1211" s="181"/>
      <c r="C1211" s="181"/>
      <c r="D1211" s="181"/>
      <c r="E1211" s="181"/>
      <c r="F1211" s="181"/>
      <c r="G1211" s="181"/>
    </row>
    <row r="1212" spans="1:7" x14ac:dyDescent="0.2">
      <c r="A1212" s="181"/>
      <c r="B1212" s="181"/>
      <c r="C1212" s="181"/>
      <c r="D1212" s="181"/>
      <c r="E1212" s="181"/>
      <c r="F1212" s="181"/>
      <c r="G1212" s="181"/>
    </row>
    <row r="1213" spans="1:7" x14ac:dyDescent="0.2">
      <c r="A1213" s="181"/>
      <c r="B1213" s="181"/>
      <c r="C1213" s="181"/>
      <c r="D1213" s="181"/>
      <c r="E1213" s="181"/>
      <c r="F1213" s="181"/>
      <c r="G1213" s="181"/>
    </row>
    <row r="1214" spans="1:7" x14ac:dyDescent="0.2">
      <c r="A1214" s="181"/>
      <c r="B1214" s="181"/>
      <c r="C1214" s="181"/>
      <c r="D1214" s="181"/>
      <c r="E1214" s="181"/>
      <c r="F1214" s="181"/>
      <c r="G1214" s="181"/>
    </row>
    <row r="1215" spans="1:7" x14ac:dyDescent="0.2">
      <c r="A1215" s="181"/>
      <c r="B1215" s="181"/>
      <c r="C1215" s="181"/>
      <c r="D1215" s="181"/>
      <c r="E1215" s="181"/>
      <c r="F1215" s="181"/>
      <c r="G1215" s="181"/>
    </row>
    <row r="1216" spans="1:7" x14ac:dyDescent="0.2">
      <c r="A1216" s="181"/>
      <c r="B1216" s="181"/>
      <c r="C1216" s="181"/>
      <c r="D1216" s="181"/>
      <c r="E1216" s="181"/>
      <c r="F1216" s="181"/>
      <c r="G1216" s="181"/>
    </row>
    <row r="1217" spans="1:7" x14ac:dyDescent="0.2">
      <c r="A1217" s="181"/>
      <c r="B1217" s="181"/>
      <c r="C1217" s="181"/>
      <c r="D1217" s="181"/>
      <c r="E1217" s="181"/>
      <c r="F1217" s="181"/>
      <c r="G1217" s="181"/>
    </row>
    <row r="1218" spans="1:7" x14ac:dyDescent="0.2">
      <c r="A1218" s="181"/>
      <c r="B1218" s="181"/>
      <c r="C1218" s="181"/>
      <c r="D1218" s="181"/>
      <c r="E1218" s="181"/>
      <c r="F1218" s="181"/>
      <c r="G1218" s="181"/>
    </row>
    <row r="1219" spans="1:7" x14ac:dyDescent="0.2">
      <c r="A1219" s="181"/>
      <c r="B1219" s="181"/>
      <c r="C1219" s="181"/>
      <c r="D1219" s="181"/>
      <c r="E1219" s="181"/>
      <c r="F1219" s="181"/>
      <c r="G1219" s="181"/>
    </row>
    <row r="1220" spans="1:7" x14ac:dyDescent="0.2">
      <c r="A1220" s="181"/>
      <c r="B1220" s="181"/>
      <c r="C1220" s="181"/>
      <c r="D1220" s="181"/>
      <c r="E1220" s="181"/>
      <c r="F1220" s="181"/>
      <c r="G1220" s="181"/>
    </row>
    <row r="1221" spans="1:7" x14ac:dyDescent="0.2">
      <c r="A1221" s="181"/>
      <c r="B1221" s="181"/>
      <c r="C1221" s="181"/>
      <c r="D1221" s="181"/>
      <c r="E1221" s="181"/>
      <c r="F1221" s="181"/>
      <c r="G1221" s="181"/>
    </row>
    <row r="1222" spans="1:7" x14ac:dyDescent="0.2">
      <c r="A1222" s="181"/>
      <c r="B1222" s="181"/>
      <c r="C1222" s="181"/>
      <c r="D1222" s="181"/>
      <c r="E1222" s="181"/>
      <c r="F1222" s="181"/>
      <c r="G1222" s="181"/>
    </row>
    <row r="1223" spans="1:7" x14ac:dyDescent="0.2">
      <c r="A1223" s="181"/>
      <c r="B1223" s="181"/>
      <c r="C1223" s="181"/>
      <c r="D1223" s="181"/>
      <c r="E1223" s="181"/>
      <c r="F1223" s="181"/>
      <c r="G1223" s="181"/>
    </row>
    <row r="1224" spans="1:7" x14ac:dyDescent="0.2">
      <c r="A1224" s="181"/>
      <c r="B1224" s="181"/>
      <c r="C1224" s="181"/>
      <c r="D1224" s="181"/>
      <c r="E1224" s="181"/>
      <c r="F1224" s="181"/>
      <c r="G1224" s="181"/>
    </row>
    <row r="1225" spans="1:7" x14ac:dyDescent="0.2">
      <c r="A1225" s="181"/>
      <c r="B1225" s="181"/>
      <c r="C1225" s="181"/>
      <c r="D1225" s="181"/>
      <c r="E1225" s="181"/>
      <c r="F1225" s="181"/>
      <c r="G1225" s="181"/>
    </row>
    <row r="1226" spans="1:7" x14ac:dyDescent="0.2">
      <c r="A1226" s="181"/>
      <c r="B1226" s="181"/>
      <c r="C1226" s="181"/>
      <c r="D1226" s="181"/>
      <c r="E1226" s="181"/>
      <c r="F1226" s="181"/>
      <c r="G1226" s="181"/>
    </row>
    <row r="1227" spans="1:7" x14ac:dyDescent="0.2">
      <c r="A1227" s="181"/>
      <c r="B1227" s="181"/>
      <c r="C1227" s="181"/>
      <c r="D1227" s="181"/>
      <c r="E1227" s="181"/>
      <c r="F1227" s="181"/>
      <c r="G1227" s="181"/>
    </row>
    <row r="1228" spans="1:7" x14ac:dyDescent="0.2">
      <c r="A1228" s="181"/>
      <c r="B1228" s="181"/>
      <c r="C1228" s="181"/>
      <c r="D1228" s="181"/>
      <c r="E1228" s="181"/>
      <c r="F1228" s="181"/>
      <c r="G1228" s="181"/>
    </row>
    <row r="1229" spans="1:7" x14ac:dyDescent="0.2">
      <c r="A1229" s="181"/>
      <c r="B1229" s="181"/>
      <c r="C1229" s="181"/>
      <c r="D1229" s="181"/>
      <c r="E1229" s="181"/>
      <c r="F1229" s="181"/>
      <c r="G1229" s="181"/>
    </row>
    <row r="1230" spans="1:7" x14ac:dyDescent="0.2">
      <c r="A1230" s="181"/>
      <c r="B1230" s="181"/>
      <c r="C1230" s="181"/>
      <c r="D1230" s="181"/>
      <c r="E1230" s="181"/>
      <c r="F1230" s="181"/>
      <c r="G1230" s="181"/>
    </row>
    <row r="1231" spans="1:7" x14ac:dyDescent="0.2">
      <c r="A1231" s="181"/>
      <c r="B1231" s="181"/>
      <c r="C1231" s="181"/>
      <c r="D1231" s="181"/>
      <c r="E1231" s="181"/>
      <c r="F1231" s="181"/>
      <c r="G1231" s="181"/>
    </row>
    <row r="1232" spans="1:7" x14ac:dyDescent="0.2">
      <c r="A1232" s="181"/>
      <c r="B1232" s="181"/>
      <c r="C1232" s="181"/>
      <c r="D1232" s="181"/>
      <c r="E1232" s="181"/>
      <c r="F1232" s="181"/>
      <c r="G1232" s="181"/>
    </row>
    <row r="1233" spans="1:7" x14ac:dyDescent="0.2">
      <c r="A1233" s="181"/>
      <c r="B1233" s="181"/>
      <c r="C1233" s="181"/>
      <c r="D1233" s="181"/>
      <c r="E1233" s="181"/>
      <c r="F1233" s="181"/>
      <c r="G1233" s="181"/>
    </row>
    <row r="1234" spans="1:7" x14ac:dyDescent="0.2">
      <c r="A1234" s="181"/>
      <c r="B1234" s="181"/>
      <c r="C1234" s="181"/>
      <c r="D1234" s="181"/>
      <c r="E1234" s="181"/>
      <c r="F1234" s="181"/>
      <c r="G1234" s="181"/>
    </row>
    <row r="1235" spans="1:7" x14ac:dyDescent="0.2">
      <c r="A1235" s="181"/>
      <c r="B1235" s="181"/>
      <c r="C1235" s="181"/>
      <c r="D1235" s="181"/>
      <c r="E1235" s="181"/>
      <c r="F1235" s="181"/>
      <c r="G1235" s="181"/>
    </row>
    <row r="1236" spans="1:7" x14ac:dyDescent="0.2">
      <c r="A1236" s="181"/>
      <c r="B1236" s="181"/>
      <c r="C1236" s="181"/>
      <c r="D1236" s="181"/>
      <c r="E1236" s="181"/>
      <c r="F1236" s="181"/>
      <c r="G1236" s="181"/>
    </row>
    <row r="1237" spans="1:7" x14ac:dyDescent="0.2">
      <c r="A1237" s="181"/>
      <c r="B1237" s="181"/>
      <c r="C1237" s="181"/>
      <c r="D1237" s="181"/>
      <c r="E1237" s="181"/>
      <c r="F1237" s="181"/>
      <c r="G1237" s="181"/>
    </row>
    <row r="1238" spans="1:7" x14ac:dyDescent="0.2">
      <c r="A1238" s="181"/>
      <c r="B1238" s="181"/>
      <c r="C1238" s="181"/>
      <c r="D1238" s="181"/>
      <c r="E1238" s="181"/>
      <c r="F1238" s="181"/>
      <c r="G1238" s="181"/>
    </row>
    <row r="1239" spans="1:7" x14ac:dyDescent="0.2">
      <c r="A1239" s="181"/>
      <c r="B1239" s="181"/>
      <c r="C1239" s="181"/>
      <c r="D1239" s="181"/>
      <c r="E1239" s="181"/>
      <c r="F1239" s="181"/>
      <c r="G1239" s="181"/>
    </row>
    <row r="1240" spans="1:7" x14ac:dyDescent="0.2">
      <c r="A1240" s="181"/>
      <c r="B1240" s="181"/>
      <c r="C1240" s="181"/>
      <c r="D1240" s="181"/>
      <c r="E1240" s="181"/>
      <c r="F1240" s="181"/>
      <c r="G1240" s="181"/>
    </row>
    <row r="1241" spans="1:7" x14ac:dyDescent="0.2">
      <c r="A1241" s="181"/>
      <c r="B1241" s="181"/>
      <c r="C1241" s="181"/>
      <c r="D1241" s="181"/>
      <c r="E1241" s="181"/>
      <c r="F1241" s="181"/>
      <c r="G1241" s="181"/>
    </row>
    <row r="1242" spans="1:7" x14ac:dyDescent="0.2">
      <c r="A1242" s="181"/>
      <c r="B1242" s="181"/>
      <c r="C1242" s="181"/>
      <c r="D1242" s="181"/>
      <c r="E1242" s="181"/>
      <c r="F1242" s="181"/>
      <c r="G1242" s="181"/>
    </row>
    <row r="1243" spans="1:7" x14ac:dyDescent="0.2">
      <c r="A1243" s="181"/>
      <c r="B1243" s="181"/>
      <c r="C1243" s="181"/>
      <c r="D1243" s="181"/>
      <c r="E1243" s="181"/>
      <c r="F1243" s="181"/>
      <c r="G1243" s="181"/>
    </row>
    <row r="1244" spans="1:7" x14ac:dyDescent="0.2">
      <c r="A1244" s="181"/>
      <c r="B1244" s="181"/>
      <c r="C1244" s="181"/>
      <c r="D1244" s="181"/>
      <c r="E1244" s="181"/>
      <c r="F1244" s="181"/>
      <c r="G1244" s="181"/>
    </row>
    <row r="1245" spans="1:7" x14ac:dyDescent="0.2">
      <c r="A1245" s="181"/>
      <c r="B1245" s="181"/>
      <c r="C1245" s="181"/>
      <c r="D1245" s="181"/>
      <c r="E1245" s="181"/>
      <c r="F1245" s="181"/>
      <c r="G1245" s="181"/>
    </row>
    <row r="1246" spans="1:7" x14ac:dyDescent="0.2">
      <c r="A1246" s="181"/>
      <c r="B1246" s="181"/>
      <c r="C1246" s="181"/>
      <c r="D1246" s="181"/>
      <c r="E1246" s="181"/>
      <c r="F1246" s="181"/>
      <c r="G1246" s="181"/>
    </row>
    <row r="1247" spans="1:7" x14ac:dyDescent="0.2">
      <c r="A1247" s="181"/>
      <c r="B1247" s="181"/>
      <c r="C1247" s="181"/>
      <c r="D1247" s="181"/>
      <c r="E1247" s="181"/>
      <c r="F1247" s="181"/>
      <c r="G1247" s="181"/>
    </row>
    <row r="1248" spans="1:7" x14ac:dyDescent="0.2">
      <c r="A1248" s="181"/>
      <c r="B1248" s="181"/>
      <c r="C1248" s="181"/>
      <c r="D1248" s="181"/>
      <c r="E1248" s="181"/>
      <c r="F1248" s="181"/>
      <c r="G1248" s="181"/>
    </row>
    <row r="1249" spans="1:7" x14ac:dyDescent="0.2">
      <c r="A1249" s="181"/>
      <c r="B1249" s="181"/>
      <c r="C1249" s="181"/>
      <c r="D1249" s="181"/>
      <c r="E1249" s="181"/>
      <c r="F1249" s="181"/>
      <c r="G1249" s="181"/>
    </row>
    <row r="1250" spans="1:7" x14ac:dyDescent="0.2">
      <c r="A1250" s="181"/>
      <c r="B1250" s="181"/>
      <c r="C1250" s="181"/>
      <c r="D1250" s="181"/>
      <c r="E1250" s="181"/>
      <c r="F1250" s="181"/>
      <c r="G1250" s="181"/>
    </row>
    <row r="1251" spans="1:7" x14ac:dyDescent="0.2">
      <c r="A1251" s="181"/>
      <c r="B1251" s="181"/>
      <c r="C1251" s="181"/>
      <c r="D1251" s="181"/>
      <c r="E1251" s="181"/>
      <c r="F1251" s="181"/>
      <c r="G1251" s="181"/>
    </row>
    <row r="1252" spans="1:7" x14ac:dyDescent="0.2">
      <c r="A1252" s="181"/>
      <c r="B1252" s="181"/>
      <c r="C1252" s="181"/>
      <c r="D1252" s="181"/>
      <c r="E1252" s="181"/>
      <c r="F1252" s="181"/>
      <c r="G1252" s="181"/>
    </row>
    <row r="1253" spans="1:7" x14ac:dyDescent="0.2">
      <c r="A1253" s="181"/>
      <c r="B1253" s="181"/>
      <c r="C1253" s="181"/>
      <c r="D1253" s="181"/>
      <c r="E1253" s="181"/>
      <c r="F1253" s="181"/>
      <c r="G1253" s="181"/>
    </row>
    <row r="1254" spans="1:7" x14ac:dyDescent="0.2">
      <c r="A1254" s="181"/>
      <c r="B1254" s="181"/>
      <c r="C1254" s="181"/>
      <c r="D1254" s="181"/>
      <c r="E1254" s="181"/>
      <c r="F1254" s="181"/>
      <c r="G1254" s="181"/>
    </row>
    <row r="1255" spans="1:7" x14ac:dyDescent="0.2">
      <c r="A1255" s="181"/>
      <c r="B1255" s="181"/>
      <c r="C1255" s="181"/>
      <c r="D1255" s="181"/>
      <c r="E1255" s="181"/>
      <c r="F1255" s="181"/>
      <c r="G1255" s="181"/>
    </row>
    <row r="1256" spans="1:7" x14ac:dyDescent="0.2">
      <c r="A1256" s="181"/>
      <c r="B1256" s="181"/>
      <c r="C1256" s="181"/>
      <c r="D1256" s="181"/>
      <c r="E1256" s="181"/>
      <c r="F1256" s="181"/>
      <c r="G1256" s="181"/>
    </row>
    <row r="1257" spans="1:7" x14ac:dyDescent="0.2">
      <c r="A1257" s="181"/>
      <c r="B1257" s="181"/>
      <c r="C1257" s="181"/>
      <c r="D1257" s="181"/>
      <c r="E1257" s="181"/>
      <c r="F1257" s="181"/>
      <c r="G1257" s="181"/>
    </row>
    <row r="1258" spans="1:7" x14ac:dyDescent="0.2">
      <c r="A1258" s="181"/>
      <c r="B1258" s="181"/>
      <c r="C1258" s="181"/>
      <c r="D1258" s="181"/>
      <c r="E1258" s="181"/>
      <c r="F1258" s="181"/>
      <c r="G1258" s="181"/>
    </row>
    <row r="1259" spans="1:7" x14ac:dyDescent="0.2">
      <c r="A1259" s="181"/>
      <c r="B1259" s="181"/>
      <c r="C1259" s="181"/>
      <c r="D1259" s="181"/>
      <c r="E1259" s="181"/>
      <c r="F1259" s="181"/>
      <c r="G1259" s="181"/>
    </row>
    <row r="1260" spans="1:7" x14ac:dyDescent="0.2">
      <c r="A1260" s="181"/>
      <c r="B1260" s="181"/>
      <c r="C1260" s="181"/>
      <c r="D1260" s="181"/>
      <c r="E1260" s="181"/>
      <c r="F1260" s="181"/>
      <c r="G1260" s="181"/>
    </row>
    <row r="1261" spans="1:7" x14ac:dyDescent="0.2">
      <c r="A1261" s="181"/>
      <c r="B1261" s="181"/>
      <c r="C1261" s="181"/>
      <c r="D1261" s="181"/>
      <c r="E1261" s="181"/>
      <c r="F1261" s="181"/>
      <c r="G1261" s="181"/>
    </row>
    <row r="1262" spans="1:7" x14ac:dyDescent="0.2">
      <c r="A1262" s="181"/>
      <c r="B1262" s="181"/>
      <c r="C1262" s="181"/>
      <c r="D1262" s="181"/>
      <c r="E1262" s="181"/>
      <c r="F1262" s="181"/>
      <c r="G1262" s="181"/>
    </row>
    <row r="1263" spans="1:7" x14ac:dyDescent="0.2">
      <c r="A1263" s="181"/>
      <c r="B1263" s="181"/>
      <c r="C1263" s="181"/>
      <c r="D1263" s="181"/>
      <c r="E1263" s="181"/>
      <c r="F1263" s="181"/>
      <c r="G1263" s="181"/>
    </row>
    <row r="1264" spans="1:7" x14ac:dyDescent="0.2">
      <c r="A1264" s="181"/>
      <c r="B1264" s="181"/>
      <c r="C1264" s="181"/>
      <c r="D1264" s="181"/>
      <c r="E1264" s="181"/>
      <c r="F1264" s="181"/>
      <c r="G1264" s="181"/>
    </row>
    <row r="1265" spans="1:7" x14ac:dyDescent="0.2">
      <c r="A1265" s="181"/>
      <c r="B1265" s="181"/>
      <c r="C1265" s="181"/>
      <c r="D1265" s="181"/>
      <c r="E1265" s="181"/>
      <c r="F1265" s="181"/>
      <c r="G1265" s="181"/>
    </row>
    <row r="1266" spans="1:7" x14ac:dyDescent="0.2">
      <c r="A1266" s="181"/>
      <c r="B1266" s="181"/>
      <c r="C1266" s="181"/>
      <c r="D1266" s="181"/>
      <c r="E1266" s="181"/>
      <c r="F1266" s="181"/>
      <c r="G1266" s="181"/>
    </row>
    <row r="1267" spans="1:7" x14ac:dyDescent="0.2">
      <c r="A1267" s="181"/>
      <c r="B1267" s="181"/>
      <c r="C1267" s="181"/>
      <c r="D1267" s="181"/>
      <c r="E1267" s="181"/>
      <c r="F1267" s="181"/>
      <c r="G1267" s="181"/>
    </row>
    <row r="1268" spans="1:7" x14ac:dyDescent="0.2">
      <c r="A1268" s="181"/>
      <c r="B1268" s="181"/>
      <c r="C1268" s="181"/>
      <c r="D1268" s="181"/>
      <c r="E1268" s="181"/>
      <c r="F1268" s="181"/>
      <c r="G1268" s="181"/>
    </row>
    <row r="1269" spans="1:7" x14ac:dyDescent="0.2">
      <c r="A1269" s="181"/>
      <c r="B1269" s="181"/>
      <c r="C1269" s="181"/>
      <c r="D1269" s="181"/>
      <c r="E1269" s="181"/>
      <c r="F1269" s="181"/>
      <c r="G1269" s="181"/>
    </row>
    <row r="1270" spans="1:7" x14ac:dyDescent="0.2">
      <c r="A1270" s="181"/>
      <c r="B1270" s="181"/>
      <c r="C1270" s="181"/>
      <c r="D1270" s="181"/>
      <c r="E1270" s="181"/>
      <c r="F1270" s="181"/>
      <c r="G1270" s="181"/>
    </row>
    <row r="1271" spans="1:7" x14ac:dyDescent="0.2">
      <c r="A1271" s="181"/>
      <c r="B1271" s="181"/>
      <c r="C1271" s="181"/>
      <c r="D1271" s="181"/>
      <c r="E1271" s="181"/>
      <c r="F1271" s="181"/>
      <c r="G1271" s="181"/>
    </row>
    <row r="1272" spans="1:7" x14ac:dyDescent="0.2">
      <c r="A1272" s="181"/>
      <c r="B1272" s="181"/>
      <c r="C1272" s="181"/>
      <c r="D1272" s="181"/>
      <c r="E1272" s="181"/>
      <c r="F1272" s="181"/>
      <c r="G1272" s="181"/>
    </row>
    <row r="1273" spans="1:7" x14ac:dyDescent="0.2">
      <c r="A1273" s="181"/>
      <c r="B1273" s="181"/>
      <c r="C1273" s="181"/>
      <c r="D1273" s="181"/>
      <c r="E1273" s="181"/>
      <c r="F1273" s="181"/>
      <c r="G1273" s="181"/>
    </row>
    <row r="1274" spans="1:7" x14ac:dyDescent="0.2">
      <c r="A1274" s="181"/>
      <c r="B1274" s="181"/>
      <c r="C1274" s="181"/>
      <c r="D1274" s="181"/>
      <c r="E1274" s="181"/>
      <c r="F1274" s="181"/>
      <c r="G1274" s="181"/>
    </row>
    <row r="1275" spans="1:7" x14ac:dyDescent="0.2">
      <c r="A1275" s="181"/>
      <c r="B1275" s="181"/>
      <c r="C1275" s="181"/>
      <c r="D1275" s="181"/>
      <c r="E1275" s="181"/>
      <c r="F1275" s="181"/>
      <c r="G1275" s="181"/>
    </row>
    <row r="1276" spans="1:7" x14ac:dyDescent="0.2">
      <c r="A1276" s="181"/>
      <c r="B1276" s="181"/>
      <c r="C1276" s="181"/>
      <c r="D1276" s="181"/>
      <c r="E1276" s="181"/>
      <c r="F1276" s="181"/>
      <c r="G1276" s="181"/>
    </row>
    <row r="1277" spans="1:7" x14ac:dyDescent="0.2">
      <c r="A1277" s="181"/>
      <c r="B1277" s="181"/>
      <c r="C1277" s="181"/>
      <c r="D1277" s="181"/>
      <c r="E1277" s="181"/>
      <c r="F1277" s="181"/>
      <c r="G1277" s="181"/>
    </row>
    <row r="1278" spans="1:7" x14ac:dyDescent="0.2">
      <c r="A1278" s="181"/>
      <c r="B1278" s="181"/>
      <c r="C1278" s="181"/>
      <c r="D1278" s="181"/>
      <c r="E1278" s="181"/>
      <c r="F1278" s="181"/>
      <c r="G1278" s="181"/>
    </row>
    <row r="1279" spans="1:7" x14ac:dyDescent="0.2">
      <c r="A1279" s="181"/>
      <c r="B1279" s="181"/>
      <c r="C1279" s="181"/>
      <c r="D1279" s="181"/>
      <c r="E1279" s="181"/>
      <c r="F1279" s="181"/>
      <c r="G1279" s="181"/>
    </row>
    <row r="1280" spans="1:7" x14ac:dyDescent="0.2">
      <c r="A1280" s="181"/>
      <c r="B1280" s="181"/>
      <c r="C1280" s="181"/>
      <c r="D1280" s="181"/>
      <c r="E1280" s="181"/>
      <c r="F1280" s="181"/>
      <c r="G1280" s="181"/>
    </row>
    <row r="1281" spans="1:7" x14ac:dyDescent="0.2">
      <c r="A1281" s="181"/>
      <c r="B1281" s="181"/>
      <c r="C1281" s="181"/>
      <c r="D1281" s="181"/>
      <c r="E1281" s="181"/>
      <c r="F1281" s="181"/>
      <c r="G1281" s="181"/>
    </row>
    <row r="1282" spans="1:7" x14ac:dyDescent="0.2">
      <c r="A1282" s="181"/>
      <c r="B1282" s="181"/>
      <c r="C1282" s="181"/>
      <c r="D1282" s="181"/>
      <c r="E1282" s="181"/>
      <c r="F1282" s="181"/>
      <c r="G1282" s="181"/>
    </row>
    <row r="1283" spans="1:7" x14ac:dyDescent="0.2">
      <c r="A1283" s="181"/>
      <c r="B1283" s="181"/>
      <c r="C1283" s="181"/>
      <c r="D1283" s="181"/>
      <c r="E1283" s="181"/>
      <c r="F1283" s="181"/>
      <c r="G1283" s="181"/>
    </row>
    <row r="1284" spans="1:7" x14ac:dyDescent="0.2">
      <c r="A1284" s="181"/>
      <c r="B1284" s="181"/>
      <c r="C1284" s="181"/>
      <c r="D1284" s="181"/>
      <c r="E1284" s="181"/>
      <c r="F1284" s="181"/>
      <c r="G1284" s="181"/>
    </row>
    <row r="1285" spans="1:7" x14ac:dyDescent="0.2">
      <c r="A1285" s="181"/>
      <c r="B1285" s="181"/>
      <c r="C1285" s="181"/>
      <c r="D1285" s="181"/>
      <c r="E1285" s="181"/>
      <c r="F1285" s="181"/>
      <c r="G1285" s="181"/>
    </row>
    <row r="1286" spans="1:7" x14ac:dyDescent="0.2">
      <c r="A1286" s="181"/>
      <c r="B1286" s="181"/>
      <c r="C1286" s="181"/>
      <c r="D1286" s="181"/>
      <c r="E1286" s="181"/>
      <c r="F1286" s="181"/>
      <c r="G1286" s="181"/>
    </row>
    <row r="1287" spans="1:7" x14ac:dyDescent="0.2">
      <c r="A1287" s="181"/>
      <c r="B1287" s="181"/>
      <c r="C1287" s="181"/>
      <c r="D1287" s="181"/>
      <c r="E1287" s="181"/>
      <c r="F1287" s="181"/>
      <c r="G1287" s="181"/>
    </row>
    <row r="1288" spans="1:7" x14ac:dyDescent="0.2">
      <c r="A1288" s="181"/>
      <c r="B1288" s="181"/>
      <c r="C1288" s="181"/>
      <c r="D1288" s="181"/>
      <c r="E1288" s="181"/>
      <c r="F1288" s="181"/>
      <c r="G1288" s="181"/>
    </row>
    <row r="1289" spans="1:7" x14ac:dyDescent="0.2">
      <c r="A1289" s="181"/>
      <c r="B1289" s="181"/>
      <c r="C1289" s="181"/>
      <c r="D1289" s="181"/>
      <c r="E1289" s="181"/>
      <c r="F1289" s="181"/>
      <c r="G1289" s="181"/>
    </row>
    <row r="1290" spans="1:7" x14ac:dyDescent="0.2">
      <c r="A1290" s="181"/>
      <c r="B1290" s="181"/>
      <c r="C1290" s="181"/>
      <c r="D1290" s="181"/>
      <c r="E1290" s="181"/>
      <c r="F1290" s="181"/>
      <c r="G1290" s="181"/>
    </row>
    <row r="1291" spans="1:7" x14ac:dyDescent="0.2">
      <c r="A1291" s="181"/>
      <c r="B1291" s="181"/>
      <c r="C1291" s="181"/>
      <c r="D1291" s="181"/>
      <c r="E1291" s="181"/>
      <c r="F1291" s="181"/>
      <c r="G1291" s="181"/>
    </row>
    <row r="1292" spans="1:7" x14ac:dyDescent="0.2">
      <c r="A1292" s="181"/>
      <c r="B1292" s="181"/>
      <c r="C1292" s="181"/>
      <c r="D1292" s="181"/>
      <c r="E1292" s="181"/>
      <c r="F1292" s="181"/>
      <c r="G1292" s="181"/>
    </row>
    <row r="1293" spans="1:7" x14ac:dyDescent="0.2">
      <c r="A1293" s="181"/>
      <c r="B1293" s="181"/>
      <c r="C1293" s="181"/>
      <c r="D1293" s="181"/>
      <c r="E1293" s="181"/>
      <c r="F1293" s="181"/>
      <c r="G1293" s="181"/>
    </row>
    <row r="1294" spans="1:7" x14ac:dyDescent="0.2">
      <c r="A1294" s="181"/>
      <c r="B1294" s="181"/>
      <c r="C1294" s="181"/>
      <c r="D1294" s="181"/>
      <c r="E1294" s="181"/>
      <c r="F1294" s="181"/>
      <c r="G1294" s="181"/>
    </row>
    <row r="1295" spans="1:7" x14ac:dyDescent="0.2">
      <c r="A1295" s="181"/>
      <c r="B1295" s="181"/>
      <c r="C1295" s="181"/>
      <c r="D1295" s="181"/>
      <c r="E1295" s="181"/>
      <c r="F1295" s="181"/>
      <c r="G1295" s="181"/>
    </row>
    <row r="1296" spans="1:7" x14ac:dyDescent="0.2">
      <c r="A1296" s="181"/>
      <c r="B1296" s="181"/>
      <c r="C1296" s="181"/>
      <c r="D1296" s="181"/>
      <c r="E1296" s="181"/>
      <c r="F1296" s="181"/>
      <c r="G1296" s="181"/>
    </row>
    <row r="1297" spans="1:7" x14ac:dyDescent="0.2">
      <c r="A1297" s="181"/>
      <c r="B1297" s="181"/>
      <c r="C1297" s="181"/>
      <c r="D1297" s="181"/>
      <c r="E1297" s="181"/>
      <c r="F1297" s="181"/>
      <c r="G1297" s="181"/>
    </row>
    <row r="1298" spans="1:7" x14ac:dyDescent="0.2">
      <c r="A1298" s="181"/>
      <c r="B1298" s="181"/>
      <c r="C1298" s="181"/>
      <c r="D1298" s="181"/>
      <c r="E1298" s="181"/>
      <c r="F1298" s="181"/>
      <c r="G1298" s="181"/>
    </row>
    <row r="1299" spans="1:7" x14ac:dyDescent="0.2">
      <c r="A1299" s="181"/>
      <c r="B1299" s="181"/>
      <c r="C1299" s="181"/>
      <c r="D1299" s="181"/>
      <c r="E1299" s="181"/>
      <c r="F1299" s="181"/>
      <c r="G1299" s="181"/>
    </row>
    <row r="1300" spans="1:7" x14ac:dyDescent="0.2">
      <c r="A1300" s="181"/>
      <c r="B1300" s="181"/>
      <c r="C1300" s="181"/>
      <c r="D1300" s="181"/>
      <c r="E1300" s="181"/>
      <c r="F1300" s="181"/>
      <c r="G1300" s="181"/>
    </row>
    <row r="1301" spans="1:7" x14ac:dyDescent="0.2">
      <c r="A1301" s="181"/>
      <c r="B1301" s="181"/>
      <c r="C1301" s="181"/>
      <c r="D1301" s="181"/>
      <c r="E1301" s="181"/>
      <c r="F1301" s="181"/>
      <c r="G1301" s="181"/>
    </row>
    <row r="1302" spans="1:7" x14ac:dyDescent="0.2">
      <c r="A1302" s="181"/>
      <c r="B1302" s="181"/>
      <c r="C1302" s="181"/>
      <c r="D1302" s="181"/>
      <c r="E1302" s="181"/>
      <c r="F1302" s="181"/>
      <c r="G1302" s="181"/>
    </row>
    <row r="1303" spans="1:7" x14ac:dyDescent="0.2">
      <c r="A1303" s="181"/>
      <c r="B1303" s="181"/>
      <c r="C1303" s="181"/>
      <c r="D1303" s="181"/>
      <c r="E1303" s="181"/>
      <c r="F1303" s="181"/>
      <c r="G1303" s="181"/>
    </row>
    <row r="1304" spans="1:7" x14ac:dyDescent="0.2">
      <c r="A1304" s="181"/>
      <c r="B1304" s="181"/>
      <c r="C1304" s="181"/>
      <c r="D1304" s="181"/>
      <c r="E1304" s="181"/>
      <c r="F1304" s="181"/>
      <c r="G1304" s="181"/>
    </row>
    <row r="1305" spans="1:7" x14ac:dyDescent="0.2">
      <c r="A1305" s="181"/>
      <c r="B1305" s="181"/>
      <c r="C1305" s="181"/>
      <c r="D1305" s="181"/>
      <c r="E1305" s="181"/>
      <c r="F1305" s="181"/>
      <c r="G1305" s="181"/>
    </row>
    <row r="1306" spans="1:7" x14ac:dyDescent="0.2">
      <c r="A1306" s="181"/>
      <c r="B1306" s="181"/>
      <c r="C1306" s="181"/>
      <c r="D1306" s="181"/>
      <c r="E1306" s="181"/>
      <c r="F1306" s="181"/>
      <c r="G1306" s="181"/>
    </row>
    <row r="1307" spans="1:7" x14ac:dyDescent="0.2">
      <c r="A1307" s="181"/>
      <c r="B1307" s="181"/>
      <c r="C1307" s="181"/>
      <c r="D1307" s="181"/>
      <c r="E1307" s="181"/>
      <c r="F1307" s="181"/>
      <c r="G1307" s="181"/>
    </row>
    <row r="1308" spans="1:7" x14ac:dyDescent="0.2">
      <c r="A1308" s="181"/>
      <c r="B1308" s="181"/>
      <c r="C1308" s="181"/>
      <c r="D1308" s="181"/>
      <c r="E1308" s="181"/>
      <c r="F1308" s="181"/>
      <c r="G1308" s="181"/>
    </row>
    <row r="1309" spans="1:7" x14ac:dyDescent="0.2">
      <c r="A1309" s="181"/>
      <c r="B1309" s="181"/>
      <c r="C1309" s="181"/>
      <c r="D1309" s="181"/>
      <c r="E1309" s="181"/>
      <c r="F1309" s="181"/>
      <c r="G1309" s="181"/>
    </row>
    <row r="1310" spans="1:7" x14ac:dyDescent="0.2">
      <c r="A1310" s="181"/>
      <c r="B1310" s="181"/>
      <c r="C1310" s="181"/>
      <c r="D1310" s="181"/>
      <c r="E1310" s="181"/>
      <c r="F1310" s="181"/>
      <c r="G1310" s="181"/>
    </row>
    <row r="1311" spans="1:7" x14ac:dyDescent="0.2">
      <c r="A1311" s="181"/>
      <c r="B1311" s="181"/>
      <c r="C1311" s="181"/>
      <c r="D1311" s="181"/>
      <c r="E1311" s="181"/>
      <c r="F1311" s="181"/>
      <c r="G1311" s="181"/>
    </row>
    <row r="1312" spans="1:7" x14ac:dyDescent="0.2">
      <c r="A1312" s="181"/>
      <c r="B1312" s="181"/>
      <c r="C1312" s="181"/>
      <c r="D1312" s="181"/>
      <c r="E1312" s="181"/>
      <c r="F1312" s="181"/>
      <c r="G1312" s="181"/>
    </row>
    <row r="1313" spans="1:7" x14ac:dyDescent="0.2">
      <c r="A1313" s="181"/>
      <c r="B1313" s="181"/>
      <c r="C1313" s="181"/>
      <c r="D1313" s="181"/>
      <c r="E1313" s="181"/>
      <c r="F1313" s="181"/>
      <c r="G1313" s="181"/>
    </row>
    <row r="1314" spans="1:7" x14ac:dyDescent="0.2">
      <c r="A1314" s="181"/>
      <c r="B1314" s="181"/>
      <c r="C1314" s="181"/>
      <c r="D1314" s="181"/>
      <c r="E1314" s="181"/>
      <c r="F1314" s="181"/>
      <c r="G1314" s="181"/>
    </row>
    <row r="1315" spans="1:7" x14ac:dyDescent="0.2">
      <c r="A1315" s="181"/>
      <c r="B1315" s="181"/>
      <c r="C1315" s="181"/>
      <c r="D1315" s="181"/>
      <c r="E1315" s="181"/>
      <c r="F1315" s="181"/>
      <c r="G1315" s="181"/>
    </row>
    <row r="1316" spans="1:7" x14ac:dyDescent="0.2">
      <c r="A1316" s="181"/>
      <c r="B1316" s="181"/>
      <c r="C1316" s="181"/>
      <c r="D1316" s="181"/>
      <c r="E1316" s="181"/>
      <c r="F1316" s="181"/>
      <c r="G1316" s="181"/>
    </row>
    <row r="1317" spans="1:7" x14ac:dyDescent="0.2">
      <c r="A1317" s="181"/>
      <c r="B1317" s="181"/>
      <c r="C1317" s="181"/>
      <c r="D1317" s="181"/>
      <c r="E1317" s="181"/>
      <c r="F1317" s="181"/>
      <c r="G1317" s="181"/>
    </row>
    <row r="1318" spans="1:7" x14ac:dyDescent="0.2">
      <c r="A1318" s="181"/>
      <c r="B1318" s="181"/>
      <c r="C1318" s="181"/>
      <c r="D1318" s="181"/>
      <c r="E1318" s="181"/>
      <c r="F1318" s="181"/>
      <c r="G1318" s="181"/>
    </row>
    <row r="1319" spans="1:7" x14ac:dyDescent="0.2">
      <c r="A1319" s="181"/>
      <c r="B1319" s="181"/>
      <c r="C1319" s="181"/>
      <c r="D1319" s="181"/>
      <c r="E1319" s="181"/>
      <c r="F1319" s="181"/>
      <c r="G1319" s="181"/>
    </row>
    <row r="1320" spans="1:7" x14ac:dyDescent="0.2">
      <c r="A1320" s="181"/>
      <c r="B1320" s="181"/>
      <c r="C1320" s="181"/>
      <c r="D1320" s="181"/>
      <c r="E1320" s="181"/>
      <c r="F1320" s="181"/>
      <c r="G1320" s="181"/>
    </row>
    <row r="1321" spans="1:7" x14ac:dyDescent="0.2">
      <c r="A1321" s="181"/>
      <c r="B1321" s="181"/>
      <c r="C1321" s="181"/>
      <c r="D1321" s="181"/>
      <c r="E1321" s="181"/>
      <c r="F1321" s="181"/>
      <c r="G1321" s="181"/>
    </row>
    <row r="1322" spans="1:7" x14ac:dyDescent="0.2">
      <c r="A1322" s="181"/>
      <c r="B1322" s="181"/>
      <c r="C1322" s="181"/>
      <c r="D1322" s="181"/>
      <c r="E1322" s="181"/>
      <c r="F1322" s="181"/>
      <c r="G1322" s="181"/>
    </row>
    <row r="1323" spans="1:7" x14ac:dyDescent="0.2">
      <c r="A1323" s="181"/>
      <c r="B1323" s="181"/>
      <c r="C1323" s="181"/>
      <c r="D1323" s="181"/>
      <c r="E1323" s="181"/>
      <c r="F1323" s="181"/>
      <c r="G1323" s="181"/>
    </row>
    <row r="1324" spans="1:7" x14ac:dyDescent="0.2">
      <c r="A1324" s="181"/>
      <c r="B1324" s="181"/>
      <c r="C1324" s="181"/>
      <c r="D1324" s="181"/>
      <c r="E1324" s="181"/>
      <c r="F1324" s="181"/>
      <c r="G1324" s="181"/>
    </row>
    <row r="1325" spans="1:7" x14ac:dyDescent="0.2">
      <c r="A1325" s="181"/>
      <c r="B1325" s="181"/>
      <c r="C1325" s="181"/>
      <c r="D1325" s="181"/>
      <c r="E1325" s="181"/>
      <c r="F1325" s="181"/>
      <c r="G1325" s="181"/>
    </row>
    <row r="1326" spans="1:7" x14ac:dyDescent="0.2">
      <c r="A1326" s="181"/>
      <c r="B1326" s="181"/>
      <c r="C1326" s="181"/>
      <c r="D1326" s="181"/>
      <c r="E1326" s="181"/>
      <c r="F1326" s="181"/>
      <c r="G1326" s="181"/>
    </row>
    <row r="1327" spans="1:7" x14ac:dyDescent="0.2">
      <c r="A1327" s="181"/>
      <c r="B1327" s="181"/>
      <c r="C1327" s="181"/>
      <c r="D1327" s="181"/>
      <c r="E1327" s="181"/>
      <c r="F1327" s="181"/>
      <c r="G1327" s="181"/>
    </row>
    <row r="1328" spans="1:7" x14ac:dyDescent="0.2">
      <c r="A1328" s="181"/>
      <c r="B1328" s="181"/>
      <c r="C1328" s="181"/>
      <c r="D1328" s="181"/>
      <c r="E1328" s="181"/>
      <c r="F1328" s="181"/>
      <c r="G1328" s="181"/>
    </row>
    <row r="1329" spans="1:7" x14ac:dyDescent="0.2">
      <c r="A1329" s="181"/>
      <c r="B1329" s="181"/>
      <c r="C1329" s="181"/>
      <c r="D1329" s="181"/>
      <c r="E1329" s="181"/>
      <c r="F1329" s="181"/>
      <c r="G1329" s="181"/>
    </row>
    <row r="1330" spans="1:7" x14ac:dyDescent="0.2">
      <c r="A1330" s="181"/>
      <c r="B1330" s="181"/>
      <c r="C1330" s="181"/>
      <c r="D1330" s="181"/>
      <c r="E1330" s="181"/>
      <c r="F1330" s="181"/>
      <c r="G1330" s="181"/>
    </row>
    <row r="1331" spans="1:7" x14ac:dyDescent="0.2">
      <c r="A1331" s="181"/>
      <c r="B1331" s="181"/>
      <c r="C1331" s="181"/>
      <c r="D1331" s="181"/>
      <c r="E1331" s="181"/>
      <c r="F1331" s="181"/>
      <c r="G1331" s="181"/>
    </row>
    <row r="1332" spans="1:7" x14ac:dyDescent="0.2">
      <c r="A1332" s="181"/>
      <c r="B1332" s="181"/>
      <c r="C1332" s="181"/>
      <c r="D1332" s="181"/>
      <c r="E1332" s="181"/>
      <c r="F1332" s="181"/>
      <c r="G1332" s="181"/>
    </row>
    <row r="1333" spans="1:7" x14ac:dyDescent="0.2">
      <c r="A1333" s="181"/>
      <c r="B1333" s="181"/>
      <c r="C1333" s="181"/>
      <c r="D1333" s="181"/>
      <c r="E1333" s="181"/>
      <c r="F1333" s="181"/>
      <c r="G1333" s="181"/>
    </row>
    <row r="1334" spans="1:7" x14ac:dyDescent="0.2">
      <c r="A1334" s="181"/>
      <c r="B1334" s="181"/>
      <c r="C1334" s="181"/>
      <c r="D1334" s="181"/>
      <c r="E1334" s="181"/>
      <c r="F1334" s="181"/>
      <c r="G1334" s="181"/>
    </row>
    <row r="1335" spans="1:7" x14ac:dyDescent="0.2">
      <c r="A1335" s="181"/>
      <c r="B1335" s="181"/>
      <c r="C1335" s="181"/>
      <c r="D1335" s="181"/>
      <c r="E1335" s="181"/>
      <c r="F1335" s="181"/>
      <c r="G1335" s="181"/>
    </row>
    <row r="1336" spans="1:7" x14ac:dyDescent="0.2">
      <c r="A1336" s="181"/>
      <c r="B1336" s="181"/>
      <c r="C1336" s="181"/>
      <c r="D1336" s="181"/>
      <c r="E1336" s="181"/>
      <c r="F1336" s="181"/>
      <c r="G1336" s="181"/>
    </row>
    <row r="1337" spans="1:7" x14ac:dyDescent="0.2">
      <c r="A1337" s="181"/>
      <c r="B1337" s="181"/>
      <c r="C1337" s="181"/>
      <c r="D1337" s="181"/>
      <c r="E1337" s="181"/>
      <c r="F1337" s="181"/>
      <c r="G1337" s="181"/>
    </row>
    <row r="1338" spans="1:7" x14ac:dyDescent="0.2">
      <c r="A1338" s="181"/>
      <c r="B1338" s="181"/>
      <c r="C1338" s="181"/>
      <c r="D1338" s="181"/>
      <c r="E1338" s="181"/>
      <c r="F1338" s="181"/>
      <c r="G1338" s="181"/>
    </row>
    <row r="1339" spans="1:7" x14ac:dyDescent="0.2">
      <c r="A1339" s="181"/>
      <c r="B1339" s="181"/>
      <c r="C1339" s="181"/>
      <c r="D1339" s="181"/>
      <c r="E1339" s="181"/>
      <c r="F1339" s="181"/>
      <c r="G1339" s="181"/>
    </row>
    <row r="1340" spans="1:7" x14ac:dyDescent="0.2">
      <c r="A1340" s="181"/>
      <c r="B1340" s="181"/>
      <c r="C1340" s="181"/>
      <c r="D1340" s="181"/>
      <c r="E1340" s="181"/>
      <c r="F1340" s="181"/>
      <c r="G1340" s="181"/>
    </row>
    <row r="1341" spans="1:7" x14ac:dyDescent="0.2">
      <c r="A1341" s="181"/>
      <c r="B1341" s="181"/>
      <c r="C1341" s="181"/>
      <c r="D1341" s="181"/>
      <c r="E1341" s="181"/>
      <c r="F1341" s="181"/>
      <c r="G1341" s="181"/>
    </row>
    <row r="1342" spans="1:7" x14ac:dyDescent="0.2">
      <c r="A1342" s="181"/>
      <c r="B1342" s="181"/>
      <c r="C1342" s="181"/>
      <c r="D1342" s="181"/>
      <c r="E1342" s="181"/>
      <c r="F1342" s="181"/>
      <c r="G1342" s="181"/>
    </row>
    <row r="1343" spans="1:7" x14ac:dyDescent="0.2">
      <c r="A1343" s="181"/>
      <c r="B1343" s="181"/>
      <c r="C1343" s="181"/>
      <c r="D1343" s="181"/>
      <c r="E1343" s="181"/>
      <c r="F1343" s="181"/>
      <c r="G1343" s="181"/>
    </row>
    <row r="1344" spans="1:7" x14ac:dyDescent="0.2">
      <c r="A1344" s="181"/>
      <c r="B1344" s="181"/>
      <c r="C1344" s="181"/>
      <c r="D1344" s="181"/>
      <c r="E1344" s="181"/>
      <c r="F1344" s="181"/>
      <c r="G1344" s="181"/>
    </row>
    <row r="1345" spans="1:7" x14ac:dyDescent="0.2">
      <c r="A1345" s="181"/>
      <c r="B1345" s="181"/>
      <c r="C1345" s="181"/>
      <c r="D1345" s="181"/>
      <c r="E1345" s="181"/>
      <c r="F1345" s="181"/>
      <c r="G1345" s="181"/>
    </row>
    <row r="1346" spans="1:7" x14ac:dyDescent="0.2">
      <c r="A1346" s="181"/>
      <c r="B1346" s="181"/>
      <c r="C1346" s="181"/>
      <c r="D1346" s="181"/>
      <c r="E1346" s="181"/>
      <c r="F1346" s="181"/>
      <c r="G1346" s="181"/>
    </row>
    <row r="1347" spans="1:7" x14ac:dyDescent="0.2">
      <c r="A1347" s="181"/>
      <c r="B1347" s="181"/>
      <c r="C1347" s="181"/>
      <c r="D1347" s="181"/>
      <c r="E1347" s="181"/>
      <c r="F1347" s="181"/>
      <c r="G1347" s="181"/>
    </row>
    <row r="1348" spans="1:7" x14ac:dyDescent="0.2">
      <c r="A1348" s="181"/>
      <c r="B1348" s="181"/>
      <c r="C1348" s="181"/>
      <c r="D1348" s="181"/>
      <c r="E1348" s="181"/>
      <c r="F1348" s="181"/>
      <c r="G1348" s="181"/>
    </row>
    <row r="1349" spans="1:7" x14ac:dyDescent="0.2">
      <c r="A1349" s="181"/>
      <c r="B1349" s="181"/>
      <c r="C1349" s="181"/>
      <c r="D1349" s="181"/>
      <c r="E1349" s="181"/>
      <c r="F1349" s="181"/>
      <c r="G1349" s="181"/>
    </row>
    <row r="1350" spans="1:7" x14ac:dyDescent="0.2">
      <c r="A1350" s="181"/>
      <c r="B1350" s="181"/>
      <c r="C1350" s="181"/>
      <c r="D1350" s="181"/>
      <c r="E1350" s="181"/>
      <c r="F1350" s="181"/>
      <c r="G1350" s="181"/>
    </row>
    <row r="1351" spans="1:7" x14ac:dyDescent="0.2">
      <c r="A1351" s="181"/>
      <c r="B1351" s="181"/>
      <c r="C1351" s="181"/>
      <c r="D1351" s="181"/>
      <c r="E1351" s="181"/>
      <c r="F1351" s="181"/>
      <c r="G1351" s="181"/>
    </row>
    <row r="1352" spans="1:7" x14ac:dyDescent="0.2">
      <c r="A1352" s="181"/>
      <c r="B1352" s="181"/>
      <c r="C1352" s="181"/>
      <c r="D1352" s="181"/>
      <c r="E1352" s="181"/>
      <c r="F1352" s="181"/>
      <c r="G1352" s="181"/>
    </row>
    <row r="1353" spans="1:7" x14ac:dyDescent="0.2">
      <c r="A1353" s="181"/>
      <c r="B1353" s="181"/>
      <c r="C1353" s="181"/>
      <c r="D1353" s="181"/>
      <c r="E1353" s="181"/>
      <c r="F1353" s="181"/>
      <c r="G1353" s="181"/>
    </row>
    <row r="1354" spans="1:7" x14ac:dyDescent="0.2">
      <c r="A1354" s="181"/>
      <c r="B1354" s="181"/>
      <c r="C1354" s="181"/>
      <c r="D1354" s="181"/>
      <c r="E1354" s="181"/>
      <c r="F1354" s="181"/>
      <c r="G1354" s="181"/>
    </row>
    <row r="1355" spans="1:7" x14ac:dyDescent="0.2">
      <c r="A1355" s="181"/>
      <c r="B1355" s="181"/>
      <c r="C1355" s="181"/>
      <c r="D1355" s="181"/>
      <c r="E1355" s="181"/>
      <c r="F1355" s="181"/>
      <c r="G1355" s="181"/>
    </row>
    <row r="1356" spans="1:7" x14ac:dyDescent="0.2">
      <c r="A1356" s="181"/>
      <c r="B1356" s="181"/>
      <c r="C1356" s="181"/>
      <c r="D1356" s="181"/>
      <c r="E1356" s="181"/>
      <c r="F1356" s="181"/>
      <c r="G1356" s="181"/>
    </row>
    <row r="1357" spans="1:7" x14ac:dyDescent="0.2">
      <c r="A1357" s="181"/>
      <c r="B1357" s="181"/>
      <c r="C1357" s="181"/>
      <c r="D1357" s="181"/>
      <c r="E1357" s="181"/>
      <c r="F1357" s="181"/>
      <c r="G1357" s="181"/>
    </row>
    <row r="1358" spans="1:7" x14ac:dyDescent="0.2">
      <c r="A1358" s="181"/>
      <c r="B1358" s="181"/>
      <c r="C1358" s="181"/>
      <c r="D1358" s="181"/>
      <c r="E1358" s="181"/>
      <c r="F1358" s="181"/>
      <c r="G1358" s="181"/>
    </row>
    <row r="1359" spans="1:7" x14ac:dyDescent="0.2">
      <c r="A1359" s="181"/>
      <c r="B1359" s="181"/>
      <c r="C1359" s="181"/>
      <c r="D1359" s="181"/>
      <c r="E1359" s="181"/>
      <c r="F1359" s="181"/>
      <c r="G1359" s="181"/>
    </row>
    <row r="1360" spans="1:7" x14ac:dyDescent="0.2">
      <c r="A1360" s="181"/>
      <c r="B1360" s="181"/>
      <c r="C1360" s="181"/>
      <c r="D1360" s="181"/>
      <c r="E1360" s="181"/>
      <c r="F1360" s="181"/>
      <c r="G1360" s="181"/>
    </row>
    <row r="1361" spans="1:7" x14ac:dyDescent="0.2">
      <c r="A1361" s="181"/>
      <c r="B1361" s="181"/>
      <c r="C1361" s="181"/>
      <c r="D1361" s="181"/>
      <c r="E1361" s="181"/>
      <c r="F1361" s="181"/>
      <c r="G1361" s="181"/>
    </row>
    <row r="1362" spans="1:7" x14ac:dyDescent="0.2">
      <c r="A1362" s="181"/>
      <c r="B1362" s="181"/>
      <c r="C1362" s="181"/>
      <c r="D1362" s="181"/>
      <c r="E1362" s="181"/>
      <c r="F1362" s="181"/>
      <c r="G1362" s="181"/>
    </row>
    <row r="1363" spans="1:7" x14ac:dyDescent="0.2">
      <c r="A1363" s="181"/>
      <c r="B1363" s="181"/>
      <c r="C1363" s="181"/>
      <c r="D1363" s="181"/>
      <c r="E1363" s="181"/>
      <c r="F1363" s="181"/>
      <c r="G1363" s="181"/>
    </row>
    <row r="1364" spans="1:7" x14ac:dyDescent="0.2">
      <c r="A1364" s="181"/>
      <c r="B1364" s="181"/>
      <c r="C1364" s="181"/>
      <c r="D1364" s="181"/>
      <c r="E1364" s="181"/>
      <c r="F1364" s="181"/>
      <c r="G1364" s="181"/>
    </row>
    <row r="1365" spans="1:7" x14ac:dyDescent="0.2">
      <c r="A1365" s="181"/>
      <c r="B1365" s="181"/>
      <c r="C1365" s="181"/>
      <c r="D1365" s="181"/>
      <c r="E1365" s="181"/>
      <c r="F1365" s="181"/>
      <c r="G1365" s="181"/>
    </row>
    <row r="1366" spans="1:7" x14ac:dyDescent="0.2">
      <c r="A1366" s="181"/>
      <c r="B1366" s="181"/>
      <c r="C1366" s="181"/>
      <c r="D1366" s="181"/>
      <c r="E1366" s="181"/>
      <c r="F1366" s="181"/>
      <c r="G1366" s="181"/>
    </row>
    <row r="1367" spans="1:7" x14ac:dyDescent="0.2">
      <c r="A1367" s="181"/>
      <c r="B1367" s="181"/>
      <c r="C1367" s="181"/>
      <c r="D1367" s="181"/>
      <c r="E1367" s="181"/>
      <c r="F1367" s="181"/>
      <c r="G1367" s="181"/>
    </row>
    <row r="1368" spans="1:7" x14ac:dyDescent="0.2">
      <c r="A1368" s="181"/>
      <c r="B1368" s="181"/>
      <c r="C1368" s="181"/>
      <c r="D1368" s="181"/>
      <c r="E1368" s="181"/>
      <c r="F1368" s="181"/>
      <c r="G1368" s="181"/>
    </row>
    <row r="1369" spans="1:7" x14ac:dyDescent="0.2">
      <c r="A1369" s="181"/>
      <c r="B1369" s="181"/>
      <c r="C1369" s="181"/>
      <c r="D1369" s="181"/>
      <c r="E1369" s="181"/>
      <c r="F1369" s="181"/>
      <c r="G1369" s="181"/>
    </row>
    <row r="1370" spans="1:7" x14ac:dyDescent="0.2">
      <c r="A1370" s="181"/>
      <c r="B1370" s="181"/>
      <c r="C1370" s="181"/>
      <c r="D1370" s="181"/>
      <c r="E1370" s="181"/>
      <c r="F1370" s="181"/>
      <c r="G1370" s="181"/>
    </row>
    <row r="1371" spans="1:7" x14ac:dyDescent="0.2">
      <c r="A1371" s="181"/>
      <c r="B1371" s="181"/>
      <c r="C1371" s="181"/>
      <c r="D1371" s="181"/>
      <c r="E1371" s="181"/>
      <c r="F1371" s="181"/>
      <c r="G1371" s="181"/>
    </row>
    <row r="1372" spans="1:7" x14ac:dyDescent="0.2">
      <c r="A1372" s="181"/>
      <c r="B1372" s="181"/>
      <c r="C1372" s="181"/>
      <c r="D1372" s="181"/>
      <c r="E1372" s="181"/>
      <c r="F1372" s="181"/>
      <c r="G1372" s="181"/>
    </row>
    <row r="1373" spans="1:7" x14ac:dyDescent="0.2">
      <c r="A1373" s="181"/>
      <c r="B1373" s="181"/>
      <c r="C1373" s="181"/>
      <c r="D1373" s="181"/>
      <c r="E1373" s="181"/>
      <c r="F1373" s="181"/>
      <c r="G1373" s="181"/>
    </row>
    <row r="1374" spans="1:7" x14ac:dyDescent="0.2">
      <c r="A1374" s="181"/>
      <c r="B1374" s="181"/>
      <c r="C1374" s="181"/>
      <c r="D1374" s="181"/>
      <c r="E1374" s="181"/>
      <c r="F1374" s="181"/>
      <c r="G1374" s="181"/>
    </row>
    <row r="1375" spans="1:7" x14ac:dyDescent="0.2">
      <c r="A1375" s="181"/>
      <c r="B1375" s="181"/>
      <c r="C1375" s="181"/>
      <c r="D1375" s="181"/>
      <c r="E1375" s="181"/>
      <c r="F1375" s="181"/>
      <c r="G1375" s="181"/>
    </row>
    <row r="1376" spans="1:7" x14ac:dyDescent="0.2">
      <c r="A1376" s="181"/>
      <c r="B1376" s="181"/>
      <c r="C1376" s="181"/>
      <c r="D1376" s="181"/>
      <c r="E1376" s="181"/>
      <c r="F1376" s="181"/>
      <c r="G1376" s="181"/>
    </row>
    <row r="1377" spans="1:7" x14ac:dyDescent="0.2">
      <c r="A1377" s="181"/>
      <c r="B1377" s="181"/>
      <c r="C1377" s="181"/>
      <c r="D1377" s="181"/>
      <c r="E1377" s="181"/>
      <c r="F1377" s="181"/>
      <c r="G1377" s="181"/>
    </row>
    <row r="1378" spans="1:7" x14ac:dyDescent="0.2">
      <c r="A1378" s="181"/>
      <c r="B1378" s="181"/>
      <c r="C1378" s="181"/>
      <c r="D1378" s="181"/>
      <c r="E1378" s="181"/>
      <c r="F1378" s="181"/>
      <c r="G1378" s="181"/>
    </row>
    <row r="1379" spans="1:7" x14ac:dyDescent="0.2">
      <c r="A1379" s="181"/>
      <c r="B1379" s="181"/>
      <c r="C1379" s="181"/>
      <c r="D1379" s="181"/>
      <c r="E1379" s="181"/>
      <c r="F1379" s="181"/>
      <c r="G1379" s="181"/>
    </row>
    <row r="1380" spans="1:7" x14ac:dyDescent="0.2">
      <c r="A1380" s="181"/>
      <c r="B1380" s="181"/>
      <c r="C1380" s="181"/>
      <c r="D1380" s="181"/>
      <c r="E1380" s="181"/>
      <c r="F1380" s="181"/>
      <c r="G1380" s="181"/>
    </row>
    <row r="1381" spans="1:7" x14ac:dyDescent="0.2">
      <c r="A1381" s="181"/>
      <c r="B1381" s="181"/>
      <c r="C1381" s="181"/>
      <c r="D1381" s="181"/>
      <c r="E1381" s="181"/>
      <c r="F1381" s="181"/>
      <c r="G1381" s="181"/>
    </row>
    <row r="1382" spans="1:7" x14ac:dyDescent="0.2">
      <c r="A1382" s="181"/>
      <c r="B1382" s="181"/>
      <c r="C1382" s="181"/>
      <c r="D1382" s="181"/>
      <c r="E1382" s="181"/>
      <c r="F1382" s="181"/>
      <c r="G1382" s="181"/>
    </row>
    <row r="1383" spans="1:7" x14ac:dyDescent="0.2">
      <c r="A1383" s="181"/>
      <c r="B1383" s="181"/>
      <c r="C1383" s="181"/>
      <c r="D1383" s="181"/>
      <c r="E1383" s="181"/>
      <c r="F1383" s="181"/>
      <c r="G1383" s="181"/>
    </row>
    <row r="1384" spans="1:7" x14ac:dyDescent="0.2">
      <c r="A1384" s="181"/>
      <c r="B1384" s="181"/>
      <c r="C1384" s="181"/>
      <c r="D1384" s="181"/>
      <c r="E1384" s="181"/>
      <c r="F1384" s="181"/>
      <c r="G1384" s="181"/>
    </row>
    <row r="1385" spans="1:7" x14ac:dyDescent="0.2">
      <c r="A1385" s="181"/>
      <c r="B1385" s="181"/>
      <c r="C1385" s="181"/>
      <c r="D1385" s="181"/>
      <c r="E1385" s="181"/>
      <c r="F1385" s="181"/>
      <c r="G1385" s="181"/>
    </row>
    <row r="1386" spans="1:7" x14ac:dyDescent="0.2">
      <c r="A1386" s="181"/>
      <c r="B1386" s="181"/>
      <c r="C1386" s="181"/>
      <c r="D1386" s="181"/>
      <c r="E1386" s="181"/>
      <c r="F1386" s="181"/>
      <c r="G1386" s="181"/>
    </row>
    <row r="1387" spans="1:7" x14ac:dyDescent="0.2">
      <c r="A1387" s="181"/>
      <c r="B1387" s="181"/>
      <c r="C1387" s="181"/>
      <c r="D1387" s="181"/>
      <c r="E1387" s="181"/>
      <c r="F1387" s="181"/>
      <c r="G1387" s="181"/>
    </row>
    <row r="1388" spans="1:7" x14ac:dyDescent="0.2">
      <c r="A1388" s="181"/>
      <c r="B1388" s="181"/>
      <c r="C1388" s="181"/>
      <c r="D1388" s="181"/>
      <c r="E1388" s="181"/>
      <c r="F1388" s="181"/>
      <c r="G1388" s="181"/>
    </row>
    <row r="1389" spans="1:7" x14ac:dyDescent="0.2">
      <c r="A1389" s="181"/>
      <c r="B1389" s="181"/>
      <c r="C1389" s="181"/>
      <c r="D1389" s="181"/>
      <c r="E1389" s="181"/>
      <c r="F1389" s="181"/>
      <c r="G1389" s="181"/>
    </row>
    <row r="1390" spans="1:7" x14ac:dyDescent="0.2">
      <c r="A1390" s="181"/>
      <c r="B1390" s="181"/>
      <c r="C1390" s="181"/>
      <c r="D1390" s="181"/>
      <c r="E1390" s="181"/>
      <c r="F1390" s="181"/>
      <c r="G1390" s="181"/>
    </row>
    <row r="1391" spans="1:7" x14ac:dyDescent="0.2">
      <c r="A1391" s="181"/>
      <c r="B1391" s="181"/>
      <c r="C1391" s="181"/>
      <c r="D1391" s="181"/>
      <c r="E1391" s="181"/>
      <c r="F1391" s="181"/>
      <c r="G1391" s="181"/>
    </row>
    <row r="1392" spans="1:7" x14ac:dyDescent="0.2">
      <c r="A1392" s="181"/>
      <c r="B1392" s="181"/>
      <c r="C1392" s="181"/>
      <c r="D1392" s="181"/>
      <c r="E1392" s="181"/>
      <c r="F1392" s="181"/>
      <c r="G1392" s="181"/>
    </row>
    <row r="1393" spans="1:7" x14ac:dyDescent="0.2">
      <c r="A1393" s="181"/>
      <c r="B1393" s="181"/>
      <c r="C1393" s="181"/>
      <c r="D1393" s="181"/>
      <c r="E1393" s="181"/>
      <c r="F1393" s="181"/>
      <c r="G1393" s="181"/>
    </row>
    <row r="1394" spans="1:7" x14ac:dyDescent="0.2">
      <c r="A1394" s="181"/>
      <c r="B1394" s="181"/>
      <c r="C1394" s="181"/>
      <c r="D1394" s="181"/>
      <c r="E1394" s="181"/>
      <c r="F1394" s="181"/>
      <c r="G1394" s="181"/>
    </row>
    <row r="1395" spans="1:7" x14ac:dyDescent="0.2">
      <c r="A1395" s="181"/>
      <c r="B1395" s="181"/>
      <c r="C1395" s="181"/>
      <c r="D1395" s="181"/>
      <c r="E1395" s="181"/>
      <c r="F1395" s="181"/>
      <c r="G1395" s="181"/>
    </row>
    <row r="1396" spans="1:7" x14ac:dyDescent="0.2">
      <c r="A1396" s="181"/>
      <c r="B1396" s="181"/>
      <c r="C1396" s="181"/>
      <c r="D1396" s="181"/>
      <c r="E1396" s="181"/>
      <c r="F1396" s="181"/>
      <c r="G1396" s="181"/>
    </row>
    <row r="1397" spans="1:7" x14ac:dyDescent="0.2">
      <c r="A1397" s="181"/>
      <c r="B1397" s="181"/>
      <c r="C1397" s="181"/>
      <c r="D1397" s="181"/>
      <c r="E1397" s="181"/>
      <c r="F1397" s="181"/>
      <c r="G1397" s="181"/>
    </row>
    <row r="1398" spans="1:7" x14ac:dyDescent="0.2">
      <c r="A1398" s="181"/>
      <c r="B1398" s="181"/>
      <c r="C1398" s="181"/>
      <c r="D1398" s="181"/>
      <c r="E1398" s="181"/>
      <c r="F1398" s="181"/>
      <c r="G1398" s="181"/>
    </row>
    <row r="1399" spans="1:7" x14ac:dyDescent="0.2">
      <c r="A1399" s="181"/>
      <c r="B1399" s="181"/>
      <c r="C1399" s="181"/>
      <c r="D1399" s="181"/>
      <c r="E1399" s="181"/>
      <c r="F1399" s="181"/>
      <c r="G1399" s="181"/>
    </row>
    <row r="1400" spans="1:7" x14ac:dyDescent="0.2">
      <c r="A1400" s="181"/>
      <c r="B1400" s="181"/>
      <c r="C1400" s="181"/>
      <c r="D1400" s="181"/>
      <c r="E1400" s="181"/>
      <c r="F1400" s="181"/>
      <c r="G1400" s="181"/>
    </row>
    <row r="1401" spans="1:7" x14ac:dyDescent="0.2">
      <c r="A1401" s="181"/>
      <c r="B1401" s="181"/>
      <c r="C1401" s="181"/>
      <c r="D1401" s="181"/>
      <c r="E1401" s="181"/>
      <c r="F1401" s="181"/>
      <c r="G1401" s="181"/>
    </row>
    <row r="1402" spans="1:7" x14ac:dyDescent="0.2">
      <c r="A1402" s="181"/>
      <c r="B1402" s="181"/>
      <c r="C1402" s="181"/>
      <c r="D1402" s="181"/>
      <c r="E1402" s="181"/>
      <c r="F1402" s="181"/>
      <c r="G1402" s="181"/>
    </row>
    <row r="1403" spans="1:7" x14ac:dyDescent="0.2">
      <c r="A1403" s="181"/>
      <c r="B1403" s="181"/>
      <c r="C1403" s="181"/>
      <c r="D1403" s="181"/>
      <c r="E1403" s="181"/>
      <c r="F1403" s="181"/>
      <c r="G1403" s="181"/>
    </row>
    <row r="1404" spans="1:7" x14ac:dyDescent="0.2">
      <c r="A1404" s="181"/>
      <c r="B1404" s="181"/>
      <c r="C1404" s="181"/>
      <c r="D1404" s="181"/>
      <c r="E1404" s="181"/>
      <c r="F1404" s="181"/>
      <c r="G1404" s="181"/>
    </row>
    <row r="1405" spans="1:7" x14ac:dyDescent="0.2">
      <c r="A1405" s="181"/>
      <c r="B1405" s="181"/>
      <c r="C1405" s="181"/>
      <c r="D1405" s="181"/>
      <c r="E1405" s="181"/>
      <c r="F1405" s="181"/>
      <c r="G1405" s="181"/>
    </row>
    <row r="1406" spans="1:7" x14ac:dyDescent="0.2">
      <c r="A1406" s="181"/>
      <c r="B1406" s="181"/>
      <c r="C1406" s="181"/>
      <c r="D1406" s="181"/>
      <c r="E1406" s="181"/>
      <c r="F1406" s="181"/>
      <c r="G1406" s="181"/>
    </row>
    <row r="1407" spans="1:7" x14ac:dyDescent="0.2">
      <c r="A1407" s="181"/>
      <c r="B1407" s="181"/>
      <c r="C1407" s="181"/>
      <c r="D1407" s="181"/>
      <c r="E1407" s="181"/>
      <c r="F1407" s="181"/>
      <c r="G1407" s="181"/>
    </row>
    <row r="1408" spans="1:7" x14ac:dyDescent="0.2">
      <c r="A1408" s="181"/>
      <c r="B1408" s="181"/>
      <c r="C1408" s="181"/>
      <c r="D1408" s="181"/>
      <c r="E1408" s="181"/>
      <c r="F1408" s="181"/>
      <c r="G1408" s="181"/>
    </row>
    <row r="1409" spans="1:7" x14ac:dyDescent="0.2">
      <c r="A1409" s="181"/>
      <c r="B1409" s="181"/>
      <c r="C1409" s="181"/>
      <c r="D1409" s="181"/>
      <c r="E1409" s="181"/>
      <c r="F1409" s="181"/>
      <c r="G1409" s="181"/>
    </row>
    <row r="1410" spans="1:7" x14ac:dyDescent="0.2">
      <c r="A1410" s="181"/>
      <c r="B1410" s="181"/>
      <c r="C1410" s="181"/>
      <c r="D1410" s="181"/>
      <c r="E1410" s="181"/>
      <c r="F1410" s="181"/>
      <c r="G1410" s="181"/>
    </row>
    <row r="1411" spans="1:7" x14ac:dyDescent="0.2">
      <c r="A1411" s="181"/>
      <c r="B1411" s="181"/>
      <c r="C1411" s="181"/>
      <c r="D1411" s="181"/>
      <c r="E1411" s="181"/>
      <c r="F1411" s="181"/>
      <c r="G1411" s="181"/>
    </row>
    <row r="1412" spans="1:7" x14ac:dyDescent="0.2">
      <c r="A1412" s="181"/>
      <c r="B1412" s="181"/>
      <c r="C1412" s="181"/>
      <c r="D1412" s="181"/>
      <c r="E1412" s="181"/>
      <c r="F1412" s="181"/>
      <c r="G1412" s="181"/>
    </row>
    <row r="1413" spans="1:7" x14ac:dyDescent="0.2">
      <c r="A1413" s="181"/>
      <c r="B1413" s="181"/>
      <c r="C1413" s="181"/>
      <c r="D1413" s="181"/>
      <c r="E1413" s="181"/>
      <c r="F1413" s="181"/>
      <c r="G1413" s="181"/>
    </row>
    <row r="1414" spans="1:7" x14ac:dyDescent="0.2">
      <c r="A1414" s="181"/>
      <c r="B1414" s="181"/>
      <c r="C1414" s="181"/>
      <c r="D1414" s="181"/>
      <c r="E1414" s="181"/>
      <c r="F1414" s="181"/>
      <c r="G1414" s="181"/>
    </row>
    <row r="1415" spans="1:7" x14ac:dyDescent="0.2">
      <c r="A1415" s="181"/>
      <c r="B1415" s="181"/>
      <c r="C1415" s="181"/>
      <c r="D1415" s="181"/>
      <c r="E1415" s="181"/>
      <c r="F1415" s="181"/>
      <c r="G1415" s="181"/>
    </row>
    <row r="1416" spans="1:7" x14ac:dyDescent="0.2">
      <c r="A1416" s="181"/>
      <c r="B1416" s="181"/>
      <c r="C1416" s="181"/>
      <c r="D1416" s="181"/>
      <c r="E1416" s="181"/>
      <c r="F1416" s="181"/>
      <c r="G1416" s="181"/>
    </row>
    <row r="1417" spans="1:7" x14ac:dyDescent="0.2">
      <c r="A1417" s="181"/>
      <c r="B1417" s="181"/>
      <c r="C1417" s="181"/>
      <c r="D1417" s="181"/>
      <c r="E1417" s="181"/>
      <c r="F1417" s="181"/>
      <c r="G1417" s="181"/>
    </row>
    <row r="1418" spans="1:7" x14ac:dyDescent="0.2">
      <c r="A1418" s="181"/>
      <c r="B1418" s="181"/>
      <c r="C1418" s="181"/>
      <c r="D1418" s="181"/>
      <c r="E1418" s="181"/>
      <c r="F1418" s="181"/>
      <c r="G1418" s="181"/>
    </row>
    <row r="1419" spans="1:7" x14ac:dyDescent="0.2">
      <c r="A1419" s="181"/>
      <c r="B1419" s="181"/>
      <c r="C1419" s="181"/>
      <c r="D1419" s="181"/>
      <c r="E1419" s="181"/>
      <c r="F1419" s="181"/>
      <c r="G1419" s="181"/>
    </row>
    <row r="1420" spans="1:7" x14ac:dyDescent="0.2">
      <c r="A1420" s="181"/>
      <c r="B1420" s="181"/>
      <c r="C1420" s="181"/>
      <c r="D1420" s="181"/>
      <c r="E1420" s="181"/>
      <c r="F1420" s="181"/>
      <c r="G1420" s="181"/>
    </row>
    <row r="1421" spans="1:7" x14ac:dyDescent="0.2">
      <c r="A1421" s="181"/>
      <c r="B1421" s="181"/>
      <c r="C1421" s="181"/>
      <c r="D1421" s="181"/>
      <c r="E1421" s="181"/>
      <c r="F1421" s="181"/>
      <c r="G1421" s="181"/>
    </row>
    <row r="1422" spans="1:7" x14ac:dyDescent="0.2">
      <c r="A1422" s="181"/>
      <c r="B1422" s="181"/>
      <c r="C1422" s="181"/>
      <c r="D1422" s="181"/>
      <c r="E1422" s="181"/>
      <c r="F1422" s="181"/>
      <c r="G1422" s="181"/>
    </row>
    <row r="1423" spans="1:7" x14ac:dyDescent="0.2">
      <c r="A1423" s="181"/>
      <c r="B1423" s="181"/>
      <c r="C1423" s="181"/>
      <c r="D1423" s="181"/>
      <c r="E1423" s="181"/>
      <c r="F1423" s="181"/>
      <c r="G1423" s="181"/>
    </row>
    <row r="1424" spans="1:7" x14ac:dyDescent="0.2">
      <c r="A1424" s="181"/>
      <c r="B1424" s="181"/>
      <c r="C1424" s="181"/>
      <c r="D1424" s="181"/>
      <c r="E1424" s="181"/>
      <c r="F1424" s="181"/>
      <c r="G1424" s="181"/>
    </row>
    <row r="1425" spans="1:7" x14ac:dyDescent="0.2">
      <c r="A1425" s="181"/>
      <c r="B1425" s="181"/>
      <c r="C1425" s="181"/>
      <c r="D1425" s="181"/>
      <c r="E1425" s="181"/>
      <c r="F1425" s="181"/>
      <c r="G1425" s="181"/>
    </row>
    <row r="1426" spans="1:7" x14ac:dyDescent="0.2">
      <c r="A1426" s="181"/>
      <c r="B1426" s="181"/>
      <c r="C1426" s="181"/>
      <c r="D1426" s="181"/>
      <c r="E1426" s="181"/>
      <c r="F1426" s="181"/>
      <c r="G1426" s="181"/>
    </row>
    <row r="1427" spans="1:7" x14ac:dyDescent="0.2">
      <c r="A1427" s="181"/>
      <c r="B1427" s="181"/>
      <c r="C1427" s="181"/>
      <c r="D1427" s="181"/>
      <c r="E1427" s="181"/>
      <c r="F1427" s="181"/>
      <c r="G1427" s="181"/>
    </row>
    <row r="1428" spans="1:7" x14ac:dyDescent="0.2">
      <c r="A1428" s="181"/>
      <c r="B1428" s="181"/>
      <c r="C1428" s="181"/>
      <c r="D1428" s="181"/>
      <c r="E1428" s="181"/>
      <c r="F1428" s="181"/>
      <c r="G1428" s="181"/>
    </row>
    <row r="1429" spans="1:7" x14ac:dyDescent="0.2">
      <c r="A1429" s="181"/>
      <c r="B1429" s="181"/>
      <c r="C1429" s="181"/>
      <c r="D1429" s="181"/>
      <c r="E1429" s="181"/>
      <c r="F1429" s="181"/>
      <c r="G1429" s="181"/>
    </row>
    <row r="1430" spans="1:7" x14ac:dyDescent="0.2">
      <c r="A1430" s="181"/>
      <c r="B1430" s="181"/>
      <c r="C1430" s="181"/>
      <c r="D1430" s="181"/>
      <c r="E1430" s="181"/>
      <c r="F1430" s="181"/>
      <c r="G1430" s="181"/>
    </row>
    <row r="1431" spans="1:7" x14ac:dyDescent="0.2">
      <c r="A1431" s="181"/>
      <c r="B1431" s="181"/>
      <c r="C1431" s="181"/>
      <c r="D1431" s="181"/>
      <c r="E1431" s="181"/>
      <c r="F1431" s="181"/>
      <c r="G1431" s="181"/>
    </row>
    <row r="1432" spans="1:7" x14ac:dyDescent="0.2">
      <c r="A1432" s="181"/>
      <c r="B1432" s="181"/>
      <c r="C1432" s="181"/>
      <c r="D1432" s="181"/>
      <c r="E1432" s="181"/>
      <c r="F1432" s="181"/>
      <c r="G1432" s="181"/>
    </row>
    <row r="1433" spans="1:7" x14ac:dyDescent="0.2">
      <c r="A1433" s="181"/>
      <c r="B1433" s="181"/>
      <c r="C1433" s="181"/>
      <c r="D1433" s="181"/>
      <c r="E1433" s="181"/>
      <c r="F1433" s="181"/>
      <c r="G1433" s="181"/>
    </row>
    <row r="1434" spans="1:7" x14ac:dyDescent="0.2">
      <c r="A1434" s="181"/>
      <c r="B1434" s="181"/>
      <c r="C1434" s="181"/>
      <c r="D1434" s="181"/>
      <c r="E1434" s="181"/>
      <c r="F1434" s="181"/>
      <c r="G1434" s="181"/>
    </row>
    <row r="1435" spans="1:7" x14ac:dyDescent="0.2">
      <c r="A1435" s="181"/>
      <c r="B1435" s="181"/>
      <c r="C1435" s="181"/>
      <c r="D1435" s="181"/>
      <c r="E1435" s="181"/>
      <c r="F1435" s="181"/>
      <c r="G1435" s="181"/>
    </row>
    <row r="1436" spans="1:7" x14ac:dyDescent="0.2">
      <c r="A1436" s="181"/>
      <c r="B1436" s="181"/>
      <c r="C1436" s="181"/>
      <c r="D1436" s="181"/>
      <c r="E1436" s="181"/>
      <c r="F1436" s="181"/>
      <c r="G1436" s="181"/>
    </row>
    <row r="1437" spans="1:7" x14ac:dyDescent="0.2">
      <c r="A1437" s="181"/>
      <c r="B1437" s="181"/>
      <c r="C1437" s="181"/>
      <c r="D1437" s="181"/>
      <c r="E1437" s="181"/>
      <c r="F1437" s="181"/>
      <c r="G1437" s="181"/>
    </row>
    <row r="1438" spans="1:7" x14ac:dyDescent="0.2">
      <c r="A1438" s="181"/>
      <c r="B1438" s="181"/>
      <c r="C1438" s="181"/>
      <c r="D1438" s="181"/>
      <c r="E1438" s="181"/>
      <c r="F1438" s="181"/>
      <c r="G1438" s="181"/>
    </row>
    <row r="1439" spans="1:7" x14ac:dyDescent="0.2">
      <c r="A1439" s="181"/>
      <c r="B1439" s="181"/>
      <c r="C1439" s="181"/>
      <c r="D1439" s="181"/>
      <c r="E1439" s="181"/>
      <c r="F1439" s="181"/>
      <c r="G1439" s="181"/>
    </row>
    <row r="1440" spans="1:7" x14ac:dyDescent="0.2">
      <c r="A1440" s="181"/>
      <c r="B1440" s="181"/>
      <c r="C1440" s="181"/>
      <c r="D1440" s="181"/>
      <c r="E1440" s="181"/>
      <c r="F1440" s="181"/>
      <c r="G1440" s="181"/>
    </row>
    <row r="1441" spans="1:7" x14ac:dyDescent="0.2">
      <c r="A1441" s="181"/>
      <c r="B1441" s="181"/>
      <c r="C1441" s="181"/>
      <c r="D1441" s="181"/>
      <c r="E1441" s="181"/>
      <c r="F1441" s="181"/>
      <c r="G1441" s="181"/>
    </row>
    <row r="1442" spans="1:7" x14ac:dyDescent="0.2">
      <c r="A1442" s="181"/>
      <c r="B1442" s="181"/>
      <c r="C1442" s="181"/>
      <c r="D1442" s="181"/>
      <c r="E1442" s="181"/>
      <c r="F1442" s="181"/>
      <c r="G1442" s="181"/>
    </row>
    <row r="1443" spans="1:7" x14ac:dyDescent="0.2">
      <c r="A1443" s="181"/>
      <c r="B1443" s="181"/>
      <c r="C1443" s="181"/>
      <c r="D1443" s="181"/>
      <c r="E1443" s="181"/>
      <c r="F1443" s="181"/>
      <c r="G1443" s="181"/>
    </row>
    <row r="1444" spans="1:7" x14ac:dyDescent="0.2">
      <c r="A1444" s="181"/>
      <c r="B1444" s="181"/>
      <c r="C1444" s="181"/>
      <c r="D1444" s="181"/>
      <c r="E1444" s="181"/>
      <c r="F1444" s="181"/>
      <c r="G1444" s="181"/>
    </row>
    <row r="1445" spans="1:7" x14ac:dyDescent="0.2">
      <c r="A1445" s="181"/>
      <c r="B1445" s="181"/>
      <c r="C1445" s="181"/>
      <c r="D1445" s="181"/>
      <c r="E1445" s="181"/>
      <c r="F1445" s="181"/>
      <c r="G1445" s="181"/>
    </row>
    <row r="1446" spans="1:7" x14ac:dyDescent="0.2">
      <c r="A1446" s="181"/>
      <c r="B1446" s="181"/>
      <c r="C1446" s="181"/>
      <c r="D1446" s="181"/>
      <c r="E1446" s="181"/>
      <c r="F1446" s="181"/>
      <c r="G1446" s="181"/>
    </row>
    <row r="1447" spans="1:7" x14ac:dyDescent="0.2">
      <c r="A1447" s="181"/>
      <c r="B1447" s="181"/>
      <c r="C1447" s="181"/>
      <c r="D1447" s="181"/>
      <c r="E1447" s="181"/>
      <c r="F1447" s="181"/>
      <c r="G1447" s="181"/>
    </row>
    <row r="1448" spans="1:7" x14ac:dyDescent="0.2">
      <c r="A1448" s="181"/>
      <c r="B1448" s="181"/>
      <c r="C1448" s="181"/>
      <c r="D1448" s="181"/>
      <c r="E1448" s="181"/>
      <c r="F1448" s="181"/>
      <c r="G1448" s="181"/>
    </row>
    <row r="1449" spans="1:7" x14ac:dyDescent="0.2">
      <c r="A1449" s="181"/>
      <c r="B1449" s="181"/>
      <c r="C1449" s="181"/>
      <c r="D1449" s="181"/>
      <c r="E1449" s="181"/>
      <c r="F1449" s="181"/>
      <c r="G1449" s="181"/>
    </row>
    <row r="1450" spans="1:7" x14ac:dyDescent="0.2">
      <c r="A1450" s="181"/>
      <c r="B1450" s="181"/>
      <c r="C1450" s="181"/>
      <c r="D1450" s="181"/>
      <c r="E1450" s="181"/>
      <c r="F1450" s="181"/>
      <c r="G1450" s="181"/>
    </row>
    <row r="1451" spans="1:7" x14ac:dyDescent="0.2">
      <c r="A1451" s="181"/>
      <c r="B1451" s="181"/>
      <c r="C1451" s="181"/>
      <c r="D1451" s="181"/>
      <c r="E1451" s="181"/>
      <c r="F1451" s="181"/>
      <c r="G1451" s="181"/>
    </row>
    <row r="1452" spans="1:7" x14ac:dyDescent="0.2">
      <c r="A1452" s="181"/>
      <c r="B1452" s="181"/>
      <c r="C1452" s="181"/>
      <c r="D1452" s="181"/>
      <c r="E1452" s="181"/>
      <c r="F1452" s="181"/>
      <c r="G1452" s="181"/>
    </row>
    <row r="1453" spans="1:7" x14ac:dyDescent="0.2">
      <c r="A1453" s="181"/>
      <c r="B1453" s="181"/>
      <c r="C1453" s="181"/>
      <c r="D1453" s="181"/>
      <c r="E1453" s="181"/>
      <c r="F1453" s="181"/>
      <c r="G1453" s="181"/>
    </row>
    <row r="1454" spans="1:7" x14ac:dyDescent="0.2">
      <c r="A1454" s="181"/>
      <c r="B1454" s="181"/>
      <c r="C1454" s="181"/>
      <c r="D1454" s="181"/>
      <c r="E1454" s="181"/>
      <c r="F1454" s="181"/>
      <c r="G1454" s="181"/>
    </row>
    <row r="1455" spans="1:7" x14ac:dyDescent="0.2">
      <c r="A1455" s="181"/>
      <c r="B1455" s="181"/>
      <c r="C1455" s="181"/>
      <c r="D1455" s="181"/>
      <c r="E1455" s="181"/>
      <c r="F1455" s="181"/>
      <c r="G1455" s="181"/>
    </row>
    <row r="1456" spans="1:7" x14ac:dyDescent="0.2">
      <c r="A1456" s="181"/>
      <c r="B1456" s="181"/>
      <c r="C1456" s="181"/>
      <c r="D1456" s="181"/>
      <c r="E1456" s="181"/>
      <c r="F1456" s="181"/>
      <c r="G1456" s="181"/>
    </row>
    <row r="1457" spans="1:7" x14ac:dyDescent="0.2">
      <c r="A1457" s="181"/>
      <c r="B1457" s="181"/>
      <c r="C1457" s="181"/>
      <c r="D1457" s="181"/>
      <c r="E1457" s="181"/>
      <c r="F1457" s="181"/>
      <c r="G1457" s="181"/>
    </row>
    <row r="1458" spans="1:7" x14ac:dyDescent="0.2">
      <c r="A1458" s="181"/>
      <c r="B1458" s="181"/>
      <c r="C1458" s="181"/>
      <c r="D1458" s="181"/>
      <c r="E1458" s="181"/>
      <c r="F1458" s="181"/>
      <c r="G1458" s="181"/>
    </row>
    <row r="1459" spans="1:7" x14ac:dyDescent="0.2">
      <c r="A1459" s="181"/>
      <c r="B1459" s="181"/>
      <c r="C1459" s="181"/>
      <c r="D1459" s="181"/>
      <c r="E1459" s="181"/>
      <c r="F1459" s="181"/>
      <c r="G1459" s="181"/>
    </row>
    <row r="1460" spans="1:7" x14ac:dyDescent="0.2">
      <c r="A1460" s="181"/>
      <c r="B1460" s="181"/>
      <c r="C1460" s="181"/>
      <c r="D1460" s="181"/>
      <c r="E1460" s="181"/>
      <c r="F1460" s="181"/>
      <c r="G1460" s="181"/>
    </row>
    <row r="1461" spans="1:7" x14ac:dyDescent="0.2">
      <c r="A1461" s="181"/>
      <c r="B1461" s="181"/>
      <c r="C1461" s="181"/>
      <c r="D1461" s="181"/>
      <c r="E1461" s="181"/>
      <c r="F1461" s="181"/>
      <c r="G1461" s="181"/>
    </row>
    <row r="1462" spans="1:7" x14ac:dyDescent="0.2">
      <c r="A1462" s="181"/>
      <c r="B1462" s="181"/>
      <c r="C1462" s="181"/>
      <c r="D1462" s="181"/>
      <c r="E1462" s="181"/>
      <c r="F1462" s="181"/>
      <c r="G1462" s="181"/>
    </row>
    <row r="1463" spans="1:7" x14ac:dyDescent="0.2">
      <c r="A1463" s="181"/>
      <c r="B1463" s="181"/>
      <c r="C1463" s="181"/>
      <c r="D1463" s="181"/>
      <c r="E1463" s="181"/>
      <c r="F1463" s="181"/>
      <c r="G1463" s="181"/>
    </row>
    <row r="1464" spans="1:7" x14ac:dyDescent="0.2">
      <c r="A1464" s="181"/>
      <c r="B1464" s="181"/>
      <c r="C1464" s="181"/>
      <c r="D1464" s="181"/>
      <c r="E1464" s="181"/>
      <c r="F1464" s="181"/>
      <c r="G1464" s="181"/>
    </row>
    <row r="1465" spans="1:7" x14ac:dyDescent="0.2">
      <c r="A1465" s="181"/>
      <c r="B1465" s="181"/>
      <c r="C1465" s="181"/>
      <c r="D1465" s="181"/>
      <c r="E1465" s="181"/>
      <c r="F1465" s="181"/>
      <c r="G1465" s="181"/>
    </row>
    <row r="1466" spans="1:7" x14ac:dyDescent="0.2">
      <c r="A1466" s="181"/>
      <c r="B1466" s="181"/>
      <c r="C1466" s="181"/>
      <c r="D1466" s="181"/>
      <c r="E1466" s="181"/>
      <c r="F1466" s="181"/>
      <c r="G1466" s="181"/>
    </row>
    <row r="1467" spans="1:7" x14ac:dyDescent="0.2">
      <c r="A1467" s="181"/>
      <c r="B1467" s="181"/>
      <c r="C1467" s="181"/>
      <c r="D1467" s="181"/>
      <c r="E1467" s="181"/>
      <c r="F1467" s="181"/>
      <c r="G1467" s="181"/>
    </row>
    <row r="1468" spans="1:7" x14ac:dyDescent="0.2">
      <c r="A1468" s="181"/>
      <c r="B1468" s="181"/>
      <c r="C1468" s="181"/>
      <c r="D1468" s="181"/>
      <c r="E1468" s="181"/>
      <c r="F1468" s="181"/>
      <c r="G1468" s="181"/>
    </row>
    <row r="1469" spans="1:7" x14ac:dyDescent="0.2">
      <c r="A1469" s="181"/>
      <c r="B1469" s="181"/>
      <c r="C1469" s="181"/>
      <c r="D1469" s="181"/>
      <c r="E1469" s="181"/>
      <c r="F1469" s="181"/>
      <c r="G1469" s="181"/>
    </row>
    <row r="1470" spans="1:7" x14ac:dyDescent="0.2">
      <c r="A1470" s="181"/>
      <c r="B1470" s="181"/>
      <c r="C1470" s="181"/>
      <c r="D1470" s="181"/>
      <c r="E1470" s="181"/>
      <c r="F1470" s="181"/>
      <c r="G1470" s="181"/>
    </row>
    <row r="1471" spans="1:7" x14ac:dyDescent="0.2">
      <c r="A1471" s="181"/>
      <c r="B1471" s="181"/>
      <c r="C1471" s="181"/>
      <c r="D1471" s="181"/>
      <c r="E1471" s="181"/>
      <c r="F1471" s="181"/>
      <c r="G1471" s="181"/>
    </row>
    <row r="1472" spans="1:7" x14ac:dyDescent="0.2">
      <c r="A1472" s="181"/>
      <c r="B1472" s="181"/>
      <c r="C1472" s="181"/>
      <c r="D1472" s="181"/>
      <c r="E1472" s="181"/>
      <c r="F1472" s="181"/>
      <c r="G1472" s="181"/>
    </row>
    <row r="1473" spans="1:7" x14ac:dyDescent="0.2">
      <c r="A1473" s="181"/>
      <c r="B1473" s="181"/>
      <c r="C1473" s="181"/>
      <c r="D1473" s="181"/>
      <c r="E1473" s="181"/>
      <c r="F1473" s="181"/>
      <c r="G1473" s="181"/>
    </row>
    <row r="1474" spans="1:7" x14ac:dyDescent="0.2">
      <c r="A1474" s="181"/>
      <c r="B1474" s="181"/>
      <c r="C1474" s="181"/>
      <c r="D1474" s="181"/>
      <c r="E1474" s="181"/>
      <c r="F1474" s="181"/>
      <c r="G1474" s="181"/>
    </row>
    <row r="1475" spans="1:7" x14ac:dyDescent="0.2">
      <c r="A1475" s="181"/>
      <c r="B1475" s="181"/>
      <c r="C1475" s="181"/>
      <c r="D1475" s="181"/>
      <c r="E1475" s="181"/>
      <c r="F1475" s="181"/>
      <c r="G1475" s="181"/>
    </row>
    <row r="1476" spans="1:7" x14ac:dyDescent="0.2">
      <c r="A1476" s="181"/>
      <c r="B1476" s="181"/>
      <c r="C1476" s="181"/>
      <c r="D1476" s="181"/>
      <c r="E1476" s="181"/>
      <c r="F1476" s="181"/>
      <c r="G1476" s="181"/>
    </row>
    <row r="1477" spans="1:7" x14ac:dyDescent="0.2">
      <c r="A1477" s="181"/>
      <c r="B1477" s="181"/>
      <c r="C1477" s="181"/>
      <c r="D1477" s="181"/>
      <c r="E1477" s="181"/>
      <c r="F1477" s="181"/>
      <c r="G1477" s="181"/>
    </row>
    <row r="1478" spans="1:7" x14ac:dyDescent="0.2">
      <c r="A1478" s="181"/>
      <c r="B1478" s="181"/>
      <c r="C1478" s="181"/>
      <c r="D1478" s="181"/>
      <c r="E1478" s="181"/>
      <c r="F1478" s="181"/>
      <c r="G1478" s="181"/>
    </row>
    <row r="1479" spans="1:7" x14ac:dyDescent="0.2">
      <c r="A1479" s="181"/>
      <c r="B1479" s="181"/>
      <c r="C1479" s="181"/>
      <c r="D1479" s="181"/>
      <c r="E1479" s="181"/>
      <c r="F1479" s="181"/>
      <c r="G1479" s="181"/>
    </row>
    <row r="1480" spans="1:7" x14ac:dyDescent="0.2">
      <c r="A1480" s="181"/>
      <c r="B1480" s="181"/>
      <c r="C1480" s="181"/>
      <c r="D1480" s="181"/>
      <c r="E1480" s="181"/>
      <c r="F1480" s="181"/>
      <c r="G1480" s="181"/>
    </row>
    <row r="1481" spans="1:7" x14ac:dyDescent="0.2">
      <c r="A1481" s="181"/>
      <c r="B1481" s="181"/>
      <c r="C1481" s="181"/>
      <c r="D1481" s="181"/>
      <c r="E1481" s="181"/>
      <c r="F1481" s="181"/>
      <c r="G1481" s="181"/>
    </row>
    <row r="1482" spans="1:7" x14ac:dyDescent="0.2">
      <c r="A1482" s="181"/>
      <c r="B1482" s="181"/>
      <c r="C1482" s="181"/>
      <c r="D1482" s="181"/>
      <c r="E1482" s="181"/>
      <c r="F1482" s="181"/>
      <c r="G1482" s="181"/>
    </row>
    <row r="1483" spans="1:7" x14ac:dyDescent="0.2">
      <c r="A1483" s="181"/>
      <c r="B1483" s="181"/>
      <c r="C1483" s="181"/>
      <c r="D1483" s="181"/>
      <c r="E1483" s="181"/>
      <c r="F1483" s="181"/>
      <c r="G1483" s="181"/>
    </row>
    <row r="1484" spans="1:7" x14ac:dyDescent="0.2">
      <c r="A1484" s="181"/>
      <c r="B1484" s="181"/>
      <c r="C1484" s="181"/>
      <c r="D1484" s="181"/>
      <c r="E1484" s="181"/>
      <c r="F1484" s="181"/>
      <c r="G1484" s="181"/>
    </row>
    <row r="1485" spans="1:7" x14ac:dyDescent="0.2">
      <c r="A1485" s="181"/>
      <c r="B1485" s="181"/>
      <c r="C1485" s="181"/>
      <c r="D1485" s="181"/>
      <c r="E1485" s="181"/>
      <c r="F1485" s="181"/>
      <c r="G1485" s="181"/>
    </row>
    <row r="1486" spans="1:7" x14ac:dyDescent="0.2">
      <c r="A1486" s="181"/>
      <c r="B1486" s="181"/>
      <c r="C1486" s="181"/>
      <c r="D1486" s="181"/>
      <c r="E1486" s="181"/>
      <c r="F1486" s="181"/>
      <c r="G1486" s="181"/>
    </row>
    <row r="1487" spans="1:7" x14ac:dyDescent="0.2">
      <c r="A1487" s="181"/>
      <c r="B1487" s="181"/>
      <c r="C1487" s="181"/>
      <c r="D1487" s="181"/>
      <c r="E1487" s="181"/>
      <c r="F1487" s="181"/>
      <c r="G1487" s="181"/>
    </row>
    <row r="1488" spans="1:7" x14ac:dyDescent="0.2">
      <c r="A1488" s="181"/>
      <c r="B1488" s="181"/>
      <c r="C1488" s="181"/>
      <c r="D1488" s="181"/>
      <c r="E1488" s="181"/>
      <c r="F1488" s="181"/>
      <c r="G1488" s="181"/>
    </row>
    <row r="1489" spans="1:7" x14ac:dyDescent="0.2">
      <c r="A1489" s="181"/>
      <c r="B1489" s="181"/>
      <c r="C1489" s="181"/>
      <c r="D1489" s="181"/>
      <c r="E1489" s="181"/>
      <c r="F1489" s="181"/>
      <c r="G1489" s="181"/>
    </row>
    <row r="1490" spans="1:7" x14ac:dyDescent="0.2">
      <c r="A1490" s="181"/>
      <c r="B1490" s="181"/>
      <c r="C1490" s="181"/>
      <c r="D1490" s="181"/>
      <c r="E1490" s="181"/>
      <c r="F1490" s="181"/>
      <c r="G1490" s="181"/>
    </row>
    <row r="1491" spans="1:7" x14ac:dyDescent="0.2">
      <c r="A1491" s="181"/>
      <c r="B1491" s="181"/>
      <c r="C1491" s="181"/>
      <c r="D1491" s="181"/>
      <c r="E1491" s="181"/>
      <c r="F1491" s="181"/>
      <c r="G1491" s="181"/>
    </row>
    <row r="1492" spans="1:7" x14ac:dyDescent="0.2">
      <c r="A1492" s="181"/>
      <c r="B1492" s="181"/>
      <c r="C1492" s="181"/>
      <c r="D1492" s="181"/>
      <c r="E1492" s="181"/>
      <c r="F1492" s="181"/>
      <c r="G1492" s="181"/>
    </row>
    <row r="1493" spans="1:7" x14ac:dyDescent="0.2">
      <c r="A1493" s="181"/>
      <c r="B1493" s="181"/>
      <c r="C1493" s="181"/>
      <c r="D1493" s="181"/>
      <c r="E1493" s="181"/>
      <c r="F1493" s="181"/>
      <c r="G1493" s="181"/>
    </row>
    <row r="1494" spans="1:7" x14ac:dyDescent="0.2">
      <c r="A1494" s="181"/>
      <c r="B1494" s="181"/>
      <c r="C1494" s="181"/>
      <c r="D1494" s="181"/>
      <c r="E1494" s="181"/>
      <c r="F1494" s="181"/>
      <c r="G1494" s="181"/>
    </row>
    <row r="1495" spans="1:7" x14ac:dyDescent="0.2">
      <c r="A1495" s="181"/>
      <c r="B1495" s="181"/>
      <c r="C1495" s="181"/>
      <c r="D1495" s="181"/>
      <c r="E1495" s="181"/>
      <c r="F1495" s="181"/>
      <c r="G1495" s="181"/>
    </row>
    <row r="1496" spans="1:7" x14ac:dyDescent="0.2">
      <c r="A1496" s="181"/>
      <c r="B1496" s="181"/>
      <c r="C1496" s="181"/>
      <c r="D1496" s="181"/>
      <c r="E1496" s="181"/>
      <c r="F1496" s="181"/>
      <c r="G1496" s="181"/>
    </row>
    <row r="1497" spans="1:7" x14ac:dyDescent="0.2">
      <c r="A1497" s="181"/>
      <c r="B1497" s="181"/>
      <c r="C1497" s="181"/>
      <c r="D1497" s="181"/>
      <c r="E1497" s="181"/>
      <c r="F1497" s="181"/>
      <c r="G1497" s="181"/>
    </row>
    <row r="1498" spans="1:7" x14ac:dyDescent="0.2">
      <c r="A1498" s="181"/>
      <c r="B1498" s="181"/>
      <c r="C1498" s="181"/>
      <c r="D1498" s="181"/>
      <c r="E1498" s="181"/>
      <c r="F1498" s="181"/>
      <c r="G1498" s="181"/>
    </row>
    <row r="1499" spans="1:7" x14ac:dyDescent="0.2">
      <c r="A1499" s="181"/>
      <c r="B1499" s="181"/>
      <c r="C1499" s="181"/>
      <c r="D1499" s="181"/>
      <c r="E1499" s="181"/>
      <c r="F1499" s="181"/>
      <c r="G1499" s="181"/>
    </row>
    <row r="1500" spans="1:7" x14ac:dyDescent="0.2">
      <c r="A1500" s="181"/>
      <c r="B1500" s="181"/>
      <c r="C1500" s="181"/>
      <c r="D1500" s="181"/>
      <c r="E1500" s="181"/>
      <c r="F1500" s="181"/>
      <c r="G1500" s="181"/>
    </row>
    <row r="1501" spans="1:7" x14ac:dyDescent="0.2">
      <c r="A1501" s="181"/>
      <c r="B1501" s="181"/>
      <c r="C1501" s="181"/>
      <c r="D1501" s="181"/>
      <c r="E1501" s="181"/>
      <c r="F1501" s="181"/>
      <c r="G1501" s="181"/>
    </row>
    <row r="1502" spans="1:7" x14ac:dyDescent="0.2">
      <c r="A1502" s="181"/>
      <c r="B1502" s="181"/>
      <c r="C1502" s="181"/>
      <c r="D1502" s="181"/>
      <c r="E1502" s="181"/>
      <c r="F1502" s="181"/>
      <c r="G1502" s="181"/>
    </row>
    <row r="1503" spans="1:7" x14ac:dyDescent="0.2">
      <c r="A1503" s="181"/>
      <c r="B1503" s="181"/>
      <c r="C1503" s="181"/>
      <c r="D1503" s="181"/>
      <c r="E1503" s="181"/>
      <c r="F1503" s="181"/>
      <c r="G1503" s="181"/>
    </row>
    <row r="1504" spans="1:7" x14ac:dyDescent="0.2">
      <c r="A1504" s="181"/>
      <c r="B1504" s="181"/>
      <c r="C1504" s="181"/>
      <c r="D1504" s="181"/>
      <c r="E1504" s="181"/>
      <c r="F1504" s="181"/>
      <c r="G1504" s="181"/>
    </row>
    <row r="1505" spans="1:7" x14ac:dyDescent="0.2">
      <c r="A1505" s="181"/>
      <c r="B1505" s="181"/>
      <c r="C1505" s="181"/>
      <c r="D1505" s="181"/>
      <c r="E1505" s="181"/>
      <c r="F1505" s="181"/>
      <c r="G1505" s="181"/>
    </row>
    <row r="1506" spans="1:7" x14ac:dyDescent="0.2">
      <c r="A1506" s="181"/>
      <c r="B1506" s="181"/>
      <c r="C1506" s="181"/>
      <c r="D1506" s="181"/>
      <c r="E1506" s="181"/>
      <c r="F1506" s="181"/>
      <c r="G1506" s="181"/>
    </row>
    <row r="1507" spans="1:7" x14ac:dyDescent="0.2">
      <c r="A1507" s="181"/>
      <c r="B1507" s="181"/>
      <c r="C1507" s="181"/>
      <c r="D1507" s="181"/>
      <c r="E1507" s="181"/>
      <c r="F1507" s="181"/>
      <c r="G1507" s="181"/>
    </row>
    <row r="1508" spans="1:7" x14ac:dyDescent="0.2">
      <c r="A1508" s="181"/>
      <c r="B1508" s="181"/>
      <c r="C1508" s="181"/>
      <c r="D1508" s="181"/>
      <c r="E1508" s="181"/>
      <c r="F1508" s="181"/>
      <c r="G1508" s="181"/>
    </row>
    <row r="1509" spans="1:7" x14ac:dyDescent="0.2">
      <c r="A1509" s="181"/>
      <c r="B1509" s="181"/>
      <c r="C1509" s="181"/>
      <c r="D1509" s="181"/>
      <c r="E1509" s="181"/>
      <c r="F1509" s="181"/>
      <c r="G1509" s="181"/>
    </row>
    <row r="1510" spans="1:7" x14ac:dyDescent="0.2">
      <c r="A1510" s="181"/>
      <c r="B1510" s="181"/>
      <c r="C1510" s="181"/>
      <c r="D1510" s="181"/>
      <c r="E1510" s="181"/>
      <c r="F1510" s="181"/>
      <c r="G1510" s="181"/>
    </row>
    <row r="1511" spans="1:7" x14ac:dyDescent="0.2">
      <c r="A1511" s="181"/>
      <c r="B1511" s="181"/>
      <c r="C1511" s="181"/>
      <c r="D1511" s="181"/>
      <c r="E1511" s="181"/>
      <c r="F1511" s="181"/>
      <c r="G1511" s="181"/>
    </row>
    <row r="1512" spans="1:7" x14ac:dyDescent="0.2">
      <c r="A1512" s="181"/>
      <c r="B1512" s="181"/>
      <c r="C1512" s="181"/>
      <c r="D1512" s="181"/>
      <c r="E1512" s="181"/>
      <c r="F1512" s="181"/>
      <c r="G1512" s="181"/>
    </row>
    <row r="1513" spans="1:7" x14ac:dyDescent="0.2">
      <c r="A1513" s="181"/>
      <c r="B1513" s="181"/>
      <c r="C1513" s="181"/>
      <c r="D1513" s="181"/>
      <c r="E1513" s="181"/>
      <c r="F1513" s="181"/>
      <c r="G1513" s="181"/>
    </row>
    <row r="1514" spans="1:7" x14ac:dyDescent="0.2">
      <c r="A1514" s="181"/>
      <c r="B1514" s="181"/>
      <c r="C1514" s="181"/>
      <c r="D1514" s="181"/>
      <c r="E1514" s="181"/>
      <c r="F1514" s="181"/>
      <c r="G1514" s="181"/>
    </row>
    <row r="1515" spans="1:7" x14ac:dyDescent="0.2">
      <c r="A1515" s="181"/>
      <c r="B1515" s="181"/>
      <c r="C1515" s="181"/>
      <c r="D1515" s="181"/>
      <c r="E1515" s="181"/>
      <c r="F1515" s="181"/>
      <c r="G1515" s="181"/>
    </row>
    <row r="1516" spans="1:7" x14ac:dyDescent="0.2">
      <c r="A1516" s="181"/>
      <c r="B1516" s="181"/>
      <c r="C1516" s="181"/>
      <c r="D1516" s="181"/>
      <c r="E1516" s="181"/>
      <c r="F1516" s="181"/>
      <c r="G1516" s="181"/>
    </row>
    <row r="1517" spans="1:7" x14ac:dyDescent="0.2">
      <c r="A1517" s="181"/>
      <c r="B1517" s="181"/>
      <c r="C1517" s="181"/>
      <c r="D1517" s="181"/>
      <c r="E1517" s="181"/>
      <c r="F1517" s="181"/>
      <c r="G1517" s="181"/>
    </row>
    <row r="1518" spans="1:7" x14ac:dyDescent="0.2">
      <c r="A1518" s="181"/>
      <c r="B1518" s="181"/>
      <c r="C1518" s="181"/>
      <c r="D1518" s="181"/>
      <c r="E1518" s="181"/>
      <c r="F1518" s="181"/>
      <c r="G1518" s="181"/>
    </row>
    <row r="1519" spans="1:7" x14ac:dyDescent="0.2">
      <c r="A1519" s="181"/>
      <c r="B1519" s="181"/>
      <c r="C1519" s="181"/>
      <c r="D1519" s="181"/>
      <c r="E1519" s="181"/>
      <c r="F1519" s="181"/>
      <c r="G1519" s="181"/>
    </row>
    <row r="1520" spans="1:7" x14ac:dyDescent="0.2">
      <c r="A1520" s="181"/>
      <c r="B1520" s="181"/>
      <c r="C1520" s="181"/>
      <c r="D1520" s="181"/>
      <c r="E1520" s="181"/>
      <c r="F1520" s="181"/>
      <c r="G1520" s="181"/>
    </row>
    <row r="1521" spans="1:7" x14ac:dyDescent="0.2">
      <c r="A1521" s="181"/>
      <c r="B1521" s="181"/>
      <c r="C1521" s="181"/>
      <c r="D1521" s="181"/>
      <c r="E1521" s="181"/>
      <c r="F1521" s="181"/>
      <c r="G1521" s="181"/>
    </row>
    <row r="1522" spans="1:7" x14ac:dyDescent="0.2">
      <c r="A1522" s="181"/>
      <c r="B1522" s="181"/>
      <c r="C1522" s="181"/>
      <c r="D1522" s="181"/>
      <c r="E1522" s="181"/>
      <c r="F1522" s="181"/>
      <c r="G1522" s="181"/>
    </row>
    <row r="1523" spans="1:7" x14ac:dyDescent="0.2">
      <c r="A1523" s="181"/>
      <c r="B1523" s="181"/>
      <c r="C1523" s="181"/>
      <c r="D1523" s="181"/>
      <c r="E1523" s="181"/>
      <c r="F1523" s="181"/>
      <c r="G1523" s="181"/>
    </row>
    <row r="1524" spans="1:7" x14ac:dyDescent="0.2">
      <c r="A1524" s="181"/>
      <c r="B1524" s="181"/>
      <c r="C1524" s="181"/>
      <c r="D1524" s="181"/>
      <c r="E1524" s="181"/>
      <c r="F1524" s="181"/>
      <c r="G1524" s="181"/>
    </row>
    <row r="1525" spans="1:7" x14ac:dyDescent="0.2">
      <c r="A1525" s="181"/>
      <c r="B1525" s="181"/>
      <c r="C1525" s="181"/>
      <c r="D1525" s="181"/>
      <c r="E1525" s="181"/>
      <c r="F1525" s="181"/>
      <c r="G1525" s="181"/>
    </row>
    <row r="1526" spans="1:7" x14ac:dyDescent="0.2">
      <c r="A1526" s="181"/>
      <c r="B1526" s="181"/>
      <c r="C1526" s="181"/>
      <c r="D1526" s="181"/>
      <c r="E1526" s="181"/>
      <c r="F1526" s="181"/>
      <c r="G1526" s="181"/>
    </row>
    <row r="1527" spans="1:7" x14ac:dyDescent="0.2">
      <c r="A1527" s="181"/>
      <c r="B1527" s="181"/>
      <c r="C1527" s="181"/>
      <c r="D1527" s="181"/>
      <c r="E1527" s="181"/>
      <c r="F1527" s="181"/>
      <c r="G1527" s="181"/>
    </row>
    <row r="1528" spans="1:7" x14ac:dyDescent="0.2">
      <c r="A1528" s="181"/>
      <c r="B1528" s="181"/>
      <c r="C1528" s="181"/>
      <c r="D1528" s="181"/>
      <c r="E1528" s="181"/>
      <c r="F1528" s="181"/>
      <c r="G1528" s="181"/>
    </row>
    <row r="1529" spans="1:7" x14ac:dyDescent="0.2">
      <c r="A1529" s="181"/>
      <c r="B1529" s="181"/>
      <c r="C1529" s="181"/>
      <c r="D1529" s="181"/>
      <c r="E1529" s="181"/>
      <c r="F1529" s="181"/>
      <c r="G1529" s="181"/>
    </row>
    <row r="1530" spans="1:7" x14ac:dyDescent="0.2">
      <c r="A1530" s="181"/>
      <c r="B1530" s="181"/>
      <c r="C1530" s="181"/>
      <c r="D1530" s="181"/>
      <c r="E1530" s="181"/>
      <c r="F1530" s="181"/>
      <c r="G1530" s="181"/>
    </row>
    <row r="1531" spans="1:7" x14ac:dyDescent="0.2">
      <c r="A1531" s="181"/>
      <c r="B1531" s="181"/>
      <c r="C1531" s="181"/>
      <c r="D1531" s="181"/>
      <c r="E1531" s="181"/>
      <c r="F1531" s="181"/>
      <c r="G1531" s="181"/>
    </row>
    <row r="1532" spans="1:7" x14ac:dyDescent="0.2">
      <c r="A1532" s="181"/>
      <c r="B1532" s="181"/>
      <c r="C1532" s="181"/>
      <c r="D1532" s="181"/>
      <c r="E1532" s="181"/>
      <c r="F1532" s="181"/>
      <c r="G1532" s="181"/>
    </row>
    <row r="1533" spans="1:7" x14ac:dyDescent="0.2">
      <c r="A1533" s="181"/>
      <c r="B1533" s="181"/>
      <c r="C1533" s="181"/>
      <c r="D1533" s="181"/>
      <c r="E1533" s="181"/>
      <c r="F1533" s="181"/>
      <c r="G1533" s="181"/>
    </row>
    <row r="1534" spans="1:7" x14ac:dyDescent="0.2">
      <c r="A1534" s="181"/>
      <c r="B1534" s="181"/>
      <c r="C1534" s="181"/>
      <c r="D1534" s="181"/>
      <c r="E1534" s="181"/>
      <c r="F1534" s="181"/>
      <c r="G1534" s="181"/>
    </row>
    <row r="1535" spans="1:7" x14ac:dyDescent="0.2">
      <c r="A1535" s="181"/>
      <c r="B1535" s="181"/>
      <c r="C1535" s="181"/>
      <c r="D1535" s="181"/>
      <c r="E1535" s="181"/>
      <c r="F1535" s="181"/>
      <c r="G1535" s="181"/>
    </row>
    <row r="1536" spans="1:7" x14ac:dyDescent="0.2">
      <c r="A1536" s="181"/>
      <c r="B1536" s="181"/>
      <c r="C1536" s="181"/>
      <c r="D1536" s="181"/>
      <c r="E1536" s="181"/>
      <c r="F1536" s="181"/>
      <c r="G1536" s="181"/>
    </row>
    <row r="1537" spans="1:7" x14ac:dyDescent="0.2">
      <c r="A1537" s="181"/>
      <c r="B1537" s="181"/>
      <c r="C1537" s="181"/>
      <c r="D1537" s="181"/>
      <c r="E1537" s="181"/>
      <c r="F1537" s="181"/>
      <c r="G1537" s="181"/>
    </row>
    <row r="1538" spans="1:7" x14ac:dyDescent="0.2">
      <c r="A1538" s="181"/>
      <c r="B1538" s="181"/>
      <c r="C1538" s="181"/>
      <c r="D1538" s="181"/>
      <c r="E1538" s="181"/>
      <c r="F1538" s="181"/>
      <c r="G1538" s="181"/>
    </row>
    <row r="1539" spans="1:7" x14ac:dyDescent="0.2">
      <c r="A1539" s="181"/>
      <c r="B1539" s="181"/>
      <c r="C1539" s="181"/>
      <c r="D1539" s="181"/>
      <c r="E1539" s="181"/>
      <c r="F1539" s="181"/>
      <c r="G1539" s="181"/>
    </row>
    <row r="1540" spans="1:7" x14ac:dyDescent="0.2">
      <c r="A1540" s="181"/>
      <c r="B1540" s="181"/>
      <c r="C1540" s="181"/>
      <c r="D1540" s="181"/>
      <c r="E1540" s="181"/>
      <c r="F1540" s="181"/>
      <c r="G1540" s="181"/>
    </row>
    <row r="1541" spans="1:7" x14ac:dyDescent="0.2">
      <c r="A1541" s="181"/>
      <c r="B1541" s="181"/>
      <c r="C1541" s="181"/>
      <c r="D1541" s="181"/>
      <c r="E1541" s="181"/>
      <c r="F1541" s="181"/>
      <c r="G1541" s="181"/>
    </row>
    <row r="1542" spans="1:7" x14ac:dyDescent="0.2">
      <c r="A1542" s="181"/>
      <c r="B1542" s="181"/>
      <c r="C1542" s="181"/>
      <c r="D1542" s="181"/>
      <c r="E1542" s="181"/>
      <c r="F1542" s="181"/>
      <c r="G1542" s="181"/>
    </row>
    <row r="1543" spans="1:7" x14ac:dyDescent="0.2">
      <c r="A1543" s="181"/>
      <c r="B1543" s="181"/>
      <c r="C1543" s="181"/>
      <c r="D1543" s="181"/>
      <c r="E1543" s="181"/>
      <c r="F1543" s="181"/>
      <c r="G1543" s="181"/>
    </row>
    <row r="1544" spans="1:7" x14ac:dyDescent="0.2">
      <c r="A1544" s="181"/>
      <c r="B1544" s="181"/>
      <c r="C1544" s="181"/>
      <c r="D1544" s="181"/>
      <c r="E1544" s="181"/>
      <c r="F1544" s="181"/>
      <c r="G1544" s="181"/>
    </row>
    <row r="1545" spans="1:7" x14ac:dyDescent="0.2">
      <c r="A1545" s="181"/>
      <c r="B1545" s="181"/>
      <c r="C1545" s="181"/>
      <c r="D1545" s="181"/>
      <c r="E1545" s="181"/>
      <c r="F1545" s="181"/>
      <c r="G1545" s="181"/>
    </row>
    <row r="1546" spans="1:7" x14ac:dyDescent="0.2">
      <c r="A1546" s="181"/>
      <c r="B1546" s="181"/>
      <c r="C1546" s="181"/>
      <c r="D1546" s="181"/>
      <c r="E1546" s="181"/>
      <c r="F1546" s="181"/>
      <c r="G1546" s="181"/>
    </row>
    <row r="1547" spans="1:7" x14ac:dyDescent="0.2">
      <c r="A1547" s="181"/>
      <c r="B1547" s="181"/>
      <c r="C1547" s="181"/>
      <c r="D1547" s="181"/>
      <c r="E1547" s="181"/>
      <c r="F1547" s="181"/>
      <c r="G1547" s="181"/>
    </row>
    <row r="1548" spans="1:7" x14ac:dyDescent="0.2">
      <c r="A1548" s="181"/>
      <c r="B1548" s="181"/>
      <c r="C1548" s="181"/>
      <c r="D1548" s="181"/>
      <c r="E1548" s="181"/>
      <c r="F1548" s="181"/>
      <c r="G1548" s="181"/>
    </row>
    <row r="1549" spans="1:7" x14ac:dyDescent="0.2">
      <c r="A1549" s="181"/>
      <c r="B1549" s="181"/>
      <c r="C1549" s="181"/>
      <c r="D1549" s="181"/>
      <c r="E1549" s="181"/>
      <c r="F1549" s="181"/>
      <c r="G1549" s="181"/>
    </row>
    <row r="1550" spans="1:7" x14ac:dyDescent="0.2">
      <c r="A1550" s="181"/>
      <c r="B1550" s="181"/>
      <c r="C1550" s="181"/>
      <c r="D1550" s="181"/>
      <c r="E1550" s="181"/>
      <c r="F1550" s="181"/>
      <c r="G1550" s="181"/>
    </row>
    <row r="1551" spans="1:7" x14ac:dyDescent="0.2">
      <c r="A1551" s="181"/>
      <c r="B1551" s="181"/>
      <c r="C1551" s="181"/>
      <c r="D1551" s="181"/>
      <c r="E1551" s="181"/>
      <c r="F1551" s="181"/>
      <c r="G1551" s="181"/>
    </row>
    <row r="1552" spans="1:7" x14ac:dyDescent="0.2">
      <c r="A1552" s="181"/>
      <c r="B1552" s="181"/>
      <c r="C1552" s="181"/>
      <c r="D1552" s="181"/>
      <c r="E1552" s="181"/>
      <c r="F1552" s="181"/>
      <c r="G1552" s="181"/>
    </row>
    <row r="1553" spans="1:7" x14ac:dyDescent="0.2">
      <c r="A1553" s="181"/>
      <c r="B1553" s="181"/>
      <c r="C1553" s="181"/>
      <c r="D1553" s="181"/>
      <c r="E1553" s="181"/>
      <c r="F1553" s="181"/>
      <c r="G1553" s="181"/>
    </row>
    <row r="1554" spans="1:7" x14ac:dyDescent="0.2">
      <c r="A1554" s="181"/>
      <c r="B1554" s="181"/>
      <c r="C1554" s="181"/>
      <c r="D1554" s="181"/>
      <c r="E1554" s="181"/>
      <c r="F1554" s="181"/>
      <c r="G1554" s="181"/>
    </row>
    <row r="1555" spans="1:7" x14ac:dyDescent="0.2">
      <c r="A1555" s="181"/>
      <c r="B1555" s="181"/>
      <c r="C1555" s="181"/>
      <c r="D1555" s="181"/>
      <c r="E1555" s="181"/>
      <c r="F1555" s="181"/>
      <c r="G1555" s="181"/>
    </row>
    <row r="1556" spans="1:7" x14ac:dyDescent="0.2">
      <c r="A1556" s="181"/>
      <c r="B1556" s="181"/>
      <c r="C1556" s="181"/>
      <c r="D1556" s="181"/>
      <c r="E1556" s="181"/>
      <c r="F1556" s="181"/>
      <c r="G1556" s="181"/>
    </row>
    <row r="1557" spans="1:7" x14ac:dyDescent="0.2">
      <c r="A1557" s="181"/>
      <c r="B1557" s="181"/>
      <c r="C1557" s="181"/>
      <c r="D1557" s="181"/>
      <c r="E1557" s="181"/>
      <c r="F1557" s="181"/>
      <c r="G1557" s="181"/>
    </row>
    <row r="1558" spans="1:7" x14ac:dyDescent="0.2">
      <c r="A1558" s="181"/>
      <c r="B1558" s="181"/>
      <c r="C1558" s="181"/>
      <c r="D1558" s="181"/>
      <c r="E1558" s="181"/>
      <c r="F1558" s="181"/>
      <c r="G1558" s="181"/>
    </row>
    <row r="1559" spans="1:7" x14ac:dyDescent="0.2">
      <c r="A1559" s="181"/>
      <c r="B1559" s="181"/>
      <c r="C1559" s="181"/>
      <c r="D1559" s="181"/>
      <c r="E1559" s="181"/>
      <c r="F1559" s="181"/>
      <c r="G1559" s="181"/>
    </row>
    <row r="1560" spans="1:7" x14ac:dyDescent="0.2">
      <c r="A1560" s="181"/>
      <c r="B1560" s="181"/>
      <c r="C1560" s="181"/>
      <c r="D1560" s="181"/>
      <c r="E1560" s="181"/>
      <c r="F1560" s="181"/>
      <c r="G1560" s="181"/>
    </row>
    <row r="1561" spans="1:7" x14ac:dyDescent="0.2">
      <c r="A1561" s="181"/>
      <c r="B1561" s="181"/>
      <c r="C1561" s="181"/>
      <c r="D1561" s="181"/>
      <c r="E1561" s="181"/>
      <c r="F1561" s="181"/>
      <c r="G1561" s="181"/>
    </row>
    <row r="1562" spans="1:7" x14ac:dyDescent="0.2">
      <c r="A1562" s="181"/>
      <c r="B1562" s="181"/>
      <c r="C1562" s="181"/>
      <c r="D1562" s="181"/>
      <c r="E1562" s="181"/>
      <c r="F1562" s="181"/>
      <c r="G1562" s="181"/>
    </row>
    <row r="1563" spans="1:7" x14ac:dyDescent="0.2">
      <c r="A1563" s="181"/>
      <c r="B1563" s="181"/>
      <c r="C1563" s="181"/>
      <c r="D1563" s="181"/>
      <c r="E1563" s="181"/>
      <c r="F1563" s="181"/>
      <c r="G1563" s="181"/>
    </row>
    <row r="1564" spans="1:7" x14ac:dyDescent="0.2">
      <c r="A1564" s="181"/>
      <c r="B1564" s="181"/>
      <c r="C1564" s="181"/>
      <c r="D1564" s="181"/>
      <c r="E1564" s="181"/>
      <c r="F1564" s="181"/>
      <c r="G1564" s="181"/>
    </row>
    <row r="1565" spans="1:7" x14ac:dyDescent="0.2">
      <c r="A1565" s="181"/>
      <c r="B1565" s="181"/>
      <c r="C1565" s="181"/>
      <c r="D1565" s="181"/>
      <c r="E1565" s="181"/>
      <c r="F1565" s="181"/>
      <c r="G1565" s="181"/>
    </row>
    <row r="1566" spans="1:7" x14ac:dyDescent="0.2">
      <c r="A1566" s="181"/>
      <c r="B1566" s="181"/>
      <c r="C1566" s="181"/>
      <c r="D1566" s="181"/>
      <c r="E1566" s="181"/>
      <c r="F1566" s="181"/>
      <c r="G1566" s="181"/>
    </row>
    <row r="1567" spans="1:7" x14ac:dyDescent="0.2">
      <c r="A1567" s="181"/>
      <c r="B1567" s="181"/>
      <c r="C1567" s="181"/>
      <c r="D1567" s="181"/>
      <c r="E1567" s="181"/>
      <c r="F1567" s="181"/>
      <c r="G1567" s="181"/>
    </row>
    <row r="1568" spans="1:7" x14ac:dyDescent="0.2">
      <c r="A1568" s="181"/>
      <c r="B1568" s="181"/>
      <c r="C1568" s="181"/>
      <c r="D1568" s="181"/>
      <c r="E1568" s="181"/>
      <c r="F1568" s="181"/>
      <c r="G1568" s="181"/>
    </row>
    <row r="1569" spans="1:7" x14ac:dyDescent="0.2">
      <c r="A1569" s="181"/>
      <c r="B1569" s="181"/>
      <c r="C1569" s="181"/>
      <c r="D1569" s="181"/>
      <c r="E1569" s="181"/>
      <c r="F1569" s="181"/>
      <c r="G1569" s="181"/>
    </row>
    <row r="1570" spans="1:7" x14ac:dyDescent="0.2">
      <c r="A1570" s="181"/>
      <c r="B1570" s="181"/>
      <c r="C1570" s="181"/>
      <c r="D1570" s="181"/>
      <c r="E1570" s="181"/>
      <c r="F1570" s="181"/>
      <c r="G1570" s="181"/>
    </row>
    <row r="1571" spans="1:7" x14ac:dyDescent="0.2">
      <c r="A1571" s="181"/>
      <c r="B1571" s="181"/>
      <c r="C1571" s="181"/>
      <c r="D1571" s="181"/>
      <c r="E1571" s="181"/>
      <c r="F1571" s="181"/>
      <c r="G1571" s="181"/>
    </row>
    <row r="1572" spans="1:7" x14ac:dyDescent="0.2">
      <c r="A1572" s="181"/>
      <c r="B1572" s="181"/>
      <c r="C1572" s="181"/>
      <c r="D1572" s="181"/>
      <c r="E1572" s="181"/>
      <c r="F1572" s="181"/>
      <c r="G1572" s="181"/>
    </row>
    <row r="1573" spans="1:7" x14ac:dyDescent="0.2">
      <c r="A1573" s="181"/>
      <c r="B1573" s="181"/>
      <c r="C1573" s="181"/>
      <c r="D1573" s="181"/>
      <c r="E1573" s="181"/>
      <c r="F1573" s="181"/>
      <c r="G1573" s="181"/>
    </row>
    <row r="1574" spans="1:7" x14ac:dyDescent="0.2">
      <c r="A1574" s="181"/>
      <c r="B1574" s="181"/>
      <c r="C1574" s="181"/>
      <c r="D1574" s="181"/>
      <c r="E1574" s="181"/>
      <c r="F1574" s="181"/>
      <c r="G1574" s="181"/>
    </row>
    <row r="1575" spans="1:7" x14ac:dyDescent="0.2">
      <c r="A1575" s="181"/>
      <c r="B1575" s="181"/>
      <c r="C1575" s="181"/>
      <c r="D1575" s="181"/>
      <c r="E1575" s="181"/>
      <c r="F1575" s="181"/>
      <c r="G1575" s="181"/>
    </row>
    <row r="1576" spans="1:7" x14ac:dyDescent="0.2">
      <c r="A1576" s="181"/>
      <c r="B1576" s="181"/>
      <c r="C1576" s="181"/>
      <c r="D1576" s="181"/>
      <c r="E1576" s="181"/>
      <c r="F1576" s="181"/>
      <c r="G1576" s="181"/>
    </row>
    <row r="1577" spans="1:7" x14ac:dyDescent="0.2">
      <c r="A1577" s="181"/>
      <c r="B1577" s="181"/>
      <c r="C1577" s="181"/>
      <c r="D1577" s="181"/>
      <c r="E1577" s="181"/>
      <c r="F1577" s="181"/>
      <c r="G1577" s="181"/>
    </row>
    <row r="1578" spans="1:7" x14ac:dyDescent="0.2">
      <c r="A1578" s="181"/>
      <c r="B1578" s="181"/>
      <c r="C1578" s="181"/>
      <c r="D1578" s="181"/>
      <c r="E1578" s="181"/>
      <c r="F1578" s="181"/>
      <c r="G1578" s="181"/>
    </row>
    <row r="1579" spans="1:7" x14ac:dyDescent="0.2">
      <c r="A1579" s="181"/>
      <c r="B1579" s="181"/>
      <c r="C1579" s="181"/>
      <c r="D1579" s="181"/>
      <c r="E1579" s="181"/>
      <c r="F1579" s="181"/>
      <c r="G1579" s="181"/>
    </row>
    <row r="1580" spans="1:7" x14ac:dyDescent="0.2">
      <c r="A1580" s="181"/>
      <c r="B1580" s="181"/>
      <c r="C1580" s="181"/>
      <c r="D1580" s="181"/>
      <c r="E1580" s="181"/>
      <c r="F1580" s="181"/>
      <c r="G1580" s="181"/>
    </row>
    <row r="1581" spans="1:7" x14ac:dyDescent="0.2">
      <c r="A1581" s="181"/>
      <c r="B1581" s="181"/>
      <c r="C1581" s="181"/>
      <c r="D1581" s="181"/>
      <c r="E1581" s="181"/>
      <c r="F1581" s="181"/>
      <c r="G1581" s="181"/>
    </row>
    <row r="1582" spans="1:7" x14ac:dyDescent="0.2">
      <c r="A1582" s="181"/>
      <c r="B1582" s="181"/>
      <c r="C1582" s="181"/>
      <c r="D1582" s="181"/>
      <c r="E1582" s="181"/>
      <c r="F1582" s="181"/>
      <c r="G1582" s="181"/>
    </row>
    <row r="1583" spans="1:7" x14ac:dyDescent="0.2">
      <c r="A1583" s="181"/>
      <c r="B1583" s="181"/>
      <c r="C1583" s="181"/>
      <c r="D1583" s="181"/>
      <c r="E1583" s="181"/>
      <c r="F1583" s="181"/>
      <c r="G1583" s="181"/>
    </row>
    <row r="1584" spans="1:7" x14ac:dyDescent="0.2">
      <c r="A1584" s="181"/>
      <c r="B1584" s="181"/>
      <c r="C1584" s="181"/>
      <c r="D1584" s="181"/>
      <c r="E1584" s="181"/>
      <c r="F1584" s="181"/>
      <c r="G1584" s="181"/>
    </row>
    <row r="1585" spans="1:7" x14ac:dyDescent="0.2">
      <c r="A1585" s="181"/>
      <c r="B1585" s="181"/>
      <c r="C1585" s="181"/>
      <c r="D1585" s="181"/>
      <c r="E1585" s="181"/>
      <c r="F1585" s="181"/>
      <c r="G1585" s="181"/>
    </row>
    <row r="1586" spans="1:7" x14ac:dyDescent="0.2">
      <c r="A1586" s="181"/>
      <c r="B1586" s="181"/>
      <c r="C1586" s="181"/>
      <c r="D1586" s="181"/>
      <c r="E1586" s="181"/>
      <c r="F1586" s="181"/>
      <c r="G1586" s="181"/>
    </row>
    <row r="1587" spans="1:7" x14ac:dyDescent="0.2">
      <c r="A1587" s="181"/>
      <c r="B1587" s="181"/>
      <c r="C1587" s="181"/>
      <c r="D1587" s="181"/>
      <c r="E1587" s="181"/>
      <c r="F1587" s="181"/>
      <c r="G1587" s="181"/>
    </row>
    <row r="1588" spans="1:7" x14ac:dyDescent="0.2">
      <c r="A1588" s="181"/>
      <c r="B1588" s="181"/>
      <c r="C1588" s="181"/>
      <c r="D1588" s="181"/>
      <c r="E1588" s="181"/>
      <c r="F1588" s="181"/>
      <c r="G1588" s="181"/>
    </row>
    <row r="1589" spans="1:7" x14ac:dyDescent="0.2">
      <c r="A1589" s="181"/>
      <c r="B1589" s="181"/>
      <c r="C1589" s="181"/>
      <c r="D1589" s="181"/>
      <c r="E1589" s="181"/>
      <c r="F1589" s="181"/>
      <c r="G1589" s="181"/>
    </row>
    <row r="1590" spans="1:7" x14ac:dyDescent="0.2">
      <c r="A1590" s="181"/>
      <c r="B1590" s="181"/>
      <c r="C1590" s="181"/>
      <c r="D1590" s="181"/>
      <c r="E1590" s="181"/>
      <c r="F1590" s="181"/>
      <c r="G1590" s="181"/>
    </row>
    <row r="1591" spans="1:7" x14ac:dyDescent="0.2">
      <c r="A1591" s="181"/>
      <c r="B1591" s="181"/>
      <c r="C1591" s="181"/>
      <c r="D1591" s="181"/>
      <c r="E1591" s="181"/>
      <c r="F1591" s="181"/>
      <c r="G1591" s="181"/>
    </row>
    <row r="1592" spans="1:7" x14ac:dyDescent="0.2">
      <c r="A1592" s="181"/>
      <c r="B1592" s="181"/>
      <c r="C1592" s="181"/>
      <c r="D1592" s="181"/>
      <c r="E1592" s="181"/>
      <c r="F1592" s="181"/>
      <c r="G1592" s="181"/>
    </row>
    <row r="1593" spans="1:7" x14ac:dyDescent="0.2">
      <c r="A1593" s="181"/>
      <c r="B1593" s="181"/>
      <c r="C1593" s="181"/>
      <c r="D1593" s="181"/>
      <c r="E1593" s="181"/>
      <c r="F1593" s="181"/>
      <c r="G1593" s="181"/>
    </row>
    <row r="1594" spans="1:7" x14ac:dyDescent="0.2">
      <c r="A1594" s="181"/>
      <c r="B1594" s="181"/>
      <c r="C1594" s="181"/>
      <c r="D1594" s="181"/>
      <c r="E1594" s="181"/>
      <c r="F1594" s="181"/>
      <c r="G1594" s="181"/>
    </row>
    <row r="1595" spans="1:7" x14ac:dyDescent="0.2">
      <c r="A1595" s="181"/>
      <c r="B1595" s="181"/>
      <c r="C1595" s="181"/>
      <c r="D1595" s="181"/>
      <c r="E1595" s="181"/>
      <c r="F1595" s="181"/>
      <c r="G1595" s="181"/>
    </row>
    <row r="1596" spans="1:7" x14ac:dyDescent="0.2">
      <c r="A1596" s="181"/>
      <c r="B1596" s="181"/>
      <c r="C1596" s="181"/>
      <c r="D1596" s="181"/>
      <c r="E1596" s="181"/>
      <c r="F1596" s="181"/>
      <c r="G1596" s="181"/>
    </row>
    <row r="1597" spans="1:7" x14ac:dyDescent="0.2">
      <c r="A1597" s="181"/>
      <c r="B1597" s="181"/>
      <c r="C1597" s="181"/>
      <c r="D1597" s="181"/>
      <c r="E1597" s="181"/>
      <c r="F1597" s="181"/>
      <c r="G1597" s="181"/>
    </row>
    <row r="1598" spans="1:7" x14ac:dyDescent="0.2">
      <c r="A1598" s="181"/>
      <c r="B1598" s="181"/>
      <c r="C1598" s="181"/>
      <c r="D1598" s="181"/>
      <c r="E1598" s="181"/>
      <c r="F1598" s="181"/>
      <c r="G1598" s="181"/>
    </row>
    <row r="1599" spans="1:7" x14ac:dyDescent="0.2">
      <c r="A1599" s="181"/>
      <c r="B1599" s="181"/>
      <c r="C1599" s="181"/>
      <c r="D1599" s="181"/>
      <c r="E1599" s="181"/>
      <c r="F1599" s="181"/>
      <c r="G1599" s="181"/>
    </row>
    <row r="1600" spans="1:7" x14ac:dyDescent="0.2">
      <c r="A1600" s="181"/>
      <c r="B1600" s="181"/>
      <c r="C1600" s="181"/>
      <c r="D1600" s="181"/>
      <c r="E1600" s="181"/>
      <c r="F1600" s="181"/>
      <c r="G1600" s="181"/>
    </row>
    <row r="1601" spans="1:7" x14ac:dyDescent="0.2">
      <c r="A1601" s="181"/>
      <c r="B1601" s="181"/>
      <c r="C1601" s="181"/>
      <c r="D1601" s="181"/>
      <c r="E1601" s="181"/>
      <c r="F1601" s="181"/>
      <c r="G1601" s="181"/>
    </row>
    <row r="1602" spans="1:7" x14ac:dyDescent="0.2">
      <c r="A1602" s="181"/>
      <c r="B1602" s="181"/>
      <c r="C1602" s="181"/>
      <c r="D1602" s="181"/>
      <c r="E1602" s="181"/>
      <c r="F1602" s="181"/>
      <c r="G1602" s="181"/>
    </row>
    <row r="1603" spans="1:7" x14ac:dyDescent="0.2">
      <c r="A1603" s="181"/>
      <c r="B1603" s="181"/>
      <c r="C1603" s="181"/>
      <c r="D1603" s="181"/>
      <c r="E1603" s="181"/>
      <c r="F1603" s="181"/>
      <c r="G1603" s="181"/>
    </row>
    <row r="1604" spans="1:7" x14ac:dyDescent="0.2">
      <c r="A1604" s="181"/>
      <c r="B1604" s="181"/>
      <c r="C1604" s="181"/>
      <c r="D1604" s="181"/>
      <c r="E1604" s="181"/>
      <c r="F1604" s="181"/>
      <c r="G1604" s="181"/>
    </row>
    <row r="1605" spans="1:7" x14ac:dyDescent="0.2">
      <c r="A1605" s="181"/>
      <c r="B1605" s="181"/>
      <c r="C1605" s="181"/>
      <c r="D1605" s="181"/>
      <c r="E1605" s="181"/>
      <c r="F1605" s="181"/>
      <c r="G1605" s="181"/>
    </row>
    <row r="1606" spans="1:7" x14ac:dyDescent="0.2">
      <c r="A1606" s="181"/>
      <c r="B1606" s="181"/>
      <c r="C1606" s="181"/>
      <c r="D1606" s="181"/>
      <c r="E1606" s="181"/>
      <c r="F1606" s="181"/>
      <c r="G1606" s="181"/>
    </row>
    <row r="1607" spans="1:7" x14ac:dyDescent="0.2">
      <c r="A1607" s="181"/>
      <c r="B1607" s="181"/>
      <c r="C1607" s="181"/>
      <c r="D1607" s="181"/>
      <c r="E1607" s="181"/>
      <c r="F1607" s="181"/>
      <c r="G1607" s="181"/>
    </row>
    <row r="1608" spans="1:7" x14ac:dyDescent="0.2">
      <c r="A1608" s="181"/>
      <c r="B1608" s="181"/>
      <c r="C1608" s="181"/>
      <c r="D1608" s="181"/>
      <c r="E1608" s="181"/>
      <c r="F1608" s="181"/>
      <c r="G1608" s="181"/>
    </row>
    <row r="1609" spans="1:7" x14ac:dyDescent="0.2">
      <c r="A1609" s="181"/>
      <c r="B1609" s="181"/>
      <c r="C1609" s="181"/>
      <c r="D1609" s="181"/>
      <c r="E1609" s="181"/>
      <c r="F1609" s="181"/>
      <c r="G1609" s="181"/>
    </row>
    <row r="1610" spans="1:7" x14ac:dyDescent="0.2">
      <c r="A1610" s="181"/>
      <c r="B1610" s="181"/>
      <c r="C1610" s="181"/>
      <c r="D1610" s="181"/>
      <c r="E1610" s="181"/>
      <c r="F1610" s="181"/>
      <c r="G1610" s="181"/>
    </row>
    <row r="1611" spans="1:7" x14ac:dyDescent="0.2">
      <c r="A1611" s="181"/>
      <c r="B1611" s="181"/>
      <c r="C1611" s="181"/>
      <c r="D1611" s="181"/>
      <c r="E1611" s="181"/>
      <c r="F1611" s="181"/>
      <c r="G1611" s="181"/>
    </row>
    <row r="1612" spans="1:7" x14ac:dyDescent="0.2">
      <c r="A1612" s="181"/>
      <c r="B1612" s="181"/>
      <c r="C1612" s="181"/>
      <c r="D1612" s="181"/>
      <c r="E1612" s="181"/>
      <c r="F1612" s="181"/>
      <c r="G1612" s="181"/>
    </row>
    <row r="1613" spans="1:7" x14ac:dyDescent="0.2">
      <c r="A1613" s="181"/>
      <c r="B1613" s="181"/>
      <c r="C1613" s="181"/>
      <c r="D1613" s="181"/>
      <c r="E1613" s="181"/>
      <c r="F1613" s="181"/>
      <c r="G1613" s="181"/>
    </row>
    <row r="1614" spans="1:7" x14ac:dyDescent="0.2">
      <c r="A1614" s="181"/>
      <c r="B1614" s="181"/>
      <c r="C1614" s="181"/>
      <c r="D1614" s="181"/>
      <c r="E1614" s="181"/>
      <c r="F1614" s="181"/>
      <c r="G1614" s="181"/>
    </row>
    <row r="1615" spans="1:7" x14ac:dyDescent="0.2">
      <c r="A1615" s="181"/>
      <c r="B1615" s="181"/>
      <c r="C1615" s="181"/>
      <c r="D1615" s="181"/>
      <c r="E1615" s="181"/>
      <c r="F1615" s="181"/>
      <c r="G1615" s="181"/>
    </row>
    <row r="1616" spans="1:7" x14ac:dyDescent="0.2">
      <c r="A1616" s="181"/>
      <c r="B1616" s="181"/>
      <c r="C1616" s="181"/>
      <c r="D1616" s="181"/>
      <c r="E1616" s="181"/>
      <c r="F1616" s="181"/>
      <c r="G1616" s="181"/>
    </row>
    <row r="1617" spans="1:7" x14ac:dyDescent="0.2">
      <c r="A1617" s="181"/>
      <c r="B1617" s="181"/>
      <c r="C1617" s="181"/>
      <c r="D1617" s="181"/>
      <c r="E1617" s="181"/>
      <c r="F1617" s="181"/>
      <c r="G1617" s="181"/>
    </row>
    <row r="1618" spans="1:7" x14ac:dyDescent="0.2">
      <c r="A1618" s="181"/>
      <c r="B1618" s="181"/>
      <c r="C1618" s="181"/>
      <c r="D1618" s="181"/>
      <c r="E1618" s="181"/>
      <c r="F1618" s="181"/>
      <c r="G1618" s="181"/>
    </row>
    <row r="1619" spans="1:7" x14ac:dyDescent="0.2">
      <c r="A1619" s="181"/>
      <c r="B1619" s="181"/>
      <c r="C1619" s="181"/>
      <c r="D1619" s="181"/>
      <c r="E1619" s="181"/>
      <c r="F1619" s="181"/>
      <c r="G1619" s="181"/>
    </row>
    <row r="1620" spans="1:7" x14ac:dyDescent="0.2">
      <c r="A1620" s="181"/>
      <c r="B1620" s="181"/>
      <c r="C1620" s="181"/>
      <c r="D1620" s="181"/>
      <c r="E1620" s="181"/>
      <c r="F1620" s="181"/>
      <c r="G1620" s="181"/>
    </row>
    <row r="1621" spans="1:7" x14ac:dyDescent="0.2">
      <c r="A1621" s="181"/>
      <c r="B1621" s="181"/>
      <c r="C1621" s="181"/>
      <c r="D1621" s="181"/>
      <c r="E1621" s="181"/>
      <c r="F1621" s="181"/>
      <c r="G1621" s="181"/>
    </row>
    <row r="1622" spans="1:7" x14ac:dyDescent="0.2">
      <c r="A1622" s="181"/>
      <c r="B1622" s="181"/>
      <c r="C1622" s="181"/>
      <c r="D1622" s="181"/>
      <c r="E1622" s="181"/>
      <c r="F1622" s="181"/>
      <c r="G1622" s="181"/>
    </row>
    <row r="1623" spans="1:7" x14ac:dyDescent="0.2">
      <c r="A1623" s="181"/>
      <c r="B1623" s="181"/>
      <c r="C1623" s="181"/>
      <c r="D1623" s="181"/>
      <c r="E1623" s="181"/>
      <c r="F1623" s="181"/>
      <c r="G1623" s="181"/>
    </row>
    <row r="1624" spans="1:7" x14ac:dyDescent="0.2">
      <c r="A1624" s="181"/>
      <c r="B1624" s="181"/>
      <c r="C1624" s="181"/>
      <c r="D1624" s="181"/>
      <c r="E1624" s="181"/>
      <c r="F1624" s="181"/>
      <c r="G1624" s="181"/>
    </row>
    <row r="1625" spans="1:7" x14ac:dyDescent="0.2">
      <c r="A1625" s="181"/>
      <c r="B1625" s="181"/>
      <c r="C1625" s="181"/>
      <c r="D1625" s="181"/>
      <c r="E1625" s="181"/>
      <c r="F1625" s="181"/>
      <c r="G1625" s="181"/>
    </row>
    <row r="1626" spans="1:7" x14ac:dyDescent="0.2">
      <c r="A1626" s="181"/>
      <c r="B1626" s="181"/>
      <c r="C1626" s="181"/>
      <c r="D1626" s="181"/>
      <c r="E1626" s="181"/>
      <c r="F1626" s="181"/>
      <c r="G1626" s="181"/>
    </row>
    <row r="1627" spans="1:7" x14ac:dyDescent="0.2">
      <c r="A1627" s="181"/>
      <c r="B1627" s="181"/>
      <c r="C1627" s="181"/>
      <c r="D1627" s="181"/>
      <c r="E1627" s="181"/>
      <c r="F1627" s="181"/>
      <c r="G1627" s="181"/>
    </row>
    <row r="1628" spans="1:7" x14ac:dyDescent="0.2">
      <c r="A1628" s="181"/>
      <c r="B1628" s="181"/>
      <c r="C1628" s="181"/>
      <c r="D1628" s="181"/>
      <c r="E1628" s="181"/>
      <c r="F1628" s="181"/>
      <c r="G1628" s="181"/>
    </row>
    <row r="1629" spans="1:7" x14ac:dyDescent="0.2">
      <c r="A1629" s="181"/>
      <c r="B1629" s="181"/>
      <c r="C1629" s="181"/>
      <c r="D1629" s="181"/>
      <c r="E1629" s="181"/>
      <c r="F1629" s="181"/>
      <c r="G1629" s="181"/>
    </row>
    <row r="1630" spans="1:7" x14ac:dyDescent="0.2">
      <c r="A1630" s="181"/>
      <c r="B1630" s="181"/>
      <c r="C1630" s="181"/>
      <c r="D1630" s="181"/>
      <c r="E1630" s="181"/>
      <c r="F1630" s="181"/>
      <c r="G1630" s="181"/>
    </row>
    <row r="1631" spans="1:7" x14ac:dyDescent="0.2">
      <c r="A1631" s="181"/>
      <c r="B1631" s="181"/>
      <c r="C1631" s="181"/>
      <c r="D1631" s="181"/>
      <c r="E1631" s="181"/>
      <c r="F1631" s="181"/>
      <c r="G1631" s="181"/>
    </row>
    <row r="1632" spans="1:7" x14ac:dyDescent="0.2">
      <c r="A1632" s="181"/>
      <c r="B1632" s="181"/>
      <c r="C1632" s="181"/>
      <c r="D1632" s="181"/>
      <c r="E1632" s="181"/>
      <c r="F1632" s="181"/>
      <c r="G1632" s="181"/>
    </row>
    <row r="1633" spans="1:7" x14ac:dyDescent="0.2">
      <c r="A1633" s="181"/>
      <c r="B1633" s="181"/>
      <c r="C1633" s="181"/>
      <c r="D1633" s="181"/>
      <c r="E1633" s="181"/>
      <c r="F1633" s="181"/>
      <c r="G1633" s="181"/>
    </row>
    <row r="1634" spans="1:7" x14ac:dyDescent="0.2">
      <c r="A1634" s="181"/>
      <c r="B1634" s="181"/>
      <c r="C1634" s="181"/>
      <c r="D1634" s="181"/>
      <c r="E1634" s="181"/>
      <c r="F1634" s="181"/>
      <c r="G1634" s="181"/>
    </row>
    <row r="1635" spans="1:7" x14ac:dyDescent="0.2">
      <c r="A1635" s="181"/>
      <c r="B1635" s="181"/>
      <c r="C1635" s="181"/>
      <c r="D1635" s="181"/>
      <c r="E1635" s="181"/>
      <c r="F1635" s="181"/>
      <c r="G1635" s="181"/>
    </row>
    <row r="1636" spans="1:7" x14ac:dyDescent="0.2">
      <c r="A1636" s="181"/>
      <c r="B1636" s="181"/>
      <c r="C1636" s="181"/>
      <c r="D1636" s="181"/>
      <c r="E1636" s="181"/>
      <c r="F1636" s="181"/>
      <c r="G1636" s="181"/>
    </row>
    <row r="1637" spans="1:7" x14ac:dyDescent="0.2">
      <c r="A1637" s="181"/>
      <c r="B1637" s="181"/>
      <c r="C1637" s="181"/>
      <c r="D1637" s="181"/>
      <c r="E1637" s="181"/>
      <c r="F1637" s="181"/>
      <c r="G1637" s="181"/>
    </row>
    <row r="1638" spans="1:7" x14ac:dyDescent="0.2">
      <c r="A1638" s="181"/>
      <c r="B1638" s="181"/>
      <c r="C1638" s="181"/>
      <c r="D1638" s="181"/>
      <c r="E1638" s="181"/>
      <c r="F1638" s="181"/>
      <c r="G1638" s="181"/>
    </row>
    <row r="1639" spans="1:7" x14ac:dyDescent="0.2">
      <c r="A1639" s="181"/>
      <c r="B1639" s="181"/>
      <c r="C1639" s="181"/>
      <c r="D1639" s="181"/>
      <c r="E1639" s="181"/>
      <c r="F1639" s="181"/>
      <c r="G1639" s="181"/>
    </row>
    <row r="1640" spans="1:7" x14ac:dyDescent="0.2">
      <c r="A1640" s="181"/>
      <c r="B1640" s="181"/>
      <c r="C1640" s="181"/>
      <c r="D1640" s="181"/>
      <c r="E1640" s="181"/>
      <c r="F1640" s="181"/>
      <c r="G1640" s="181"/>
    </row>
    <row r="1641" spans="1:7" x14ac:dyDescent="0.2">
      <c r="A1641" s="181"/>
      <c r="B1641" s="181"/>
      <c r="C1641" s="181"/>
      <c r="D1641" s="181"/>
      <c r="E1641" s="181"/>
      <c r="F1641" s="181"/>
      <c r="G1641" s="181"/>
    </row>
    <row r="1642" spans="1:7" x14ac:dyDescent="0.2">
      <c r="A1642" s="181"/>
      <c r="B1642" s="181"/>
      <c r="C1642" s="181"/>
      <c r="D1642" s="181"/>
      <c r="E1642" s="181"/>
      <c r="F1642" s="181"/>
      <c r="G1642" s="181"/>
    </row>
    <row r="1643" spans="1:7" x14ac:dyDescent="0.2">
      <c r="A1643" s="181"/>
      <c r="B1643" s="181"/>
      <c r="C1643" s="181"/>
      <c r="D1643" s="181"/>
      <c r="E1643" s="181"/>
      <c r="F1643" s="181"/>
      <c r="G1643" s="181"/>
    </row>
    <row r="1644" spans="1:7" x14ac:dyDescent="0.2">
      <c r="A1644" s="181"/>
      <c r="B1644" s="181"/>
      <c r="C1644" s="181"/>
      <c r="D1644" s="181"/>
      <c r="E1644" s="181"/>
      <c r="F1644" s="181"/>
      <c r="G1644" s="181"/>
    </row>
    <row r="1645" spans="1:7" x14ac:dyDescent="0.2">
      <c r="A1645" s="181"/>
      <c r="B1645" s="181"/>
      <c r="C1645" s="181"/>
      <c r="D1645" s="181"/>
      <c r="E1645" s="181"/>
      <c r="F1645" s="181"/>
      <c r="G1645" s="181"/>
    </row>
    <row r="1646" spans="1:7" x14ac:dyDescent="0.2">
      <c r="A1646" s="181"/>
      <c r="B1646" s="181"/>
      <c r="C1646" s="181"/>
      <c r="D1646" s="181"/>
      <c r="E1646" s="181"/>
      <c r="F1646" s="181"/>
      <c r="G1646" s="181"/>
    </row>
    <row r="1647" spans="1:7" x14ac:dyDescent="0.2">
      <c r="A1647" s="181"/>
      <c r="B1647" s="181"/>
      <c r="C1647" s="181"/>
      <c r="D1647" s="181"/>
      <c r="E1647" s="181"/>
      <c r="F1647" s="181"/>
      <c r="G1647" s="181"/>
    </row>
    <row r="1648" spans="1:7" x14ac:dyDescent="0.2">
      <c r="A1648" s="181"/>
      <c r="B1648" s="181"/>
      <c r="C1648" s="181"/>
      <c r="D1648" s="181"/>
      <c r="E1648" s="181"/>
      <c r="F1648" s="181"/>
      <c r="G1648" s="181"/>
    </row>
    <row r="1649" spans="1:7" x14ac:dyDescent="0.2">
      <c r="A1649" s="181"/>
      <c r="B1649" s="181"/>
      <c r="C1649" s="181"/>
      <c r="D1649" s="181"/>
      <c r="E1649" s="181"/>
      <c r="F1649" s="181"/>
      <c r="G1649" s="181"/>
    </row>
    <row r="1650" spans="1:7" x14ac:dyDescent="0.2">
      <c r="A1650" s="181"/>
      <c r="B1650" s="181"/>
      <c r="C1650" s="181"/>
      <c r="D1650" s="181"/>
      <c r="E1650" s="181"/>
      <c r="F1650" s="181"/>
      <c r="G1650" s="181"/>
    </row>
    <row r="1651" spans="1:7" x14ac:dyDescent="0.2">
      <c r="A1651" s="181"/>
      <c r="B1651" s="181"/>
      <c r="C1651" s="181"/>
      <c r="D1651" s="181"/>
      <c r="E1651" s="181"/>
      <c r="F1651" s="181"/>
      <c r="G1651" s="181"/>
    </row>
    <row r="1652" spans="1:7" x14ac:dyDescent="0.2">
      <c r="A1652" s="181"/>
      <c r="B1652" s="181"/>
      <c r="C1652" s="181"/>
      <c r="D1652" s="181"/>
      <c r="E1652" s="181"/>
      <c r="F1652" s="181"/>
      <c r="G1652" s="181"/>
    </row>
    <row r="1653" spans="1:7" x14ac:dyDescent="0.2">
      <c r="A1653" s="181"/>
      <c r="B1653" s="181"/>
      <c r="C1653" s="181"/>
      <c r="D1653" s="181"/>
      <c r="E1653" s="181"/>
      <c r="F1653" s="181"/>
      <c r="G1653" s="181"/>
    </row>
    <row r="1654" spans="1:7" x14ac:dyDescent="0.2">
      <c r="A1654" s="181"/>
      <c r="B1654" s="181"/>
      <c r="C1654" s="181"/>
      <c r="D1654" s="181"/>
      <c r="E1654" s="181"/>
      <c r="F1654" s="181"/>
      <c r="G1654" s="181"/>
    </row>
    <row r="1655" spans="1:7" x14ac:dyDescent="0.2">
      <c r="A1655" s="181"/>
      <c r="B1655" s="181"/>
      <c r="C1655" s="181"/>
      <c r="D1655" s="181"/>
      <c r="E1655" s="181"/>
      <c r="F1655" s="181"/>
      <c r="G1655" s="181"/>
    </row>
    <row r="1656" spans="1:7" x14ac:dyDescent="0.2">
      <c r="A1656" s="181"/>
      <c r="B1656" s="181"/>
      <c r="C1656" s="181"/>
      <c r="D1656" s="181"/>
      <c r="E1656" s="181"/>
      <c r="F1656" s="181"/>
      <c r="G1656" s="181"/>
    </row>
    <row r="1657" spans="1:7" x14ac:dyDescent="0.2">
      <c r="A1657" s="181"/>
      <c r="B1657" s="181"/>
      <c r="C1657" s="181"/>
      <c r="D1657" s="181"/>
      <c r="E1657" s="181"/>
      <c r="F1657" s="181"/>
      <c r="G1657" s="181"/>
    </row>
    <row r="1658" spans="1:7" x14ac:dyDescent="0.2">
      <c r="A1658" s="181"/>
      <c r="B1658" s="181"/>
      <c r="C1658" s="181"/>
      <c r="D1658" s="181"/>
      <c r="E1658" s="181"/>
      <c r="F1658" s="181"/>
      <c r="G1658" s="181"/>
    </row>
    <row r="1659" spans="1:7" x14ac:dyDescent="0.2">
      <c r="A1659" s="181"/>
      <c r="B1659" s="181"/>
      <c r="C1659" s="181"/>
      <c r="D1659" s="181"/>
      <c r="E1659" s="181"/>
      <c r="F1659" s="181"/>
      <c r="G1659" s="181"/>
    </row>
    <row r="1660" spans="1:7" x14ac:dyDescent="0.2">
      <c r="A1660" s="181"/>
      <c r="B1660" s="181"/>
      <c r="C1660" s="181"/>
      <c r="D1660" s="181"/>
      <c r="E1660" s="181"/>
      <c r="F1660" s="181"/>
      <c r="G1660" s="181"/>
    </row>
    <row r="1661" spans="1:7" x14ac:dyDescent="0.2">
      <c r="A1661" s="181"/>
      <c r="B1661" s="181"/>
      <c r="C1661" s="181"/>
      <c r="D1661" s="181"/>
      <c r="E1661" s="181"/>
      <c r="F1661" s="181"/>
      <c r="G1661" s="181"/>
    </row>
    <row r="1662" spans="1:7" x14ac:dyDescent="0.2">
      <c r="A1662" s="181"/>
      <c r="B1662" s="181"/>
      <c r="C1662" s="181"/>
      <c r="D1662" s="181"/>
      <c r="E1662" s="181"/>
      <c r="F1662" s="181"/>
      <c r="G1662" s="181"/>
    </row>
    <row r="1663" spans="1:7" x14ac:dyDescent="0.2">
      <c r="A1663" s="181"/>
      <c r="B1663" s="181"/>
      <c r="C1663" s="181"/>
      <c r="D1663" s="181"/>
      <c r="E1663" s="181"/>
      <c r="F1663" s="181"/>
      <c r="G1663" s="181"/>
    </row>
    <row r="1664" spans="1:7" x14ac:dyDescent="0.2">
      <c r="A1664" s="181"/>
      <c r="B1664" s="181"/>
      <c r="C1664" s="181"/>
      <c r="D1664" s="181"/>
      <c r="E1664" s="181"/>
      <c r="F1664" s="181"/>
      <c r="G1664" s="181"/>
    </row>
    <row r="1665" spans="1:7" x14ac:dyDescent="0.2">
      <c r="A1665" s="181"/>
      <c r="B1665" s="181"/>
      <c r="C1665" s="181"/>
      <c r="D1665" s="181"/>
      <c r="E1665" s="181"/>
      <c r="F1665" s="181"/>
      <c r="G1665" s="181"/>
    </row>
    <row r="1666" spans="1:7" x14ac:dyDescent="0.2">
      <c r="A1666" s="181"/>
      <c r="B1666" s="181"/>
      <c r="C1666" s="181"/>
      <c r="D1666" s="181"/>
      <c r="E1666" s="181"/>
      <c r="F1666" s="181"/>
      <c r="G1666" s="181"/>
    </row>
    <row r="1667" spans="1:7" x14ac:dyDescent="0.2">
      <c r="A1667" s="181"/>
      <c r="B1667" s="181"/>
      <c r="C1667" s="181"/>
      <c r="D1667" s="181"/>
      <c r="E1667" s="181"/>
      <c r="F1667" s="181"/>
      <c r="G1667" s="181"/>
    </row>
    <row r="1668" spans="1:7" x14ac:dyDescent="0.2">
      <c r="A1668" s="181"/>
      <c r="B1668" s="181"/>
      <c r="C1668" s="181"/>
      <c r="D1668" s="181"/>
      <c r="E1668" s="181"/>
      <c r="F1668" s="181"/>
      <c r="G1668" s="181"/>
    </row>
    <row r="1669" spans="1:7" x14ac:dyDescent="0.2">
      <c r="A1669" s="181"/>
      <c r="B1669" s="181"/>
      <c r="C1669" s="181"/>
      <c r="D1669" s="181"/>
      <c r="E1669" s="181"/>
      <c r="F1669" s="181"/>
      <c r="G1669" s="181"/>
    </row>
    <row r="1670" spans="1:7" x14ac:dyDescent="0.2">
      <c r="A1670" s="181"/>
      <c r="B1670" s="181"/>
      <c r="C1670" s="181"/>
      <c r="D1670" s="181"/>
      <c r="E1670" s="181"/>
      <c r="F1670" s="181"/>
      <c r="G1670" s="181"/>
    </row>
    <row r="1671" spans="1:7" x14ac:dyDescent="0.2">
      <c r="A1671" s="181"/>
      <c r="B1671" s="181"/>
      <c r="C1671" s="181"/>
      <c r="D1671" s="181"/>
      <c r="E1671" s="181"/>
      <c r="F1671" s="181"/>
      <c r="G1671" s="181"/>
    </row>
    <row r="1672" spans="1:7" x14ac:dyDescent="0.2">
      <c r="A1672" s="181"/>
      <c r="B1672" s="181"/>
      <c r="C1672" s="181"/>
      <c r="D1672" s="181"/>
      <c r="E1672" s="181"/>
      <c r="F1672" s="181"/>
      <c r="G1672" s="181"/>
    </row>
    <row r="1673" spans="1:7" x14ac:dyDescent="0.2">
      <c r="A1673" s="181"/>
      <c r="B1673" s="181"/>
      <c r="C1673" s="181"/>
      <c r="D1673" s="181"/>
      <c r="E1673" s="181"/>
      <c r="F1673" s="181"/>
      <c r="G1673" s="181"/>
    </row>
    <row r="1674" spans="1:7" x14ac:dyDescent="0.2">
      <c r="A1674" s="181"/>
      <c r="B1674" s="181"/>
      <c r="C1674" s="181"/>
      <c r="D1674" s="181"/>
      <c r="E1674" s="181"/>
      <c r="F1674" s="181"/>
      <c r="G1674" s="181"/>
    </row>
    <row r="1675" spans="1:7" x14ac:dyDescent="0.2">
      <c r="A1675" s="181"/>
      <c r="B1675" s="181"/>
      <c r="C1675" s="181"/>
      <c r="D1675" s="181"/>
      <c r="E1675" s="181"/>
      <c r="F1675" s="181"/>
      <c r="G1675" s="181"/>
    </row>
    <row r="1676" spans="1:7" x14ac:dyDescent="0.2">
      <c r="A1676" s="181"/>
      <c r="B1676" s="181"/>
      <c r="C1676" s="181"/>
      <c r="D1676" s="181"/>
      <c r="E1676" s="181"/>
      <c r="F1676" s="181"/>
      <c r="G1676" s="181"/>
    </row>
    <row r="1677" spans="1:7" x14ac:dyDescent="0.2">
      <c r="A1677" s="181"/>
      <c r="B1677" s="181"/>
      <c r="C1677" s="181"/>
      <c r="D1677" s="181"/>
      <c r="E1677" s="181"/>
      <c r="F1677" s="181"/>
      <c r="G1677" s="181"/>
    </row>
    <row r="1678" spans="1:7" x14ac:dyDescent="0.2">
      <c r="A1678" s="181"/>
      <c r="B1678" s="181"/>
      <c r="C1678" s="181"/>
      <c r="D1678" s="181"/>
      <c r="E1678" s="181"/>
      <c r="F1678" s="181"/>
      <c r="G1678" s="181"/>
    </row>
    <row r="1679" spans="1:7" x14ac:dyDescent="0.2">
      <c r="A1679" s="181"/>
      <c r="B1679" s="181"/>
      <c r="C1679" s="181"/>
      <c r="D1679" s="181"/>
      <c r="E1679" s="181"/>
      <c r="F1679" s="181"/>
      <c r="G1679" s="181"/>
    </row>
    <row r="1680" spans="1:7" x14ac:dyDescent="0.2">
      <c r="A1680" s="181"/>
      <c r="B1680" s="181"/>
      <c r="C1680" s="181"/>
      <c r="D1680" s="181"/>
      <c r="E1680" s="181"/>
      <c r="F1680" s="181"/>
      <c r="G1680" s="181"/>
    </row>
    <row r="1681" spans="1:7" x14ac:dyDescent="0.2">
      <c r="A1681" s="181"/>
      <c r="B1681" s="181"/>
      <c r="C1681" s="181"/>
      <c r="D1681" s="181"/>
      <c r="E1681" s="181"/>
      <c r="F1681" s="181"/>
      <c r="G1681" s="181"/>
    </row>
    <row r="1682" spans="1:7" x14ac:dyDescent="0.2">
      <c r="A1682" s="181"/>
      <c r="B1682" s="181"/>
      <c r="C1682" s="181"/>
      <c r="D1682" s="181"/>
      <c r="E1682" s="181"/>
      <c r="F1682" s="181"/>
      <c r="G1682" s="181"/>
    </row>
    <row r="1683" spans="1:7" x14ac:dyDescent="0.2">
      <c r="A1683" s="181"/>
      <c r="B1683" s="181"/>
      <c r="C1683" s="181"/>
      <c r="D1683" s="181"/>
      <c r="E1683" s="181"/>
      <c r="F1683" s="181"/>
      <c r="G1683" s="181"/>
    </row>
    <row r="1684" spans="1:7" x14ac:dyDescent="0.2">
      <c r="A1684" s="181"/>
      <c r="B1684" s="181"/>
      <c r="C1684" s="181"/>
      <c r="D1684" s="181"/>
      <c r="E1684" s="181"/>
      <c r="F1684" s="181"/>
      <c r="G1684" s="181"/>
    </row>
    <row r="1685" spans="1:7" x14ac:dyDescent="0.2">
      <c r="A1685" s="181"/>
      <c r="B1685" s="181"/>
      <c r="C1685" s="181"/>
      <c r="D1685" s="181"/>
      <c r="E1685" s="181"/>
      <c r="F1685" s="181"/>
      <c r="G1685" s="181"/>
    </row>
    <row r="1686" spans="1:7" x14ac:dyDescent="0.2">
      <c r="A1686" s="181"/>
      <c r="B1686" s="181"/>
      <c r="C1686" s="181"/>
      <c r="D1686" s="181"/>
      <c r="E1686" s="181"/>
      <c r="F1686" s="181"/>
      <c r="G1686" s="181"/>
    </row>
    <row r="1687" spans="1:7" x14ac:dyDescent="0.2">
      <c r="A1687" s="181"/>
      <c r="B1687" s="181"/>
      <c r="C1687" s="181"/>
      <c r="D1687" s="181"/>
      <c r="E1687" s="181"/>
      <c r="F1687" s="181"/>
      <c r="G1687" s="181"/>
    </row>
    <row r="1688" spans="1:7" x14ac:dyDescent="0.2">
      <c r="A1688" s="181"/>
      <c r="B1688" s="181"/>
      <c r="C1688" s="181"/>
      <c r="D1688" s="181"/>
      <c r="E1688" s="181"/>
      <c r="F1688" s="181"/>
      <c r="G1688" s="181"/>
    </row>
    <row r="1689" spans="1:7" x14ac:dyDescent="0.2">
      <c r="A1689" s="181"/>
      <c r="B1689" s="181"/>
      <c r="C1689" s="181"/>
      <c r="D1689" s="181"/>
      <c r="E1689" s="181"/>
      <c r="F1689" s="181"/>
      <c r="G1689" s="181"/>
    </row>
    <row r="1690" spans="1:7" x14ac:dyDescent="0.2">
      <c r="A1690" s="181"/>
      <c r="B1690" s="181"/>
      <c r="C1690" s="181"/>
      <c r="D1690" s="181"/>
      <c r="E1690" s="181"/>
      <c r="F1690" s="181"/>
      <c r="G1690" s="181"/>
    </row>
    <row r="1691" spans="1:7" x14ac:dyDescent="0.2">
      <c r="A1691" s="181"/>
      <c r="B1691" s="181"/>
      <c r="C1691" s="181"/>
      <c r="D1691" s="181"/>
      <c r="E1691" s="181"/>
      <c r="F1691" s="181"/>
      <c r="G1691" s="181"/>
    </row>
    <row r="1692" spans="1:7" x14ac:dyDescent="0.2">
      <c r="A1692" s="181"/>
      <c r="B1692" s="181"/>
      <c r="C1692" s="181"/>
      <c r="D1692" s="181"/>
      <c r="E1692" s="181"/>
      <c r="F1692" s="181"/>
      <c r="G1692" s="181"/>
    </row>
    <row r="1693" spans="1:7" x14ac:dyDescent="0.2">
      <c r="A1693" s="181"/>
      <c r="B1693" s="181"/>
      <c r="C1693" s="181"/>
      <c r="D1693" s="181"/>
      <c r="E1693" s="181"/>
      <c r="F1693" s="181"/>
      <c r="G1693" s="181"/>
    </row>
    <row r="1694" spans="1:7" x14ac:dyDescent="0.2">
      <c r="A1694" s="181"/>
      <c r="B1694" s="181"/>
      <c r="C1694" s="181"/>
      <c r="D1694" s="181"/>
      <c r="E1694" s="181"/>
      <c r="F1694" s="181"/>
      <c r="G1694" s="181"/>
    </row>
    <row r="1695" spans="1:7" x14ac:dyDescent="0.2">
      <c r="A1695" s="181"/>
      <c r="B1695" s="181"/>
      <c r="C1695" s="181"/>
      <c r="D1695" s="181"/>
      <c r="E1695" s="181"/>
      <c r="F1695" s="181"/>
      <c r="G1695" s="181"/>
    </row>
    <row r="1696" spans="1:7" x14ac:dyDescent="0.2">
      <c r="A1696" s="181"/>
      <c r="B1696" s="181"/>
      <c r="C1696" s="181"/>
      <c r="D1696" s="181"/>
      <c r="E1696" s="181"/>
      <c r="F1696" s="181"/>
      <c r="G1696" s="181"/>
    </row>
    <row r="1697" spans="1:7" x14ac:dyDescent="0.2">
      <c r="A1697" s="181"/>
      <c r="B1697" s="181"/>
      <c r="C1697" s="181"/>
      <c r="D1697" s="181"/>
      <c r="E1697" s="181"/>
      <c r="F1697" s="181"/>
      <c r="G1697" s="181"/>
    </row>
    <row r="1698" spans="1:7" x14ac:dyDescent="0.2">
      <c r="A1698" s="181"/>
      <c r="B1698" s="181"/>
      <c r="C1698" s="181"/>
      <c r="D1698" s="181"/>
      <c r="E1698" s="181"/>
      <c r="F1698" s="181"/>
      <c r="G1698" s="181"/>
    </row>
    <row r="1699" spans="1:7" x14ac:dyDescent="0.2">
      <c r="A1699" s="181"/>
      <c r="B1699" s="181"/>
      <c r="C1699" s="181"/>
      <c r="D1699" s="181"/>
      <c r="E1699" s="181"/>
      <c r="F1699" s="181"/>
      <c r="G1699" s="181"/>
    </row>
    <row r="1700" spans="1:7" x14ac:dyDescent="0.2">
      <c r="A1700" s="181"/>
      <c r="B1700" s="181"/>
      <c r="C1700" s="181"/>
      <c r="D1700" s="181"/>
      <c r="E1700" s="181"/>
      <c r="F1700" s="181"/>
      <c r="G1700" s="181"/>
    </row>
    <row r="1701" spans="1:7" x14ac:dyDescent="0.2">
      <c r="A1701" s="181"/>
      <c r="B1701" s="181"/>
      <c r="C1701" s="181"/>
      <c r="D1701" s="181"/>
      <c r="E1701" s="181"/>
      <c r="F1701" s="181"/>
      <c r="G1701" s="181"/>
    </row>
    <row r="1702" spans="1:7" x14ac:dyDescent="0.2">
      <c r="A1702" s="181"/>
      <c r="B1702" s="181"/>
      <c r="C1702" s="181"/>
      <c r="D1702" s="181"/>
      <c r="E1702" s="181"/>
      <c r="F1702" s="181"/>
      <c r="G1702" s="181"/>
    </row>
    <row r="1703" spans="1:7" x14ac:dyDescent="0.2">
      <c r="A1703" s="181"/>
      <c r="B1703" s="181"/>
      <c r="C1703" s="181"/>
      <c r="D1703" s="181"/>
      <c r="E1703" s="181"/>
      <c r="F1703" s="181"/>
      <c r="G1703" s="181"/>
    </row>
    <row r="1704" spans="1:7" x14ac:dyDescent="0.2">
      <c r="A1704" s="181"/>
      <c r="B1704" s="181"/>
      <c r="C1704" s="181"/>
      <c r="D1704" s="181"/>
      <c r="E1704" s="181"/>
      <c r="F1704" s="181"/>
      <c r="G1704" s="181"/>
    </row>
    <row r="1705" spans="1:7" x14ac:dyDescent="0.2">
      <c r="A1705" s="181"/>
      <c r="B1705" s="181"/>
      <c r="C1705" s="181"/>
      <c r="D1705" s="181"/>
      <c r="E1705" s="181"/>
      <c r="F1705" s="181"/>
      <c r="G1705" s="181"/>
    </row>
    <row r="1706" spans="1:7" x14ac:dyDescent="0.2">
      <c r="A1706" s="181"/>
      <c r="B1706" s="181"/>
      <c r="C1706" s="181"/>
      <c r="D1706" s="181"/>
      <c r="E1706" s="181"/>
      <c r="F1706" s="181"/>
      <c r="G1706" s="181"/>
    </row>
    <row r="1707" spans="1:7" x14ac:dyDescent="0.2">
      <c r="A1707" s="181"/>
      <c r="B1707" s="181"/>
      <c r="C1707" s="181"/>
      <c r="D1707" s="181"/>
      <c r="E1707" s="181"/>
      <c r="F1707" s="181"/>
      <c r="G1707" s="181"/>
    </row>
    <row r="1708" spans="1:7" x14ac:dyDescent="0.2">
      <c r="A1708" s="181"/>
      <c r="B1708" s="181"/>
      <c r="C1708" s="181"/>
      <c r="D1708" s="181"/>
      <c r="E1708" s="181"/>
      <c r="F1708" s="181"/>
      <c r="G1708" s="181"/>
    </row>
    <row r="1709" spans="1:7" x14ac:dyDescent="0.2">
      <c r="A1709" s="181"/>
      <c r="B1709" s="181"/>
      <c r="C1709" s="181"/>
      <c r="D1709" s="181"/>
      <c r="E1709" s="181"/>
      <c r="F1709" s="181"/>
      <c r="G1709" s="181"/>
    </row>
    <row r="1710" spans="1:7" x14ac:dyDescent="0.2">
      <c r="A1710" s="181"/>
      <c r="B1710" s="181"/>
      <c r="C1710" s="181"/>
      <c r="D1710" s="181"/>
      <c r="E1710" s="181"/>
      <c r="F1710" s="181"/>
      <c r="G1710" s="181"/>
    </row>
    <row r="1711" spans="1:7" x14ac:dyDescent="0.2">
      <c r="A1711" s="181"/>
      <c r="B1711" s="181"/>
      <c r="C1711" s="181"/>
      <c r="D1711" s="181"/>
      <c r="E1711" s="181"/>
      <c r="F1711" s="181"/>
      <c r="G1711" s="181"/>
    </row>
    <row r="1712" spans="1:7" x14ac:dyDescent="0.2">
      <c r="A1712" s="181"/>
      <c r="B1712" s="181"/>
      <c r="C1712" s="181"/>
      <c r="D1712" s="181"/>
      <c r="E1712" s="181"/>
      <c r="F1712" s="181"/>
      <c r="G1712" s="181"/>
    </row>
    <row r="1713" spans="1:7" x14ac:dyDescent="0.2">
      <c r="A1713" s="181"/>
      <c r="B1713" s="181"/>
      <c r="C1713" s="181"/>
      <c r="D1713" s="181"/>
      <c r="E1713" s="181"/>
      <c r="F1713" s="181"/>
      <c r="G1713" s="181"/>
    </row>
    <row r="1714" spans="1:7" x14ac:dyDescent="0.2">
      <c r="A1714" s="181"/>
      <c r="B1714" s="181"/>
      <c r="C1714" s="181"/>
      <c r="D1714" s="181"/>
      <c r="E1714" s="181"/>
      <c r="F1714" s="181"/>
      <c r="G1714" s="181"/>
    </row>
    <row r="1715" spans="1:7" x14ac:dyDescent="0.2">
      <c r="A1715" s="181"/>
      <c r="B1715" s="181"/>
      <c r="C1715" s="181"/>
      <c r="D1715" s="181"/>
      <c r="E1715" s="181"/>
      <c r="F1715" s="181"/>
      <c r="G1715" s="181"/>
    </row>
    <row r="1716" spans="1:7" x14ac:dyDescent="0.2">
      <c r="A1716" s="181"/>
      <c r="B1716" s="181"/>
      <c r="C1716" s="181"/>
      <c r="D1716" s="181"/>
      <c r="E1716" s="181"/>
      <c r="F1716" s="181"/>
      <c r="G1716" s="181"/>
    </row>
    <row r="1717" spans="1:7" x14ac:dyDescent="0.2">
      <c r="A1717" s="181"/>
      <c r="B1717" s="181"/>
      <c r="C1717" s="181"/>
      <c r="D1717" s="181"/>
      <c r="E1717" s="181"/>
      <c r="F1717" s="181"/>
      <c r="G1717" s="181"/>
    </row>
    <row r="1718" spans="1:7" x14ac:dyDescent="0.2">
      <c r="A1718" s="181"/>
      <c r="B1718" s="181"/>
      <c r="C1718" s="181"/>
      <c r="D1718" s="181"/>
      <c r="E1718" s="181"/>
      <c r="F1718" s="181"/>
      <c r="G1718" s="181"/>
    </row>
    <row r="1719" spans="1:7" x14ac:dyDescent="0.2">
      <c r="A1719" s="181"/>
      <c r="B1719" s="181"/>
      <c r="C1719" s="181"/>
      <c r="D1719" s="181"/>
      <c r="E1719" s="181"/>
      <c r="F1719" s="181"/>
      <c r="G1719" s="181"/>
    </row>
    <row r="1720" spans="1:7" x14ac:dyDescent="0.2">
      <c r="A1720" s="181"/>
      <c r="B1720" s="181"/>
      <c r="C1720" s="181"/>
      <c r="D1720" s="181"/>
      <c r="E1720" s="181"/>
      <c r="F1720" s="181"/>
      <c r="G1720" s="181"/>
    </row>
    <row r="1721" spans="1:7" x14ac:dyDescent="0.2">
      <c r="A1721" s="181"/>
      <c r="B1721" s="181"/>
      <c r="C1721" s="181"/>
      <c r="D1721" s="181"/>
      <c r="E1721" s="181"/>
      <c r="F1721" s="181"/>
      <c r="G1721" s="181"/>
    </row>
    <row r="1722" spans="1:7" x14ac:dyDescent="0.2">
      <c r="A1722" s="181"/>
      <c r="B1722" s="181"/>
      <c r="C1722" s="181"/>
      <c r="D1722" s="181"/>
      <c r="E1722" s="181"/>
      <c r="F1722" s="181"/>
      <c r="G1722" s="181"/>
    </row>
    <row r="1723" spans="1:7" x14ac:dyDescent="0.2">
      <c r="A1723" s="181"/>
      <c r="B1723" s="181"/>
      <c r="C1723" s="181"/>
      <c r="D1723" s="181"/>
      <c r="E1723" s="181"/>
      <c r="F1723" s="181"/>
      <c r="G1723" s="181"/>
    </row>
    <row r="1724" spans="1:7" x14ac:dyDescent="0.2">
      <c r="A1724" s="181"/>
      <c r="B1724" s="181"/>
      <c r="C1724" s="181"/>
      <c r="D1724" s="181"/>
      <c r="E1724" s="181"/>
      <c r="F1724" s="181"/>
      <c r="G1724" s="181"/>
    </row>
    <row r="1725" spans="1:7" x14ac:dyDescent="0.2">
      <c r="A1725" s="181"/>
      <c r="B1725" s="181"/>
      <c r="C1725" s="181"/>
      <c r="D1725" s="181"/>
      <c r="E1725" s="181"/>
      <c r="F1725" s="181"/>
      <c r="G1725" s="181"/>
    </row>
    <row r="1726" spans="1:7" x14ac:dyDescent="0.2">
      <c r="A1726" s="181"/>
      <c r="B1726" s="181"/>
      <c r="C1726" s="181"/>
      <c r="D1726" s="181"/>
      <c r="E1726" s="181"/>
      <c r="F1726" s="181"/>
      <c r="G1726" s="181"/>
    </row>
    <row r="1727" spans="1:7" x14ac:dyDescent="0.2">
      <c r="A1727" s="181"/>
      <c r="B1727" s="181"/>
      <c r="C1727" s="181"/>
      <c r="D1727" s="181"/>
      <c r="E1727" s="181"/>
      <c r="F1727" s="181"/>
      <c r="G1727" s="181"/>
    </row>
    <row r="1728" spans="1:7" x14ac:dyDescent="0.2">
      <c r="A1728" s="181"/>
      <c r="B1728" s="181"/>
      <c r="C1728" s="181"/>
      <c r="D1728" s="181"/>
      <c r="E1728" s="181"/>
      <c r="F1728" s="181"/>
      <c r="G1728" s="181"/>
    </row>
    <row r="1729" spans="1:7" x14ac:dyDescent="0.2">
      <c r="A1729" s="181"/>
      <c r="B1729" s="181"/>
      <c r="C1729" s="181"/>
      <c r="D1729" s="181"/>
      <c r="E1729" s="181"/>
      <c r="F1729" s="181"/>
      <c r="G1729" s="181"/>
    </row>
    <row r="1730" spans="1:7" x14ac:dyDescent="0.2">
      <c r="A1730" s="181"/>
      <c r="B1730" s="181"/>
      <c r="C1730" s="181"/>
      <c r="D1730" s="181"/>
      <c r="E1730" s="181"/>
      <c r="F1730" s="181"/>
      <c r="G1730" s="181"/>
    </row>
    <row r="1731" spans="1:7" x14ac:dyDescent="0.2">
      <c r="A1731" s="181"/>
      <c r="B1731" s="181"/>
      <c r="C1731" s="181"/>
      <c r="D1731" s="181"/>
      <c r="E1731" s="181"/>
      <c r="F1731" s="181"/>
      <c r="G1731" s="181"/>
    </row>
    <row r="1732" spans="1:7" x14ac:dyDescent="0.2">
      <c r="A1732" s="181"/>
      <c r="B1732" s="181"/>
      <c r="C1732" s="181"/>
      <c r="D1732" s="181"/>
      <c r="E1732" s="181"/>
      <c r="F1732" s="181"/>
      <c r="G1732" s="181"/>
    </row>
    <row r="1733" spans="1:7" x14ac:dyDescent="0.2">
      <c r="A1733" s="181"/>
      <c r="B1733" s="181"/>
      <c r="C1733" s="181"/>
      <c r="D1733" s="181"/>
      <c r="E1733" s="181"/>
      <c r="F1733" s="181"/>
      <c r="G1733" s="181"/>
    </row>
    <row r="1734" spans="1:7" x14ac:dyDescent="0.2">
      <c r="A1734" s="181"/>
      <c r="B1734" s="181"/>
      <c r="C1734" s="181"/>
      <c r="D1734" s="181"/>
      <c r="E1734" s="181"/>
      <c r="F1734" s="181"/>
      <c r="G1734" s="181"/>
    </row>
    <row r="1735" spans="1:7" x14ac:dyDescent="0.2">
      <c r="A1735" s="181"/>
      <c r="B1735" s="181"/>
      <c r="C1735" s="181"/>
      <c r="D1735" s="181"/>
      <c r="E1735" s="181"/>
      <c r="F1735" s="181"/>
      <c r="G1735" s="181"/>
    </row>
    <row r="1736" spans="1:7" x14ac:dyDescent="0.2">
      <c r="A1736" s="181"/>
      <c r="B1736" s="181"/>
      <c r="C1736" s="181"/>
      <c r="D1736" s="181"/>
      <c r="E1736" s="181"/>
      <c r="F1736" s="181"/>
      <c r="G1736" s="181"/>
    </row>
    <row r="1737" spans="1:7" x14ac:dyDescent="0.2">
      <c r="A1737" s="181"/>
      <c r="B1737" s="181"/>
      <c r="C1737" s="181"/>
      <c r="D1737" s="181"/>
      <c r="E1737" s="181"/>
      <c r="F1737" s="181"/>
      <c r="G1737" s="181"/>
    </row>
    <row r="1738" spans="1:7" x14ac:dyDescent="0.2">
      <c r="A1738" s="181"/>
      <c r="B1738" s="181"/>
      <c r="C1738" s="181"/>
      <c r="D1738" s="181"/>
      <c r="E1738" s="181"/>
      <c r="F1738" s="181"/>
      <c r="G1738" s="181"/>
    </row>
    <row r="1739" spans="1:7" x14ac:dyDescent="0.2">
      <c r="A1739" s="181"/>
      <c r="B1739" s="181"/>
      <c r="C1739" s="181"/>
      <c r="D1739" s="181"/>
      <c r="E1739" s="181"/>
      <c r="F1739" s="181"/>
      <c r="G1739" s="181"/>
    </row>
    <row r="1740" spans="1:7" x14ac:dyDescent="0.2">
      <c r="A1740" s="181"/>
      <c r="B1740" s="181"/>
      <c r="C1740" s="181"/>
      <c r="D1740" s="181"/>
      <c r="E1740" s="181"/>
      <c r="F1740" s="181"/>
      <c r="G1740" s="181"/>
    </row>
    <row r="1741" spans="1:7" x14ac:dyDescent="0.2">
      <c r="A1741" s="181"/>
      <c r="B1741" s="181"/>
      <c r="C1741" s="181"/>
      <c r="D1741" s="181"/>
      <c r="E1741" s="181"/>
      <c r="F1741" s="181"/>
      <c r="G1741" s="181"/>
    </row>
    <row r="1742" spans="1:7" x14ac:dyDescent="0.2">
      <c r="A1742" s="181"/>
      <c r="B1742" s="181"/>
      <c r="C1742" s="181"/>
      <c r="D1742" s="181"/>
      <c r="E1742" s="181"/>
      <c r="F1742" s="181"/>
      <c r="G1742" s="181"/>
    </row>
    <row r="1743" spans="1:7" x14ac:dyDescent="0.2">
      <c r="A1743" s="181"/>
      <c r="B1743" s="181"/>
      <c r="C1743" s="181"/>
      <c r="D1743" s="181"/>
      <c r="E1743" s="181"/>
      <c r="F1743" s="181"/>
      <c r="G1743" s="181"/>
    </row>
    <row r="1744" spans="1:7" x14ac:dyDescent="0.2">
      <c r="A1744" s="181"/>
      <c r="B1744" s="181"/>
      <c r="C1744" s="181"/>
      <c r="D1744" s="181"/>
      <c r="E1744" s="181"/>
      <c r="F1744" s="181"/>
      <c r="G1744" s="181"/>
    </row>
    <row r="1745" spans="1:7" x14ac:dyDescent="0.2">
      <c r="A1745" s="181"/>
      <c r="B1745" s="181"/>
      <c r="C1745" s="181"/>
      <c r="D1745" s="181"/>
      <c r="E1745" s="181"/>
      <c r="F1745" s="181"/>
      <c r="G1745" s="181"/>
    </row>
    <row r="1746" spans="1:7" x14ac:dyDescent="0.2">
      <c r="A1746" s="181"/>
      <c r="B1746" s="181"/>
      <c r="C1746" s="181"/>
      <c r="D1746" s="181"/>
      <c r="E1746" s="181"/>
      <c r="F1746" s="181"/>
      <c r="G1746" s="181"/>
    </row>
    <row r="1747" spans="1:7" x14ac:dyDescent="0.2">
      <c r="A1747" s="181"/>
      <c r="B1747" s="181"/>
      <c r="C1747" s="181"/>
      <c r="D1747" s="181"/>
      <c r="E1747" s="181"/>
      <c r="F1747" s="181"/>
      <c r="G1747" s="181"/>
    </row>
    <row r="1748" spans="1:7" x14ac:dyDescent="0.2">
      <c r="A1748" s="181"/>
      <c r="B1748" s="181"/>
      <c r="C1748" s="181"/>
      <c r="D1748" s="181"/>
      <c r="E1748" s="181"/>
      <c r="F1748" s="181"/>
      <c r="G1748" s="181"/>
    </row>
    <row r="1749" spans="1:7" x14ac:dyDescent="0.2">
      <c r="A1749" s="181"/>
      <c r="B1749" s="181"/>
      <c r="C1749" s="181"/>
      <c r="D1749" s="181"/>
      <c r="E1749" s="181"/>
      <c r="F1749" s="181"/>
      <c r="G1749" s="181"/>
    </row>
    <row r="1750" spans="1:7" x14ac:dyDescent="0.2">
      <c r="A1750" s="181"/>
      <c r="B1750" s="181"/>
      <c r="C1750" s="181"/>
      <c r="D1750" s="181"/>
      <c r="E1750" s="181"/>
      <c r="F1750" s="181"/>
      <c r="G1750" s="181"/>
    </row>
    <row r="1751" spans="1:7" x14ac:dyDescent="0.2">
      <c r="A1751" s="181"/>
      <c r="B1751" s="181"/>
      <c r="C1751" s="181"/>
      <c r="D1751" s="181"/>
      <c r="E1751" s="181"/>
      <c r="F1751" s="181"/>
      <c r="G1751" s="181"/>
    </row>
    <row r="1752" spans="1:7" x14ac:dyDescent="0.2">
      <c r="A1752" s="181"/>
      <c r="B1752" s="181"/>
      <c r="C1752" s="181"/>
      <c r="D1752" s="181"/>
      <c r="E1752" s="181"/>
      <c r="F1752" s="181"/>
      <c r="G1752" s="181"/>
    </row>
    <row r="1753" spans="1:7" x14ac:dyDescent="0.2">
      <c r="A1753" s="181"/>
      <c r="B1753" s="181"/>
      <c r="C1753" s="181"/>
      <c r="D1753" s="181"/>
      <c r="E1753" s="181"/>
      <c r="F1753" s="181"/>
      <c r="G1753" s="181"/>
    </row>
    <row r="1754" spans="1:7" x14ac:dyDescent="0.2">
      <c r="A1754" s="181"/>
      <c r="B1754" s="181"/>
      <c r="C1754" s="181"/>
      <c r="D1754" s="181"/>
      <c r="E1754" s="181"/>
      <c r="F1754" s="181"/>
      <c r="G1754" s="181"/>
    </row>
    <row r="1755" spans="1:7" x14ac:dyDescent="0.2">
      <c r="A1755" s="181"/>
      <c r="B1755" s="181"/>
      <c r="C1755" s="181"/>
      <c r="D1755" s="181"/>
      <c r="E1755" s="181"/>
      <c r="F1755" s="181"/>
      <c r="G1755" s="181"/>
    </row>
    <row r="1756" spans="1:7" x14ac:dyDescent="0.2">
      <c r="A1756" s="181"/>
      <c r="B1756" s="181"/>
      <c r="C1756" s="181"/>
      <c r="D1756" s="181"/>
      <c r="E1756" s="181"/>
      <c r="F1756" s="181"/>
      <c r="G1756" s="181"/>
    </row>
    <row r="1757" spans="1:7" x14ac:dyDescent="0.2">
      <c r="A1757" s="181"/>
      <c r="B1757" s="181"/>
      <c r="C1757" s="181"/>
      <c r="D1757" s="181"/>
      <c r="E1757" s="181"/>
      <c r="F1757" s="181"/>
      <c r="G1757" s="181"/>
    </row>
    <row r="1758" spans="1:7" x14ac:dyDescent="0.2">
      <c r="A1758" s="181"/>
      <c r="B1758" s="181"/>
      <c r="C1758" s="181"/>
      <c r="D1758" s="181"/>
      <c r="E1758" s="181"/>
      <c r="F1758" s="181"/>
      <c r="G1758" s="181"/>
    </row>
    <row r="1759" spans="1:7" x14ac:dyDescent="0.2">
      <c r="A1759" s="181"/>
      <c r="B1759" s="181"/>
      <c r="C1759" s="181"/>
      <c r="D1759" s="181"/>
      <c r="E1759" s="181"/>
      <c r="F1759" s="181"/>
      <c r="G1759" s="181"/>
    </row>
    <row r="1760" spans="1:7" x14ac:dyDescent="0.2">
      <c r="A1760" s="181"/>
      <c r="B1760" s="181"/>
      <c r="C1760" s="181"/>
      <c r="D1760" s="181"/>
      <c r="E1760" s="181"/>
      <c r="F1760" s="181"/>
      <c r="G1760" s="181"/>
    </row>
    <row r="1761" spans="1:7" x14ac:dyDescent="0.2">
      <c r="A1761" s="181"/>
      <c r="B1761" s="181"/>
      <c r="C1761" s="181"/>
      <c r="D1761" s="181"/>
      <c r="E1761" s="181"/>
      <c r="F1761" s="181"/>
      <c r="G1761" s="181"/>
    </row>
    <row r="1762" spans="1:7" x14ac:dyDescent="0.2">
      <c r="A1762" s="181"/>
      <c r="B1762" s="181"/>
      <c r="C1762" s="181"/>
      <c r="D1762" s="181"/>
      <c r="E1762" s="181"/>
      <c r="F1762" s="181"/>
      <c r="G1762" s="181"/>
    </row>
    <row r="1763" spans="1:7" x14ac:dyDescent="0.2">
      <c r="A1763" s="181"/>
      <c r="B1763" s="181"/>
      <c r="C1763" s="181"/>
      <c r="D1763" s="181"/>
      <c r="E1763" s="181"/>
      <c r="F1763" s="181"/>
      <c r="G1763" s="181"/>
    </row>
    <row r="1764" spans="1:7" x14ac:dyDescent="0.2">
      <c r="A1764" s="181"/>
      <c r="B1764" s="181"/>
      <c r="C1764" s="181"/>
      <c r="D1764" s="181"/>
      <c r="E1764" s="181"/>
      <c r="F1764" s="181"/>
      <c r="G1764" s="181"/>
    </row>
    <row r="1765" spans="1:7" x14ac:dyDescent="0.2">
      <c r="A1765" s="181"/>
      <c r="B1765" s="181"/>
      <c r="C1765" s="181"/>
      <c r="D1765" s="181"/>
      <c r="E1765" s="181"/>
      <c r="F1765" s="181"/>
      <c r="G1765" s="181"/>
    </row>
    <row r="1766" spans="1:7" x14ac:dyDescent="0.2">
      <c r="A1766" s="181"/>
      <c r="B1766" s="181"/>
      <c r="C1766" s="181"/>
      <c r="D1766" s="181"/>
      <c r="E1766" s="181"/>
      <c r="F1766" s="181"/>
      <c r="G1766" s="181"/>
    </row>
    <row r="1767" spans="1:7" x14ac:dyDescent="0.2">
      <c r="A1767" s="181"/>
      <c r="B1767" s="181"/>
      <c r="C1767" s="181"/>
      <c r="D1767" s="181"/>
      <c r="E1767" s="181"/>
      <c r="F1767" s="181"/>
      <c r="G1767" s="181"/>
    </row>
    <row r="1768" spans="1:7" x14ac:dyDescent="0.2">
      <c r="A1768" s="181"/>
      <c r="B1768" s="181"/>
      <c r="C1768" s="181"/>
      <c r="D1768" s="181"/>
      <c r="E1768" s="181"/>
      <c r="F1768" s="181"/>
      <c r="G1768" s="181"/>
    </row>
    <row r="1769" spans="1:7" x14ac:dyDescent="0.2">
      <c r="A1769" s="181"/>
      <c r="B1769" s="181"/>
      <c r="C1769" s="181"/>
      <c r="D1769" s="181"/>
      <c r="E1769" s="181"/>
      <c r="F1769" s="181"/>
      <c r="G1769" s="181"/>
    </row>
    <row r="1770" spans="1:7" x14ac:dyDescent="0.2">
      <c r="A1770" s="181"/>
      <c r="B1770" s="181"/>
      <c r="C1770" s="181"/>
      <c r="D1770" s="181"/>
      <c r="E1770" s="181"/>
      <c r="F1770" s="181"/>
      <c r="G1770" s="181"/>
    </row>
    <row r="1771" spans="1:7" x14ac:dyDescent="0.2">
      <c r="A1771" s="181"/>
      <c r="B1771" s="181"/>
      <c r="C1771" s="181"/>
      <c r="D1771" s="181"/>
      <c r="E1771" s="181"/>
      <c r="F1771" s="181"/>
      <c r="G1771" s="181"/>
    </row>
    <row r="1772" spans="1:7" x14ac:dyDescent="0.2">
      <c r="A1772" s="181"/>
      <c r="B1772" s="181"/>
      <c r="C1772" s="181"/>
      <c r="D1772" s="181"/>
      <c r="E1772" s="181"/>
      <c r="F1772" s="181"/>
      <c r="G1772" s="181"/>
    </row>
    <row r="1773" spans="1:7" x14ac:dyDescent="0.2">
      <c r="A1773" s="181"/>
      <c r="B1773" s="181"/>
      <c r="C1773" s="181"/>
      <c r="D1773" s="181"/>
      <c r="E1773" s="181"/>
      <c r="F1773" s="181"/>
      <c r="G1773" s="181"/>
    </row>
    <row r="1774" spans="1:7" x14ac:dyDescent="0.2">
      <c r="A1774" s="181"/>
      <c r="B1774" s="181"/>
      <c r="C1774" s="181"/>
      <c r="D1774" s="181"/>
      <c r="E1774" s="181"/>
      <c r="F1774" s="181"/>
      <c r="G1774" s="181"/>
    </row>
    <row r="1775" spans="1:7" x14ac:dyDescent="0.2">
      <c r="A1775" s="181"/>
      <c r="B1775" s="181"/>
      <c r="C1775" s="181"/>
      <c r="D1775" s="181"/>
      <c r="E1775" s="181"/>
      <c r="F1775" s="181"/>
      <c r="G1775" s="181"/>
    </row>
    <row r="1776" spans="1:7" x14ac:dyDescent="0.2">
      <c r="A1776" s="181"/>
      <c r="B1776" s="181"/>
      <c r="C1776" s="181"/>
      <c r="D1776" s="181"/>
      <c r="E1776" s="181"/>
      <c r="F1776" s="181"/>
      <c r="G1776" s="181"/>
    </row>
    <row r="1777" spans="1:7" x14ac:dyDescent="0.2">
      <c r="A1777" s="181"/>
      <c r="B1777" s="181"/>
      <c r="C1777" s="181"/>
      <c r="D1777" s="181"/>
      <c r="E1777" s="181"/>
      <c r="F1777" s="181"/>
      <c r="G1777" s="181"/>
    </row>
    <row r="1778" spans="1:7" x14ac:dyDescent="0.2">
      <c r="A1778" s="181"/>
      <c r="B1778" s="181"/>
      <c r="C1778" s="181"/>
      <c r="D1778" s="181"/>
      <c r="E1778" s="181"/>
      <c r="F1778" s="181"/>
      <c r="G1778" s="181"/>
    </row>
    <row r="1779" spans="1:7" x14ac:dyDescent="0.2">
      <c r="A1779" s="181"/>
      <c r="B1779" s="181"/>
      <c r="C1779" s="181"/>
      <c r="D1779" s="181"/>
      <c r="E1779" s="181"/>
      <c r="F1779" s="181"/>
      <c r="G1779" s="181"/>
    </row>
    <row r="1780" spans="1:7" x14ac:dyDescent="0.2">
      <c r="A1780" s="181"/>
      <c r="B1780" s="181"/>
      <c r="C1780" s="181"/>
      <c r="D1780" s="181"/>
      <c r="E1780" s="181"/>
      <c r="F1780" s="181"/>
      <c r="G1780" s="181"/>
    </row>
    <row r="1781" spans="1:7" x14ac:dyDescent="0.2">
      <c r="A1781" s="181"/>
      <c r="B1781" s="181"/>
      <c r="C1781" s="181"/>
      <c r="D1781" s="181"/>
      <c r="E1781" s="181"/>
      <c r="F1781" s="181"/>
      <c r="G1781" s="181"/>
    </row>
    <row r="1782" spans="1:7" x14ac:dyDescent="0.2">
      <c r="A1782" s="181"/>
      <c r="B1782" s="181"/>
      <c r="C1782" s="181"/>
      <c r="D1782" s="181"/>
      <c r="E1782" s="181"/>
      <c r="F1782" s="181"/>
      <c r="G1782" s="181"/>
    </row>
    <row r="1783" spans="1:7" x14ac:dyDescent="0.2">
      <c r="A1783" s="181"/>
      <c r="B1783" s="181"/>
      <c r="C1783" s="181"/>
      <c r="D1783" s="181"/>
      <c r="E1783" s="181"/>
      <c r="F1783" s="181"/>
      <c r="G1783" s="181"/>
    </row>
    <row r="1784" spans="1:7" x14ac:dyDescent="0.2">
      <c r="A1784" s="181"/>
      <c r="B1784" s="181"/>
      <c r="C1784" s="181"/>
      <c r="D1784" s="181"/>
      <c r="E1784" s="181"/>
      <c r="F1784" s="181"/>
      <c r="G1784" s="181"/>
    </row>
    <row r="1785" spans="1:7" x14ac:dyDescent="0.2">
      <c r="A1785" s="181"/>
      <c r="B1785" s="181"/>
      <c r="C1785" s="181"/>
      <c r="D1785" s="181"/>
      <c r="E1785" s="181"/>
      <c r="F1785" s="181"/>
      <c r="G1785" s="181"/>
    </row>
    <row r="1786" spans="1:7" x14ac:dyDescent="0.2">
      <c r="A1786" s="181"/>
      <c r="B1786" s="181"/>
      <c r="C1786" s="181"/>
      <c r="D1786" s="181"/>
      <c r="E1786" s="181"/>
      <c r="F1786" s="181"/>
      <c r="G1786" s="181"/>
    </row>
    <row r="1787" spans="1:7" x14ac:dyDescent="0.2">
      <c r="A1787" s="181"/>
      <c r="B1787" s="181"/>
      <c r="C1787" s="181"/>
      <c r="D1787" s="181"/>
      <c r="E1787" s="181"/>
      <c r="F1787" s="181"/>
      <c r="G1787" s="181"/>
    </row>
    <row r="1788" spans="1:7" x14ac:dyDescent="0.2">
      <c r="A1788" s="181"/>
      <c r="B1788" s="181"/>
      <c r="C1788" s="181"/>
      <c r="D1788" s="181"/>
      <c r="E1788" s="181"/>
      <c r="F1788" s="181"/>
      <c r="G1788" s="181"/>
    </row>
    <row r="1789" spans="1:7" x14ac:dyDescent="0.2">
      <c r="A1789" s="181"/>
      <c r="B1789" s="181"/>
      <c r="C1789" s="181"/>
      <c r="D1789" s="181"/>
      <c r="E1789" s="181"/>
      <c r="F1789" s="181"/>
      <c r="G1789" s="181"/>
    </row>
    <row r="1790" spans="1:7" x14ac:dyDescent="0.2">
      <c r="A1790" s="181"/>
      <c r="B1790" s="181"/>
      <c r="C1790" s="181"/>
      <c r="D1790" s="181"/>
      <c r="E1790" s="181"/>
      <c r="F1790" s="181"/>
      <c r="G1790" s="181"/>
    </row>
    <row r="1791" spans="1:7" x14ac:dyDescent="0.2">
      <c r="A1791" s="181"/>
      <c r="B1791" s="181"/>
      <c r="C1791" s="181"/>
      <c r="D1791" s="181"/>
      <c r="E1791" s="181"/>
      <c r="F1791" s="181"/>
      <c r="G1791" s="181"/>
    </row>
    <row r="1792" spans="1:7" x14ac:dyDescent="0.2">
      <c r="A1792" s="181"/>
      <c r="B1792" s="181"/>
      <c r="C1792" s="181"/>
      <c r="D1792" s="181"/>
      <c r="E1792" s="181"/>
      <c r="F1792" s="181"/>
      <c r="G1792" s="181"/>
    </row>
    <row r="1793" spans="1:7" x14ac:dyDescent="0.2">
      <c r="A1793" s="181"/>
      <c r="B1793" s="181"/>
      <c r="C1793" s="181"/>
      <c r="D1793" s="181"/>
      <c r="E1793" s="181"/>
      <c r="F1793" s="181"/>
      <c r="G1793" s="181"/>
    </row>
    <row r="1794" spans="1:7" x14ac:dyDescent="0.2">
      <c r="A1794" s="181"/>
      <c r="B1794" s="181"/>
      <c r="C1794" s="181"/>
      <c r="D1794" s="181"/>
      <c r="E1794" s="181"/>
      <c r="F1794" s="181"/>
      <c r="G1794" s="181"/>
    </row>
    <row r="1795" spans="1:7" x14ac:dyDescent="0.2">
      <c r="A1795" s="181"/>
      <c r="B1795" s="181"/>
      <c r="C1795" s="181"/>
      <c r="D1795" s="181"/>
      <c r="E1795" s="181"/>
      <c r="F1795" s="181"/>
      <c r="G1795" s="181"/>
    </row>
    <row r="1796" spans="1:7" x14ac:dyDescent="0.2">
      <c r="A1796" s="181"/>
      <c r="B1796" s="181"/>
      <c r="C1796" s="181"/>
      <c r="D1796" s="181"/>
      <c r="E1796" s="181"/>
      <c r="F1796" s="181"/>
      <c r="G1796" s="181"/>
    </row>
    <row r="1797" spans="1:7" x14ac:dyDescent="0.2">
      <c r="A1797" s="181"/>
      <c r="B1797" s="181"/>
      <c r="C1797" s="181"/>
      <c r="D1797" s="181"/>
      <c r="E1797" s="181"/>
      <c r="F1797" s="181"/>
      <c r="G1797" s="181"/>
    </row>
    <row r="1798" spans="1:7" x14ac:dyDescent="0.2">
      <c r="A1798" s="181"/>
      <c r="B1798" s="181"/>
      <c r="C1798" s="181"/>
      <c r="D1798" s="181"/>
      <c r="E1798" s="181"/>
      <c r="F1798" s="181"/>
      <c r="G1798" s="181"/>
    </row>
    <row r="1799" spans="1:7" x14ac:dyDescent="0.2">
      <c r="A1799" s="181"/>
      <c r="B1799" s="181"/>
      <c r="C1799" s="181"/>
      <c r="D1799" s="181"/>
      <c r="E1799" s="181"/>
      <c r="F1799" s="181"/>
      <c r="G1799" s="181"/>
    </row>
    <row r="1800" spans="1:7" x14ac:dyDescent="0.2">
      <c r="A1800" s="181"/>
      <c r="B1800" s="181"/>
      <c r="C1800" s="181"/>
      <c r="D1800" s="181"/>
      <c r="E1800" s="181"/>
      <c r="F1800" s="181"/>
      <c r="G1800" s="181"/>
    </row>
    <row r="1801" spans="1:7" x14ac:dyDescent="0.2">
      <c r="A1801" s="181"/>
      <c r="B1801" s="181"/>
      <c r="C1801" s="181"/>
      <c r="D1801" s="181"/>
      <c r="E1801" s="181"/>
      <c r="F1801" s="181"/>
      <c r="G1801" s="181"/>
    </row>
    <row r="1802" spans="1:7" x14ac:dyDescent="0.2">
      <c r="A1802" s="181"/>
      <c r="B1802" s="181"/>
      <c r="C1802" s="181"/>
      <c r="D1802" s="181"/>
      <c r="E1802" s="181"/>
      <c r="F1802" s="181"/>
      <c r="G1802" s="181"/>
    </row>
    <row r="1803" spans="1:7" x14ac:dyDescent="0.2">
      <c r="A1803" s="181"/>
      <c r="B1803" s="181"/>
      <c r="C1803" s="181"/>
      <c r="D1803" s="181"/>
      <c r="E1803" s="181"/>
      <c r="F1803" s="181"/>
      <c r="G1803" s="181"/>
    </row>
    <row r="1804" spans="1:7" x14ac:dyDescent="0.2">
      <c r="A1804" s="181"/>
      <c r="B1804" s="181"/>
      <c r="C1804" s="181"/>
      <c r="D1804" s="181"/>
      <c r="E1804" s="181"/>
      <c r="F1804" s="181"/>
      <c r="G1804" s="181"/>
    </row>
    <row r="1805" spans="1:7" x14ac:dyDescent="0.2">
      <c r="A1805" s="181"/>
      <c r="B1805" s="181"/>
      <c r="C1805" s="181"/>
      <c r="D1805" s="181"/>
      <c r="E1805" s="181"/>
      <c r="F1805" s="181"/>
      <c r="G1805" s="181"/>
    </row>
    <row r="1806" spans="1:7" x14ac:dyDescent="0.2">
      <c r="A1806" s="181"/>
      <c r="B1806" s="181"/>
      <c r="C1806" s="181"/>
      <c r="D1806" s="181"/>
      <c r="E1806" s="181"/>
      <c r="F1806" s="181"/>
      <c r="G1806" s="181"/>
    </row>
    <row r="1807" spans="1:7" x14ac:dyDescent="0.2">
      <c r="A1807" s="181"/>
      <c r="B1807" s="181"/>
      <c r="C1807" s="181"/>
      <c r="D1807" s="181"/>
      <c r="E1807" s="181"/>
      <c r="F1807" s="181"/>
      <c r="G1807" s="181"/>
    </row>
    <row r="1808" spans="1:7" x14ac:dyDescent="0.2">
      <c r="A1808" s="181"/>
      <c r="B1808" s="181"/>
      <c r="C1808" s="181"/>
      <c r="D1808" s="181"/>
      <c r="E1808" s="181"/>
      <c r="F1808" s="181"/>
      <c r="G1808" s="181"/>
    </row>
    <row r="1809" spans="1:7" x14ac:dyDescent="0.2">
      <c r="A1809" s="181"/>
      <c r="B1809" s="181"/>
      <c r="C1809" s="181"/>
      <c r="D1809" s="181"/>
      <c r="E1809" s="181"/>
      <c r="F1809" s="181"/>
      <c r="G1809" s="181"/>
    </row>
    <row r="1810" spans="1:7" x14ac:dyDescent="0.2">
      <c r="A1810" s="181"/>
      <c r="B1810" s="181"/>
      <c r="C1810" s="181"/>
      <c r="D1810" s="181"/>
      <c r="E1810" s="181"/>
      <c r="F1810" s="181"/>
      <c r="G1810" s="181"/>
    </row>
    <row r="1811" spans="1:7" x14ac:dyDescent="0.2">
      <c r="A1811" s="181"/>
      <c r="B1811" s="181"/>
      <c r="C1811" s="181"/>
      <c r="D1811" s="181"/>
      <c r="E1811" s="181"/>
      <c r="F1811" s="181"/>
      <c r="G1811" s="181"/>
    </row>
    <row r="1812" spans="1:7" x14ac:dyDescent="0.2">
      <c r="A1812" s="181"/>
      <c r="B1812" s="181"/>
      <c r="C1812" s="181"/>
      <c r="D1812" s="181"/>
      <c r="E1812" s="181"/>
      <c r="F1812" s="181"/>
      <c r="G1812" s="181"/>
    </row>
    <row r="1813" spans="1:7" x14ac:dyDescent="0.2">
      <c r="A1813" s="181"/>
      <c r="B1813" s="181"/>
      <c r="C1813" s="181"/>
      <c r="D1813" s="181"/>
      <c r="E1813" s="181"/>
      <c r="F1813" s="181"/>
      <c r="G1813" s="181"/>
    </row>
    <row r="1814" spans="1:7" x14ac:dyDescent="0.2">
      <c r="A1814" s="181"/>
      <c r="B1814" s="181"/>
      <c r="C1814" s="181"/>
      <c r="D1814" s="181"/>
      <c r="E1814" s="181"/>
      <c r="F1814" s="181"/>
      <c r="G1814" s="181"/>
    </row>
    <row r="1815" spans="1:7" x14ac:dyDescent="0.2">
      <c r="A1815" s="181"/>
      <c r="B1815" s="181"/>
      <c r="C1815" s="181"/>
      <c r="D1815" s="181"/>
      <c r="E1815" s="181"/>
      <c r="F1815" s="181"/>
      <c r="G1815" s="181"/>
    </row>
    <row r="1816" spans="1:7" x14ac:dyDescent="0.2">
      <c r="A1816" s="181"/>
      <c r="B1816" s="181"/>
      <c r="C1816" s="181"/>
      <c r="D1816" s="181"/>
      <c r="E1816" s="181"/>
      <c r="F1816" s="181"/>
      <c r="G1816" s="181"/>
    </row>
    <row r="1817" spans="1:7" x14ac:dyDescent="0.2">
      <c r="A1817" s="181"/>
      <c r="B1817" s="181"/>
      <c r="C1817" s="181"/>
      <c r="D1817" s="181"/>
      <c r="E1817" s="181"/>
      <c r="F1817" s="181"/>
      <c r="G1817" s="181"/>
    </row>
    <row r="1818" spans="1:7" x14ac:dyDescent="0.2">
      <c r="A1818" s="181"/>
      <c r="B1818" s="181"/>
      <c r="C1818" s="181"/>
      <c r="D1818" s="181"/>
      <c r="E1818" s="181"/>
      <c r="F1818" s="181"/>
      <c r="G1818" s="181"/>
    </row>
    <row r="1819" spans="1:7" x14ac:dyDescent="0.2">
      <c r="A1819" s="181"/>
      <c r="B1819" s="181"/>
      <c r="C1819" s="181"/>
      <c r="D1819" s="181"/>
      <c r="E1819" s="181"/>
      <c r="F1819" s="181"/>
      <c r="G1819" s="181"/>
    </row>
    <row r="1820" spans="1:7" x14ac:dyDescent="0.2">
      <c r="A1820" s="181"/>
      <c r="B1820" s="181"/>
      <c r="C1820" s="181"/>
      <c r="D1820" s="181"/>
      <c r="E1820" s="181"/>
      <c r="F1820" s="181"/>
      <c r="G1820" s="181"/>
    </row>
    <row r="1821" spans="1:7" x14ac:dyDescent="0.2">
      <c r="A1821" s="181"/>
      <c r="B1821" s="181"/>
      <c r="C1821" s="181"/>
      <c r="D1821" s="181"/>
      <c r="E1821" s="181"/>
      <c r="F1821" s="181"/>
      <c r="G1821" s="181"/>
    </row>
    <row r="1822" spans="1:7" x14ac:dyDescent="0.2">
      <c r="A1822" s="181"/>
      <c r="B1822" s="181"/>
      <c r="C1822" s="181"/>
      <c r="D1822" s="181"/>
      <c r="E1822" s="181"/>
      <c r="F1822" s="181"/>
      <c r="G1822" s="181"/>
    </row>
    <row r="1823" spans="1:7" x14ac:dyDescent="0.2">
      <c r="A1823" s="181"/>
      <c r="B1823" s="181"/>
      <c r="C1823" s="181"/>
      <c r="D1823" s="181"/>
      <c r="E1823" s="181"/>
      <c r="F1823" s="181"/>
      <c r="G1823" s="181"/>
    </row>
    <row r="1824" spans="1:7" x14ac:dyDescent="0.2">
      <c r="A1824" s="181"/>
      <c r="B1824" s="181"/>
      <c r="C1824" s="181"/>
      <c r="D1824" s="181"/>
      <c r="E1824" s="181"/>
      <c r="F1824" s="181"/>
      <c r="G1824" s="181"/>
    </row>
    <row r="1825" spans="1:7" x14ac:dyDescent="0.2">
      <c r="A1825" s="181"/>
      <c r="B1825" s="181"/>
      <c r="C1825" s="181"/>
      <c r="D1825" s="181"/>
      <c r="E1825" s="181"/>
      <c r="F1825" s="181"/>
      <c r="G1825" s="181"/>
    </row>
    <row r="1826" spans="1:7" x14ac:dyDescent="0.2">
      <c r="A1826" s="181"/>
      <c r="B1826" s="181"/>
      <c r="C1826" s="181"/>
      <c r="D1826" s="181"/>
      <c r="E1826" s="181"/>
      <c r="F1826" s="181"/>
      <c r="G1826" s="181"/>
    </row>
    <row r="1827" spans="1:7" x14ac:dyDescent="0.2">
      <c r="A1827" s="181"/>
      <c r="B1827" s="181"/>
      <c r="C1827" s="181"/>
      <c r="D1827" s="181"/>
      <c r="E1827" s="181"/>
      <c r="F1827" s="181"/>
      <c r="G1827" s="181"/>
    </row>
    <row r="1828" spans="1:7" x14ac:dyDescent="0.2">
      <c r="A1828" s="181"/>
      <c r="B1828" s="181"/>
      <c r="C1828" s="181"/>
      <c r="D1828" s="181"/>
      <c r="E1828" s="181"/>
      <c r="F1828" s="181"/>
      <c r="G1828" s="181"/>
    </row>
    <row r="1829" spans="1:7" x14ac:dyDescent="0.2">
      <c r="A1829" s="181"/>
      <c r="B1829" s="181"/>
      <c r="C1829" s="181"/>
      <c r="D1829" s="181"/>
      <c r="E1829" s="181"/>
      <c r="F1829" s="181"/>
      <c r="G1829" s="181"/>
    </row>
    <row r="1830" spans="1:7" x14ac:dyDescent="0.2">
      <c r="A1830" s="181"/>
      <c r="B1830" s="181"/>
      <c r="C1830" s="181"/>
      <c r="D1830" s="181"/>
      <c r="E1830" s="181"/>
      <c r="F1830" s="181"/>
      <c r="G1830" s="181"/>
    </row>
    <row r="1831" spans="1:7" x14ac:dyDescent="0.2">
      <c r="A1831" s="181"/>
      <c r="B1831" s="181"/>
      <c r="C1831" s="181"/>
      <c r="D1831" s="181"/>
      <c r="E1831" s="181"/>
      <c r="F1831" s="181"/>
      <c r="G1831" s="181"/>
    </row>
    <row r="1832" spans="1:7" x14ac:dyDescent="0.2">
      <c r="A1832" s="181"/>
      <c r="B1832" s="181"/>
      <c r="C1832" s="181"/>
      <c r="D1832" s="181"/>
      <c r="E1832" s="181"/>
      <c r="F1832" s="181"/>
      <c r="G1832" s="181"/>
    </row>
    <row r="1833" spans="1:7" x14ac:dyDescent="0.2">
      <c r="A1833" s="181"/>
      <c r="B1833" s="181"/>
      <c r="C1833" s="181"/>
      <c r="D1833" s="181"/>
      <c r="E1833" s="181"/>
      <c r="F1833" s="181"/>
      <c r="G1833" s="181"/>
    </row>
    <row r="1834" spans="1:7" x14ac:dyDescent="0.2">
      <c r="A1834" s="181"/>
      <c r="B1834" s="181"/>
      <c r="C1834" s="181"/>
      <c r="D1834" s="181"/>
      <c r="E1834" s="181"/>
      <c r="F1834" s="181"/>
      <c r="G1834" s="181"/>
    </row>
    <row r="1835" spans="1:7" x14ac:dyDescent="0.2">
      <c r="A1835" s="181"/>
      <c r="B1835" s="181"/>
      <c r="C1835" s="181"/>
      <c r="D1835" s="181"/>
      <c r="E1835" s="181"/>
      <c r="F1835" s="181"/>
      <c r="G1835" s="181"/>
    </row>
    <row r="1836" spans="1:7" x14ac:dyDescent="0.2">
      <c r="A1836" s="181"/>
      <c r="B1836" s="181"/>
      <c r="C1836" s="181"/>
      <c r="D1836" s="181"/>
      <c r="E1836" s="181"/>
      <c r="F1836" s="181"/>
      <c r="G1836" s="181"/>
    </row>
    <row r="1837" spans="1:7" x14ac:dyDescent="0.2">
      <c r="A1837" s="181"/>
      <c r="B1837" s="181"/>
      <c r="C1837" s="181"/>
      <c r="D1837" s="181"/>
      <c r="E1837" s="181"/>
      <c r="F1837" s="181"/>
      <c r="G1837" s="181"/>
    </row>
    <row r="1838" spans="1:7" x14ac:dyDescent="0.2">
      <c r="A1838" s="181"/>
      <c r="B1838" s="181"/>
      <c r="C1838" s="181"/>
      <c r="D1838" s="181"/>
      <c r="E1838" s="181"/>
      <c r="F1838" s="181"/>
      <c r="G1838" s="181"/>
    </row>
    <row r="1839" spans="1:7" x14ac:dyDescent="0.2">
      <c r="A1839" s="181"/>
      <c r="B1839" s="181"/>
      <c r="C1839" s="181"/>
      <c r="D1839" s="181"/>
      <c r="E1839" s="181"/>
      <c r="F1839" s="181"/>
      <c r="G1839" s="181"/>
    </row>
    <row r="1840" spans="1:7" x14ac:dyDescent="0.2">
      <c r="A1840" s="181"/>
      <c r="B1840" s="181"/>
      <c r="C1840" s="181"/>
      <c r="D1840" s="181"/>
      <c r="E1840" s="181"/>
      <c r="F1840" s="181"/>
      <c r="G1840" s="181"/>
    </row>
    <row r="1841" spans="1:7" x14ac:dyDescent="0.2">
      <c r="A1841" s="181"/>
      <c r="B1841" s="181"/>
      <c r="C1841" s="181"/>
      <c r="D1841" s="181"/>
      <c r="E1841" s="181"/>
      <c r="F1841" s="181"/>
      <c r="G1841" s="181"/>
    </row>
    <row r="1842" spans="1:7" x14ac:dyDescent="0.2">
      <c r="A1842" s="181"/>
      <c r="B1842" s="181"/>
      <c r="C1842" s="181"/>
      <c r="D1842" s="181"/>
      <c r="E1842" s="181"/>
      <c r="F1842" s="181"/>
      <c r="G1842" s="181"/>
    </row>
    <row r="1843" spans="1:7" x14ac:dyDescent="0.2">
      <c r="A1843" s="181"/>
      <c r="B1843" s="181"/>
      <c r="C1843" s="181"/>
      <c r="D1843" s="181"/>
      <c r="E1843" s="181"/>
      <c r="F1843" s="181"/>
      <c r="G1843" s="181"/>
    </row>
    <row r="1844" spans="1:7" x14ac:dyDescent="0.2">
      <c r="A1844" s="181"/>
      <c r="B1844" s="181"/>
      <c r="C1844" s="181"/>
      <c r="D1844" s="181"/>
      <c r="E1844" s="181"/>
      <c r="F1844" s="181"/>
      <c r="G1844" s="181"/>
    </row>
    <row r="1845" spans="1:7" x14ac:dyDescent="0.2">
      <c r="A1845" s="181"/>
      <c r="B1845" s="181"/>
      <c r="C1845" s="181"/>
      <c r="D1845" s="181"/>
      <c r="E1845" s="181"/>
      <c r="F1845" s="181"/>
      <c r="G1845" s="181"/>
    </row>
    <row r="1846" spans="1:7" x14ac:dyDescent="0.2">
      <c r="A1846" s="181"/>
      <c r="B1846" s="181"/>
      <c r="C1846" s="181"/>
      <c r="D1846" s="181"/>
      <c r="E1846" s="181"/>
      <c r="F1846" s="181"/>
      <c r="G1846" s="181"/>
    </row>
    <row r="1847" spans="1:7" x14ac:dyDescent="0.2">
      <c r="A1847" s="181"/>
      <c r="B1847" s="181"/>
      <c r="C1847" s="181"/>
      <c r="D1847" s="181"/>
      <c r="E1847" s="181"/>
      <c r="F1847" s="181"/>
      <c r="G1847" s="181"/>
    </row>
    <row r="1848" spans="1:7" x14ac:dyDescent="0.2">
      <c r="A1848" s="181"/>
      <c r="B1848" s="181"/>
      <c r="C1848" s="181"/>
      <c r="D1848" s="181"/>
      <c r="E1848" s="181"/>
      <c r="F1848" s="181"/>
      <c r="G1848" s="181"/>
    </row>
    <row r="1849" spans="1:7" x14ac:dyDescent="0.2">
      <c r="A1849" s="181"/>
      <c r="B1849" s="181"/>
      <c r="C1849" s="181"/>
      <c r="D1849" s="181"/>
      <c r="E1849" s="181"/>
      <c r="F1849" s="181"/>
      <c r="G1849" s="181"/>
    </row>
    <row r="1850" spans="1:7" x14ac:dyDescent="0.2">
      <c r="A1850" s="181"/>
      <c r="B1850" s="181"/>
      <c r="C1850" s="181"/>
      <c r="D1850" s="181"/>
      <c r="E1850" s="181"/>
      <c r="F1850" s="181"/>
      <c r="G1850" s="181"/>
    </row>
    <row r="1851" spans="1:7" x14ac:dyDescent="0.2">
      <c r="A1851" s="181"/>
      <c r="B1851" s="181"/>
      <c r="C1851" s="181"/>
      <c r="D1851" s="181"/>
      <c r="E1851" s="181"/>
      <c r="F1851" s="181"/>
      <c r="G1851" s="181"/>
    </row>
    <row r="1852" spans="1:7" x14ac:dyDescent="0.2">
      <c r="A1852" s="181"/>
      <c r="B1852" s="181"/>
      <c r="C1852" s="181"/>
      <c r="D1852" s="181"/>
      <c r="E1852" s="181"/>
      <c r="F1852" s="181"/>
      <c r="G1852" s="181"/>
    </row>
    <row r="1853" spans="1:7" x14ac:dyDescent="0.2">
      <c r="A1853" s="181"/>
      <c r="B1853" s="181"/>
      <c r="C1853" s="181"/>
      <c r="D1853" s="181"/>
      <c r="E1853" s="181"/>
      <c r="F1853" s="181"/>
      <c r="G1853" s="181"/>
    </row>
    <row r="1854" spans="1:7" x14ac:dyDescent="0.2">
      <c r="A1854" s="181"/>
      <c r="B1854" s="181"/>
      <c r="C1854" s="181"/>
      <c r="D1854" s="181"/>
      <c r="E1854" s="181"/>
      <c r="F1854" s="181"/>
      <c r="G1854" s="181"/>
    </row>
    <row r="1855" spans="1:7" x14ac:dyDescent="0.2">
      <c r="A1855" s="181"/>
      <c r="B1855" s="181"/>
      <c r="C1855" s="181"/>
      <c r="D1855" s="181"/>
      <c r="E1855" s="181"/>
      <c r="F1855" s="181"/>
      <c r="G1855" s="181"/>
    </row>
    <row r="1856" spans="1:7" x14ac:dyDescent="0.2">
      <c r="A1856" s="181"/>
      <c r="B1856" s="181"/>
      <c r="C1856" s="181"/>
      <c r="D1856" s="181"/>
      <c r="E1856" s="181"/>
      <c r="F1856" s="181"/>
      <c r="G1856" s="181"/>
    </row>
    <row r="1857" spans="1:7" x14ac:dyDescent="0.2">
      <c r="A1857" s="181"/>
      <c r="B1857" s="181"/>
      <c r="C1857" s="181"/>
      <c r="D1857" s="181"/>
      <c r="E1857" s="181"/>
      <c r="F1857" s="181"/>
      <c r="G1857" s="181"/>
    </row>
    <row r="1858" spans="1:7" x14ac:dyDescent="0.2">
      <c r="A1858" s="181"/>
      <c r="B1858" s="181"/>
      <c r="C1858" s="181"/>
      <c r="D1858" s="181"/>
      <c r="E1858" s="181"/>
      <c r="F1858" s="181"/>
      <c r="G1858" s="181"/>
    </row>
    <row r="1859" spans="1:7" x14ac:dyDescent="0.2">
      <c r="A1859" s="181"/>
      <c r="B1859" s="181"/>
      <c r="C1859" s="181"/>
      <c r="D1859" s="181"/>
      <c r="E1859" s="181"/>
      <c r="F1859" s="181"/>
      <c r="G1859" s="181"/>
    </row>
    <row r="1860" spans="1:7" x14ac:dyDescent="0.2">
      <c r="A1860" s="181"/>
      <c r="B1860" s="181"/>
      <c r="C1860" s="181"/>
      <c r="D1860" s="181"/>
      <c r="E1860" s="181"/>
      <c r="F1860" s="181"/>
      <c r="G1860" s="181"/>
    </row>
    <row r="1861" spans="1:7" x14ac:dyDescent="0.2">
      <c r="A1861" s="181"/>
      <c r="B1861" s="181"/>
      <c r="C1861" s="181"/>
      <c r="D1861" s="181"/>
      <c r="E1861" s="181"/>
      <c r="F1861" s="181"/>
      <c r="G1861" s="181"/>
    </row>
    <row r="1862" spans="1:7" x14ac:dyDescent="0.2">
      <c r="A1862" s="181"/>
      <c r="B1862" s="181"/>
      <c r="C1862" s="181"/>
      <c r="D1862" s="181"/>
      <c r="E1862" s="181"/>
      <c r="F1862" s="181"/>
      <c r="G1862" s="181"/>
    </row>
    <row r="1863" spans="1:7" x14ac:dyDescent="0.2">
      <c r="A1863" s="181"/>
      <c r="B1863" s="181"/>
      <c r="C1863" s="181"/>
      <c r="D1863" s="181"/>
      <c r="E1863" s="181"/>
      <c r="F1863" s="181"/>
      <c r="G1863" s="181"/>
    </row>
    <row r="1864" spans="1:7" x14ac:dyDescent="0.2">
      <c r="A1864" s="181"/>
      <c r="B1864" s="181"/>
      <c r="C1864" s="181"/>
      <c r="D1864" s="181"/>
      <c r="E1864" s="181"/>
      <c r="F1864" s="181"/>
      <c r="G1864" s="181"/>
    </row>
    <row r="1865" spans="1:7" x14ac:dyDescent="0.2">
      <c r="A1865" s="181"/>
      <c r="B1865" s="181"/>
      <c r="C1865" s="181"/>
      <c r="D1865" s="181"/>
      <c r="E1865" s="181"/>
      <c r="F1865" s="181"/>
      <c r="G1865" s="181"/>
    </row>
    <row r="1866" spans="1:7" x14ac:dyDescent="0.2">
      <c r="A1866" s="181"/>
      <c r="B1866" s="181"/>
      <c r="C1866" s="181"/>
      <c r="D1866" s="181"/>
      <c r="E1866" s="181"/>
      <c r="F1866" s="181"/>
      <c r="G1866" s="181"/>
    </row>
    <row r="1867" spans="1:7" x14ac:dyDescent="0.2">
      <c r="A1867" s="181"/>
      <c r="B1867" s="181"/>
      <c r="C1867" s="181"/>
      <c r="D1867" s="181"/>
      <c r="E1867" s="181"/>
      <c r="F1867" s="181"/>
      <c r="G1867" s="181"/>
    </row>
    <row r="1868" spans="1:7" x14ac:dyDescent="0.2">
      <c r="A1868" s="181"/>
      <c r="B1868" s="181"/>
      <c r="C1868" s="181"/>
      <c r="D1868" s="181"/>
      <c r="E1868" s="181"/>
      <c r="F1868" s="181"/>
      <c r="G1868" s="181"/>
    </row>
    <row r="1869" spans="1:7" x14ac:dyDescent="0.2">
      <c r="A1869" s="181"/>
      <c r="B1869" s="181"/>
      <c r="C1869" s="181"/>
      <c r="D1869" s="181"/>
      <c r="E1869" s="181"/>
      <c r="F1869" s="181"/>
      <c r="G1869" s="181"/>
    </row>
    <row r="1870" spans="1:7" x14ac:dyDescent="0.2">
      <c r="A1870" s="181"/>
      <c r="B1870" s="181"/>
      <c r="C1870" s="181"/>
      <c r="D1870" s="181"/>
      <c r="E1870" s="181"/>
      <c r="F1870" s="181"/>
      <c r="G1870" s="181"/>
    </row>
    <row r="1871" spans="1:7" x14ac:dyDescent="0.2">
      <c r="A1871" s="181"/>
      <c r="B1871" s="181"/>
      <c r="C1871" s="181"/>
      <c r="D1871" s="181"/>
      <c r="E1871" s="181"/>
      <c r="F1871" s="181"/>
      <c r="G1871" s="181"/>
    </row>
    <row r="1872" spans="1:7" x14ac:dyDescent="0.2">
      <c r="A1872" s="181"/>
      <c r="B1872" s="181"/>
      <c r="C1872" s="181"/>
      <c r="D1872" s="181"/>
      <c r="E1872" s="181"/>
      <c r="F1872" s="181"/>
      <c r="G1872" s="181"/>
    </row>
    <row r="1873" spans="1:7" x14ac:dyDescent="0.2">
      <c r="A1873" s="181"/>
      <c r="B1873" s="181"/>
      <c r="C1873" s="181"/>
      <c r="D1873" s="181"/>
      <c r="E1873" s="181"/>
      <c r="F1873" s="181"/>
      <c r="G1873" s="181"/>
    </row>
    <row r="1874" spans="1:7" x14ac:dyDescent="0.2">
      <c r="A1874" s="181"/>
      <c r="B1874" s="181"/>
      <c r="C1874" s="181"/>
      <c r="D1874" s="181"/>
      <c r="E1874" s="181"/>
      <c r="F1874" s="181"/>
      <c r="G1874" s="181"/>
    </row>
    <row r="1875" spans="1:7" x14ac:dyDescent="0.2">
      <c r="A1875" s="181"/>
      <c r="B1875" s="181"/>
      <c r="C1875" s="181"/>
      <c r="D1875" s="181"/>
      <c r="E1875" s="181"/>
      <c r="F1875" s="181"/>
      <c r="G1875" s="181"/>
    </row>
    <row r="1876" spans="1:7" x14ac:dyDescent="0.2">
      <c r="A1876" s="181"/>
      <c r="B1876" s="181"/>
      <c r="C1876" s="181"/>
      <c r="D1876" s="181"/>
      <c r="E1876" s="181"/>
      <c r="F1876" s="181"/>
      <c r="G1876" s="181"/>
    </row>
    <row r="1877" spans="1:7" x14ac:dyDescent="0.2">
      <c r="A1877" s="181"/>
      <c r="B1877" s="181"/>
      <c r="C1877" s="181"/>
      <c r="D1877" s="181"/>
      <c r="E1877" s="181"/>
      <c r="F1877" s="181"/>
      <c r="G1877" s="181"/>
    </row>
    <row r="1878" spans="1:7" x14ac:dyDescent="0.2">
      <c r="A1878" s="181"/>
      <c r="B1878" s="181"/>
      <c r="C1878" s="181"/>
      <c r="D1878" s="181"/>
      <c r="E1878" s="181"/>
      <c r="F1878" s="181"/>
      <c r="G1878" s="181"/>
    </row>
    <row r="1879" spans="1:7" x14ac:dyDescent="0.2">
      <c r="A1879" s="181"/>
      <c r="B1879" s="181"/>
      <c r="C1879" s="181"/>
      <c r="D1879" s="181"/>
      <c r="E1879" s="181"/>
      <c r="F1879" s="181"/>
      <c r="G1879" s="181"/>
    </row>
    <row r="1880" spans="1:7" x14ac:dyDescent="0.2">
      <c r="A1880" s="181"/>
      <c r="B1880" s="181"/>
      <c r="C1880" s="181"/>
      <c r="D1880" s="181"/>
      <c r="E1880" s="181"/>
      <c r="F1880" s="181"/>
      <c r="G1880" s="181"/>
    </row>
    <row r="1881" spans="1:7" x14ac:dyDescent="0.2">
      <c r="A1881" s="181"/>
      <c r="B1881" s="181"/>
      <c r="C1881" s="181"/>
      <c r="D1881" s="181"/>
      <c r="E1881" s="181"/>
      <c r="F1881" s="181"/>
      <c r="G1881" s="181"/>
    </row>
    <row r="1882" spans="1:7" x14ac:dyDescent="0.2">
      <c r="A1882" s="181"/>
      <c r="B1882" s="181"/>
      <c r="C1882" s="181"/>
      <c r="D1882" s="181"/>
      <c r="E1882" s="181"/>
      <c r="F1882" s="181"/>
      <c r="G1882" s="181"/>
    </row>
    <row r="1883" spans="1:7" x14ac:dyDescent="0.2">
      <c r="A1883" s="181"/>
      <c r="B1883" s="181"/>
      <c r="C1883" s="181"/>
      <c r="D1883" s="181"/>
      <c r="E1883" s="181"/>
      <c r="F1883" s="181"/>
      <c r="G1883" s="181"/>
    </row>
    <row r="1884" spans="1:7" x14ac:dyDescent="0.2">
      <c r="A1884" s="181"/>
      <c r="B1884" s="181"/>
      <c r="C1884" s="181"/>
      <c r="D1884" s="181"/>
      <c r="E1884" s="181"/>
      <c r="F1884" s="181"/>
      <c r="G1884" s="181"/>
    </row>
    <row r="1885" spans="1:7" x14ac:dyDescent="0.2">
      <c r="A1885" s="181"/>
      <c r="B1885" s="181"/>
      <c r="C1885" s="181"/>
      <c r="D1885" s="181"/>
      <c r="E1885" s="181"/>
      <c r="F1885" s="181"/>
      <c r="G1885" s="181"/>
    </row>
    <row r="1886" spans="1:7" x14ac:dyDescent="0.2">
      <c r="A1886" s="181"/>
      <c r="B1886" s="181"/>
      <c r="C1886" s="181"/>
      <c r="D1886" s="181"/>
      <c r="E1886" s="181"/>
      <c r="F1886" s="181"/>
      <c r="G1886" s="181"/>
    </row>
    <row r="1887" spans="1:7" x14ac:dyDescent="0.2">
      <c r="A1887" s="181"/>
      <c r="B1887" s="181"/>
      <c r="C1887" s="181"/>
      <c r="D1887" s="181"/>
      <c r="E1887" s="181"/>
      <c r="F1887" s="181"/>
      <c r="G1887" s="181"/>
    </row>
    <row r="1888" spans="1:7" x14ac:dyDescent="0.2">
      <c r="A1888" s="181"/>
      <c r="B1888" s="181"/>
      <c r="C1888" s="181"/>
      <c r="D1888" s="181"/>
      <c r="E1888" s="181"/>
      <c r="F1888" s="181"/>
      <c r="G1888" s="181"/>
    </row>
    <row r="1889" spans="1:7" x14ac:dyDescent="0.2">
      <c r="A1889" s="181"/>
      <c r="B1889" s="181"/>
      <c r="C1889" s="181"/>
      <c r="D1889" s="181"/>
      <c r="E1889" s="181"/>
      <c r="F1889" s="181"/>
      <c r="G1889" s="181"/>
    </row>
    <row r="1890" spans="1:7" x14ac:dyDescent="0.2">
      <c r="A1890" s="181"/>
      <c r="B1890" s="181"/>
      <c r="C1890" s="181"/>
      <c r="D1890" s="181"/>
      <c r="E1890" s="181"/>
      <c r="F1890" s="181"/>
      <c r="G1890" s="181"/>
    </row>
    <row r="1891" spans="1:7" x14ac:dyDescent="0.2">
      <c r="A1891" s="181"/>
      <c r="B1891" s="181"/>
      <c r="C1891" s="181"/>
      <c r="D1891" s="181"/>
      <c r="E1891" s="181"/>
      <c r="F1891" s="181"/>
      <c r="G1891" s="181"/>
    </row>
    <row r="1892" spans="1:7" x14ac:dyDescent="0.2">
      <c r="A1892" s="181"/>
      <c r="B1892" s="181"/>
      <c r="C1892" s="181"/>
      <c r="D1892" s="181"/>
      <c r="E1892" s="181"/>
      <c r="F1892" s="181"/>
      <c r="G1892" s="181"/>
    </row>
    <row r="1893" spans="1:7" x14ac:dyDescent="0.2">
      <c r="A1893" s="181"/>
      <c r="B1893" s="181"/>
      <c r="C1893" s="181"/>
      <c r="D1893" s="181"/>
      <c r="E1893" s="181"/>
      <c r="F1893" s="181"/>
      <c r="G1893" s="181"/>
    </row>
    <row r="1894" spans="1:7" x14ac:dyDescent="0.2">
      <c r="A1894" s="181"/>
      <c r="B1894" s="181"/>
      <c r="C1894" s="181"/>
      <c r="D1894" s="181"/>
      <c r="E1894" s="181"/>
      <c r="F1894" s="181"/>
      <c r="G1894" s="181"/>
    </row>
    <row r="1895" spans="1:7" x14ac:dyDescent="0.2">
      <c r="A1895" s="181"/>
      <c r="B1895" s="181"/>
      <c r="C1895" s="181"/>
      <c r="D1895" s="181"/>
      <c r="E1895" s="181"/>
      <c r="F1895" s="181"/>
      <c r="G1895" s="181"/>
    </row>
    <row r="1896" spans="1:7" x14ac:dyDescent="0.2">
      <c r="A1896" s="181"/>
      <c r="B1896" s="181"/>
      <c r="C1896" s="181"/>
      <c r="D1896" s="181"/>
      <c r="E1896" s="181"/>
      <c r="F1896" s="181"/>
      <c r="G1896" s="181"/>
    </row>
    <row r="1897" spans="1:7" x14ac:dyDescent="0.2">
      <c r="A1897" s="181"/>
      <c r="B1897" s="181"/>
      <c r="C1897" s="181"/>
      <c r="D1897" s="181"/>
      <c r="E1897" s="181"/>
      <c r="F1897" s="181"/>
      <c r="G1897" s="181"/>
    </row>
    <row r="1898" spans="1:7" x14ac:dyDescent="0.2">
      <c r="A1898" s="181"/>
      <c r="B1898" s="181"/>
      <c r="C1898" s="181"/>
      <c r="D1898" s="181"/>
      <c r="E1898" s="181"/>
      <c r="F1898" s="181"/>
      <c r="G1898" s="181"/>
    </row>
    <row r="1899" spans="1:7" x14ac:dyDescent="0.2">
      <c r="A1899" s="181"/>
      <c r="B1899" s="181"/>
      <c r="C1899" s="181"/>
      <c r="D1899" s="181"/>
      <c r="E1899" s="181"/>
      <c r="F1899" s="181"/>
      <c r="G1899" s="181"/>
    </row>
    <row r="1900" spans="1:7" x14ac:dyDescent="0.2">
      <c r="A1900" s="181"/>
      <c r="B1900" s="181"/>
      <c r="C1900" s="181"/>
      <c r="D1900" s="181"/>
      <c r="E1900" s="181"/>
      <c r="F1900" s="181"/>
      <c r="G1900" s="181"/>
    </row>
    <row r="1901" spans="1:7" x14ac:dyDescent="0.2">
      <c r="A1901" s="181"/>
      <c r="B1901" s="181"/>
      <c r="C1901" s="181"/>
      <c r="D1901" s="181"/>
      <c r="E1901" s="181"/>
      <c r="F1901" s="181"/>
      <c r="G1901" s="181"/>
    </row>
    <row r="1902" spans="1:7" x14ac:dyDescent="0.2">
      <c r="A1902" s="181"/>
      <c r="B1902" s="181"/>
      <c r="C1902" s="181"/>
      <c r="D1902" s="181"/>
      <c r="E1902" s="181"/>
      <c r="F1902" s="181"/>
      <c r="G1902" s="181"/>
    </row>
    <row r="1903" spans="1:7" x14ac:dyDescent="0.2">
      <c r="A1903" s="181"/>
      <c r="B1903" s="181"/>
      <c r="C1903" s="181"/>
      <c r="D1903" s="181"/>
      <c r="E1903" s="181"/>
      <c r="F1903" s="181"/>
      <c r="G1903" s="181"/>
    </row>
    <row r="1904" spans="1:7" x14ac:dyDescent="0.2">
      <c r="A1904" s="181"/>
      <c r="B1904" s="181"/>
      <c r="C1904" s="181"/>
      <c r="D1904" s="181"/>
      <c r="E1904" s="181"/>
      <c r="F1904" s="181"/>
      <c r="G1904" s="181"/>
    </row>
    <row r="1905" spans="1:7" x14ac:dyDescent="0.2">
      <c r="A1905" s="181"/>
      <c r="B1905" s="181"/>
      <c r="C1905" s="181"/>
      <c r="D1905" s="181"/>
      <c r="E1905" s="181"/>
      <c r="F1905" s="181"/>
      <c r="G1905" s="181"/>
    </row>
    <row r="1906" spans="1:7" x14ac:dyDescent="0.2">
      <c r="A1906" s="181"/>
      <c r="B1906" s="181"/>
      <c r="C1906" s="181"/>
      <c r="D1906" s="181"/>
      <c r="E1906" s="181"/>
      <c r="F1906" s="181"/>
      <c r="G1906" s="181"/>
    </row>
    <row r="1907" spans="1:7" x14ac:dyDescent="0.2">
      <c r="A1907" s="181"/>
      <c r="B1907" s="181"/>
      <c r="C1907" s="181"/>
      <c r="D1907" s="181"/>
      <c r="E1907" s="181"/>
      <c r="F1907" s="181"/>
      <c r="G1907" s="181"/>
    </row>
    <row r="1908" spans="1:7" x14ac:dyDescent="0.2">
      <c r="A1908" s="181"/>
      <c r="B1908" s="181"/>
      <c r="C1908" s="181"/>
      <c r="D1908" s="181"/>
      <c r="E1908" s="181"/>
      <c r="F1908" s="181"/>
      <c r="G1908" s="181"/>
    </row>
    <row r="1909" spans="1:7" x14ac:dyDescent="0.2">
      <c r="A1909" s="181"/>
      <c r="B1909" s="181"/>
      <c r="C1909" s="181"/>
      <c r="D1909" s="181"/>
      <c r="E1909" s="181"/>
      <c r="F1909" s="181"/>
      <c r="G1909" s="181"/>
    </row>
    <row r="1910" spans="1:7" x14ac:dyDescent="0.2">
      <c r="A1910" s="181"/>
      <c r="B1910" s="181"/>
      <c r="C1910" s="181"/>
      <c r="D1910" s="181"/>
      <c r="E1910" s="181"/>
      <c r="F1910" s="181"/>
      <c r="G1910" s="181"/>
    </row>
    <row r="1911" spans="1:7" x14ac:dyDescent="0.2">
      <c r="A1911" s="181"/>
      <c r="B1911" s="181"/>
      <c r="C1911" s="181"/>
      <c r="D1911" s="181"/>
      <c r="E1911" s="181"/>
      <c r="F1911" s="181"/>
      <c r="G1911" s="181"/>
    </row>
    <row r="1912" spans="1:7" x14ac:dyDescent="0.2">
      <c r="A1912" s="181"/>
      <c r="B1912" s="181"/>
      <c r="C1912" s="181"/>
      <c r="D1912" s="181"/>
      <c r="E1912" s="181"/>
      <c r="F1912" s="181"/>
      <c r="G1912" s="181"/>
    </row>
    <row r="1913" spans="1:7" x14ac:dyDescent="0.2">
      <c r="A1913" s="181"/>
      <c r="B1913" s="181"/>
      <c r="C1913" s="181"/>
      <c r="D1913" s="181"/>
      <c r="E1913" s="181"/>
      <c r="F1913" s="181"/>
      <c r="G1913" s="181"/>
    </row>
    <row r="1914" spans="1:7" x14ac:dyDescent="0.2">
      <c r="A1914" s="181"/>
      <c r="B1914" s="181"/>
      <c r="C1914" s="181"/>
      <c r="D1914" s="181"/>
      <c r="E1914" s="181"/>
      <c r="F1914" s="181"/>
      <c r="G1914" s="181"/>
    </row>
    <row r="1915" spans="1:7" x14ac:dyDescent="0.2">
      <c r="A1915" s="181"/>
      <c r="B1915" s="181"/>
      <c r="C1915" s="181"/>
      <c r="D1915" s="181"/>
      <c r="E1915" s="181"/>
      <c r="F1915" s="181"/>
      <c r="G1915" s="181"/>
    </row>
    <row r="1916" spans="1:7" x14ac:dyDescent="0.2">
      <c r="A1916" s="181"/>
      <c r="B1916" s="181"/>
      <c r="C1916" s="181"/>
      <c r="D1916" s="181"/>
      <c r="E1916" s="181"/>
      <c r="F1916" s="181"/>
      <c r="G1916" s="181"/>
    </row>
    <row r="1917" spans="1:7" x14ac:dyDescent="0.2">
      <c r="A1917" s="181"/>
      <c r="B1917" s="181"/>
      <c r="C1917" s="181"/>
      <c r="D1917" s="181"/>
      <c r="E1917" s="181"/>
      <c r="F1917" s="181"/>
      <c r="G1917" s="181"/>
    </row>
    <row r="1918" spans="1:7" x14ac:dyDescent="0.2">
      <c r="A1918" s="181"/>
      <c r="B1918" s="181"/>
      <c r="C1918" s="181"/>
      <c r="D1918" s="181"/>
      <c r="E1918" s="181"/>
      <c r="F1918" s="181"/>
      <c r="G1918" s="181"/>
    </row>
    <row r="1919" spans="1:7" x14ac:dyDescent="0.2">
      <c r="A1919" s="181"/>
      <c r="B1919" s="181"/>
      <c r="C1919" s="181"/>
      <c r="D1919" s="181"/>
      <c r="E1919" s="181"/>
      <c r="F1919" s="181"/>
      <c r="G1919" s="181"/>
    </row>
    <row r="1920" spans="1:7" x14ac:dyDescent="0.2">
      <c r="A1920" s="181"/>
      <c r="B1920" s="181"/>
      <c r="C1920" s="181"/>
      <c r="D1920" s="181"/>
      <c r="E1920" s="181"/>
      <c r="F1920" s="181"/>
      <c r="G1920" s="181"/>
    </row>
    <row r="1921" spans="1:7" x14ac:dyDescent="0.2">
      <c r="A1921" s="181"/>
      <c r="B1921" s="181"/>
      <c r="C1921" s="181"/>
      <c r="D1921" s="181"/>
      <c r="E1921" s="181"/>
      <c r="F1921" s="181"/>
      <c r="G1921" s="181"/>
    </row>
    <row r="1922" spans="1:7" x14ac:dyDescent="0.2">
      <c r="A1922" s="181"/>
      <c r="B1922" s="181"/>
      <c r="C1922" s="181"/>
      <c r="D1922" s="181"/>
      <c r="E1922" s="181"/>
      <c r="F1922" s="181"/>
      <c r="G1922" s="181"/>
    </row>
    <row r="1923" spans="1:7" x14ac:dyDescent="0.2">
      <c r="A1923" s="181"/>
      <c r="B1923" s="181"/>
      <c r="C1923" s="181"/>
      <c r="D1923" s="181"/>
      <c r="E1923" s="181"/>
      <c r="F1923" s="181"/>
      <c r="G1923" s="181"/>
    </row>
    <row r="1924" spans="1:7" x14ac:dyDescent="0.2">
      <c r="A1924" s="181"/>
      <c r="B1924" s="181"/>
      <c r="C1924" s="181"/>
      <c r="D1924" s="181"/>
      <c r="E1924" s="181"/>
      <c r="F1924" s="181"/>
      <c r="G1924" s="181"/>
    </row>
    <row r="1925" spans="1:7" x14ac:dyDescent="0.2">
      <c r="A1925" s="181"/>
      <c r="B1925" s="181"/>
      <c r="C1925" s="181"/>
      <c r="D1925" s="181"/>
      <c r="E1925" s="181"/>
      <c r="F1925" s="181"/>
      <c r="G1925" s="181"/>
    </row>
    <row r="1926" spans="1:7" x14ac:dyDescent="0.2">
      <c r="A1926" s="181"/>
      <c r="B1926" s="181"/>
      <c r="C1926" s="181"/>
      <c r="D1926" s="181"/>
      <c r="E1926" s="181"/>
      <c r="F1926" s="181"/>
      <c r="G1926" s="181"/>
    </row>
    <row r="1927" spans="1:7" x14ac:dyDescent="0.2">
      <c r="A1927" s="181"/>
      <c r="B1927" s="181"/>
      <c r="C1927" s="181"/>
      <c r="D1927" s="181"/>
      <c r="E1927" s="181"/>
      <c r="F1927" s="181"/>
      <c r="G1927" s="181"/>
    </row>
    <row r="1928" spans="1:7" x14ac:dyDescent="0.2">
      <c r="A1928" s="181"/>
      <c r="B1928" s="181"/>
      <c r="C1928" s="181"/>
      <c r="D1928" s="181"/>
      <c r="E1928" s="181"/>
      <c r="F1928" s="181"/>
      <c r="G1928" s="181"/>
    </row>
    <row r="1929" spans="1:7" x14ac:dyDescent="0.2">
      <c r="A1929" s="181"/>
      <c r="B1929" s="181"/>
      <c r="C1929" s="181"/>
      <c r="D1929" s="181"/>
      <c r="E1929" s="181"/>
      <c r="F1929" s="181"/>
      <c r="G1929" s="181"/>
    </row>
    <row r="1930" spans="1:7" x14ac:dyDescent="0.2">
      <c r="A1930" s="181"/>
      <c r="B1930" s="181"/>
      <c r="C1930" s="181"/>
      <c r="D1930" s="181"/>
      <c r="E1930" s="181"/>
      <c r="F1930" s="181"/>
      <c r="G1930" s="181"/>
    </row>
    <row r="1931" spans="1:7" x14ac:dyDescent="0.2">
      <c r="A1931" s="181"/>
      <c r="B1931" s="181"/>
      <c r="C1931" s="181"/>
      <c r="D1931" s="181"/>
      <c r="E1931" s="181"/>
      <c r="F1931" s="181"/>
      <c r="G1931" s="181"/>
    </row>
    <row r="1932" spans="1:7" x14ac:dyDescent="0.2">
      <c r="A1932" s="181"/>
      <c r="B1932" s="181"/>
      <c r="C1932" s="181"/>
      <c r="D1932" s="181"/>
      <c r="E1932" s="181"/>
      <c r="F1932" s="181"/>
      <c r="G1932" s="181"/>
    </row>
    <row r="1933" spans="1:7" x14ac:dyDescent="0.2">
      <c r="A1933" s="181"/>
      <c r="B1933" s="181"/>
      <c r="C1933" s="181"/>
      <c r="D1933" s="181"/>
      <c r="E1933" s="181"/>
      <c r="F1933" s="181"/>
      <c r="G1933" s="181"/>
    </row>
    <row r="1934" spans="1:7" x14ac:dyDescent="0.2">
      <c r="A1934" s="181"/>
      <c r="B1934" s="181"/>
      <c r="C1934" s="181"/>
      <c r="D1934" s="181"/>
      <c r="E1934" s="181"/>
      <c r="F1934" s="181"/>
      <c r="G1934" s="181"/>
    </row>
    <row r="1935" spans="1:7" x14ac:dyDescent="0.2">
      <c r="A1935" s="181"/>
      <c r="B1935" s="181"/>
      <c r="C1935" s="181"/>
      <c r="D1935" s="181"/>
      <c r="E1935" s="181"/>
      <c r="F1935" s="181"/>
      <c r="G1935" s="181"/>
    </row>
    <row r="1936" spans="1:7" x14ac:dyDescent="0.2">
      <c r="A1936" s="181"/>
      <c r="B1936" s="181"/>
      <c r="C1936" s="181"/>
      <c r="D1936" s="181"/>
      <c r="E1936" s="181"/>
      <c r="F1936" s="181"/>
      <c r="G1936" s="181"/>
    </row>
    <row r="1937" spans="1:7" x14ac:dyDescent="0.2">
      <c r="A1937" s="181"/>
      <c r="B1937" s="181"/>
      <c r="C1937" s="181"/>
      <c r="D1937" s="181"/>
      <c r="E1937" s="181"/>
      <c r="F1937" s="181"/>
      <c r="G1937" s="181"/>
    </row>
    <row r="1938" spans="1:7" x14ac:dyDescent="0.2">
      <c r="A1938" s="181"/>
      <c r="B1938" s="181"/>
      <c r="C1938" s="181"/>
      <c r="D1938" s="181"/>
      <c r="E1938" s="181"/>
      <c r="F1938" s="181"/>
      <c r="G1938" s="181"/>
    </row>
    <row r="1939" spans="1:7" x14ac:dyDescent="0.2">
      <c r="A1939" s="181"/>
      <c r="B1939" s="181"/>
      <c r="C1939" s="181"/>
      <c r="D1939" s="181"/>
      <c r="E1939" s="181"/>
      <c r="F1939" s="181"/>
      <c r="G1939" s="181"/>
    </row>
    <row r="1940" spans="1:7" x14ac:dyDescent="0.2">
      <c r="A1940" s="181"/>
      <c r="B1940" s="181"/>
      <c r="C1940" s="181"/>
      <c r="D1940" s="181"/>
      <c r="E1940" s="181"/>
      <c r="F1940" s="181"/>
      <c r="G1940" s="181"/>
    </row>
    <row r="1941" spans="1:7" x14ac:dyDescent="0.2">
      <c r="A1941" s="181"/>
      <c r="B1941" s="181"/>
      <c r="C1941" s="181"/>
      <c r="D1941" s="181"/>
      <c r="E1941" s="181"/>
      <c r="F1941" s="181"/>
      <c r="G1941" s="181"/>
    </row>
    <row r="1942" spans="1:7" x14ac:dyDescent="0.2">
      <c r="A1942" s="181"/>
      <c r="B1942" s="181"/>
      <c r="C1942" s="181"/>
      <c r="D1942" s="181"/>
      <c r="E1942" s="181"/>
      <c r="F1942" s="181"/>
      <c r="G1942" s="181"/>
    </row>
    <row r="1943" spans="1:7" x14ac:dyDescent="0.2">
      <c r="A1943" s="181"/>
      <c r="B1943" s="181"/>
      <c r="C1943" s="181"/>
      <c r="D1943" s="181"/>
      <c r="E1943" s="181"/>
      <c r="F1943" s="181"/>
      <c r="G1943" s="181"/>
    </row>
    <row r="1944" spans="1:7" x14ac:dyDescent="0.2">
      <c r="A1944" s="181"/>
      <c r="B1944" s="181"/>
      <c r="C1944" s="181"/>
      <c r="D1944" s="181"/>
      <c r="E1944" s="181"/>
      <c r="F1944" s="181"/>
      <c r="G1944" s="181"/>
    </row>
    <row r="1945" spans="1:7" x14ac:dyDescent="0.2">
      <c r="A1945" s="181"/>
      <c r="B1945" s="181"/>
      <c r="C1945" s="181"/>
      <c r="D1945" s="181"/>
      <c r="E1945" s="181"/>
      <c r="F1945" s="181"/>
      <c r="G1945" s="181"/>
    </row>
    <row r="1946" spans="1:7" x14ac:dyDescent="0.2">
      <c r="A1946" s="181"/>
      <c r="B1946" s="181"/>
      <c r="C1946" s="181"/>
      <c r="D1946" s="181"/>
      <c r="E1946" s="181"/>
      <c r="F1946" s="181"/>
      <c r="G1946" s="181"/>
    </row>
    <row r="1947" spans="1:7" x14ac:dyDescent="0.2">
      <c r="A1947" s="181"/>
      <c r="B1947" s="181"/>
      <c r="C1947" s="181"/>
      <c r="D1947" s="181"/>
      <c r="E1947" s="181"/>
      <c r="F1947" s="181"/>
      <c r="G1947" s="181"/>
    </row>
    <row r="1948" spans="1:7" x14ac:dyDescent="0.2">
      <c r="A1948" s="181"/>
      <c r="B1948" s="181"/>
      <c r="C1948" s="181"/>
      <c r="D1948" s="181"/>
      <c r="E1948" s="181"/>
      <c r="F1948" s="181"/>
      <c r="G1948" s="181"/>
    </row>
    <row r="1949" spans="1:7" x14ac:dyDescent="0.2">
      <c r="A1949" s="181"/>
      <c r="B1949" s="181"/>
      <c r="C1949" s="181"/>
      <c r="D1949" s="181"/>
      <c r="E1949" s="181"/>
      <c r="F1949" s="181"/>
      <c r="G1949" s="181"/>
    </row>
    <row r="1950" spans="1:7" x14ac:dyDescent="0.2">
      <c r="A1950" s="181"/>
      <c r="B1950" s="181"/>
      <c r="C1950" s="181"/>
      <c r="D1950" s="181"/>
      <c r="E1950" s="181"/>
      <c r="F1950" s="181"/>
      <c r="G1950" s="181"/>
    </row>
    <row r="1951" spans="1:7" x14ac:dyDescent="0.2">
      <c r="A1951" s="181"/>
      <c r="B1951" s="181"/>
      <c r="C1951" s="181"/>
      <c r="D1951" s="181"/>
      <c r="E1951" s="181"/>
      <c r="F1951" s="181"/>
      <c r="G1951" s="181"/>
    </row>
    <row r="1952" spans="1:7" x14ac:dyDescent="0.2">
      <c r="A1952" s="181"/>
      <c r="B1952" s="181"/>
      <c r="C1952" s="181"/>
      <c r="D1952" s="181"/>
      <c r="E1952" s="181"/>
      <c r="F1952" s="181"/>
      <c r="G1952" s="181"/>
    </row>
    <row r="1953" spans="1:7" x14ac:dyDescent="0.2">
      <c r="A1953" s="181"/>
      <c r="B1953" s="181"/>
      <c r="C1953" s="181"/>
      <c r="D1953" s="181"/>
      <c r="E1953" s="181"/>
      <c r="F1953" s="181"/>
      <c r="G1953" s="181"/>
    </row>
    <row r="1954" spans="1:7" x14ac:dyDescent="0.2">
      <c r="A1954" s="181"/>
      <c r="B1954" s="181"/>
      <c r="C1954" s="181"/>
      <c r="D1954" s="181"/>
      <c r="E1954" s="181"/>
      <c r="F1954" s="181"/>
      <c r="G1954" s="181"/>
    </row>
    <row r="1955" spans="1:7" x14ac:dyDescent="0.2">
      <c r="A1955" s="181"/>
      <c r="B1955" s="181"/>
      <c r="C1955" s="181"/>
      <c r="D1955" s="181"/>
      <c r="E1955" s="181"/>
      <c r="F1955" s="181"/>
      <c r="G1955" s="181"/>
    </row>
    <row r="1956" spans="1:7" x14ac:dyDescent="0.2">
      <c r="A1956" s="181"/>
      <c r="B1956" s="181"/>
      <c r="C1956" s="181"/>
      <c r="D1956" s="181"/>
      <c r="E1956" s="181"/>
      <c r="F1956" s="181"/>
      <c r="G1956" s="181"/>
    </row>
    <row r="1957" spans="1:7" x14ac:dyDescent="0.2">
      <c r="A1957" s="181"/>
      <c r="B1957" s="181"/>
      <c r="C1957" s="181"/>
      <c r="D1957" s="181"/>
      <c r="E1957" s="181"/>
      <c r="F1957" s="181"/>
      <c r="G1957" s="181"/>
    </row>
    <row r="1958" spans="1:7" x14ac:dyDescent="0.2">
      <c r="A1958" s="181"/>
      <c r="B1958" s="181"/>
      <c r="C1958" s="181"/>
      <c r="D1958" s="181"/>
      <c r="E1958" s="181"/>
      <c r="F1958" s="181"/>
      <c r="G1958" s="181"/>
    </row>
    <row r="1959" spans="1:7" x14ac:dyDescent="0.2">
      <c r="A1959" s="181"/>
      <c r="B1959" s="181"/>
      <c r="C1959" s="181"/>
      <c r="D1959" s="181"/>
      <c r="E1959" s="181"/>
      <c r="F1959" s="181"/>
      <c r="G1959" s="181"/>
    </row>
    <row r="1960" spans="1:7" x14ac:dyDescent="0.2">
      <c r="A1960" s="181"/>
      <c r="B1960" s="181"/>
      <c r="C1960" s="181"/>
      <c r="D1960" s="181"/>
      <c r="E1960" s="181"/>
      <c r="F1960" s="181"/>
      <c r="G1960" s="181"/>
    </row>
    <row r="1961" spans="1:7" x14ac:dyDescent="0.2">
      <c r="A1961" s="181"/>
      <c r="B1961" s="181"/>
      <c r="C1961" s="181"/>
      <c r="D1961" s="181"/>
      <c r="E1961" s="181"/>
      <c r="F1961" s="181"/>
      <c r="G1961" s="181"/>
    </row>
    <row r="1962" spans="1:7" x14ac:dyDescent="0.2">
      <c r="A1962" s="181"/>
      <c r="B1962" s="181"/>
      <c r="C1962" s="181"/>
      <c r="D1962" s="181"/>
      <c r="E1962" s="181"/>
      <c r="F1962" s="181"/>
      <c r="G1962" s="181"/>
    </row>
    <row r="1963" spans="1:7" x14ac:dyDescent="0.2">
      <c r="A1963" s="181"/>
      <c r="B1963" s="181"/>
      <c r="C1963" s="181"/>
      <c r="D1963" s="181"/>
      <c r="E1963" s="181"/>
      <c r="F1963" s="181"/>
      <c r="G1963" s="181"/>
    </row>
    <row r="1964" spans="1:7" x14ac:dyDescent="0.2">
      <c r="A1964" s="181"/>
      <c r="B1964" s="181"/>
      <c r="C1964" s="181"/>
      <c r="D1964" s="181"/>
      <c r="E1964" s="181"/>
      <c r="F1964" s="181"/>
      <c r="G1964" s="181"/>
    </row>
    <row r="1965" spans="1:7" x14ac:dyDescent="0.2">
      <c r="A1965" s="181"/>
      <c r="B1965" s="181"/>
      <c r="C1965" s="181"/>
      <c r="D1965" s="181"/>
      <c r="E1965" s="181"/>
      <c r="F1965" s="181"/>
      <c r="G1965" s="181"/>
    </row>
    <row r="1966" spans="1:7" x14ac:dyDescent="0.2">
      <c r="A1966" s="181"/>
      <c r="B1966" s="181"/>
      <c r="C1966" s="181"/>
      <c r="D1966" s="181"/>
      <c r="E1966" s="181"/>
      <c r="F1966" s="181"/>
      <c r="G1966" s="181"/>
    </row>
    <row r="1967" spans="1:7" x14ac:dyDescent="0.2">
      <c r="A1967" s="181"/>
      <c r="B1967" s="181"/>
      <c r="C1967" s="181"/>
      <c r="D1967" s="181"/>
      <c r="E1967" s="181"/>
      <c r="F1967" s="181"/>
      <c r="G1967" s="181"/>
    </row>
    <row r="1968" spans="1:7" x14ac:dyDescent="0.2">
      <c r="A1968" s="181"/>
      <c r="B1968" s="181"/>
      <c r="C1968" s="181"/>
      <c r="D1968" s="181"/>
      <c r="E1968" s="181"/>
      <c r="F1968" s="181"/>
      <c r="G1968" s="181"/>
    </row>
    <row r="1969" spans="1:7" x14ac:dyDescent="0.2">
      <c r="A1969" s="181"/>
      <c r="B1969" s="181"/>
      <c r="C1969" s="181"/>
      <c r="D1969" s="181"/>
      <c r="E1969" s="181"/>
      <c r="F1969" s="181"/>
      <c r="G1969" s="181"/>
    </row>
    <row r="1970" spans="1:7" x14ac:dyDescent="0.2">
      <c r="A1970" s="181"/>
      <c r="B1970" s="181"/>
      <c r="C1970" s="181"/>
      <c r="D1970" s="181"/>
      <c r="E1970" s="181"/>
      <c r="F1970" s="181"/>
      <c r="G1970" s="181"/>
    </row>
    <row r="1971" spans="1:7" x14ac:dyDescent="0.2">
      <c r="A1971" s="181"/>
      <c r="B1971" s="181"/>
      <c r="C1971" s="181"/>
      <c r="D1971" s="181"/>
      <c r="E1971" s="181"/>
      <c r="F1971" s="181"/>
      <c r="G1971" s="181"/>
    </row>
    <row r="1972" spans="1:7" x14ac:dyDescent="0.2">
      <c r="A1972" s="181"/>
      <c r="B1972" s="181"/>
      <c r="C1972" s="181"/>
      <c r="D1972" s="181"/>
      <c r="E1972" s="181"/>
      <c r="F1972" s="181"/>
      <c r="G1972" s="181"/>
    </row>
    <row r="1973" spans="1:7" x14ac:dyDescent="0.2">
      <c r="A1973" s="181"/>
      <c r="B1973" s="181"/>
      <c r="C1973" s="181"/>
      <c r="D1973" s="181"/>
      <c r="E1973" s="181"/>
      <c r="F1973" s="181"/>
      <c r="G1973" s="181"/>
    </row>
    <row r="1974" spans="1:7" x14ac:dyDescent="0.2">
      <c r="A1974" s="181"/>
      <c r="B1974" s="181"/>
      <c r="C1974" s="181"/>
      <c r="D1974" s="181"/>
      <c r="E1974" s="181"/>
      <c r="F1974" s="181"/>
      <c r="G1974" s="181"/>
    </row>
    <row r="1975" spans="1:7" x14ac:dyDescent="0.2">
      <c r="A1975" s="181"/>
      <c r="B1975" s="181"/>
      <c r="C1975" s="181"/>
      <c r="D1975" s="181"/>
      <c r="E1975" s="181"/>
      <c r="F1975" s="181"/>
      <c r="G1975" s="181"/>
    </row>
    <row r="1976" spans="1:7" x14ac:dyDescent="0.2">
      <c r="A1976" s="181"/>
      <c r="B1976" s="181"/>
      <c r="C1976" s="181"/>
      <c r="D1976" s="181"/>
      <c r="E1976" s="181"/>
      <c r="F1976" s="181"/>
      <c r="G1976" s="181"/>
    </row>
    <row r="1977" spans="1:7" x14ac:dyDescent="0.2">
      <c r="A1977" s="181"/>
      <c r="B1977" s="181"/>
      <c r="C1977" s="181"/>
      <c r="D1977" s="181"/>
      <c r="E1977" s="181"/>
      <c r="F1977" s="181"/>
      <c r="G1977" s="181"/>
    </row>
    <row r="1978" spans="1:7" x14ac:dyDescent="0.2">
      <c r="A1978" s="181"/>
      <c r="B1978" s="181"/>
      <c r="C1978" s="181"/>
      <c r="D1978" s="181"/>
      <c r="E1978" s="181"/>
      <c r="F1978" s="181"/>
      <c r="G1978" s="181"/>
    </row>
    <row r="1979" spans="1:7" x14ac:dyDescent="0.2">
      <c r="A1979" s="181"/>
      <c r="B1979" s="181"/>
      <c r="C1979" s="181"/>
      <c r="D1979" s="181"/>
      <c r="E1979" s="181"/>
      <c r="F1979" s="181"/>
      <c r="G1979" s="181"/>
    </row>
    <row r="1980" spans="1:7" x14ac:dyDescent="0.2">
      <c r="A1980" s="181"/>
      <c r="B1980" s="181"/>
      <c r="C1980" s="181"/>
      <c r="D1980" s="181"/>
      <c r="E1980" s="181"/>
      <c r="F1980" s="181"/>
      <c r="G1980" s="181"/>
    </row>
    <row r="1981" spans="1:7" x14ac:dyDescent="0.2">
      <c r="A1981" s="181"/>
      <c r="B1981" s="181"/>
      <c r="C1981" s="181"/>
      <c r="D1981" s="181"/>
      <c r="E1981" s="181"/>
      <c r="F1981" s="181"/>
      <c r="G1981" s="181"/>
    </row>
    <row r="1982" spans="1:7" x14ac:dyDescent="0.2">
      <c r="A1982" s="181"/>
      <c r="B1982" s="181"/>
      <c r="C1982" s="181"/>
      <c r="D1982" s="181"/>
      <c r="E1982" s="181"/>
      <c r="F1982" s="181"/>
      <c r="G1982" s="181"/>
    </row>
    <row r="1983" spans="1:7" x14ac:dyDescent="0.2">
      <c r="A1983" s="181"/>
      <c r="B1983" s="181"/>
      <c r="C1983" s="181"/>
      <c r="D1983" s="181"/>
      <c r="E1983" s="181"/>
      <c r="F1983" s="181"/>
      <c r="G1983" s="181"/>
    </row>
    <row r="1984" spans="1:7" x14ac:dyDescent="0.2">
      <c r="A1984" s="181"/>
      <c r="B1984" s="181"/>
      <c r="C1984" s="181"/>
      <c r="D1984" s="181"/>
      <c r="E1984" s="181"/>
      <c r="F1984" s="181"/>
      <c r="G1984" s="181"/>
    </row>
    <row r="1985" spans="1:7" x14ac:dyDescent="0.2">
      <c r="A1985" s="181"/>
      <c r="B1985" s="181"/>
      <c r="C1985" s="181"/>
      <c r="D1985" s="181"/>
      <c r="E1985" s="181"/>
      <c r="F1985" s="181"/>
      <c r="G1985" s="181"/>
    </row>
    <row r="1986" spans="1:7" x14ac:dyDescent="0.2">
      <c r="A1986" s="181"/>
      <c r="B1986" s="181"/>
      <c r="C1986" s="181"/>
      <c r="D1986" s="181"/>
      <c r="E1986" s="181"/>
      <c r="F1986" s="181"/>
      <c r="G1986" s="181"/>
    </row>
    <row r="1987" spans="1:7" x14ac:dyDescent="0.2">
      <c r="A1987" s="181"/>
      <c r="B1987" s="181"/>
      <c r="C1987" s="181"/>
      <c r="D1987" s="181"/>
      <c r="E1987" s="181"/>
      <c r="F1987" s="181"/>
      <c r="G1987" s="181"/>
    </row>
    <row r="1988" spans="1:7" x14ac:dyDescent="0.2">
      <c r="A1988" s="181"/>
      <c r="B1988" s="181"/>
      <c r="C1988" s="181"/>
      <c r="D1988" s="181"/>
      <c r="E1988" s="181"/>
      <c r="F1988" s="181"/>
      <c r="G1988" s="181"/>
    </row>
    <row r="1989" spans="1:7" x14ac:dyDescent="0.2">
      <c r="A1989" s="181"/>
      <c r="B1989" s="181"/>
      <c r="C1989" s="181"/>
      <c r="D1989" s="181"/>
      <c r="E1989" s="181"/>
      <c r="F1989" s="181"/>
      <c r="G1989" s="181"/>
    </row>
    <row r="1990" spans="1:7" x14ac:dyDescent="0.2">
      <c r="A1990" s="181"/>
      <c r="B1990" s="181"/>
      <c r="C1990" s="181"/>
      <c r="D1990" s="181"/>
      <c r="E1990" s="181"/>
      <c r="F1990" s="181"/>
      <c r="G1990" s="181"/>
    </row>
    <row r="1991" spans="1:7" x14ac:dyDescent="0.2">
      <c r="A1991" s="181"/>
      <c r="B1991" s="181"/>
      <c r="C1991" s="181"/>
      <c r="D1991" s="181"/>
      <c r="E1991" s="181"/>
      <c r="F1991" s="181"/>
      <c r="G1991" s="181"/>
    </row>
    <row r="1992" spans="1:7" x14ac:dyDescent="0.2">
      <c r="A1992" s="181"/>
      <c r="B1992" s="181"/>
      <c r="C1992" s="181"/>
      <c r="D1992" s="181"/>
      <c r="E1992" s="181"/>
      <c r="F1992" s="181"/>
      <c r="G1992" s="181"/>
    </row>
    <row r="1993" spans="1:7" x14ac:dyDescent="0.2">
      <c r="A1993" s="181"/>
      <c r="B1993" s="181"/>
      <c r="C1993" s="181"/>
      <c r="D1993" s="181"/>
      <c r="E1993" s="181"/>
      <c r="F1993" s="181"/>
      <c r="G1993" s="181"/>
    </row>
    <row r="1994" spans="1:7" x14ac:dyDescent="0.2">
      <c r="A1994" s="181"/>
      <c r="B1994" s="181"/>
      <c r="C1994" s="181"/>
      <c r="D1994" s="181"/>
      <c r="E1994" s="181"/>
      <c r="F1994" s="181"/>
      <c r="G1994" s="181"/>
    </row>
    <row r="1995" spans="1:7" x14ac:dyDescent="0.2">
      <c r="A1995" s="181"/>
      <c r="B1995" s="181"/>
      <c r="C1995" s="181"/>
      <c r="D1995" s="181"/>
      <c r="E1995" s="181"/>
      <c r="F1995" s="181"/>
      <c r="G1995" s="181"/>
    </row>
    <row r="1996" spans="1:7" x14ac:dyDescent="0.2">
      <c r="A1996" s="181"/>
      <c r="B1996" s="181"/>
      <c r="C1996" s="181"/>
      <c r="D1996" s="181"/>
      <c r="E1996" s="181"/>
      <c r="F1996" s="181"/>
      <c r="G1996" s="181"/>
    </row>
    <row r="1997" spans="1:7" x14ac:dyDescent="0.2">
      <c r="A1997" s="181"/>
      <c r="B1997" s="181"/>
      <c r="C1997" s="181"/>
      <c r="D1997" s="181"/>
      <c r="E1997" s="181"/>
      <c r="F1997" s="181"/>
      <c r="G1997" s="181"/>
    </row>
    <row r="1998" spans="1:7" x14ac:dyDescent="0.2">
      <c r="A1998" s="181"/>
      <c r="B1998" s="181"/>
      <c r="C1998" s="181"/>
      <c r="D1998" s="181"/>
      <c r="E1998" s="181"/>
      <c r="F1998" s="181"/>
      <c r="G1998" s="181"/>
    </row>
    <row r="1999" spans="1:7" x14ac:dyDescent="0.2">
      <c r="A1999" s="181"/>
      <c r="B1999" s="181"/>
      <c r="C1999" s="181"/>
      <c r="D1999" s="181"/>
      <c r="E1999" s="181"/>
      <c r="F1999" s="181"/>
      <c r="G1999" s="181"/>
    </row>
    <row r="2000" spans="1:7" x14ac:dyDescent="0.2">
      <c r="A2000" s="181"/>
      <c r="B2000" s="181"/>
      <c r="C2000" s="181"/>
      <c r="D2000" s="181"/>
      <c r="E2000" s="181"/>
      <c r="F2000" s="181"/>
      <c r="G2000" s="181"/>
    </row>
    <row r="2001" spans="1:7" x14ac:dyDescent="0.2">
      <c r="A2001" s="181"/>
      <c r="B2001" s="181"/>
      <c r="C2001" s="181"/>
      <c r="D2001" s="181"/>
      <c r="E2001" s="181"/>
      <c r="F2001" s="181"/>
      <c r="G2001" s="181"/>
    </row>
    <row r="2002" spans="1:7" x14ac:dyDescent="0.2">
      <c r="A2002" s="181"/>
      <c r="B2002" s="181"/>
      <c r="C2002" s="181"/>
      <c r="D2002" s="181"/>
      <c r="E2002" s="181"/>
      <c r="F2002" s="181"/>
      <c r="G2002" s="181"/>
    </row>
    <row r="2003" spans="1:7" x14ac:dyDescent="0.2">
      <c r="A2003" s="181"/>
      <c r="B2003" s="181"/>
      <c r="C2003" s="181"/>
      <c r="D2003" s="181"/>
      <c r="E2003" s="181"/>
      <c r="F2003" s="181"/>
      <c r="G2003" s="181"/>
    </row>
    <row r="2004" spans="1:7" x14ac:dyDescent="0.2">
      <c r="A2004" s="181"/>
      <c r="B2004" s="181"/>
      <c r="C2004" s="181"/>
      <c r="D2004" s="181"/>
      <c r="E2004" s="181"/>
      <c r="F2004" s="181"/>
      <c r="G2004" s="181"/>
    </row>
    <row r="2005" spans="1:7" x14ac:dyDescent="0.2">
      <c r="A2005" s="181"/>
      <c r="B2005" s="181"/>
      <c r="C2005" s="181"/>
      <c r="D2005" s="181"/>
      <c r="E2005" s="181"/>
      <c r="F2005" s="181"/>
      <c r="G2005" s="181"/>
    </row>
    <row r="2006" spans="1:7" x14ac:dyDescent="0.2">
      <c r="A2006" s="181"/>
      <c r="B2006" s="181"/>
      <c r="C2006" s="181"/>
      <c r="D2006" s="181"/>
      <c r="E2006" s="181"/>
      <c r="F2006" s="181"/>
      <c r="G2006" s="181"/>
    </row>
    <row r="2007" spans="1:7" x14ac:dyDescent="0.2">
      <c r="A2007" s="181"/>
      <c r="B2007" s="181"/>
      <c r="C2007" s="181"/>
      <c r="D2007" s="181"/>
      <c r="E2007" s="181"/>
      <c r="F2007" s="181"/>
      <c r="G2007" s="181"/>
    </row>
    <row r="2008" spans="1:7" x14ac:dyDescent="0.2">
      <c r="A2008" s="181"/>
      <c r="B2008" s="181"/>
      <c r="C2008" s="181"/>
      <c r="D2008" s="181"/>
      <c r="E2008" s="181"/>
      <c r="F2008" s="181"/>
      <c r="G2008" s="181"/>
    </row>
    <row r="2009" spans="1:7" x14ac:dyDescent="0.2">
      <c r="A2009" s="181"/>
      <c r="B2009" s="181"/>
      <c r="C2009" s="181"/>
      <c r="D2009" s="181"/>
      <c r="E2009" s="181"/>
      <c r="F2009" s="181"/>
      <c r="G2009" s="181"/>
    </row>
    <row r="2010" spans="1:7" x14ac:dyDescent="0.2">
      <c r="A2010" s="181"/>
      <c r="B2010" s="181"/>
      <c r="C2010" s="181"/>
      <c r="D2010" s="181"/>
      <c r="E2010" s="181"/>
      <c r="F2010" s="181"/>
      <c r="G2010" s="181"/>
    </row>
    <row r="2011" spans="1:7" x14ac:dyDescent="0.2">
      <c r="A2011" s="181"/>
      <c r="B2011" s="181"/>
      <c r="C2011" s="181"/>
      <c r="D2011" s="181"/>
      <c r="E2011" s="181"/>
      <c r="F2011" s="181"/>
      <c r="G2011" s="181"/>
    </row>
    <row r="2012" spans="1:7" x14ac:dyDescent="0.2">
      <c r="A2012" s="181"/>
      <c r="B2012" s="181"/>
      <c r="C2012" s="181"/>
      <c r="D2012" s="181"/>
      <c r="E2012" s="181"/>
      <c r="F2012" s="181"/>
      <c r="G2012" s="181"/>
    </row>
    <row r="2013" spans="1:7" x14ac:dyDescent="0.2">
      <c r="A2013" s="181"/>
      <c r="B2013" s="181"/>
      <c r="C2013" s="181"/>
      <c r="D2013" s="181"/>
      <c r="E2013" s="181"/>
      <c r="F2013" s="181"/>
      <c r="G2013" s="181"/>
    </row>
    <row r="2014" spans="1:7" x14ac:dyDescent="0.2">
      <c r="A2014" s="181"/>
      <c r="B2014" s="181"/>
      <c r="C2014" s="181"/>
      <c r="D2014" s="181"/>
      <c r="E2014" s="181"/>
      <c r="F2014" s="181"/>
      <c r="G2014" s="181"/>
    </row>
    <row r="2015" spans="1:7" x14ac:dyDescent="0.2">
      <c r="A2015" s="181"/>
      <c r="B2015" s="181"/>
      <c r="C2015" s="181"/>
      <c r="D2015" s="181"/>
      <c r="E2015" s="181"/>
      <c r="F2015" s="181"/>
      <c r="G2015" s="181"/>
    </row>
    <row r="2016" spans="1:7" x14ac:dyDescent="0.2">
      <c r="A2016" s="181"/>
      <c r="B2016" s="181"/>
      <c r="C2016" s="181"/>
      <c r="D2016" s="181"/>
      <c r="E2016" s="181"/>
      <c r="F2016" s="181"/>
      <c r="G2016" s="181"/>
    </row>
    <row r="2017" spans="1:7" x14ac:dyDescent="0.2">
      <c r="A2017" s="181"/>
      <c r="B2017" s="181"/>
      <c r="C2017" s="181"/>
      <c r="D2017" s="181"/>
      <c r="E2017" s="181"/>
      <c r="F2017" s="181"/>
      <c r="G2017" s="181"/>
    </row>
    <row r="2018" spans="1:7" x14ac:dyDescent="0.2">
      <c r="A2018" s="181"/>
      <c r="B2018" s="181"/>
      <c r="C2018" s="181"/>
      <c r="D2018" s="181"/>
      <c r="E2018" s="181"/>
      <c r="F2018" s="181"/>
      <c r="G2018" s="181"/>
    </row>
    <row r="2019" spans="1:7" x14ac:dyDescent="0.2">
      <c r="A2019" s="181"/>
      <c r="B2019" s="181"/>
      <c r="C2019" s="181"/>
      <c r="D2019" s="181"/>
      <c r="E2019" s="181"/>
      <c r="F2019" s="181"/>
      <c r="G2019" s="181"/>
    </row>
    <row r="2020" spans="1:7" x14ac:dyDescent="0.2">
      <c r="A2020" s="181"/>
      <c r="B2020" s="181"/>
      <c r="C2020" s="181"/>
      <c r="D2020" s="181"/>
      <c r="E2020" s="181"/>
      <c r="F2020" s="181"/>
      <c r="G2020" s="181"/>
    </row>
    <row r="2021" spans="1:7" x14ac:dyDescent="0.2">
      <c r="A2021" s="181"/>
      <c r="B2021" s="181"/>
      <c r="C2021" s="181"/>
      <c r="D2021" s="181"/>
      <c r="E2021" s="181"/>
      <c r="F2021" s="181"/>
      <c r="G2021" s="181"/>
    </row>
    <row r="2022" spans="1:7" x14ac:dyDescent="0.2">
      <c r="A2022" s="181"/>
      <c r="B2022" s="181"/>
      <c r="C2022" s="181"/>
      <c r="D2022" s="181"/>
      <c r="E2022" s="181"/>
      <c r="F2022" s="181"/>
      <c r="G2022" s="181"/>
    </row>
    <row r="2023" spans="1:7" x14ac:dyDescent="0.2">
      <c r="A2023" s="181"/>
      <c r="B2023" s="181"/>
      <c r="C2023" s="181"/>
      <c r="D2023" s="181"/>
      <c r="E2023" s="181"/>
      <c r="F2023" s="181"/>
      <c r="G2023" s="181"/>
    </row>
    <row r="2024" spans="1:7" x14ac:dyDescent="0.2">
      <c r="A2024" s="181"/>
      <c r="B2024" s="181"/>
      <c r="C2024" s="181"/>
      <c r="D2024" s="181"/>
      <c r="E2024" s="181"/>
      <c r="F2024" s="181"/>
      <c r="G2024" s="181"/>
    </row>
    <row r="2025" spans="1:7" x14ac:dyDescent="0.2">
      <c r="A2025" s="181"/>
      <c r="B2025" s="181"/>
      <c r="C2025" s="181"/>
      <c r="D2025" s="181"/>
      <c r="E2025" s="181"/>
      <c r="F2025" s="181"/>
      <c r="G2025" s="181"/>
    </row>
    <row r="2026" spans="1:7" x14ac:dyDescent="0.2">
      <c r="A2026" s="181"/>
      <c r="B2026" s="181"/>
      <c r="C2026" s="181"/>
      <c r="D2026" s="181"/>
      <c r="E2026" s="181"/>
      <c r="F2026" s="181"/>
      <c r="G2026" s="181"/>
    </row>
    <row r="2027" spans="1:7" x14ac:dyDescent="0.2">
      <c r="A2027" s="181"/>
      <c r="B2027" s="181"/>
      <c r="C2027" s="181"/>
      <c r="D2027" s="181"/>
      <c r="E2027" s="181"/>
      <c r="F2027" s="181"/>
      <c r="G2027" s="181"/>
    </row>
    <row r="2028" spans="1:7" x14ac:dyDescent="0.2">
      <c r="A2028" s="181"/>
      <c r="B2028" s="181"/>
      <c r="C2028" s="181"/>
      <c r="D2028" s="181"/>
      <c r="E2028" s="181"/>
      <c r="F2028" s="181"/>
      <c r="G2028" s="181"/>
    </row>
    <row r="2029" spans="1:7" x14ac:dyDescent="0.2">
      <c r="A2029" s="181"/>
      <c r="B2029" s="181"/>
      <c r="C2029" s="181"/>
      <c r="D2029" s="181"/>
      <c r="E2029" s="181"/>
      <c r="F2029" s="181"/>
      <c r="G2029" s="181"/>
    </row>
    <row r="2030" spans="1:7" x14ac:dyDescent="0.2">
      <c r="A2030" s="181"/>
      <c r="B2030" s="181"/>
      <c r="C2030" s="181"/>
      <c r="D2030" s="181"/>
      <c r="E2030" s="181"/>
      <c r="F2030" s="181"/>
      <c r="G2030" s="181"/>
    </row>
    <row r="2031" spans="1:7" x14ac:dyDescent="0.2">
      <c r="A2031" s="181"/>
      <c r="B2031" s="181"/>
      <c r="C2031" s="181"/>
      <c r="D2031" s="181"/>
      <c r="E2031" s="181"/>
      <c r="F2031" s="181"/>
      <c r="G2031" s="181"/>
    </row>
    <row r="2032" spans="1:7" x14ac:dyDescent="0.2">
      <c r="A2032" s="181"/>
      <c r="B2032" s="181"/>
      <c r="C2032" s="181"/>
      <c r="D2032" s="181"/>
      <c r="E2032" s="181"/>
      <c r="F2032" s="181"/>
      <c r="G2032" s="181"/>
    </row>
    <row r="2033" spans="1:7" x14ac:dyDescent="0.2">
      <c r="A2033" s="181"/>
      <c r="B2033" s="181"/>
      <c r="C2033" s="181"/>
      <c r="D2033" s="181"/>
      <c r="E2033" s="181"/>
      <c r="F2033" s="181"/>
      <c r="G2033" s="181"/>
    </row>
    <row r="2034" spans="1:7" x14ac:dyDescent="0.2">
      <c r="A2034" s="181"/>
      <c r="B2034" s="181"/>
      <c r="C2034" s="181"/>
      <c r="D2034" s="181"/>
      <c r="E2034" s="181"/>
      <c r="F2034" s="181"/>
      <c r="G2034" s="181"/>
    </row>
    <row r="2035" spans="1:7" x14ac:dyDescent="0.2">
      <c r="A2035" s="181"/>
      <c r="B2035" s="181"/>
      <c r="C2035" s="181"/>
      <c r="D2035" s="181"/>
      <c r="E2035" s="181"/>
      <c r="F2035" s="181"/>
      <c r="G2035" s="181"/>
    </row>
    <row r="2036" spans="1:7" x14ac:dyDescent="0.2">
      <c r="A2036" s="181"/>
      <c r="B2036" s="181"/>
      <c r="C2036" s="181"/>
      <c r="D2036" s="181"/>
      <c r="E2036" s="181"/>
      <c r="F2036" s="181"/>
      <c r="G2036" s="181"/>
    </row>
    <row r="2037" spans="1:7" x14ac:dyDescent="0.2">
      <c r="A2037" s="181"/>
      <c r="B2037" s="181"/>
      <c r="C2037" s="181"/>
      <c r="D2037" s="181"/>
      <c r="E2037" s="181"/>
      <c r="F2037" s="181"/>
      <c r="G2037" s="181"/>
    </row>
    <row r="2038" spans="1:7" x14ac:dyDescent="0.2">
      <c r="A2038" s="181"/>
      <c r="B2038" s="181"/>
      <c r="C2038" s="181"/>
      <c r="D2038" s="181"/>
      <c r="E2038" s="181"/>
      <c r="F2038" s="181"/>
      <c r="G2038" s="181"/>
    </row>
    <row r="2039" spans="1:7" x14ac:dyDescent="0.2">
      <c r="A2039" s="181"/>
      <c r="B2039" s="181"/>
      <c r="C2039" s="181"/>
      <c r="D2039" s="181"/>
      <c r="E2039" s="181"/>
      <c r="F2039" s="181"/>
      <c r="G2039" s="181"/>
    </row>
    <row r="2040" spans="1:7" x14ac:dyDescent="0.2">
      <c r="A2040" s="181"/>
      <c r="B2040" s="181"/>
      <c r="C2040" s="181"/>
      <c r="D2040" s="181"/>
      <c r="E2040" s="181"/>
      <c r="F2040" s="181"/>
      <c r="G2040" s="181"/>
    </row>
    <row r="2041" spans="1:7" x14ac:dyDescent="0.2">
      <c r="A2041" s="181"/>
      <c r="B2041" s="181"/>
      <c r="C2041" s="181"/>
      <c r="D2041" s="181"/>
      <c r="E2041" s="181"/>
      <c r="F2041" s="181"/>
      <c r="G2041" s="181"/>
    </row>
    <row r="2042" spans="1:7" x14ac:dyDescent="0.2">
      <c r="A2042" s="181"/>
      <c r="B2042" s="181"/>
      <c r="C2042" s="181"/>
      <c r="D2042" s="181"/>
      <c r="E2042" s="181"/>
      <c r="F2042" s="181"/>
      <c r="G2042" s="181"/>
    </row>
    <row r="2043" spans="1:7" x14ac:dyDescent="0.2">
      <c r="A2043" s="181"/>
      <c r="B2043" s="181"/>
      <c r="C2043" s="181"/>
      <c r="D2043" s="181"/>
      <c r="E2043" s="181"/>
      <c r="F2043" s="181"/>
      <c r="G2043" s="181"/>
    </row>
    <row r="2044" spans="1:7" x14ac:dyDescent="0.2">
      <c r="A2044" s="181"/>
      <c r="B2044" s="181"/>
      <c r="C2044" s="181"/>
      <c r="D2044" s="181"/>
      <c r="E2044" s="181"/>
      <c r="F2044" s="181"/>
      <c r="G2044" s="181"/>
    </row>
    <row r="2045" spans="1:7" x14ac:dyDescent="0.2">
      <c r="A2045" s="181"/>
      <c r="B2045" s="181"/>
      <c r="C2045" s="181"/>
      <c r="D2045" s="181"/>
      <c r="E2045" s="181"/>
      <c r="F2045" s="181"/>
      <c r="G2045" s="181"/>
    </row>
    <row r="2046" spans="1:7" x14ac:dyDescent="0.2">
      <c r="A2046" s="181"/>
      <c r="B2046" s="181"/>
      <c r="C2046" s="181"/>
      <c r="D2046" s="181"/>
      <c r="E2046" s="181"/>
      <c r="F2046" s="181"/>
      <c r="G2046" s="181"/>
    </row>
    <row r="2047" spans="1:7" x14ac:dyDescent="0.2">
      <c r="A2047" s="181"/>
      <c r="B2047" s="181"/>
      <c r="C2047" s="181"/>
      <c r="D2047" s="181"/>
      <c r="E2047" s="181"/>
      <c r="F2047" s="181"/>
      <c r="G2047" s="181"/>
    </row>
    <row r="2048" spans="1:7" x14ac:dyDescent="0.2">
      <c r="A2048" s="181"/>
      <c r="B2048" s="181"/>
      <c r="C2048" s="181"/>
      <c r="D2048" s="181"/>
      <c r="E2048" s="181"/>
      <c r="F2048" s="181"/>
      <c r="G2048" s="181"/>
    </row>
    <row r="2049" spans="1:7" x14ac:dyDescent="0.2">
      <c r="A2049" s="181"/>
      <c r="B2049" s="181"/>
      <c r="C2049" s="181"/>
      <c r="D2049" s="181"/>
      <c r="E2049" s="181"/>
      <c r="F2049" s="181"/>
      <c r="G2049" s="181"/>
    </row>
    <row r="2050" spans="1:7" x14ac:dyDescent="0.2">
      <c r="A2050" s="181"/>
      <c r="B2050" s="181"/>
      <c r="C2050" s="181"/>
      <c r="D2050" s="181"/>
      <c r="E2050" s="181"/>
      <c r="F2050" s="181"/>
      <c r="G2050" s="181"/>
    </row>
    <row r="2051" spans="1:7" x14ac:dyDescent="0.2">
      <c r="A2051" s="181"/>
      <c r="B2051" s="181"/>
      <c r="C2051" s="181"/>
      <c r="D2051" s="181"/>
      <c r="E2051" s="181"/>
      <c r="F2051" s="181"/>
      <c r="G2051" s="181"/>
    </row>
    <row r="2052" spans="1:7" x14ac:dyDescent="0.2">
      <c r="A2052" s="181"/>
      <c r="B2052" s="181"/>
      <c r="C2052" s="181"/>
      <c r="D2052" s="181"/>
      <c r="E2052" s="181"/>
      <c r="F2052" s="181"/>
      <c r="G2052" s="181"/>
    </row>
    <row r="2053" spans="1:7" x14ac:dyDescent="0.2">
      <c r="A2053" s="181"/>
      <c r="B2053" s="181"/>
      <c r="C2053" s="181"/>
      <c r="D2053" s="181"/>
      <c r="E2053" s="181"/>
      <c r="F2053" s="181"/>
      <c r="G2053" s="181"/>
    </row>
    <row r="2054" spans="1:7" x14ac:dyDescent="0.2">
      <c r="A2054" s="181"/>
      <c r="B2054" s="181"/>
      <c r="C2054" s="181"/>
      <c r="D2054" s="181"/>
      <c r="E2054" s="181"/>
      <c r="F2054" s="181"/>
      <c r="G2054" s="181"/>
    </row>
    <row r="2055" spans="1:7" x14ac:dyDescent="0.2">
      <c r="A2055" s="181"/>
      <c r="B2055" s="181"/>
      <c r="C2055" s="181"/>
      <c r="D2055" s="181"/>
      <c r="E2055" s="181"/>
      <c r="F2055" s="181"/>
      <c r="G2055" s="181"/>
    </row>
    <row r="2056" spans="1:7" x14ac:dyDescent="0.2">
      <c r="A2056" s="181"/>
      <c r="B2056" s="181"/>
      <c r="C2056" s="181"/>
      <c r="D2056" s="181"/>
      <c r="E2056" s="181"/>
      <c r="F2056" s="181"/>
      <c r="G2056" s="181"/>
    </row>
    <row r="2057" spans="1:7" x14ac:dyDescent="0.2">
      <c r="A2057" s="181"/>
      <c r="B2057" s="181"/>
      <c r="C2057" s="181"/>
      <c r="D2057" s="181"/>
      <c r="E2057" s="181"/>
      <c r="F2057" s="181"/>
      <c r="G2057" s="181"/>
    </row>
    <row r="2058" spans="1:7" x14ac:dyDescent="0.2">
      <c r="A2058" s="181"/>
      <c r="B2058" s="181"/>
      <c r="C2058" s="181"/>
      <c r="D2058" s="181"/>
      <c r="E2058" s="181"/>
      <c r="F2058" s="181"/>
      <c r="G2058" s="181"/>
    </row>
    <row r="2059" spans="1:7" x14ac:dyDescent="0.2">
      <c r="A2059" s="181"/>
      <c r="B2059" s="181"/>
      <c r="C2059" s="181"/>
      <c r="D2059" s="181"/>
      <c r="E2059" s="181"/>
      <c r="F2059" s="181"/>
      <c r="G2059" s="181"/>
    </row>
    <row r="2060" spans="1:7" x14ac:dyDescent="0.2">
      <c r="A2060" s="181"/>
      <c r="B2060" s="181"/>
      <c r="C2060" s="181"/>
      <c r="D2060" s="181"/>
      <c r="E2060" s="181"/>
      <c r="F2060" s="181"/>
      <c r="G2060" s="181"/>
    </row>
    <row r="2061" spans="1:7" x14ac:dyDescent="0.2">
      <c r="A2061" s="181"/>
      <c r="B2061" s="181"/>
      <c r="C2061" s="181"/>
      <c r="D2061" s="181"/>
      <c r="E2061" s="181"/>
      <c r="F2061" s="181"/>
      <c r="G2061" s="181"/>
    </row>
    <row r="2062" spans="1:7" x14ac:dyDescent="0.2">
      <c r="A2062" s="181"/>
      <c r="B2062" s="181"/>
      <c r="C2062" s="181"/>
      <c r="D2062" s="181"/>
      <c r="E2062" s="181"/>
      <c r="F2062" s="181"/>
      <c r="G2062" s="181"/>
    </row>
    <row r="2063" spans="1:7" x14ac:dyDescent="0.2">
      <c r="A2063" s="181"/>
      <c r="B2063" s="181"/>
      <c r="C2063" s="181"/>
      <c r="D2063" s="181"/>
      <c r="E2063" s="181"/>
      <c r="F2063" s="181"/>
      <c r="G2063" s="181"/>
    </row>
    <row r="2064" spans="1:7" x14ac:dyDescent="0.2">
      <c r="A2064" s="181"/>
      <c r="B2064" s="181"/>
      <c r="C2064" s="181"/>
      <c r="D2064" s="181"/>
      <c r="E2064" s="181"/>
      <c r="F2064" s="181"/>
      <c r="G2064" s="181"/>
    </row>
    <row r="2065" spans="1:7" x14ac:dyDescent="0.2">
      <c r="A2065" s="181"/>
      <c r="B2065" s="181"/>
      <c r="C2065" s="181"/>
      <c r="D2065" s="181"/>
      <c r="E2065" s="181"/>
      <c r="F2065" s="181"/>
      <c r="G2065" s="181"/>
    </row>
    <row r="2066" spans="1:7" x14ac:dyDescent="0.2">
      <c r="A2066" s="181"/>
      <c r="B2066" s="181"/>
      <c r="C2066" s="181"/>
      <c r="D2066" s="181"/>
      <c r="E2066" s="181"/>
      <c r="F2066" s="181"/>
      <c r="G2066" s="181"/>
    </row>
    <row r="2067" spans="1:7" x14ac:dyDescent="0.2">
      <c r="A2067" s="181"/>
      <c r="B2067" s="181"/>
      <c r="C2067" s="181"/>
      <c r="D2067" s="181"/>
      <c r="E2067" s="181"/>
      <c r="F2067" s="181"/>
      <c r="G2067" s="181"/>
    </row>
    <row r="2068" spans="1:7" x14ac:dyDescent="0.2">
      <c r="A2068" s="181"/>
      <c r="B2068" s="181"/>
      <c r="C2068" s="181"/>
      <c r="D2068" s="181"/>
      <c r="E2068" s="181"/>
      <c r="F2068" s="181"/>
      <c r="G2068" s="181"/>
    </row>
    <row r="2069" spans="1:7" x14ac:dyDescent="0.2">
      <c r="A2069" s="181"/>
      <c r="B2069" s="181"/>
      <c r="C2069" s="181"/>
      <c r="D2069" s="181"/>
      <c r="E2069" s="181"/>
      <c r="F2069" s="181"/>
      <c r="G2069" s="181"/>
    </row>
    <row r="2070" spans="1:7" x14ac:dyDescent="0.2">
      <c r="A2070" s="181"/>
      <c r="B2070" s="181"/>
      <c r="C2070" s="181"/>
      <c r="D2070" s="181"/>
      <c r="E2070" s="181"/>
      <c r="F2070" s="181"/>
      <c r="G2070" s="181"/>
    </row>
    <row r="2071" spans="1:7" x14ac:dyDescent="0.2">
      <c r="A2071" s="181"/>
      <c r="B2071" s="181"/>
      <c r="C2071" s="181"/>
      <c r="D2071" s="181"/>
      <c r="E2071" s="181"/>
      <c r="F2071" s="181"/>
      <c r="G2071" s="181"/>
    </row>
    <row r="2072" spans="1:7" x14ac:dyDescent="0.2">
      <c r="A2072" s="181"/>
      <c r="B2072" s="181"/>
      <c r="C2072" s="181"/>
      <c r="D2072" s="181"/>
      <c r="E2072" s="181"/>
      <c r="F2072" s="181"/>
      <c r="G2072" s="181"/>
    </row>
    <row r="2073" spans="1:7" x14ac:dyDescent="0.2">
      <c r="A2073" s="181"/>
      <c r="B2073" s="181"/>
      <c r="C2073" s="181"/>
      <c r="D2073" s="181"/>
      <c r="E2073" s="181"/>
      <c r="F2073" s="181"/>
      <c r="G2073" s="181"/>
    </row>
    <row r="2074" spans="1:7" x14ac:dyDescent="0.2">
      <c r="A2074" s="181"/>
      <c r="B2074" s="181"/>
      <c r="C2074" s="181"/>
      <c r="D2074" s="181"/>
      <c r="E2074" s="181"/>
      <c r="F2074" s="181"/>
      <c r="G2074" s="181"/>
    </row>
    <row r="2075" spans="1:7" x14ac:dyDescent="0.2">
      <c r="A2075" s="181"/>
      <c r="B2075" s="181"/>
      <c r="C2075" s="181"/>
      <c r="D2075" s="181"/>
      <c r="E2075" s="181"/>
      <c r="F2075" s="181"/>
      <c r="G2075" s="181"/>
    </row>
    <row r="2076" spans="1:7" x14ac:dyDescent="0.2">
      <c r="A2076" s="181"/>
      <c r="B2076" s="181"/>
      <c r="C2076" s="181"/>
      <c r="D2076" s="181"/>
      <c r="E2076" s="181"/>
      <c r="F2076" s="181"/>
      <c r="G2076" s="181"/>
    </row>
    <row r="2077" spans="1:7" x14ac:dyDescent="0.2">
      <c r="A2077" s="181"/>
      <c r="B2077" s="181"/>
      <c r="C2077" s="181"/>
      <c r="D2077" s="181"/>
      <c r="E2077" s="181"/>
      <c r="F2077" s="181"/>
      <c r="G2077" s="181"/>
    </row>
    <row r="2078" spans="1:7" x14ac:dyDescent="0.2">
      <c r="A2078" s="181"/>
      <c r="B2078" s="181"/>
      <c r="C2078" s="181"/>
      <c r="D2078" s="181"/>
      <c r="E2078" s="181"/>
      <c r="F2078" s="181"/>
      <c r="G2078" s="181"/>
    </row>
    <row r="2079" spans="1:7" x14ac:dyDescent="0.2">
      <c r="A2079" s="181"/>
      <c r="B2079" s="181"/>
      <c r="C2079" s="181"/>
      <c r="D2079" s="181"/>
      <c r="E2079" s="181"/>
      <c r="F2079" s="181"/>
      <c r="G2079" s="181"/>
    </row>
    <row r="2080" spans="1:7" x14ac:dyDescent="0.2">
      <c r="A2080" s="181"/>
      <c r="B2080" s="181"/>
      <c r="C2080" s="181"/>
      <c r="D2080" s="181"/>
      <c r="E2080" s="181"/>
      <c r="F2080" s="181"/>
      <c r="G2080" s="181"/>
    </row>
    <row r="2081" spans="1:7" x14ac:dyDescent="0.2">
      <c r="A2081" s="181"/>
      <c r="B2081" s="181"/>
      <c r="C2081" s="181"/>
      <c r="D2081" s="181"/>
      <c r="E2081" s="181"/>
      <c r="F2081" s="181"/>
      <c r="G2081" s="181"/>
    </row>
    <row r="2082" spans="1:7" x14ac:dyDescent="0.2">
      <c r="A2082" s="181"/>
      <c r="B2082" s="181"/>
      <c r="C2082" s="181"/>
      <c r="D2082" s="181"/>
      <c r="E2082" s="181"/>
      <c r="F2082" s="181"/>
      <c r="G2082" s="181"/>
    </row>
    <row r="2083" spans="1:7" x14ac:dyDescent="0.2">
      <c r="A2083" s="181"/>
      <c r="B2083" s="181"/>
      <c r="C2083" s="181"/>
      <c r="D2083" s="181"/>
      <c r="E2083" s="181"/>
      <c r="F2083" s="181"/>
      <c r="G2083" s="181"/>
    </row>
    <row r="2084" spans="1:7" x14ac:dyDescent="0.2">
      <c r="A2084" s="181"/>
      <c r="B2084" s="181"/>
      <c r="C2084" s="181"/>
      <c r="D2084" s="181"/>
      <c r="E2084" s="181"/>
      <c r="F2084" s="181"/>
      <c r="G2084" s="181"/>
    </row>
    <row r="2085" spans="1:7" x14ac:dyDescent="0.2">
      <c r="A2085" s="181"/>
      <c r="B2085" s="181"/>
      <c r="C2085" s="181"/>
      <c r="D2085" s="181"/>
      <c r="E2085" s="181"/>
      <c r="F2085" s="181"/>
      <c r="G2085" s="181"/>
    </row>
    <row r="2086" spans="1:7" x14ac:dyDescent="0.2">
      <c r="A2086" s="181"/>
      <c r="B2086" s="181"/>
      <c r="C2086" s="181"/>
      <c r="D2086" s="181"/>
      <c r="E2086" s="181"/>
      <c r="F2086" s="181"/>
      <c r="G2086" s="181"/>
    </row>
    <row r="2087" spans="1:7" x14ac:dyDescent="0.2">
      <c r="A2087" s="181"/>
      <c r="B2087" s="181"/>
      <c r="C2087" s="181"/>
      <c r="D2087" s="181"/>
      <c r="E2087" s="181"/>
      <c r="F2087" s="181"/>
      <c r="G2087" s="181"/>
    </row>
    <row r="2088" spans="1:7" x14ac:dyDescent="0.2">
      <c r="A2088" s="181"/>
      <c r="B2088" s="181"/>
      <c r="C2088" s="181"/>
      <c r="D2088" s="181"/>
      <c r="E2088" s="181"/>
      <c r="F2088" s="181"/>
      <c r="G2088" s="181"/>
    </row>
    <row r="2089" spans="1:7" x14ac:dyDescent="0.2">
      <c r="A2089" s="181"/>
      <c r="B2089" s="181"/>
      <c r="C2089" s="181"/>
      <c r="D2089" s="181"/>
      <c r="E2089" s="181"/>
      <c r="F2089" s="181"/>
      <c r="G2089" s="181"/>
    </row>
    <row r="2090" spans="1:7" x14ac:dyDescent="0.2">
      <c r="A2090" s="181"/>
      <c r="B2090" s="181"/>
      <c r="C2090" s="181"/>
      <c r="D2090" s="181"/>
      <c r="E2090" s="181"/>
      <c r="F2090" s="181"/>
      <c r="G2090" s="181"/>
    </row>
    <row r="2091" spans="1:7" x14ac:dyDescent="0.2">
      <c r="A2091" s="181"/>
      <c r="B2091" s="181"/>
      <c r="C2091" s="181"/>
      <c r="D2091" s="181"/>
      <c r="E2091" s="181"/>
      <c r="F2091" s="181"/>
      <c r="G2091" s="181"/>
    </row>
    <row r="2092" spans="1:7" x14ac:dyDescent="0.2">
      <c r="A2092" s="181"/>
      <c r="B2092" s="181"/>
      <c r="C2092" s="181"/>
      <c r="D2092" s="181"/>
      <c r="E2092" s="181"/>
      <c r="F2092" s="181"/>
      <c r="G2092" s="181"/>
    </row>
    <row r="2093" spans="1:7" x14ac:dyDescent="0.2">
      <c r="A2093" s="181"/>
      <c r="B2093" s="181"/>
      <c r="C2093" s="181"/>
      <c r="D2093" s="181"/>
      <c r="E2093" s="181"/>
      <c r="F2093" s="181"/>
      <c r="G2093" s="181"/>
    </row>
    <row r="2094" spans="1:7" x14ac:dyDescent="0.2">
      <c r="A2094" s="181"/>
      <c r="B2094" s="181"/>
      <c r="C2094" s="181"/>
      <c r="D2094" s="181"/>
      <c r="E2094" s="181"/>
      <c r="F2094" s="181"/>
      <c r="G2094" s="181"/>
    </row>
    <row r="2095" spans="1:7" x14ac:dyDescent="0.2">
      <c r="A2095" s="181"/>
      <c r="B2095" s="181"/>
      <c r="C2095" s="181"/>
      <c r="D2095" s="181"/>
      <c r="E2095" s="181"/>
      <c r="F2095" s="181"/>
      <c r="G2095" s="181"/>
    </row>
    <row r="2096" spans="1:7" x14ac:dyDescent="0.2">
      <c r="A2096" s="181"/>
      <c r="B2096" s="181"/>
      <c r="C2096" s="181"/>
      <c r="D2096" s="181"/>
      <c r="E2096" s="181"/>
      <c r="F2096" s="181"/>
      <c r="G2096" s="181"/>
    </row>
    <row r="2097" spans="1:7" x14ac:dyDescent="0.2">
      <c r="A2097" s="181"/>
      <c r="B2097" s="181"/>
      <c r="C2097" s="181"/>
      <c r="D2097" s="181"/>
      <c r="E2097" s="181"/>
      <c r="F2097" s="181"/>
      <c r="G2097" s="181"/>
    </row>
    <row r="2098" spans="1:7" x14ac:dyDescent="0.2">
      <c r="A2098" s="181"/>
      <c r="B2098" s="181"/>
      <c r="C2098" s="181"/>
      <c r="D2098" s="181"/>
      <c r="E2098" s="181"/>
      <c r="F2098" s="181"/>
      <c r="G2098" s="181"/>
    </row>
    <row r="2099" spans="1:7" x14ac:dyDescent="0.2">
      <c r="A2099" s="181"/>
      <c r="B2099" s="181"/>
      <c r="C2099" s="181"/>
      <c r="D2099" s="181"/>
      <c r="E2099" s="181"/>
      <c r="F2099" s="181"/>
      <c r="G2099" s="181"/>
    </row>
    <row r="2100" spans="1:7" x14ac:dyDescent="0.2">
      <c r="A2100" s="181"/>
      <c r="B2100" s="181"/>
      <c r="C2100" s="181"/>
      <c r="D2100" s="181"/>
      <c r="E2100" s="181"/>
      <c r="F2100" s="181"/>
      <c r="G2100" s="181"/>
    </row>
    <row r="2101" spans="1:7" x14ac:dyDescent="0.2">
      <c r="A2101" s="181"/>
      <c r="B2101" s="181"/>
      <c r="C2101" s="181"/>
      <c r="D2101" s="181"/>
      <c r="E2101" s="181"/>
      <c r="F2101" s="181"/>
      <c r="G2101" s="181"/>
    </row>
    <row r="2102" spans="1:7" x14ac:dyDescent="0.2">
      <c r="A2102" s="181"/>
      <c r="B2102" s="181"/>
      <c r="C2102" s="181"/>
      <c r="D2102" s="181"/>
      <c r="E2102" s="181"/>
      <c r="F2102" s="181"/>
      <c r="G2102" s="181"/>
    </row>
    <row r="2103" spans="1:7" x14ac:dyDescent="0.2">
      <c r="A2103" s="181"/>
      <c r="B2103" s="181"/>
      <c r="C2103" s="181"/>
      <c r="D2103" s="181"/>
      <c r="E2103" s="181"/>
      <c r="F2103" s="181"/>
      <c r="G2103" s="181"/>
    </row>
    <row r="2104" spans="1:7" x14ac:dyDescent="0.2">
      <c r="A2104" s="181"/>
      <c r="B2104" s="181"/>
      <c r="C2104" s="181"/>
      <c r="D2104" s="181"/>
      <c r="E2104" s="181"/>
      <c r="F2104" s="181"/>
      <c r="G2104" s="181"/>
    </row>
    <row r="2105" spans="1:7" x14ac:dyDescent="0.2">
      <c r="A2105" s="181"/>
      <c r="B2105" s="181"/>
      <c r="C2105" s="181"/>
      <c r="D2105" s="181"/>
      <c r="E2105" s="181"/>
      <c r="F2105" s="181"/>
      <c r="G2105" s="181"/>
    </row>
    <row r="2106" spans="1:7" x14ac:dyDescent="0.2">
      <c r="A2106" s="181"/>
      <c r="B2106" s="181"/>
      <c r="C2106" s="181"/>
      <c r="D2106" s="181"/>
      <c r="E2106" s="181"/>
      <c r="F2106" s="181"/>
      <c r="G2106" s="181"/>
    </row>
    <row r="2107" spans="1:7" x14ac:dyDescent="0.2">
      <c r="A2107" s="181"/>
      <c r="B2107" s="181"/>
      <c r="C2107" s="181"/>
      <c r="D2107" s="181"/>
      <c r="E2107" s="181"/>
      <c r="F2107" s="181"/>
      <c r="G2107" s="181"/>
    </row>
    <row r="2108" spans="1:7" x14ac:dyDescent="0.2">
      <c r="A2108" s="181"/>
      <c r="B2108" s="181"/>
      <c r="C2108" s="181"/>
      <c r="D2108" s="181"/>
      <c r="E2108" s="181"/>
      <c r="F2108" s="181"/>
      <c r="G2108" s="181"/>
    </row>
    <row r="2109" spans="1:7" x14ac:dyDescent="0.2">
      <c r="A2109" s="181"/>
      <c r="B2109" s="181"/>
      <c r="C2109" s="181"/>
      <c r="D2109" s="181"/>
      <c r="E2109" s="181"/>
      <c r="F2109" s="181"/>
      <c r="G2109" s="181"/>
    </row>
    <row r="2110" spans="1:7" x14ac:dyDescent="0.2">
      <c r="A2110" s="181"/>
      <c r="B2110" s="181"/>
      <c r="C2110" s="181"/>
      <c r="D2110" s="181"/>
      <c r="E2110" s="181"/>
      <c r="F2110" s="181"/>
      <c r="G2110" s="181"/>
    </row>
    <row r="2111" spans="1:7" x14ac:dyDescent="0.2">
      <c r="A2111" s="181"/>
      <c r="B2111" s="181"/>
      <c r="C2111" s="181"/>
      <c r="D2111" s="181"/>
      <c r="E2111" s="181"/>
      <c r="F2111" s="181"/>
      <c r="G2111" s="181"/>
    </row>
    <row r="2112" spans="1:7" x14ac:dyDescent="0.2">
      <c r="A2112" s="181"/>
      <c r="B2112" s="181"/>
      <c r="C2112" s="181"/>
      <c r="D2112" s="181"/>
      <c r="E2112" s="181"/>
      <c r="F2112" s="181"/>
      <c r="G2112" s="181"/>
    </row>
    <row r="2113" spans="1:7" x14ac:dyDescent="0.2">
      <c r="A2113" s="181"/>
      <c r="B2113" s="181"/>
      <c r="C2113" s="181"/>
      <c r="D2113" s="181"/>
      <c r="E2113" s="181"/>
      <c r="F2113" s="181"/>
      <c r="G2113" s="181"/>
    </row>
    <row r="2114" spans="1:7" x14ac:dyDescent="0.2">
      <c r="A2114" s="181"/>
      <c r="B2114" s="181"/>
      <c r="C2114" s="181"/>
      <c r="D2114" s="181"/>
      <c r="E2114" s="181"/>
      <c r="F2114" s="181"/>
      <c r="G2114" s="181"/>
    </row>
    <row r="2115" spans="1:7" x14ac:dyDescent="0.2">
      <c r="A2115" s="181"/>
      <c r="B2115" s="181"/>
      <c r="C2115" s="181"/>
      <c r="D2115" s="181"/>
      <c r="E2115" s="181"/>
      <c r="F2115" s="181"/>
      <c r="G2115" s="181"/>
    </row>
    <row r="2116" spans="1:7" x14ac:dyDescent="0.2">
      <c r="A2116" s="181"/>
      <c r="B2116" s="181"/>
      <c r="C2116" s="181"/>
      <c r="D2116" s="181"/>
      <c r="E2116" s="181"/>
      <c r="F2116" s="181"/>
      <c r="G2116" s="181"/>
    </row>
    <row r="2117" spans="1:7" x14ac:dyDescent="0.2">
      <c r="A2117" s="181"/>
      <c r="B2117" s="181"/>
      <c r="C2117" s="181"/>
      <c r="D2117" s="181"/>
      <c r="E2117" s="181"/>
      <c r="F2117" s="181"/>
      <c r="G2117" s="181"/>
    </row>
    <row r="2118" spans="1:7" x14ac:dyDescent="0.2">
      <c r="A2118" s="181"/>
      <c r="B2118" s="181"/>
      <c r="C2118" s="181"/>
      <c r="D2118" s="181"/>
      <c r="E2118" s="181"/>
      <c r="F2118" s="181"/>
      <c r="G2118" s="181"/>
    </row>
    <row r="2119" spans="1:7" x14ac:dyDescent="0.2">
      <c r="A2119" s="181"/>
      <c r="B2119" s="181"/>
      <c r="C2119" s="181"/>
      <c r="D2119" s="181"/>
      <c r="E2119" s="181"/>
      <c r="F2119" s="181"/>
      <c r="G2119" s="181"/>
    </row>
    <row r="2120" spans="1:7" x14ac:dyDescent="0.2">
      <c r="A2120" s="181"/>
      <c r="B2120" s="181"/>
      <c r="C2120" s="181"/>
      <c r="D2120" s="181"/>
      <c r="E2120" s="181"/>
      <c r="F2120" s="181"/>
      <c r="G2120" s="181"/>
    </row>
    <row r="2121" spans="1:7" x14ac:dyDescent="0.2">
      <c r="A2121" s="181"/>
      <c r="B2121" s="181"/>
      <c r="C2121" s="181"/>
      <c r="D2121" s="181"/>
      <c r="E2121" s="181"/>
      <c r="F2121" s="181"/>
      <c r="G2121" s="181"/>
    </row>
    <row r="2122" spans="1:7" x14ac:dyDescent="0.2">
      <c r="A2122" s="181"/>
      <c r="B2122" s="181"/>
      <c r="C2122" s="181"/>
      <c r="D2122" s="181"/>
      <c r="E2122" s="181"/>
      <c r="F2122" s="181"/>
      <c r="G2122" s="181"/>
    </row>
    <row r="2123" spans="1:7" x14ac:dyDescent="0.2">
      <c r="A2123" s="181"/>
      <c r="B2123" s="181"/>
      <c r="C2123" s="181"/>
      <c r="D2123" s="181"/>
      <c r="E2123" s="181"/>
      <c r="F2123" s="181"/>
      <c r="G2123" s="181"/>
    </row>
    <row r="2124" spans="1:7" x14ac:dyDescent="0.2">
      <c r="A2124" s="181"/>
      <c r="B2124" s="181"/>
      <c r="C2124" s="181"/>
      <c r="D2124" s="181"/>
      <c r="E2124" s="181"/>
      <c r="F2124" s="181"/>
      <c r="G2124" s="181"/>
    </row>
    <row r="2125" spans="1:7" x14ac:dyDescent="0.2">
      <c r="A2125" s="181"/>
      <c r="B2125" s="181"/>
      <c r="C2125" s="181"/>
      <c r="D2125" s="181"/>
      <c r="E2125" s="181"/>
      <c r="F2125" s="181"/>
      <c r="G2125" s="181"/>
    </row>
    <row r="2126" spans="1:7" x14ac:dyDescent="0.2">
      <c r="A2126" s="181"/>
      <c r="B2126" s="181"/>
      <c r="C2126" s="181"/>
      <c r="D2126" s="181"/>
      <c r="E2126" s="181"/>
      <c r="F2126" s="181"/>
      <c r="G2126" s="181"/>
    </row>
    <row r="2127" spans="1:7" x14ac:dyDescent="0.2">
      <c r="A2127" s="181"/>
      <c r="B2127" s="181"/>
      <c r="C2127" s="181"/>
      <c r="D2127" s="181"/>
      <c r="E2127" s="181"/>
      <c r="F2127" s="181"/>
      <c r="G2127" s="181"/>
    </row>
    <row r="2128" spans="1:7" x14ac:dyDescent="0.2">
      <c r="A2128" s="181"/>
      <c r="B2128" s="181"/>
      <c r="C2128" s="181"/>
      <c r="D2128" s="181"/>
      <c r="E2128" s="181"/>
      <c r="F2128" s="181"/>
      <c r="G2128" s="181"/>
    </row>
    <row r="2129" spans="1:7" x14ac:dyDescent="0.2">
      <c r="A2129" s="181"/>
      <c r="B2129" s="181"/>
      <c r="C2129" s="181"/>
      <c r="D2129" s="181"/>
      <c r="E2129" s="181"/>
      <c r="F2129" s="181"/>
      <c r="G2129" s="181"/>
    </row>
    <row r="2130" spans="1:7" x14ac:dyDescent="0.2">
      <c r="A2130" s="181"/>
      <c r="B2130" s="181"/>
      <c r="C2130" s="181"/>
      <c r="D2130" s="181"/>
      <c r="E2130" s="181"/>
      <c r="F2130" s="181"/>
      <c r="G2130" s="181"/>
    </row>
    <row r="2131" spans="1:7" x14ac:dyDescent="0.2">
      <c r="A2131" s="181"/>
      <c r="B2131" s="181"/>
      <c r="C2131" s="181"/>
      <c r="D2131" s="181"/>
      <c r="E2131" s="181"/>
      <c r="F2131" s="181"/>
      <c r="G2131" s="181"/>
    </row>
    <row r="2132" spans="1:7" x14ac:dyDescent="0.2">
      <c r="A2132" s="181"/>
      <c r="B2132" s="181"/>
      <c r="C2132" s="181"/>
      <c r="D2132" s="181"/>
      <c r="E2132" s="181"/>
      <c r="F2132" s="181"/>
      <c r="G2132" s="181"/>
    </row>
    <row r="2133" spans="1:7" x14ac:dyDescent="0.2">
      <c r="A2133" s="181"/>
      <c r="B2133" s="181"/>
      <c r="C2133" s="181"/>
      <c r="D2133" s="181"/>
      <c r="E2133" s="181"/>
      <c r="F2133" s="181"/>
      <c r="G2133" s="181"/>
    </row>
    <row r="2134" spans="1:7" x14ac:dyDescent="0.2">
      <c r="A2134" s="181"/>
      <c r="B2134" s="181"/>
      <c r="C2134" s="181"/>
      <c r="D2134" s="181"/>
      <c r="E2134" s="181"/>
      <c r="F2134" s="181"/>
      <c r="G2134" s="181"/>
    </row>
    <row r="2135" spans="1:7" x14ac:dyDescent="0.2">
      <c r="A2135" s="181"/>
      <c r="B2135" s="181"/>
      <c r="C2135" s="181"/>
      <c r="D2135" s="181"/>
      <c r="E2135" s="181"/>
      <c r="F2135" s="181"/>
      <c r="G2135" s="181"/>
    </row>
    <row r="2136" spans="1:7" x14ac:dyDescent="0.2">
      <c r="A2136" s="181"/>
      <c r="B2136" s="181"/>
      <c r="C2136" s="181"/>
      <c r="D2136" s="181"/>
      <c r="E2136" s="181"/>
      <c r="F2136" s="181"/>
      <c r="G2136" s="181"/>
    </row>
    <row r="2137" spans="1:7" x14ac:dyDescent="0.2">
      <c r="A2137" s="181"/>
      <c r="B2137" s="181"/>
      <c r="C2137" s="181"/>
      <c r="D2137" s="181"/>
      <c r="E2137" s="181"/>
      <c r="F2137" s="181"/>
      <c r="G2137" s="181"/>
    </row>
    <row r="2138" spans="1:7" x14ac:dyDescent="0.2">
      <c r="A2138" s="181"/>
      <c r="B2138" s="181"/>
      <c r="C2138" s="181"/>
      <c r="D2138" s="181"/>
      <c r="E2138" s="181"/>
      <c r="F2138" s="181"/>
      <c r="G2138" s="181"/>
    </row>
    <row r="2139" spans="1:7" x14ac:dyDescent="0.2">
      <c r="A2139" s="181"/>
      <c r="B2139" s="181"/>
      <c r="C2139" s="181"/>
      <c r="D2139" s="181"/>
      <c r="E2139" s="181"/>
      <c r="F2139" s="181"/>
      <c r="G2139" s="181"/>
    </row>
    <row r="2140" spans="1:7" x14ac:dyDescent="0.2">
      <c r="A2140" s="181"/>
      <c r="B2140" s="181"/>
      <c r="C2140" s="181"/>
      <c r="D2140" s="181"/>
      <c r="E2140" s="181"/>
      <c r="F2140" s="181"/>
      <c r="G2140" s="181"/>
    </row>
    <row r="2141" spans="1:7" x14ac:dyDescent="0.2">
      <c r="A2141" s="181"/>
      <c r="B2141" s="181"/>
      <c r="C2141" s="181"/>
      <c r="D2141" s="181"/>
      <c r="E2141" s="181"/>
      <c r="F2141" s="181"/>
      <c r="G2141" s="181"/>
    </row>
    <row r="2142" spans="1:7" x14ac:dyDescent="0.2">
      <c r="A2142" s="181"/>
      <c r="B2142" s="181"/>
      <c r="C2142" s="181"/>
      <c r="D2142" s="181"/>
      <c r="E2142" s="181"/>
      <c r="F2142" s="181"/>
      <c r="G2142" s="181"/>
    </row>
    <row r="2143" spans="1:7" x14ac:dyDescent="0.2">
      <c r="A2143" s="181"/>
      <c r="B2143" s="181"/>
      <c r="C2143" s="181"/>
      <c r="D2143" s="181"/>
      <c r="E2143" s="181"/>
      <c r="F2143" s="181"/>
      <c r="G2143" s="181"/>
    </row>
    <row r="2144" spans="1:7" x14ac:dyDescent="0.2">
      <c r="A2144" s="181"/>
      <c r="B2144" s="181"/>
      <c r="C2144" s="181"/>
      <c r="D2144" s="181"/>
      <c r="E2144" s="181"/>
      <c r="F2144" s="181"/>
      <c r="G2144" s="181"/>
    </row>
    <row r="2145" spans="1:7" x14ac:dyDescent="0.2">
      <c r="A2145" s="181"/>
      <c r="B2145" s="181"/>
      <c r="C2145" s="181"/>
      <c r="D2145" s="181"/>
      <c r="E2145" s="181"/>
      <c r="F2145" s="181"/>
      <c r="G2145" s="181"/>
    </row>
    <row r="2146" spans="1:7" x14ac:dyDescent="0.2">
      <c r="A2146" s="181"/>
      <c r="B2146" s="181"/>
      <c r="C2146" s="181"/>
      <c r="D2146" s="181"/>
      <c r="E2146" s="181"/>
      <c r="F2146" s="181"/>
      <c r="G2146" s="181"/>
    </row>
    <row r="2147" spans="1:7" x14ac:dyDescent="0.2">
      <c r="A2147" s="181"/>
      <c r="B2147" s="181"/>
      <c r="C2147" s="181"/>
      <c r="D2147" s="181"/>
      <c r="E2147" s="181"/>
      <c r="F2147" s="181"/>
      <c r="G2147" s="181"/>
    </row>
    <row r="2148" spans="1:7" x14ac:dyDescent="0.2">
      <c r="A2148" s="181"/>
      <c r="B2148" s="181"/>
      <c r="C2148" s="181"/>
      <c r="D2148" s="181"/>
      <c r="E2148" s="181"/>
      <c r="F2148" s="181"/>
      <c r="G2148" s="181"/>
    </row>
    <row r="2149" spans="1:7" x14ac:dyDescent="0.2">
      <c r="A2149" s="181"/>
      <c r="B2149" s="181"/>
      <c r="C2149" s="181"/>
      <c r="D2149" s="181"/>
      <c r="E2149" s="181"/>
      <c r="F2149" s="181"/>
      <c r="G2149" s="181"/>
    </row>
    <row r="2150" spans="1:7" x14ac:dyDescent="0.2">
      <c r="A2150" s="181"/>
      <c r="B2150" s="181"/>
      <c r="C2150" s="181"/>
      <c r="D2150" s="181"/>
      <c r="E2150" s="181"/>
      <c r="F2150" s="181"/>
      <c r="G2150" s="181"/>
    </row>
    <row r="2151" spans="1:7" x14ac:dyDescent="0.2">
      <c r="A2151" s="181"/>
      <c r="B2151" s="181"/>
      <c r="C2151" s="181"/>
      <c r="D2151" s="181"/>
      <c r="E2151" s="181"/>
      <c r="F2151" s="181"/>
      <c r="G2151" s="181"/>
    </row>
    <row r="2152" spans="1:7" x14ac:dyDescent="0.2">
      <c r="A2152" s="181"/>
      <c r="B2152" s="181"/>
      <c r="C2152" s="181"/>
      <c r="D2152" s="181"/>
      <c r="E2152" s="181"/>
      <c r="F2152" s="181"/>
      <c r="G2152" s="181"/>
    </row>
    <row r="2153" spans="1:7" x14ac:dyDescent="0.2">
      <c r="A2153" s="181"/>
      <c r="B2153" s="181"/>
      <c r="C2153" s="181"/>
      <c r="D2153" s="181"/>
      <c r="E2153" s="181"/>
      <c r="F2153" s="181"/>
      <c r="G2153" s="181"/>
    </row>
    <row r="2154" spans="1:7" x14ac:dyDescent="0.2">
      <c r="A2154" s="181"/>
      <c r="B2154" s="181"/>
      <c r="C2154" s="181"/>
      <c r="D2154" s="181"/>
      <c r="E2154" s="181"/>
      <c r="F2154" s="181"/>
      <c r="G2154" s="181"/>
    </row>
    <row r="2155" spans="1:7" x14ac:dyDescent="0.2">
      <c r="A2155" s="181"/>
      <c r="B2155" s="181"/>
      <c r="C2155" s="181"/>
      <c r="D2155" s="181"/>
      <c r="E2155" s="181"/>
      <c r="F2155" s="181"/>
      <c r="G2155" s="181"/>
    </row>
    <row r="2156" spans="1:7" x14ac:dyDescent="0.2">
      <c r="A2156" s="181"/>
      <c r="B2156" s="181"/>
      <c r="C2156" s="181"/>
      <c r="D2156" s="181"/>
      <c r="E2156" s="181"/>
      <c r="F2156" s="181"/>
      <c r="G2156" s="181"/>
    </row>
    <row r="2157" spans="1:7" x14ac:dyDescent="0.2">
      <c r="A2157" s="181"/>
      <c r="B2157" s="181"/>
      <c r="C2157" s="181"/>
      <c r="D2157" s="181"/>
      <c r="E2157" s="181"/>
      <c r="F2157" s="181"/>
      <c r="G2157" s="181"/>
    </row>
    <row r="2158" spans="1:7" x14ac:dyDescent="0.2">
      <c r="A2158" s="181"/>
      <c r="B2158" s="181"/>
      <c r="C2158" s="181"/>
      <c r="D2158" s="181"/>
      <c r="E2158" s="181"/>
      <c r="F2158" s="181"/>
      <c r="G2158" s="181"/>
    </row>
    <row r="2159" spans="1:7" x14ac:dyDescent="0.2">
      <c r="A2159" s="181"/>
      <c r="B2159" s="181"/>
      <c r="C2159" s="181"/>
      <c r="D2159" s="181"/>
      <c r="E2159" s="181"/>
      <c r="F2159" s="181"/>
      <c r="G2159" s="181"/>
    </row>
    <row r="2160" spans="1:7" x14ac:dyDescent="0.2">
      <c r="A2160" s="181"/>
      <c r="B2160" s="181"/>
      <c r="C2160" s="181"/>
      <c r="D2160" s="181"/>
      <c r="E2160" s="181"/>
      <c r="F2160" s="181"/>
      <c r="G2160" s="181"/>
    </row>
    <row r="2161" spans="1:7" x14ac:dyDescent="0.2">
      <c r="A2161" s="181"/>
      <c r="B2161" s="181"/>
      <c r="C2161" s="181"/>
      <c r="D2161" s="181"/>
      <c r="E2161" s="181"/>
      <c r="F2161" s="181"/>
      <c r="G2161" s="181"/>
    </row>
    <row r="2162" spans="1:7" x14ac:dyDescent="0.2">
      <c r="A2162" s="181"/>
      <c r="B2162" s="181"/>
      <c r="C2162" s="181"/>
      <c r="D2162" s="181"/>
      <c r="E2162" s="181"/>
      <c r="F2162" s="181"/>
      <c r="G2162" s="181"/>
    </row>
    <row r="2163" spans="1:7" x14ac:dyDescent="0.2">
      <c r="A2163" s="181"/>
      <c r="B2163" s="181"/>
      <c r="C2163" s="181"/>
      <c r="D2163" s="181"/>
      <c r="E2163" s="181"/>
      <c r="F2163" s="181"/>
      <c r="G2163" s="181"/>
    </row>
    <row r="2164" spans="1:7" x14ac:dyDescent="0.2">
      <c r="A2164" s="181"/>
      <c r="B2164" s="181"/>
      <c r="C2164" s="181"/>
      <c r="D2164" s="181"/>
      <c r="E2164" s="181"/>
      <c r="F2164" s="181"/>
      <c r="G2164" s="181"/>
    </row>
    <row r="2165" spans="1:7" x14ac:dyDescent="0.2">
      <c r="A2165" s="181"/>
      <c r="B2165" s="181"/>
      <c r="C2165" s="181"/>
      <c r="D2165" s="181"/>
      <c r="E2165" s="181"/>
      <c r="F2165" s="181"/>
      <c r="G2165" s="181"/>
    </row>
    <row r="2166" spans="1:7" x14ac:dyDescent="0.2">
      <c r="A2166" s="181"/>
      <c r="B2166" s="181"/>
      <c r="C2166" s="181"/>
      <c r="D2166" s="181"/>
      <c r="E2166" s="181"/>
      <c r="F2166" s="181"/>
      <c r="G2166" s="181"/>
    </row>
    <row r="2167" spans="1:7" x14ac:dyDescent="0.2">
      <c r="A2167" s="181"/>
      <c r="B2167" s="181"/>
      <c r="C2167" s="181"/>
      <c r="D2167" s="181"/>
      <c r="E2167" s="181"/>
      <c r="F2167" s="181"/>
      <c r="G2167" s="181"/>
    </row>
    <row r="2168" spans="1:7" x14ac:dyDescent="0.2">
      <c r="A2168" s="181"/>
      <c r="B2168" s="181"/>
      <c r="C2168" s="181"/>
      <c r="D2168" s="181"/>
      <c r="E2168" s="181"/>
      <c r="F2168" s="181"/>
      <c r="G2168" s="181"/>
    </row>
    <row r="2169" spans="1:7" x14ac:dyDescent="0.2">
      <c r="A2169" s="181"/>
      <c r="B2169" s="181"/>
      <c r="C2169" s="181"/>
      <c r="D2169" s="181"/>
      <c r="E2169" s="181"/>
      <c r="F2169" s="181"/>
      <c r="G2169" s="181"/>
    </row>
    <row r="2170" spans="1:7" x14ac:dyDescent="0.2">
      <c r="A2170" s="181"/>
      <c r="B2170" s="181"/>
      <c r="C2170" s="181"/>
      <c r="D2170" s="181"/>
      <c r="E2170" s="181"/>
      <c r="F2170" s="181"/>
      <c r="G2170" s="181"/>
    </row>
    <row r="2171" spans="1:7" x14ac:dyDescent="0.2">
      <c r="A2171" s="181"/>
      <c r="B2171" s="181"/>
      <c r="C2171" s="181"/>
      <c r="D2171" s="181"/>
      <c r="E2171" s="181"/>
      <c r="F2171" s="181"/>
      <c r="G2171" s="181"/>
    </row>
    <row r="2172" spans="1:7" x14ac:dyDescent="0.2">
      <c r="A2172" s="181"/>
      <c r="B2172" s="181"/>
      <c r="C2172" s="181"/>
      <c r="D2172" s="181"/>
      <c r="E2172" s="181"/>
      <c r="F2172" s="181"/>
      <c r="G2172" s="181"/>
    </row>
    <row r="2173" spans="1:7" x14ac:dyDescent="0.2">
      <c r="A2173" s="181"/>
      <c r="B2173" s="181"/>
      <c r="C2173" s="181"/>
      <c r="D2173" s="181"/>
      <c r="E2173" s="181"/>
      <c r="F2173" s="181"/>
      <c r="G2173" s="181"/>
    </row>
    <row r="2174" spans="1:7" x14ac:dyDescent="0.2">
      <c r="A2174" s="181"/>
      <c r="B2174" s="181"/>
      <c r="C2174" s="181"/>
      <c r="D2174" s="181"/>
      <c r="E2174" s="181"/>
      <c r="F2174" s="181"/>
      <c r="G2174" s="181"/>
    </row>
    <row r="2175" spans="1:7" x14ac:dyDescent="0.2">
      <c r="A2175" s="181"/>
      <c r="B2175" s="181"/>
      <c r="C2175" s="181"/>
      <c r="D2175" s="181"/>
      <c r="E2175" s="181"/>
      <c r="F2175" s="181"/>
      <c r="G2175" s="181"/>
    </row>
    <row r="2176" spans="1:7" x14ac:dyDescent="0.2">
      <c r="A2176" s="181"/>
      <c r="B2176" s="181"/>
      <c r="C2176" s="181"/>
      <c r="D2176" s="181"/>
      <c r="E2176" s="181"/>
      <c r="F2176" s="181"/>
      <c r="G2176" s="181"/>
    </row>
    <row r="2177" spans="1:7" x14ac:dyDescent="0.2">
      <c r="A2177" s="181"/>
      <c r="B2177" s="181"/>
      <c r="C2177" s="181"/>
      <c r="D2177" s="181"/>
      <c r="E2177" s="181"/>
      <c r="F2177" s="181"/>
      <c r="G2177" s="181"/>
    </row>
    <row r="2178" spans="1:7" x14ac:dyDescent="0.2">
      <c r="A2178" s="181"/>
      <c r="B2178" s="181"/>
      <c r="C2178" s="181"/>
      <c r="D2178" s="181"/>
      <c r="E2178" s="181"/>
      <c r="F2178" s="181"/>
      <c r="G2178" s="181"/>
    </row>
    <row r="2179" spans="1:7" x14ac:dyDescent="0.2">
      <c r="A2179" s="181"/>
      <c r="B2179" s="181"/>
      <c r="C2179" s="181"/>
      <c r="D2179" s="181"/>
      <c r="E2179" s="181"/>
      <c r="F2179" s="181"/>
      <c r="G2179" s="181"/>
    </row>
    <row r="2180" spans="1:7" x14ac:dyDescent="0.2">
      <c r="A2180" s="181"/>
      <c r="B2180" s="181"/>
      <c r="C2180" s="181"/>
      <c r="D2180" s="181"/>
      <c r="E2180" s="181"/>
      <c r="F2180" s="181"/>
      <c r="G2180" s="181"/>
    </row>
    <row r="2181" spans="1:7" x14ac:dyDescent="0.2">
      <c r="A2181" s="181"/>
      <c r="B2181" s="181"/>
      <c r="C2181" s="181"/>
      <c r="D2181" s="181"/>
      <c r="E2181" s="181"/>
      <c r="F2181" s="181"/>
      <c r="G2181" s="181"/>
    </row>
    <row r="2182" spans="1:7" x14ac:dyDescent="0.2">
      <c r="A2182" s="181"/>
      <c r="B2182" s="181"/>
      <c r="C2182" s="181"/>
      <c r="D2182" s="181"/>
      <c r="E2182" s="181"/>
      <c r="F2182" s="181"/>
      <c r="G2182" s="181"/>
    </row>
    <row r="2183" spans="1:7" x14ac:dyDescent="0.2">
      <c r="A2183" s="181"/>
      <c r="B2183" s="181"/>
      <c r="C2183" s="181"/>
      <c r="D2183" s="181"/>
      <c r="E2183" s="181"/>
      <c r="F2183" s="181"/>
      <c r="G2183" s="181"/>
    </row>
    <row r="2184" spans="1:7" x14ac:dyDescent="0.2">
      <c r="A2184" s="181"/>
      <c r="B2184" s="181"/>
      <c r="C2184" s="181"/>
      <c r="D2184" s="181"/>
      <c r="E2184" s="181"/>
      <c r="F2184" s="181"/>
      <c r="G2184" s="181"/>
    </row>
    <row r="2185" spans="1:7" x14ac:dyDescent="0.2">
      <c r="A2185" s="181"/>
      <c r="B2185" s="181"/>
      <c r="C2185" s="181"/>
      <c r="D2185" s="181"/>
      <c r="E2185" s="181"/>
      <c r="F2185" s="181"/>
      <c r="G2185" s="181"/>
    </row>
    <row r="2186" spans="1:7" x14ac:dyDescent="0.2">
      <c r="A2186" s="181"/>
      <c r="B2186" s="181"/>
      <c r="C2186" s="181"/>
      <c r="D2186" s="181"/>
      <c r="E2186" s="181"/>
      <c r="F2186" s="181"/>
      <c r="G2186" s="181"/>
    </row>
    <row r="2187" spans="1:7" x14ac:dyDescent="0.2">
      <c r="A2187" s="181"/>
      <c r="B2187" s="181"/>
      <c r="C2187" s="181"/>
      <c r="D2187" s="181"/>
      <c r="E2187" s="181"/>
      <c r="F2187" s="181"/>
      <c r="G2187" s="181"/>
    </row>
    <row r="2188" spans="1:7" x14ac:dyDescent="0.2">
      <c r="A2188" s="181"/>
      <c r="B2188" s="181"/>
      <c r="C2188" s="181"/>
      <c r="D2188" s="181"/>
      <c r="E2188" s="181"/>
      <c r="F2188" s="181"/>
      <c r="G2188" s="181"/>
    </row>
    <row r="2189" spans="1:7" x14ac:dyDescent="0.2">
      <c r="A2189" s="181"/>
      <c r="B2189" s="181"/>
      <c r="C2189" s="181"/>
      <c r="D2189" s="181"/>
      <c r="E2189" s="181"/>
      <c r="F2189" s="181"/>
      <c r="G2189" s="181"/>
    </row>
    <row r="2190" spans="1:7" x14ac:dyDescent="0.2">
      <c r="A2190" s="181"/>
      <c r="B2190" s="181"/>
      <c r="C2190" s="181"/>
      <c r="D2190" s="181"/>
      <c r="E2190" s="181"/>
      <c r="F2190" s="181"/>
      <c r="G2190" s="181"/>
    </row>
    <row r="2191" spans="1:7" x14ac:dyDescent="0.2">
      <c r="A2191" s="181"/>
      <c r="B2191" s="181"/>
      <c r="C2191" s="181"/>
      <c r="D2191" s="181"/>
      <c r="E2191" s="181"/>
      <c r="F2191" s="181"/>
      <c r="G2191" s="181"/>
    </row>
    <row r="2192" spans="1:7" x14ac:dyDescent="0.2">
      <c r="A2192" s="181"/>
      <c r="B2192" s="181"/>
      <c r="C2192" s="181"/>
      <c r="D2192" s="181"/>
      <c r="E2192" s="181"/>
      <c r="F2192" s="181"/>
      <c r="G2192" s="181"/>
    </row>
    <row r="2193" spans="1:7" x14ac:dyDescent="0.2">
      <c r="A2193" s="181"/>
      <c r="B2193" s="181"/>
      <c r="C2193" s="181"/>
      <c r="D2193" s="181"/>
      <c r="E2193" s="181"/>
      <c r="F2193" s="181"/>
      <c r="G2193" s="181"/>
    </row>
    <row r="2194" spans="1:7" x14ac:dyDescent="0.2">
      <c r="A2194" s="181"/>
      <c r="B2194" s="181"/>
      <c r="C2194" s="181"/>
      <c r="D2194" s="181"/>
      <c r="E2194" s="181"/>
      <c r="F2194" s="181"/>
      <c r="G2194" s="181"/>
    </row>
    <row r="2195" spans="1:7" x14ac:dyDescent="0.2">
      <c r="A2195" s="181"/>
      <c r="B2195" s="181"/>
      <c r="C2195" s="181"/>
      <c r="D2195" s="181"/>
      <c r="E2195" s="181"/>
      <c r="F2195" s="181"/>
      <c r="G2195" s="181"/>
    </row>
    <row r="2196" spans="1:7" x14ac:dyDescent="0.2">
      <c r="A2196" s="181"/>
      <c r="B2196" s="181"/>
      <c r="C2196" s="181"/>
      <c r="D2196" s="181"/>
      <c r="E2196" s="181"/>
      <c r="F2196" s="181"/>
      <c r="G2196" s="181"/>
    </row>
    <row r="2197" spans="1:7" x14ac:dyDescent="0.2">
      <c r="A2197" s="181"/>
      <c r="B2197" s="181"/>
      <c r="C2197" s="181"/>
      <c r="D2197" s="181"/>
      <c r="E2197" s="181"/>
      <c r="F2197" s="181"/>
      <c r="G2197" s="181"/>
    </row>
    <row r="2198" spans="1:7" x14ac:dyDescent="0.2">
      <c r="A2198" s="181"/>
      <c r="B2198" s="181"/>
      <c r="C2198" s="181"/>
      <c r="D2198" s="181"/>
      <c r="E2198" s="181"/>
      <c r="F2198" s="181"/>
      <c r="G2198" s="181"/>
    </row>
    <row r="2199" spans="1:7" x14ac:dyDescent="0.2">
      <c r="A2199" s="181"/>
      <c r="B2199" s="181"/>
      <c r="C2199" s="181"/>
      <c r="D2199" s="181"/>
      <c r="E2199" s="181"/>
      <c r="F2199" s="181"/>
      <c r="G2199" s="181"/>
    </row>
    <row r="2200" spans="1:7" x14ac:dyDescent="0.2">
      <c r="A2200" s="181"/>
      <c r="B2200" s="181"/>
      <c r="C2200" s="181"/>
      <c r="D2200" s="181"/>
      <c r="E2200" s="181"/>
      <c r="F2200" s="181"/>
      <c r="G2200" s="181"/>
    </row>
    <row r="2201" spans="1:7" x14ac:dyDescent="0.2">
      <c r="A2201" s="181"/>
      <c r="B2201" s="181"/>
      <c r="C2201" s="181"/>
      <c r="D2201" s="181"/>
      <c r="E2201" s="181"/>
      <c r="F2201" s="181"/>
      <c r="G2201" s="181"/>
    </row>
    <row r="2202" spans="1:7" x14ac:dyDescent="0.2">
      <c r="A2202" s="181"/>
      <c r="B2202" s="181"/>
      <c r="C2202" s="181"/>
      <c r="D2202" s="181"/>
      <c r="E2202" s="181"/>
      <c r="F2202" s="181"/>
      <c r="G2202" s="181"/>
    </row>
    <row r="2203" spans="1:7" x14ac:dyDescent="0.2">
      <c r="A2203" s="181"/>
      <c r="B2203" s="181"/>
      <c r="C2203" s="181"/>
      <c r="D2203" s="181"/>
      <c r="E2203" s="181"/>
      <c r="F2203" s="181"/>
      <c r="G2203" s="181"/>
    </row>
    <row r="2204" spans="1:7" x14ac:dyDescent="0.2">
      <c r="A2204" s="181"/>
      <c r="B2204" s="181"/>
      <c r="C2204" s="181"/>
      <c r="D2204" s="181"/>
      <c r="E2204" s="181"/>
      <c r="F2204" s="181"/>
      <c r="G2204" s="181"/>
    </row>
    <row r="2205" spans="1:7" x14ac:dyDescent="0.2">
      <c r="A2205" s="181"/>
      <c r="B2205" s="181"/>
      <c r="C2205" s="181"/>
      <c r="D2205" s="181"/>
      <c r="E2205" s="181"/>
      <c r="F2205" s="181"/>
      <c r="G2205" s="181"/>
    </row>
    <row r="2206" spans="1:7" x14ac:dyDescent="0.2">
      <c r="A2206" s="181"/>
      <c r="B2206" s="181"/>
      <c r="C2206" s="181"/>
      <c r="D2206" s="181"/>
      <c r="E2206" s="181"/>
      <c r="F2206" s="181"/>
      <c r="G2206" s="181"/>
    </row>
    <row r="2207" spans="1:7" x14ac:dyDescent="0.2">
      <c r="A2207" s="181"/>
      <c r="B2207" s="181"/>
      <c r="C2207" s="181"/>
      <c r="D2207" s="181"/>
      <c r="E2207" s="181"/>
      <c r="F2207" s="181"/>
      <c r="G2207" s="181"/>
    </row>
    <row r="2208" spans="1:7" x14ac:dyDescent="0.2">
      <c r="A2208" s="181"/>
      <c r="B2208" s="181"/>
      <c r="C2208" s="181"/>
      <c r="D2208" s="181"/>
      <c r="E2208" s="181"/>
      <c r="F2208" s="181"/>
      <c r="G2208" s="181"/>
    </row>
    <row r="2209" spans="1:7" x14ac:dyDescent="0.2">
      <c r="A2209" s="181"/>
      <c r="B2209" s="181"/>
      <c r="C2209" s="181"/>
      <c r="D2209" s="181"/>
      <c r="E2209" s="181"/>
      <c r="F2209" s="181"/>
      <c r="G2209" s="181"/>
    </row>
    <row r="2210" spans="1:7" x14ac:dyDescent="0.2">
      <c r="A2210" s="181"/>
      <c r="B2210" s="181"/>
      <c r="C2210" s="181"/>
      <c r="D2210" s="181"/>
      <c r="E2210" s="181"/>
      <c r="F2210" s="181"/>
      <c r="G2210" s="181"/>
    </row>
    <row r="2211" spans="1:7" x14ac:dyDescent="0.2">
      <c r="A2211" s="181"/>
      <c r="B2211" s="181"/>
      <c r="C2211" s="181"/>
      <c r="D2211" s="181"/>
      <c r="E2211" s="181"/>
      <c r="F2211" s="181"/>
      <c r="G2211" s="181"/>
    </row>
    <row r="2212" spans="1:7" x14ac:dyDescent="0.2">
      <c r="A2212" s="181"/>
      <c r="B2212" s="181"/>
      <c r="C2212" s="181"/>
      <c r="D2212" s="181"/>
      <c r="E2212" s="181"/>
      <c r="F2212" s="181"/>
      <c r="G2212" s="181"/>
    </row>
    <row r="2213" spans="1:7" x14ac:dyDescent="0.2">
      <c r="A2213" s="181"/>
      <c r="B2213" s="181"/>
      <c r="C2213" s="181"/>
      <c r="D2213" s="181"/>
      <c r="E2213" s="181"/>
      <c r="F2213" s="181"/>
      <c r="G2213" s="181"/>
    </row>
    <row r="2214" spans="1:7" x14ac:dyDescent="0.2">
      <c r="A2214" s="181"/>
      <c r="B2214" s="181"/>
      <c r="C2214" s="181"/>
      <c r="D2214" s="181"/>
      <c r="E2214" s="181"/>
      <c r="F2214" s="181"/>
      <c r="G2214" s="181"/>
    </row>
    <row r="2215" spans="1:7" x14ac:dyDescent="0.2">
      <c r="A2215" s="181"/>
      <c r="B2215" s="181"/>
      <c r="C2215" s="181"/>
      <c r="D2215" s="181"/>
      <c r="E2215" s="181"/>
      <c r="F2215" s="181"/>
      <c r="G2215" s="181"/>
    </row>
    <row r="2216" spans="1:7" x14ac:dyDescent="0.2">
      <c r="A2216" s="181"/>
      <c r="B2216" s="181"/>
      <c r="C2216" s="181"/>
      <c r="D2216" s="181"/>
      <c r="E2216" s="181"/>
      <c r="F2216" s="181"/>
      <c r="G2216" s="181"/>
    </row>
    <row r="2217" spans="1:7" x14ac:dyDescent="0.2">
      <c r="A2217" s="181"/>
      <c r="B2217" s="181"/>
      <c r="C2217" s="181"/>
      <c r="D2217" s="181"/>
      <c r="E2217" s="181"/>
      <c r="F2217" s="181"/>
      <c r="G2217" s="181"/>
    </row>
    <row r="2218" spans="1:7" x14ac:dyDescent="0.2">
      <c r="A2218" s="181"/>
      <c r="B2218" s="181"/>
      <c r="C2218" s="181"/>
      <c r="D2218" s="181"/>
      <c r="E2218" s="181"/>
      <c r="F2218" s="181"/>
      <c r="G2218" s="181"/>
    </row>
    <row r="2219" spans="1:7" x14ac:dyDescent="0.2">
      <c r="A2219" s="181"/>
      <c r="B2219" s="181"/>
      <c r="C2219" s="181"/>
      <c r="D2219" s="181"/>
      <c r="E2219" s="181"/>
      <c r="F2219" s="181"/>
      <c r="G2219" s="181"/>
    </row>
    <row r="2220" spans="1:7" x14ac:dyDescent="0.2">
      <c r="A2220" s="181"/>
      <c r="B2220" s="181"/>
      <c r="C2220" s="181"/>
      <c r="D2220" s="181"/>
      <c r="E2220" s="181"/>
      <c r="F2220" s="181"/>
      <c r="G2220" s="181"/>
    </row>
    <row r="2221" spans="1:7" x14ac:dyDescent="0.2">
      <c r="A2221" s="181"/>
      <c r="B2221" s="181"/>
      <c r="C2221" s="181"/>
      <c r="D2221" s="181"/>
      <c r="E2221" s="181"/>
      <c r="F2221" s="181"/>
      <c r="G2221" s="181"/>
    </row>
    <row r="2222" spans="1:7" x14ac:dyDescent="0.2">
      <c r="A2222" s="181"/>
      <c r="B2222" s="181"/>
      <c r="C2222" s="181"/>
      <c r="D2222" s="181"/>
      <c r="E2222" s="181"/>
      <c r="F2222" s="181"/>
      <c r="G2222" s="181"/>
    </row>
    <row r="2223" spans="1:7" x14ac:dyDescent="0.2">
      <c r="A2223" s="181"/>
      <c r="B2223" s="181"/>
      <c r="C2223" s="181"/>
      <c r="D2223" s="181"/>
      <c r="E2223" s="181"/>
      <c r="F2223" s="181"/>
      <c r="G2223" s="181"/>
    </row>
    <row r="2224" spans="1:7" x14ac:dyDescent="0.2">
      <c r="A2224" s="181"/>
      <c r="B2224" s="181"/>
      <c r="C2224" s="181"/>
      <c r="D2224" s="181"/>
      <c r="E2224" s="181"/>
      <c r="F2224" s="181"/>
      <c r="G2224" s="181"/>
    </row>
    <row r="2225" spans="1:7" x14ac:dyDescent="0.2">
      <c r="A2225" s="181"/>
      <c r="B2225" s="181"/>
      <c r="C2225" s="181"/>
      <c r="D2225" s="181"/>
      <c r="E2225" s="181"/>
      <c r="F2225" s="181"/>
      <c r="G2225" s="181"/>
    </row>
    <row r="2226" spans="1:7" x14ac:dyDescent="0.2">
      <c r="A2226" s="181"/>
      <c r="B2226" s="181"/>
      <c r="C2226" s="181"/>
      <c r="D2226" s="181"/>
      <c r="E2226" s="181"/>
      <c r="F2226" s="181"/>
      <c r="G2226" s="181"/>
    </row>
    <row r="2227" spans="1:7" x14ac:dyDescent="0.2">
      <c r="A2227" s="181"/>
      <c r="B2227" s="181"/>
      <c r="C2227" s="181"/>
      <c r="D2227" s="181"/>
      <c r="E2227" s="181"/>
      <c r="F2227" s="181"/>
      <c r="G2227" s="181"/>
    </row>
    <row r="2228" spans="1:7" x14ac:dyDescent="0.2">
      <c r="A2228" s="181"/>
      <c r="B2228" s="181"/>
      <c r="C2228" s="181"/>
      <c r="D2228" s="181"/>
      <c r="E2228" s="181"/>
      <c r="F2228" s="181"/>
      <c r="G2228" s="181"/>
    </row>
    <row r="2229" spans="1:7" x14ac:dyDescent="0.2">
      <c r="A2229" s="181"/>
      <c r="B2229" s="181"/>
      <c r="C2229" s="181"/>
      <c r="D2229" s="181"/>
      <c r="E2229" s="181"/>
      <c r="F2229" s="181"/>
      <c r="G2229" s="181"/>
    </row>
    <row r="2230" spans="1:7" x14ac:dyDescent="0.2">
      <c r="A2230" s="181"/>
      <c r="B2230" s="181"/>
      <c r="C2230" s="181"/>
      <c r="D2230" s="181"/>
      <c r="E2230" s="181"/>
      <c r="F2230" s="181"/>
      <c r="G2230" s="181"/>
    </row>
    <row r="2231" spans="1:7" x14ac:dyDescent="0.2">
      <c r="A2231" s="181"/>
      <c r="B2231" s="181"/>
      <c r="C2231" s="181"/>
      <c r="D2231" s="181"/>
      <c r="E2231" s="181"/>
      <c r="F2231" s="181"/>
      <c r="G2231" s="181"/>
    </row>
    <row r="2232" spans="1:7" x14ac:dyDescent="0.2">
      <c r="A2232" s="181"/>
      <c r="B2232" s="181"/>
      <c r="C2232" s="181"/>
      <c r="D2232" s="181"/>
      <c r="E2232" s="181"/>
      <c r="F2232" s="181"/>
      <c r="G2232" s="181"/>
    </row>
    <row r="2233" spans="1:7" x14ac:dyDescent="0.2">
      <c r="A2233" s="181"/>
      <c r="B2233" s="181"/>
      <c r="C2233" s="181"/>
      <c r="D2233" s="181"/>
      <c r="E2233" s="181"/>
      <c r="F2233" s="181"/>
      <c r="G2233" s="181"/>
    </row>
    <row r="2234" spans="1:7" x14ac:dyDescent="0.2">
      <c r="A2234" s="181"/>
      <c r="B2234" s="181"/>
      <c r="C2234" s="181"/>
      <c r="D2234" s="181"/>
      <c r="E2234" s="181"/>
      <c r="F2234" s="181"/>
      <c r="G2234" s="181"/>
    </row>
    <row r="2235" spans="1:7" x14ac:dyDescent="0.2">
      <c r="A2235" s="181"/>
      <c r="B2235" s="181"/>
      <c r="C2235" s="181"/>
      <c r="D2235" s="181"/>
      <c r="E2235" s="181"/>
      <c r="F2235" s="181"/>
      <c r="G2235" s="181"/>
    </row>
    <row r="2236" spans="1:7" x14ac:dyDescent="0.2">
      <c r="A2236" s="181"/>
      <c r="B2236" s="181"/>
      <c r="C2236" s="181"/>
      <c r="D2236" s="181"/>
      <c r="E2236" s="181"/>
      <c r="F2236" s="181"/>
      <c r="G2236" s="181"/>
    </row>
    <row r="2237" spans="1:7" x14ac:dyDescent="0.2">
      <c r="A2237" s="181"/>
      <c r="B2237" s="181"/>
      <c r="C2237" s="181"/>
      <c r="D2237" s="181"/>
      <c r="E2237" s="181"/>
      <c r="F2237" s="181"/>
      <c r="G2237" s="181"/>
    </row>
    <row r="2238" spans="1:7" x14ac:dyDescent="0.2">
      <c r="A2238" s="181"/>
      <c r="B2238" s="181"/>
      <c r="C2238" s="181"/>
      <c r="D2238" s="181"/>
      <c r="E2238" s="181"/>
      <c r="F2238" s="181"/>
      <c r="G2238" s="181"/>
    </row>
    <row r="2239" spans="1:7" x14ac:dyDescent="0.2">
      <c r="A2239" s="181"/>
      <c r="B2239" s="181"/>
      <c r="C2239" s="181"/>
      <c r="D2239" s="181"/>
      <c r="E2239" s="181"/>
      <c r="F2239" s="181"/>
      <c r="G2239" s="181"/>
    </row>
    <row r="2240" spans="1:7" x14ac:dyDescent="0.2">
      <c r="A2240" s="181"/>
      <c r="B2240" s="181"/>
      <c r="C2240" s="181"/>
      <c r="D2240" s="181"/>
      <c r="E2240" s="181"/>
      <c r="F2240" s="181"/>
      <c r="G2240" s="181"/>
    </row>
    <row r="2241" spans="1:7" x14ac:dyDescent="0.2">
      <c r="A2241" s="181"/>
      <c r="B2241" s="181"/>
      <c r="C2241" s="181"/>
      <c r="D2241" s="181"/>
      <c r="E2241" s="181"/>
      <c r="F2241" s="181"/>
      <c r="G2241" s="181"/>
    </row>
    <row r="2242" spans="1:7" x14ac:dyDescent="0.2">
      <c r="A2242" s="181"/>
      <c r="B2242" s="181"/>
      <c r="C2242" s="181"/>
      <c r="D2242" s="181"/>
      <c r="E2242" s="181"/>
      <c r="F2242" s="181"/>
      <c r="G2242" s="181"/>
    </row>
    <row r="2243" spans="1:7" x14ac:dyDescent="0.2">
      <c r="A2243" s="181"/>
      <c r="B2243" s="181"/>
      <c r="C2243" s="181"/>
      <c r="D2243" s="181"/>
      <c r="E2243" s="181"/>
      <c r="F2243" s="181"/>
      <c r="G2243" s="181"/>
    </row>
    <row r="2244" spans="1:7" x14ac:dyDescent="0.2">
      <c r="A2244" s="181"/>
      <c r="B2244" s="181"/>
      <c r="C2244" s="181"/>
      <c r="D2244" s="181"/>
      <c r="E2244" s="181"/>
      <c r="F2244" s="181"/>
      <c r="G2244" s="181"/>
    </row>
    <row r="2245" spans="1:7" x14ac:dyDescent="0.2">
      <c r="A2245" s="181"/>
      <c r="B2245" s="181"/>
      <c r="C2245" s="181"/>
      <c r="D2245" s="181"/>
      <c r="E2245" s="181"/>
      <c r="F2245" s="181"/>
      <c r="G2245" s="181"/>
    </row>
    <row r="2246" spans="1:7" x14ac:dyDescent="0.2">
      <c r="A2246" s="181"/>
      <c r="B2246" s="181"/>
      <c r="C2246" s="181"/>
      <c r="D2246" s="181"/>
      <c r="E2246" s="181"/>
      <c r="F2246" s="181"/>
      <c r="G2246" s="181"/>
    </row>
    <row r="2247" spans="1:7" x14ac:dyDescent="0.2">
      <c r="A2247" s="181"/>
      <c r="B2247" s="181"/>
      <c r="C2247" s="181"/>
      <c r="D2247" s="181"/>
      <c r="E2247" s="181"/>
      <c r="F2247" s="181"/>
      <c r="G2247" s="181"/>
    </row>
    <row r="2248" spans="1:7" x14ac:dyDescent="0.2">
      <c r="A2248" s="181"/>
      <c r="B2248" s="181"/>
      <c r="C2248" s="181"/>
      <c r="D2248" s="181"/>
      <c r="E2248" s="181"/>
      <c r="F2248" s="181"/>
      <c r="G2248" s="181"/>
    </row>
    <row r="2249" spans="1:7" x14ac:dyDescent="0.2">
      <c r="A2249" s="181"/>
      <c r="B2249" s="181"/>
      <c r="C2249" s="181"/>
      <c r="D2249" s="181"/>
      <c r="E2249" s="181"/>
      <c r="F2249" s="181"/>
      <c r="G2249" s="181"/>
    </row>
    <row r="2250" spans="1:7" x14ac:dyDescent="0.2">
      <c r="A2250" s="181"/>
      <c r="B2250" s="181"/>
      <c r="C2250" s="181"/>
      <c r="D2250" s="181"/>
      <c r="E2250" s="181"/>
      <c r="F2250" s="181"/>
      <c r="G2250" s="181"/>
    </row>
    <row r="2251" spans="1:7" x14ac:dyDescent="0.2">
      <c r="A2251" s="181"/>
      <c r="B2251" s="181"/>
      <c r="C2251" s="181"/>
      <c r="D2251" s="181"/>
      <c r="E2251" s="181"/>
      <c r="F2251" s="181"/>
      <c r="G2251" s="181"/>
    </row>
    <row r="2252" spans="1:7" x14ac:dyDescent="0.2">
      <c r="A2252" s="181"/>
      <c r="B2252" s="181"/>
      <c r="C2252" s="181"/>
      <c r="D2252" s="181"/>
      <c r="E2252" s="181"/>
      <c r="F2252" s="181"/>
      <c r="G2252" s="181"/>
    </row>
    <row r="2253" spans="1:7" x14ac:dyDescent="0.2">
      <c r="A2253" s="181"/>
      <c r="B2253" s="181"/>
      <c r="C2253" s="181"/>
      <c r="D2253" s="181"/>
      <c r="E2253" s="181"/>
      <c r="F2253" s="181"/>
      <c r="G2253" s="181"/>
    </row>
    <row r="2254" spans="1:7" x14ac:dyDescent="0.2">
      <c r="A2254" s="181"/>
      <c r="B2254" s="181"/>
      <c r="C2254" s="181"/>
      <c r="D2254" s="181"/>
      <c r="E2254" s="181"/>
      <c r="F2254" s="181"/>
      <c r="G2254" s="181"/>
    </row>
    <row r="2255" spans="1:7" x14ac:dyDescent="0.2">
      <c r="A2255" s="181"/>
      <c r="B2255" s="181"/>
      <c r="C2255" s="181"/>
      <c r="D2255" s="181"/>
      <c r="E2255" s="181"/>
      <c r="F2255" s="181"/>
      <c r="G2255" s="181"/>
    </row>
    <row r="2256" spans="1:7" x14ac:dyDescent="0.2">
      <c r="A2256" s="181"/>
      <c r="B2256" s="181"/>
      <c r="C2256" s="181"/>
      <c r="D2256" s="181"/>
      <c r="E2256" s="181"/>
      <c r="F2256" s="181"/>
      <c r="G2256" s="181"/>
    </row>
    <row r="2257" spans="1:7" x14ac:dyDescent="0.2">
      <c r="A2257" s="181"/>
      <c r="B2257" s="181"/>
      <c r="C2257" s="181"/>
      <c r="D2257" s="181"/>
      <c r="E2257" s="181"/>
      <c r="F2257" s="181"/>
      <c r="G2257" s="181"/>
    </row>
    <row r="2258" spans="1:7" x14ac:dyDescent="0.2">
      <c r="A2258" s="181"/>
      <c r="B2258" s="181"/>
      <c r="C2258" s="181"/>
      <c r="D2258" s="181"/>
      <c r="E2258" s="181"/>
      <c r="F2258" s="181"/>
      <c r="G2258" s="181"/>
    </row>
    <row r="2259" spans="1:7" x14ac:dyDescent="0.2">
      <c r="A2259" s="181"/>
      <c r="B2259" s="181"/>
      <c r="C2259" s="181"/>
      <c r="D2259" s="181"/>
      <c r="E2259" s="181"/>
      <c r="F2259" s="181"/>
      <c r="G2259" s="181"/>
    </row>
    <row r="2260" spans="1:7" x14ac:dyDescent="0.2">
      <c r="A2260" s="181"/>
      <c r="B2260" s="181"/>
      <c r="C2260" s="181"/>
      <c r="D2260" s="181"/>
      <c r="E2260" s="181"/>
      <c r="F2260" s="181"/>
      <c r="G2260" s="181"/>
    </row>
    <row r="2261" spans="1:7" x14ac:dyDescent="0.2">
      <c r="A2261" s="181"/>
      <c r="B2261" s="181"/>
      <c r="C2261" s="181"/>
      <c r="D2261" s="181"/>
      <c r="E2261" s="181"/>
      <c r="F2261" s="181"/>
      <c r="G2261" s="181"/>
    </row>
    <row r="2262" spans="1:7" x14ac:dyDescent="0.2">
      <c r="A2262" s="181"/>
      <c r="B2262" s="181"/>
      <c r="C2262" s="181"/>
      <c r="D2262" s="181"/>
      <c r="E2262" s="181"/>
      <c r="F2262" s="181"/>
      <c r="G2262" s="181"/>
    </row>
    <row r="2263" spans="1:7" x14ac:dyDescent="0.2">
      <c r="A2263" s="181"/>
      <c r="B2263" s="181"/>
      <c r="C2263" s="181"/>
      <c r="D2263" s="181"/>
      <c r="E2263" s="181"/>
      <c r="F2263" s="181"/>
      <c r="G2263" s="181"/>
    </row>
    <row r="2264" spans="1:7" x14ac:dyDescent="0.2">
      <c r="A2264" s="181"/>
      <c r="B2264" s="181"/>
      <c r="C2264" s="181"/>
      <c r="D2264" s="181"/>
      <c r="E2264" s="181"/>
      <c r="F2264" s="181"/>
      <c r="G2264" s="181"/>
    </row>
    <row r="2265" spans="1:7" x14ac:dyDescent="0.2">
      <c r="A2265" s="181"/>
      <c r="B2265" s="181"/>
      <c r="C2265" s="181"/>
      <c r="D2265" s="181"/>
      <c r="E2265" s="181"/>
      <c r="F2265" s="181"/>
      <c r="G2265" s="181"/>
    </row>
    <row r="2266" spans="1:7" x14ac:dyDescent="0.2">
      <c r="A2266" s="181"/>
      <c r="B2266" s="181"/>
      <c r="C2266" s="181"/>
      <c r="D2266" s="181"/>
      <c r="E2266" s="181"/>
      <c r="F2266" s="181"/>
      <c r="G2266" s="181"/>
    </row>
    <row r="2267" spans="1:7" x14ac:dyDescent="0.2">
      <c r="A2267" s="181"/>
      <c r="B2267" s="181"/>
      <c r="C2267" s="181"/>
      <c r="D2267" s="181"/>
      <c r="E2267" s="181"/>
      <c r="F2267" s="181"/>
      <c r="G2267" s="181"/>
    </row>
    <row r="2268" spans="1:7" x14ac:dyDescent="0.2">
      <c r="A2268" s="181"/>
      <c r="B2268" s="181"/>
      <c r="C2268" s="181"/>
      <c r="D2268" s="181"/>
      <c r="E2268" s="181"/>
      <c r="F2268" s="181"/>
      <c r="G2268" s="181"/>
    </row>
    <row r="2269" spans="1:7" x14ac:dyDescent="0.2">
      <c r="A2269" s="181"/>
      <c r="B2269" s="181"/>
      <c r="C2269" s="181"/>
      <c r="D2269" s="181"/>
      <c r="E2269" s="181"/>
      <c r="F2269" s="181"/>
      <c r="G2269" s="181"/>
    </row>
    <row r="2270" spans="1:7" x14ac:dyDescent="0.2">
      <c r="A2270" s="181"/>
      <c r="B2270" s="181"/>
      <c r="C2270" s="181"/>
      <c r="D2270" s="181"/>
      <c r="E2270" s="181"/>
      <c r="F2270" s="181"/>
      <c r="G2270" s="181"/>
    </row>
    <row r="2271" spans="1:7" x14ac:dyDescent="0.2">
      <c r="A2271" s="181"/>
      <c r="B2271" s="181"/>
      <c r="C2271" s="181"/>
      <c r="D2271" s="181"/>
      <c r="E2271" s="181"/>
      <c r="F2271" s="181"/>
      <c r="G2271" s="181"/>
    </row>
    <row r="2272" spans="1:7" x14ac:dyDescent="0.2">
      <c r="A2272" s="181"/>
      <c r="B2272" s="181"/>
      <c r="C2272" s="181"/>
      <c r="D2272" s="181"/>
      <c r="E2272" s="181"/>
      <c r="F2272" s="181"/>
      <c r="G2272" s="181"/>
    </row>
    <row r="2273" spans="1:7" x14ac:dyDescent="0.2">
      <c r="A2273" s="181"/>
      <c r="B2273" s="181"/>
      <c r="C2273" s="181"/>
      <c r="D2273" s="181"/>
      <c r="E2273" s="181"/>
      <c r="F2273" s="181"/>
      <c r="G2273" s="181"/>
    </row>
    <row r="2274" spans="1:7" x14ac:dyDescent="0.2">
      <c r="A2274" s="181"/>
      <c r="B2274" s="181"/>
      <c r="C2274" s="181"/>
      <c r="D2274" s="181"/>
      <c r="E2274" s="181"/>
      <c r="F2274" s="181"/>
      <c r="G2274" s="181"/>
    </row>
    <row r="2275" spans="1:7" x14ac:dyDescent="0.2">
      <c r="A2275" s="181"/>
      <c r="B2275" s="181"/>
      <c r="C2275" s="181"/>
      <c r="D2275" s="181"/>
      <c r="E2275" s="181"/>
      <c r="F2275" s="181"/>
      <c r="G2275" s="181"/>
    </row>
    <row r="2276" spans="1:7" x14ac:dyDescent="0.2">
      <c r="A2276" s="181"/>
      <c r="B2276" s="181"/>
      <c r="C2276" s="181"/>
      <c r="D2276" s="181"/>
      <c r="E2276" s="181"/>
      <c r="F2276" s="181"/>
      <c r="G2276" s="181"/>
    </row>
    <row r="2277" spans="1:7" x14ac:dyDescent="0.2">
      <c r="A2277" s="181"/>
      <c r="B2277" s="181"/>
      <c r="C2277" s="181"/>
      <c r="D2277" s="181"/>
      <c r="E2277" s="181"/>
      <c r="F2277" s="181"/>
      <c r="G2277" s="181"/>
    </row>
    <row r="2278" spans="1:7" x14ac:dyDescent="0.2">
      <c r="A2278" s="181"/>
      <c r="B2278" s="181"/>
      <c r="C2278" s="181"/>
      <c r="D2278" s="181"/>
      <c r="E2278" s="181"/>
      <c r="F2278" s="181"/>
      <c r="G2278" s="181"/>
    </row>
    <row r="2279" spans="1:7" x14ac:dyDescent="0.2">
      <c r="A2279" s="181"/>
      <c r="B2279" s="181"/>
      <c r="C2279" s="181"/>
      <c r="D2279" s="181"/>
      <c r="E2279" s="181"/>
      <c r="F2279" s="181"/>
      <c r="G2279" s="181"/>
    </row>
    <row r="2280" spans="1:7" x14ac:dyDescent="0.2">
      <c r="A2280" s="181"/>
      <c r="B2280" s="181"/>
      <c r="C2280" s="181"/>
      <c r="D2280" s="181"/>
      <c r="E2280" s="181"/>
      <c r="F2280" s="181"/>
      <c r="G2280" s="181"/>
    </row>
    <row r="2281" spans="1:7" x14ac:dyDescent="0.2">
      <c r="A2281" s="181"/>
      <c r="B2281" s="181"/>
      <c r="C2281" s="181"/>
      <c r="D2281" s="181"/>
      <c r="E2281" s="181"/>
      <c r="F2281" s="181"/>
      <c r="G2281" s="181"/>
    </row>
    <row r="2282" spans="1:7" x14ac:dyDescent="0.2">
      <c r="A2282" s="181"/>
      <c r="B2282" s="181"/>
      <c r="C2282" s="181"/>
      <c r="D2282" s="181"/>
      <c r="E2282" s="181"/>
      <c r="F2282" s="181"/>
      <c r="G2282" s="181"/>
    </row>
    <row r="2283" spans="1:7" x14ac:dyDescent="0.2">
      <c r="A2283" s="181"/>
      <c r="B2283" s="181"/>
      <c r="C2283" s="181"/>
      <c r="D2283" s="181"/>
      <c r="E2283" s="181"/>
      <c r="F2283" s="181"/>
      <c r="G2283" s="181"/>
    </row>
    <row r="2284" spans="1:7" x14ac:dyDescent="0.2">
      <c r="A2284" s="181"/>
      <c r="B2284" s="181"/>
      <c r="C2284" s="181"/>
      <c r="D2284" s="181"/>
      <c r="E2284" s="181"/>
      <c r="F2284" s="181"/>
      <c r="G2284" s="181"/>
    </row>
    <row r="2285" spans="1:7" x14ac:dyDescent="0.2">
      <c r="A2285" s="181"/>
      <c r="B2285" s="181"/>
      <c r="C2285" s="181"/>
      <c r="D2285" s="181"/>
      <c r="E2285" s="181"/>
      <c r="F2285" s="181"/>
      <c r="G2285" s="181"/>
    </row>
    <row r="2286" spans="1:7" x14ac:dyDescent="0.2">
      <c r="A2286" s="181"/>
      <c r="B2286" s="181"/>
      <c r="C2286" s="181"/>
      <c r="D2286" s="181"/>
      <c r="E2286" s="181"/>
      <c r="F2286" s="181"/>
      <c r="G2286" s="181"/>
    </row>
    <row r="2287" spans="1:7" x14ac:dyDescent="0.2">
      <c r="A2287" s="181"/>
      <c r="B2287" s="181"/>
      <c r="C2287" s="181"/>
      <c r="D2287" s="181"/>
      <c r="E2287" s="181"/>
      <c r="F2287" s="181"/>
      <c r="G2287" s="181"/>
    </row>
    <row r="2288" spans="1:7" x14ac:dyDescent="0.2">
      <c r="A2288" s="181"/>
      <c r="B2288" s="181"/>
      <c r="C2288" s="181"/>
      <c r="D2288" s="181"/>
      <c r="E2288" s="181"/>
      <c r="F2288" s="181"/>
      <c r="G2288" s="181"/>
    </row>
    <row r="2289" spans="1:7" x14ac:dyDescent="0.2">
      <c r="A2289" s="181"/>
      <c r="B2289" s="181"/>
      <c r="C2289" s="181"/>
      <c r="D2289" s="181"/>
      <c r="E2289" s="181"/>
      <c r="F2289" s="181"/>
      <c r="G2289" s="181"/>
    </row>
    <row r="2290" spans="1:7" x14ac:dyDescent="0.2">
      <c r="A2290" s="181"/>
      <c r="B2290" s="181"/>
      <c r="C2290" s="181"/>
      <c r="D2290" s="181"/>
      <c r="E2290" s="181"/>
      <c r="F2290" s="181"/>
      <c r="G2290" s="181"/>
    </row>
    <row r="2291" spans="1:7" x14ac:dyDescent="0.2">
      <c r="A2291" s="181"/>
      <c r="B2291" s="181"/>
      <c r="C2291" s="181"/>
      <c r="D2291" s="181"/>
      <c r="E2291" s="181"/>
      <c r="F2291" s="181"/>
      <c r="G2291" s="181"/>
    </row>
    <row r="2292" spans="1:7" x14ac:dyDescent="0.2">
      <c r="A2292" s="181"/>
      <c r="B2292" s="181"/>
      <c r="C2292" s="181"/>
      <c r="D2292" s="181"/>
      <c r="E2292" s="181"/>
      <c r="F2292" s="181"/>
      <c r="G2292" s="181"/>
    </row>
    <row r="2293" spans="1:7" x14ac:dyDescent="0.2">
      <c r="A2293" s="181"/>
      <c r="B2293" s="181"/>
      <c r="C2293" s="181"/>
      <c r="D2293" s="181"/>
      <c r="E2293" s="181"/>
      <c r="F2293" s="181"/>
      <c r="G2293" s="181"/>
    </row>
    <row r="2294" spans="1:7" x14ac:dyDescent="0.2">
      <c r="A2294" s="181"/>
      <c r="B2294" s="181"/>
      <c r="C2294" s="181"/>
      <c r="D2294" s="181"/>
      <c r="E2294" s="181"/>
      <c r="F2294" s="181"/>
      <c r="G2294" s="181"/>
    </row>
    <row r="2295" spans="1:7" x14ac:dyDescent="0.2">
      <c r="A2295" s="181"/>
      <c r="B2295" s="181"/>
      <c r="C2295" s="181"/>
      <c r="D2295" s="181"/>
      <c r="E2295" s="181"/>
      <c r="F2295" s="181"/>
      <c r="G2295" s="181"/>
    </row>
    <row r="2296" spans="1:7" x14ac:dyDescent="0.2">
      <c r="A2296" s="181"/>
      <c r="B2296" s="181"/>
      <c r="C2296" s="181"/>
      <c r="D2296" s="181"/>
      <c r="E2296" s="181"/>
      <c r="F2296" s="181"/>
      <c r="G2296" s="181"/>
    </row>
    <row r="2297" spans="1:7" x14ac:dyDescent="0.2">
      <c r="A2297" s="181"/>
      <c r="B2297" s="181"/>
      <c r="C2297" s="181"/>
      <c r="D2297" s="181"/>
      <c r="E2297" s="181"/>
      <c r="F2297" s="181"/>
      <c r="G2297" s="181"/>
    </row>
    <row r="2298" spans="1:7" x14ac:dyDescent="0.2">
      <c r="A2298" s="181"/>
      <c r="B2298" s="181"/>
      <c r="C2298" s="181"/>
      <c r="D2298" s="181"/>
      <c r="E2298" s="181"/>
      <c r="F2298" s="181"/>
      <c r="G2298" s="181"/>
    </row>
    <row r="2299" spans="1:7" x14ac:dyDescent="0.2">
      <c r="A2299" s="181"/>
      <c r="B2299" s="181"/>
      <c r="C2299" s="181"/>
      <c r="D2299" s="181"/>
      <c r="E2299" s="181"/>
      <c r="F2299" s="181"/>
      <c r="G2299" s="181"/>
    </row>
    <row r="2300" spans="1:7" x14ac:dyDescent="0.2">
      <c r="A2300" s="181"/>
      <c r="B2300" s="181"/>
      <c r="C2300" s="181"/>
      <c r="D2300" s="181"/>
      <c r="E2300" s="181"/>
      <c r="F2300" s="181"/>
      <c r="G2300" s="181"/>
    </row>
    <row r="2301" spans="1:7" x14ac:dyDescent="0.2">
      <c r="A2301" s="181"/>
      <c r="B2301" s="181"/>
      <c r="C2301" s="181"/>
      <c r="D2301" s="181"/>
      <c r="E2301" s="181"/>
      <c r="F2301" s="181"/>
      <c r="G2301" s="181"/>
    </row>
    <row r="2302" spans="1:7" x14ac:dyDescent="0.2">
      <c r="A2302" s="181"/>
      <c r="B2302" s="181"/>
      <c r="C2302" s="181"/>
      <c r="D2302" s="181"/>
      <c r="E2302" s="181"/>
      <c r="F2302" s="181"/>
      <c r="G2302" s="181"/>
    </row>
    <row r="2303" spans="1:7" x14ac:dyDescent="0.2">
      <c r="A2303" s="181"/>
      <c r="B2303" s="181"/>
      <c r="C2303" s="181"/>
      <c r="D2303" s="181"/>
      <c r="E2303" s="181"/>
      <c r="F2303" s="181"/>
      <c r="G2303" s="181"/>
    </row>
    <row r="2304" spans="1:7" x14ac:dyDescent="0.2">
      <c r="A2304" s="181"/>
      <c r="B2304" s="181"/>
      <c r="C2304" s="181"/>
      <c r="D2304" s="181"/>
      <c r="E2304" s="181"/>
      <c r="F2304" s="181"/>
      <c r="G2304" s="181"/>
    </row>
    <row r="2305" spans="1:7" x14ac:dyDescent="0.2">
      <c r="A2305" s="181"/>
      <c r="B2305" s="181"/>
      <c r="C2305" s="181"/>
      <c r="D2305" s="181"/>
      <c r="E2305" s="181"/>
      <c r="F2305" s="181"/>
      <c r="G2305" s="181"/>
    </row>
    <row r="2306" spans="1:7" x14ac:dyDescent="0.2">
      <c r="A2306" s="181"/>
      <c r="B2306" s="181"/>
      <c r="C2306" s="181"/>
      <c r="D2306" s="181"/>
      <c r="E2306" s="181"/>
      <c r="F2306" s="181"/>
      <c r="G2306" s="181"/>
    </row>
    <row r="2307" spans="1:7" x14ac:dyDescent="0.2">
      <c r="A2307" s="181"/>
      <c r="B2307" s="181"/>
      <c r="C2307" s="181"/>
      <c r="D2307" s="181"/>
      <c r="E2307" s="181"/>
      <c r="F2307" s="181"/>
      <c r="G2307" s="181"/>
    </row>
    <row r="2308" spans="1:7" x14ac:dyDescent="0.2">
      <c r="A2308" s="181"/>
      <c r="B2308" s="181"/>
      <c r="C2308" s="181"/>
      <c r="D2308" s="181"/>
      <c r="E2308" s="181"/>
      <c r="F2308" s="181"/>
      <c r="G2308" s="181"/>
    </row>
    <row r="2309" spans="1:7" x14ac:dyDescent="0.2">
      <c r="A2309" s="181"/>
      <c r="B2309" s="181"/>
      <c r="C2309" s="181"/>
      <c r="D2309" s="181"/>
      <c r="E2309" s="181"/>
      <c r="F2309" s="181"/>
      <c r="G2309" s="181"/>
    </row>
    <row r="2310" spans="1:7" x14ac:dyDescent="0.2">
      <c r="A2310" s="181"/>
      <c r="B2310" s="181"/>
      <c r="C2310" s="181"/>
      <c r="D2310" s="181"/>
      <c r="E2310" s="181"/>
      <c r="F2310" s="181"/>
      <c r="G2310" s="181"/>
    </row>
    <row r="2311" spans="1:7" x14ac:dyDescent="0.2">
      <c r="A2311" s="181"/>
      <c r="B2311" s="181"/>
      <c r="C2311" s="181"/>
      <c r="D2311" s="181"/>
      <c r="E2311" s="181"/>
      <c r="F2311" s="181"/>
      <c r="G2311" s="181"/>
    </row>
    <row r="2312" spans="1:7" x14ac:dyDescent="0.2">
      <c r="A2312" s="181"/>
      <c r="B2312" s="181"/>
      <c r="C2312" s="181"/>
      <c r="D2312" s="181"/>
      <c r="E2312" s="181"/>
      <c r="F2312" s="181"/>
      <c r="G2312" s="181"/>
    </row>
    <row r="2313" spans="1:7" x14ac:dyDescent="0.2">
      <c r="A2313" s="181"/>
      <c r="B2313" s="181"/>
      <c r="C2313" s="181"/>
      <c r="D2313" s="181"/>
      <c r="E2313" s="181"/>
      <c r="F2313" s="181"/>
      <c r="G2313" s="181"/>
    </row>
    <row r="2314" spans="1:7" x14ac:dyDescent="0.2">
      <c r="A2314" s="181"/>
      <c r="B2314" s="181"/>
      <c r="C2314" s="181"/>
      <c r="D2314" s="181"/>
      <c r="E2314" s="181"/>
      <c r="F2314" s="181"/>
      <c r="G2314" s="181"/>
    </row>
    <row r="2315" spans="1:7" x14ac:dyDescent="0.2">
      <c r="A2315" s="181"/>
      <c r="B2315" s="181"/>
      <c r="C2315" s="181"/>
      <c r="D2315" s="181"/>
      <c r="E2315" s="181"/>
      <c r="F2315" s="181"/>
      <c r="G2315" s="181"/>
    </row>
    <row r="2316" spans="1:7" x14ac:dyDescent="0.2">
      <c r="A2316" s="181"/>
      <c r="B2316" s="181"/>
      <c r="C2316" s="181"/>
      <c r="D2316" s="181"/>
      <c r="E2316" s="181"/>
      <c r="F2316" s="181"/>
      <c r="G2316" s="181"/>
    </row>
    <row r="2317" spans="1:7" x14ac:dyDescent="0.2">
      <c r="A2317" s="181"/>
      <c r="B2317" s="181"/>
      <c r="C2317" s="181"/>
      <c r="D2317" s="181"/>
      <c r="E2317" s="181"/>
      <c r="F2317" s="181"/>
      <c r="G2317" s="181"/>
    </row>
    <row r="2318" spans="1:7" x14ac:dyDescent="0.2">
      <c r="A2318" s="181"/>
      <c r="B2318" s="181"/>
      <c r="C2318" s="181"/>
      <c r="D2318" s="181"/>
      <c r="E2318" s="181"/>
      <c r="F2318" s="181"/>
      <c r="G2318" s="181"/>
    </row>
    <row r="2319" spans="1:7" x14ac:dyDescent="0.2">
      <c r="A2319" s="181"/>
      <c r="B2319" s="181"/>
      <c r="C2319" s="181"/>
      <c r="D2319" s="181"/>
      <c r="E2319" s="181"/>
      <c r="F2319" s="181"/>
      <c r="G2319" s="181"/>
    </row>
    <row r="2320" spans="1:7" x14ac:dyDescent="0.2">
      <c r="A2320" s="181"/>
      <c r="B2320" s="181"/>
      <c r="C2320" s="181"/>
      <c r="D2320" s="181"/>
      <c r="E2320" s="181"/>
      <c r="F2320" s="181"/>
      <c r="G2320" s="181"/>
    </row>
    <row r="2321" spans="1:7" x14ac:dyDescent="0.2">
      <c r="A2321" s="181"/>
      <c r="B2321" s="181"/>
      <c r="C2321" s="181"/>
      <c r="D2321" s="181"/>
      <c r="E2321" s="181"/>
      <c r="F2321" s="181"/>
      <c r="G2321" s="181"/>
    </row>
    <row r="2322" spans="1:7" x14ac:dyDescent="0.2">
      <c r="A2322" s="181"/>
      <c r="B2322" s="181"/>
      <c r="C2322" s="181"/>
      <c r="D2322" s="181"/>
      <c r="E2322" s="181"/>
      <c r="F2322" s="181"/>
      <c r="G2322" s="181"/>
    </row>
    <row r="2323" spans="1:7" x14ac:dyDescent="0.2">
      <c r="A2323" s="181"/>
      <c r="B2323" s="181"/>
      <c r="C2323" s="181"/>
      <c r="D2323" s="181"/>
      <c r="E2323" s="181"/>
      <c r="F2323" s="181"/>
      <c r="G2323" s="181"/>
    </row>
    <row r="2324" spans="1:7" x14ac:dyDescent="0.2">
      <c r="A2324" s="181"/>
      <c r="B2324" s="181"/>
      <c r="C2324" s="181"/>
      <c r="D2324" s="181"/>
      <c r="E2324" s="181"/>
      <c r="F2324" s="181"/>
      <c r="G2324" s="181"/>
    </row>
    <row r="2325" spans="1:7" x14ac:dyDescent="0.2">
      <c r="A2325" s="181"/>
      <c r="B2325" s="181"/>
      <c r="C2325" s="181"/>
      <c r="D2325" s="181"/>
      <c r="E2325" s="181"/>
      <c r="F2325" s="181"/>
      <c r="G2325" s="181"/>
    </row>
    <row r="2326" spans="1:7" x14ac:dyDescent="0.2">
      <c r="A2326" s="181"/>
      <c r="B2326" s="181"/>
      <c r="C2326" s="181"/>
      <c r="D2326" s="181"/>
      <c r="E2326" s="181"/>
      <c r="F2326" s="181"/>
      <c r="G2326" s="181"/>
    </row>
    <row r="2327" spans="1:7" x14ac:dyDescent="0.2">
      <c r="A2327" s="181"/>
      <c r="B2327" s="181"/>
      <c r="C2327" s="181"/>
      <c r="D2327" s="181"/>
      <c r="E2327" s="181"/>
      <c r="F2327" s="181"/>
      <c r="G2327" s="181"/>
    </row>
    <row r="2328" spans="1:7" x14ac:dyDescent="0.2">
      <c r="A2328" s="181"/>
      <c r="B2328" s="181"/>
      <c r="C2328" s="181"/>
      <c r="D2328" s="181"/>
      <c r="E2328" s="181"/>
      <c r="F2328" s="181"/>
      <c r="G2328" s="181"/>
    </row>
    <row r="2329" spans="1:7" x14ac:dyDescent="0.2">
      <c r="A2329" s="181"/>
      <c r="B2329" s="181"/>
      <c r="C2329" s="181"/>
      <c r="D2329" s="181"/>
      <c r="E2329" s="181"/>
      <c r="F2329" s="181"/>
      <c r="G2329" s="181"/>
    </row>
    <row r="2330" spans="1:7" x14ac:dyDescent="0.2">
      <c r="A2330" s="181"/>
      <c r="B2330" s="181"/>
      <c r="C2330" s="181"/>
      <c r="D2330" s="181"/>
      <c r="E2330" s="181"/>
      <c r="F2330" s="181"/>
      <c r="G2330" s="181"/>
    </row>
    <row r="2331" spans="1:7" x14ac:dyDescent="0.2">
      <c r="A2331" s="181"/>
      <c r="B2331" s="181"/>
      <c r="C2331" s="181"/>
      <c r="D2331" s="181"/>
      <c r="E2331" s="181"/>
      <c r="F2331" s="181"/>
      <c r="G2331" s="181"/>
    </row>
    <row r="2332" spans="1:7" x14ac:dyDescent="0.2">
      <c r="A2332" s="181"/>
      <c r="B2332" s="181"/>
      <c r="C2332" s="181"/>
      <c r="D2332" s="181"/>
      <c r="E2332" s="181"/>
      <c r="F2332" s="181"/>
      <c r="G2332" s="181"/>
    </row>
    <row r="2333" spans="1:7" x14ac:dyDescent="0.2">
      <c r="A2333" s="181"/>
      <c r="B2333" s="181"/>
      <c r="C2333" s="181"/>
      <c r="D2333" s="181"/>
      <c r="E2333" s="181"/>
      <c r="F2333" s="181"/>
      <c r="G2333" s="181"/>
    </row>
    <row r="2334" spans="1:7" x14ac:dyDescent="0.2">
      <c r="A2334" s="181"/>
      <c r="B2334" s="181"/>
      <c r="C2334" s="181"/>
      <c r="D2334" s="181"/>
      <c r="E2334" s="181"/>
      <c r="F2334" s="181"/>
      <c r="G2334" s="181"/>
    </row>
    <row r="2335" spans="1:7" x14ac:dyDescent="0.2">
      <c r="A2335" s="181"/>
      <c r="B2335" s="181"/>
      <c r="C2335" s="181"/>
      <c r="D2335" s="181"/>
      <c r="E2335" s="181"/>
      <c r="F2335" s="181"/>
      <c r="G2335" s="181"/>
    </row>
    <row r="2336" spans="1:7" x14ac:dyDescent="0.2">
      <c r="A2336" s="181"/>
      <c r="B2336" s="181"/>
      <c r="C2336" s="181"/>
      <c r="D2336" s="181"/>
      <c r="E2336" s="181"/>
      <c r="F2336" s="181"/>
      <c r="G2336" s="181"/>
    </row>
    <row r="2337" spans="1:7" x14ac:dyDescent="0.2">
      <c r="A2337" s="181"/>
      <c r="B2337" s="181"/>
      <c r="C2337" s="181"/>
      <c r="D2337" s="181"/>
      <c r="E2337" s="181"/>
      <c r="F2337" s="181"/>
      <c r="G2337" s="181"/>
    </row>
    <row r="2338" spans="1:7" x14ac:dyDescent="0.2">
      <c r="A2338" s="181"/>
      <c r="B2338" s="181"/>
      <c r="C2338" s="181"/>
      <c r="D2338" s="181"/>
      <c r="E2338" s="181"/>
      <c r="F2338" s="181"/>
      <c r="G2338" s="181"/>
    </row>
    <row r="2339" spans="1:7" x14ac:dyDescent="0.2">
      <c r="A2339" s="181"/>
      <c r="B2339" s="181"/>
      <c r="C2339" s="181"/>
      <c r="D2339" s="181"/>
      <c r="E2339" s="181"/>
      <c r="F2339" s="181"/>
      <c r="G2339" s="181"/>
    </row>
    <row r="2340" spans="1:7" x14ac:dyDescent="0.2">
      <c r="A2340" s="181"/>
      <c r="B2340" s="181"/>
      <c r="C2340" s="181"/>
      <c r="D2340" s="181"/>
      <c r="E2340" s="181"/>
      <c r="F2340" s="181"/>
      <c r="G2340" s="181"/>
    </row>
    <row r="2341" spans="1:7" x14ac:dyDescent="0.2">
      <c r="A2341" s="181"/>
      <c r="B2341" s="181"/>
      <c r="C2341" s="181"/>
      <c r="D2341" s="181"/>
      <c r="E2341" s="181"/>
      <c r="F2341" s="181"/>
      <c r="G2341" s="181"/>
    </row>
    <row r="2342" spans="1:7" x14ac:dyDescent="0.2">
      <c r="A2342" s="181"/>
      <c r="B2342" s="181"/>
      <c r="C2342" s="181"/>
      <c r="D2342" s="181"/>
      <c r="E2342" s="181"/>
      <c r="F2342" s="181"/>
      <c r="G2342" s="181"/>
    </row>
    <row r="2343" spans="1:7" x14ac:dyDescent="0.2">
      <c r="A2343" s="181"/>
      <c r="B2343" s="181"/>
      <c r="C2343" s="181"/>
      <c r="D2343" s="181"/>
      <c r="E2343" s="181"/>
      <c r="F2343" s="181"/>
      <c r="G2343" s="181"/>
    </row>
    <row r="2344" spans="1:7" x14ac:dyDescent="0.2">
      <c r="A2344" s="181"/>
      <c r="B2344" s="181"/>
      <c r="C2344" s="181"/>
      <c r="D2344" s="181"/>
      <c r="E2344" s="181"/>
      <c r="F2344" s="181"/>
      <c r="G2344" s="181"/>
    </row>
    <row r="2345" spans="1:7" x14ac:dyDescent="0.2">
      <c r="A2345" s="181"/>
      <c r="B2345" s="181"/>
      <c r="C2345" s="181"/>
      <c r="D2345" s="181"/>
      <c r="E2345" s="181"/>
      <c r="F2345" s="181"/>
      <c r="G2345" s="181"/>
    </row>
    <row r="2346" spans="1:7" x14ac:dyDescent="0.2">
      <c r="A2346" s="181"/>
      <c r="B2346" s="181"/>
      <c r="C2346" s="181"/>
      <c r="D2346" s="181"/>
      <c r="E2346" s="181"/>
      <c r="F2346" s="181"/>
      <c r="G2346" s="181"/>
    </row>
    <row r="2347" spans="1:7" x14ac:dyDescent="0.2">
      <c r="A2347" s="181"/>
      <c r="B2347" s="181"/>
      <c r="C2347" s="181"/>
      <c r="D2347" s="181"/>
      <c r="E2347" s="181"/>
      <c r="F2347" s="181"/>
      <c r="G2347" s="181"/>
    </row>
    <row r="2348" spans="1:7" x14ac:dyDescent="0.2">
      <c r="A2348" s="181"/>
      <c r="B2348" s="181"/>
      <c r="C2348" s="181"/>
      <c r="D2348" s="181"/>
      <c r="E2348" s="181"/>
      <c r="F2348" s="181"/>
      <c r="G2348" s="181"/>
    </row>
    <row r="2349" spans="1:7" x14ac:dyDescent="0.2">
      <c r="A2349" s="181"/>
      <c r="B2349" s="181"/>
      <c r="C2349" s="181"/>
      <c r="D2349" s="181"/>
      <c r="E2349" s="181"/>
      <c r="F2349" s="181"/>
      <c r="G2349" s="181"/>
    </row>
    <row r="2350" spans="1:7" x14ac:dyDescent="0.2">
      <c r="A2350" s="181"/>
      <c r="B2350" s="181"/>
      <c r="C2350" s="181"/>
      <c r="D2350" s="181"/>
      <c r="E2350" s="181"/>
      <c r="F2350" s="181"/>
      <c r="G2350" s="181"/>
    </row>
    <row r="2351" spans="1:7" x14ac:dyDescent="0.2">
      <c r="A2351" s="181"/>
      <c r="B2351" s="181"/>
      <c r="C2351" s="181"/>
      <c r="D2351" s="181"/>
      <c r="E2351" s="181"/>
      <c r="F2351" s="181"/>
      <c r="G2351" s="181"/>
    </row>
    <row r="2352" spans="1:7" x14ac:dyDescent="0.2">
      <c r="A2352" s="181"/>
      <c r="B2352" s="181"/>
      <c r="C2352" s="181"/>
      <c r="D2352" s="181"/>
      <c r="E2352" s="181"/>
      <c r="F2352" s="181"/>
      <c r="G2352" s="181"/>
    </row>
    <row r="2353" spans="1:7" x14ac:dyDescent="0.2">
      <c r="A2353" s="181"/>
      <c r="B2353" s="181"/>
      <c r="C2353" s="181"/>
      <c r="D2353" s="181"/>
      <c r="E2353" s="181"/>
      <c r="F2353" s="181"/>
      <c r="G2353" s="181"/>
    </row>
    <row r="2354" spans="1:7" x14ac:dyDescent="0.2">
      <c r="A2354" s="181"/>
      <c r="B2354" s="181"/>
      <c r="C2354" s="181"/>
      <c r="D2354" s="181"/>
      <c r="E2354" s="181"/>
      <c r="F2354" s="181"/>
      <c r="G2354" s="181"/>
    </row>
    <row r="2355" spans="1:7" x14ac:dyDescent="0.2">
      <c r="A2355" s="181"/>
      <c r="B2355" s="181"/>
      <c r="C2355" s="181"/>
      <c r="D2355" s="181"/>
      <c r="E2355" s="181"/>
      <c r="F2355" s="181"/>
      <c r="G2355" s="181"/>
    </row>
    <row r="2356" spans="1:7" x14ac:dyDescent="0.2">
      <c r="A2356" s="181"/>
      <c r="B2356" s="181"/>
      <c r="C2356" s="181"/>
      <c r="D2356" s="181"/>
      <c r="E2356" s="181"/>
      <c r="F2356" s="181"/>
      <c r="G2356" s="181"/>
    </row>
    <row r="2357" spans="1:7" x14ac:dyDescent="0.2">
      <c r="A2357" s="181"/>
      <c r="B2357" s="181"/>
      <c r="C2357" s="181"/>
      <c r="D2357" s="181"/>
      <c r="E2357" s="181"/>
      <c r="F2357" s="181"/>
      <c r="G2357" s="181"/>
    </row>
    <row r="2358" spans="1:7" x14ac:dyDescent="0.2">
      <c r="A2358" s="181"/>
      <c r="B2358" s="181"/>
      <c r="C2358" s="181"/>
      <c r="D2358" s="181"/>
      <c r="E2358" s="181"/>
      <c r="F2358" s="181"/>
      <c r="G2358" s="181"/>
    </row>
    <row r="2359" spans="1:7" x14ac:dyDescent="0.2">
      <c r="A2359" s="181"/>
      <c r="B2359" s="181"/>
      <c r="C2359" s="181"/>
      <c r="D2359" s="181"/>
      <c r="E2359" s="181"/>
      <c r="F2359" s="181"/>
      <c r="G2359" s="181"/>
    </row>
    <row r="2360" spans="1:7" x14ac:dyDescent="0.2">
      <c r="A2360" s="181"/>
      <c r="B2360" s="181"/>
      <c r="C2360" s="181"/>
      <c r="D2360" s="181"/>
      <c r="E2360" s="181"/>
      <c r="F2360" s="181"/>
      <c r="G2360" s="181"/>
    </row>
    <row r="2361" spans="1:7" x14ac:dyDescent="0.2">
      <c r="A2361" s="181"/>
      <c r="B2361" s="181"/>
      <c r="C2361" s="181"/>
      <c r="D2361" s="181"/>
      <c r="E2361" s="181"/>
      <c r="F2361" s="181"/>
      <c r="G2361" s="181"/>
    </row>
    <row r="2362" spans="1:7" x14ac:dyDescent="0.2">
      <c r="A2362" s="181"/>
      <c r="B2362" s="181"/>
      <c r="C2362" s="181"/>
      <c r="D2362" s="181"/>
      <c r="E2362" s="181"/>
      <c r="F2362" s="181"/>
      <c r="G2362" s="181"/>
    </row>
    <row r="2363" spans="1:7" x14ac:dyDescent="0.2">
      <c r="A2363" s="181"/>
      <c r="B2363" s="181"/>
      <c r="C2363" s="181"/>
      <c r="D2363" s="181"/>
      <c r="E2363" s="181"/>
      <c r="F2363" s="181"/>
      <c r="G2363" s="181"/>
    </row>
    <row r="2364" spans="1:7" x14ac:dyDescent="0.2">
      <c r="A2364" s="181"/>
      <c r="B2364" s="181"/>
      <c r="C2364" s="181"/>
      <c r="D2364" s="181"/>
      <c r="E2364" s="181"/>
      <c r="F2364" s="181"/>
      <c r="G2364" s="181"/>
    </row>
    <row r="2365" spans="1:7" x14ac:dyDescent="0.2">
      <c r="A2365" s="181"/>
      <c r="B2365" s="181"/>
      <c r="C2365" s="181"/>
      <c r="D2365" s="181"/>
      <c r="E2365" s="181"/>
      <c r="F2365" s="181"/>
      <c r="G2365" s="181"/>
    </row>
    <row r="2366" spans="1:7" x14ac:dyDescent="0.2">
      <c r="A2366" s="181"/>
      <c r="B2366" s="181"/>
      <c r="C2366" s="181"/>
      <c r="D2366" s="181"/>
      <c r="E2366" s="181"/>
      <c r="F2366" s="181"/>
      <c r="G2366" s="181"/>
    </row>
    <row r="2367" spans="1:7" x14ac:dyDescent="0.2">
      <c r="A2367" s="181"/>
      <c r="B2367" s="181"/>
      <c r="C2367" s="181"/>
      <c r="D2367" s="181"/>
      <c r="E2367" s="181"/>
      <c r="F2367" s="181"/>
      <c r="G2367" s="181"/>
    </row>
    <row r="2368" spans="1:7" x14ac:dyDescent="0.2">
      <c r="A2368" s="181"/>
      <c r="B2368" s="181"/>
      <c r="C2368" s="181"/>
      <c r="D2368" s="181"/>
      <c r="E2368" s="181"/>
      <c r="F2368" s="181"/>
      <c r="G2368" s="181"/>
    </row>
    <row r="2369" spans="1:7" x14ac:dyDescent="0.2">
      <c r="A2369" s="181"/>
      <c r="B2369" s="181"/>
      <c r="C2369" s="181"/>
      <c r="D2369" s="181"/>
      <c r="E2369" s="181"/>
      <c r="F2369" s="181"/>
      <c r="G2369" s="181"/>
    </row>
    <row r="2370" spans="1:7" x14ac:dyDescent="0.2">
      <c r="A2370" s="181"/>
      <c r="B2370" s="181"/>
      <c r="C2370" s="181"/>
      <c r="D2370" s="181"/>
      <c r="E2370" s="181"/>
      <c r="F2370" s="181"/>
      <c r="G2370" s="181"/>
    </row>
    <row r="2371" spans="1:7" x14ac:dyDescent="0.2">
      <c r="A2371" s="181"/>
      <c r="B2371" s="181"/>
      <c r="C2371" s="181"/>
      <c r="D2371" s="181"/>
      <c r="E2371" s="181"/>
      <c r="F2371" s="181"/>
      <c r="G2371" s="181"/>
    </row>
    <row r="2372" spans="1:7" x14ac:dyDescent="0.2">
      <c r="A2372" s="181"/>
      <c r="B2372" s="181"/>
      <c r="C2372" s="181"/>
      <c r="D2372" s="181"/>
      <c r="E2372" s="181"/>
      <c r="F2372" s="181"/>
      <c r="G2372" s="181"/>
    </row>
    <row r="2373" spans="1:7" x14ac:dyDescent="0.2">
      <c r="A2373" s="181"/>
      <c r="B2373" s="181"/>
      <c r="C2373" s="181"/>
      <c r="D2373" s="181"/>
      <c r="E2373" s="181"/>
      <c r="F2373" s="181"/>
      <c r="G2373" s="181"/>
    </row>
    <row r="2374" spans="1:7" x14ac:dyDescent="0.2">
      <c r="A2374" s="181"/>
      <c r="B2374" s="181"/>
      <c r="C2374" s="181"/>
      <c r="D2374" s="181"/>
      <c r="E2374" s="181"/>
      <c r="F2374" s="181"/>
      <c r="G2374" s="181"/>
    </row>
    <row r="2375" spans="1:7" x14ac:dyDescent="0.2">
      <c r="A2375" s="181"/>
      <c r="B2375" s="181"/>
      <c r="C2375" s="181"/>
      <c r="D2375" s="181"/>
      <c r="E2375" s="181"/>
      <c r="F2375" s="181"/>
      <c r="G2375" s="181"/>
    </row>
    <row r="2376" spans="1:7" x14ac:dyDescent="0.2">
      <c r="A2376" s="181"/>
      <c r="B2376" s="181"/>
      <c r="C2376" s="181"/>
      <c r="D2376" s="181"/>
      <c r="E2376" s="181"/>
      <c r="F2376" s="181"/>
      <c r="G2376" s="181"/>
    </row>
    <row r="2377" spans="1:7" x14ac:dyDescent="0.2">
      <c r="A2377" s="181"/>
      <c r="B2377" s="181"/>
      <c r="C2377" s="181"/>
      <c r="D2377" s="181"/>
      <c r="E2377" s="181"/>
      <c r="F2377" s="181"/>
      <c r="G2377" s="181"/>
    </row>
    <row r="2378" spans="1:7" x14ac:dyDescent="0.2">
      <c r="A2378" s="181"/>
      <c r="B2378" s="181"/>
      <c r="C2378" s="181"/>
      <c r="D2378" s="181"/>
      <c r="E2378" s="181"/>
      <c r="F2378" s="181"/>
      <c r="G2378" s="181"/>
    </row>
    <row r="2379" spans="1:7" x14ac:dyDescent="0.2">
      <c r="A2379" s="181"/>
      <c r="B2379" s="181"/>
      <c r="C2379" s="181"/>
      <c r="D2379" s="181"/>
      <c r="E2379" s="181"/>
      <c r="F2379" s="181"/>
      <c r="G2379" s="181"/>
    </row>
    <row r="2380" spans="1:7" x14ac:dyDescent="0.2">
      <c r="A2380" s="181"/>
      <c r="B2380" s="181"/>
      <c r="C2380" s="181"/>
      <c r="D2380" s="181"/>
      <c r="E2380" s="181"/>
      <c r="F2380" s="181"/>
      <c r="G2380" s="181"/>
    </row>
    <row r="2381" spans="1:7" x14ac:dyDescent="0.2">
      <c r="A2381" s="181"/>
      <c r="B2381" s="181"/>
      <c r="C2381" s="181"/>
      <c r="D2381" s="181"/>
      <c r="E2381" s="181"/>
      <c r="F2381" s="181"/>
      <c r="G2381" s="181"/>
    </row>
    <row r="2382" spans="1:7" x14ac:dyDescent="0.2">
      <c r="A2382" s="181"/>
      <c r="B2382" s="181"/>
      <c r="C2382" s="181"/>
      <c r="D2382" s="181"/>
      <c r="E2382" s="181"/>
      <c r="F2382" s="181"/>
      <c r="G2382" s="181"/>
    </row>
    <row r="2383" spans="1:7" x14ac:dyDescent="0.2">
      <c r="A2383" s="181"/>
      <c r="B2383" s="181"/>
      <c r="C2383" s="181"/>
      <c r="D2383" s="181"/>
      <c r="E2383" s="181"/>
      <c r="F2383" s="181"/>
      <c r="G2383" s="181"/>
    </row>
    <row r="2384" spans="1:7" x14ac:dyDescent="0.2">
      <c r="A2384" s="181"/>
      <c r="B2384" s="181"/>
      <c r="C2384" s="181"/>
      <c r="D2384" s="181"/>
      <c r="E2384" s="181"/>
      <c r="F2384" s="181"/>
      <c r="G2384" s="181"/>
    </row>
    <row r="2385" spans="1:7" x14ac:dyDescent="0.2">
      <c r="A2385" s="181"/>
      <c r="B2385" s="181"/>
      <c r="C2385" s="181"/>
      <c r="D2385" s="181"/>
      <c r="E2385" s="181"/>
      <c r="F2385" s="181"/>
      <c r="G2385" s="181"/>
    </row>
    <row r="2386" spans="1:7" x14ac:dyDescent="0.2">
      <c r="A2386" s="181"/>
      <c r="B2386" s="181"/>
      <c r="C2386" s="181"/>
      <c r="D2386" s="181"/>
      <c r="E2386" s="181"/>
      <c r="F2386" s="181"/>
      <c r="G2386" s="181"/>
    </row>
    <row r="2387" spans="1:7" x14ac:dyDescent="0.2">
      <c r="A2387" s="181"/>
      <c r="B2387" s="181"/>
      <c r="C2387" s="181"/>
      <c r="D2387" s="181"/>
      <c r="E2387" s="181"/>
      <c r="F2387" s="181"/>
      <c r="G2387" s="181"/>
    </row>
    <row r="2388" spans="1:7" x14ac:dyDescent="0.2">
      <c r="A2388" s="181"/>
      <c r="B2388" s="181"/>
      <c r="C2388" s="181"/>
      <c r="D2388" s="181"/>
      <c r="E2388" s="181"/>
      <c r="F2388" s="181"/>
      <c r="G2388" s="181"/>
    </row>
    <row r="2389" spans="1:7" x14ac:dyDescent="0.2">
      <c r="A2389" s="181"/>
      <c r="B2389" s="181"/>
      <c r="C2389" s="181"/>
      <c r="D2389" s="181"/>
      <c r="E2389" s="181"/>
      <c r="F2389" s="181"/>
      <c r="G2389" s="181"/>
    </row>
    <row r="2390" spans="1:7" x14ac:dyDescent="0.2">
      <c r="A2390" s="181"/>
      <c r="B2390" s="181"/>
      <c r="C2390" s="181"/>
      <c r="D2390" s="181"/>
      <c r="E2390" s="181"/>
      <c r="F2390" s="181"/>
      <c r="G2390" s="181"/>
    </row>
    <row r="2391" spans="1:7" x14ac:dyDescent="0.2">
      <c r="A2391" s="181"/>
      <c r="B2391" s="181"/>
      <c r="C2391" s="181"/>
      <c r="D2391" s="181"/>
      <c r="E2391" s="181"/>
      <c r="F2391" s="181"/>
      <c r="G2391" s="181"/>
    </row>
    <row r="2392" spans="1:7" x14ac:dyDescent="0.2">
      <c r="A2392" s="181"/>
      <c r="B2392" s="181"/>
      <c r="C2392" s="181"/>
      <c r="D2392" s="181"/>
      <c r="E2392" s="181"/>
      <c r="F2392" s="181"/>
      <c r="G2392" s="181"/>
    </row>
    <row r="2393" spans="1:7" x14ac:dyDescent="0.2">
      <c r="A2393" s="181"/>
      <c r="B2393" s="181"/>
      <c r="C2393" s="181"/>
      <c r="D2393" s="181"/>
      <c r="E2393" s="181"/>
      <c r="F2393" s="181"/>
      <c r="G2393" s="181"/>
    </row>
    <row r="2394" spans="1:7" x14ac:dyDescent="0.2">
      <c r="A2394" s="181"/>
      <c r="B2394" s="181"/>
      <c r="C2394" s="181"/>
      <c r="D2394" s="181"/>
      <c r="E2394" s="181"/>
      <c r="F2394" s="181"/>
      <c r="G2394" s="181"/>
    </row>
    <row r="2395" spans="1:7" x14ac:dyDescent="0.2">
      <c r="A2395" s="181"/>
      <c r="B2395" s="181"/>
      <c r="C2395" s="181"/>
      <c r="D2395" s="181"/>
      <c r="E2395" s="181"/>
      <c r="F2395" s="181"/>
      <c r="G2395" s="181"/>
    </row>
    <row r="2396" spans="1:7" x14ac:dyDescent="0.2">
      <c r="A2396" s="181"/>
      <c r="B2396" s="181"/>
      <c r="C2396" s="181"/>
      <c r="D2396" s="181"/>
      <c r="E2396" s="181"/>
      <c r="F2396" s="181"/>
      <c r="G2396" s="181"/>
    </row>
    <row r="2397" spans="1:7" x14ac:dyDescent="0.2">
      <c r="A2397" s="181"/>
      <c r="B2397" s="181"/>
      <c r="C2397" s="181"/>
      <c r="D2397" s="181"/>
      <c r="E2397" s="181"/>
      <c r="F2397" s="181"/>
      <c r="G2397" s="181"/>
    </row>
    <row r="2398" spans="1:7" x14ac:dyDescent="0.2">
      <c r="A2398" s="181"/>
      <c r="B2398" s="181"/>
      <c r="C2398" s="181"/>
      <c r="D2398" s="181"/>
      <c r="E2398" s="181"/>
      <c r="F2398" s="181"/>
      <c r="G2398" s="181"/>
    </row>
    <row r="2399" spans="1:7" x14ac:dyDescent="0.2">
      <c r="A2399" s="181"/>
      <c r="B2399" s="181"/>
      <c r="C2399" s="181"/>
      <c r="D2399" s="181"/>
      <c r="E2399" s="181"/>
      <c r="F2399" s="181"/>
      <c r="G2399" s="181"/>
    </row>
    <row r="2400" spans="1:7" x14ac:dyDescent="0.2">
      <c r="A2400" s="181"/>
      <c r="B2400" s="181"/>
      <c r="C2400" s="181"/>
      <c r="D2400" s="181"/>
      <c r="E2400" s="181"/>
      <c r="F2400" s="181"/>
      <c r="G2400" s="181"/>
    </row>
    <row r="2401" spans="1:7" x14ac:dyDescent="0.2">
      <c r="A2401" s="181"/>
      <c r="B2401" s="181"/>
      <c r="C2401" s="181"/>
      <c r="D2401" s="181"/>
      <c r="E2401" s="181"/>
      <c r="F2401" s="181"/>
      <c r="G2401" s="181"/>
    </row>
    <row r="2402" spans="1:7" x14ac:dyDescent="0.2">
      <c r="A2402" s="181"/>
      <c r="B2402" s="181"/>
      <c r="C2402" s="181"/>
      <c r="D2402" s="181"/>
      <c r="E2402" s="181"/>
      <c r="F2402" s="181"/>
      <c r="G2402" s="181"/>
    </row>
    <row r="2403" spans="1:7" x14ac:dyDescent="0.2">
      <c r="A2403" s="181"/>
      <c r="B2403" s="181"/>
      <c r="C2403" s="181"/>
      <c r="D2403" s="181"/>
      <c r="E2403" s="181"/>
      <c r="F2403" s="181"/>
      <c r="G2403" s="181"/>
    </row>
    <row r="2404" spans="1:7" x14ac:dyDescent="0.2">
      <c r="A2404" s="181"/>
      <c r="B2404" s="181"/>
      <c r="C2404" s="181"/>
      <c r="D2404" s="181"/>
      <c r="E2404" s="181"/>
      <c r="F2404" s="181"/>
      <c r="G2404" s="181"/>
    </row>
    <row r="2405" spans="1:7" x14ac:dyDescent="0.2">
      <c r="A2405" s="181"/>
      <c r="B2405" s="181"/>
      <c r="C2405" s="181"/>
      <c r="D2405" s="181"/>
      <c r="E2405" s="181"/>
      <c r="F2405" s="181"/>
      <c r="G2405" s="181"/>
    </row>
    <row r="2406" spans="1:7" x14ac:dyDescent="0.2">
      <c r="A2406" s="181"/>
      <c r="B2406" s="181"/>
      <c r="C2406" s="181"/>
      <c r="D2406" s="181"/>
      <c r="E2406" s="181"/>
      <c r="F2406" s="181"/>
      <c r="G2406" s="181"/>
    </row>
    <row r="2407" spans="1:7" x14ac:dyDescent="0.2">
      <c r="A2407" s="181"/>
      <c r="B2407" s="181"/>
      <c r="C2407" s="181"/>
      <c r="D2407" s="181"/>
      <c r="E2407" s="181"/>
      <c r="F2407" s="181"/>
      <c r="G2407" s="181"/>
    </row>
    <row r="2408" spans="1:7" x14ac:dyDescent="0.2">
      <c r="A2408" s="181"/>
      <c r="B2408" s="181"/>
      <c r="C2408" s="181"/>
      <c r="D2408" s="181"/>
      <c r="E2408" s="181"/>
      <c r="F2408" s="181"/>
      <c r="G2408" s="181"/>
    </row>
    <row r="2409" spans="1:7" x14ac:dyDescent="0.2">
      <c r="A2409" s="181"/>
      <c r="B2409" s="181"/>
      <c r="C2409" s="181"/>
      <c r="D2409" s="181"/>
      <c r="E2409" s="181"/>
      <c r="F2409" s="181"/>
      <c r="G2409" s="181"/>
    </row>
    <row r="2410" spans="1:7" x14ac:dyDescent="0.2">
      <c r="A2410" s="181"/>
      <c r="B2410" s="181"/>
      <c r="C2410" s="181"/>
      <c r="D2410" s="181"/>
      <c r="E2410" s="181"/>
      <c r="F2410" s="181"/>
      <c r="G2410" s="181"/>
    </row>
    <row r="2411" spans="1:7" x14ac:dyDescent="0.2">
      <c r="A2411" s="181"/>
      <c r="B2411" s="181"/>
      <c r="C2411" s="181"/>
      <c r="D2411" s="181"/>
      <c r="E2411" s="181"/>
      <c r="F2411" s="181"/>
      <c r="G2411" s="181"/>
    </row>
    <row r="2412" spans="1:7" x14ac:dyDescent="0.2">
      <c r="A2412" s="181"/>
      <c r="B2412" s="181"/>
      <c r="C2412" s="181"/>
      <c r="D2412" s="181"/>
      <c r="E2412" s="181"/>
      <c r="F2412" s="181"/>
      <c r="G2412" s="181"/>
    </row>
    <row r="2413" spans="1:7" x14ac:dyDescent="0.2">
      <c r="A2413" s="181"/>
      <c r="B2413" s="181"/>
      <c r="C2413" s="181"/>
      <c r="D2413" s="181"/>
      <c r="E2413" s="181"/>
      <c r="F2413" s="181"/>
      <c r="G2413" s="181"/>
    </row>
    <row r="2414" spans="1:7" x14ac:dyDescent="0.2">
      <c r="A2414" s="181"/>
      <c r="B2414" s="181"/>
      <c r="C2414" s="181"/>
      <c r="D2414" s="181"/>
      <c r="E2414" s="181"/>
      <c r="F2414" s="181"/>
      <c r="G2414" s="181"/>
    </row>
    <row r="2415" spans="1:7" x14ac:dyDescent="0.2">
      <c r="A2415" s="181"/>
      <c r="B2415" s="181"/>
      <c r="C2415" s="181"/>
      <c r="D2415" s="181"/>
      <c r="E2415" s="181"/>
      <c r="F2415" s="181"/>
      <c r="G2415" s="181"/>
    </row>
    <row r="2416" spans="1:7" x14ac:dyDescent="0.2">
      <c r="A2416" s="181"/>
      <c r="B2416" s="181"/>
      <c r="C2416" s="181"/>
      <c r="D2416" s="181"/>
      <c r="E2416" s="181"/>
      <c r="F2416" s="181"/>
      <c r="G2416" s="181"/>
    </row>
    <row r="2417" spans="1:7" x14ac:dyDescent="0.2">
      <c r="A2417" s="181"/>
      <c r="B2417" s="181"/>
      <c r="C2417" s="181"/>
      <c r="D2417" s="181"/>
      <c r="E2417" s="181"/>
      <c r="F2417" s="181"/>
      <c r="G2417" s="181"/>
    </row>
    <row r="2418" spans="1:7" x14ac:dyDescent="0.2">
      <c r="A2418" s="181"/>
      <c r="B2418" s="181"/>
      <c r="C2418" s="181"/>
      <c r="D2418" s="181"/>
      <c r="E2418" s="181"/>
      <c r="F2418" s="181"/>
      <c r="G2418" s="181"/>
    </row>
    <row r="2419" spans="1:7" x14ac:dyDescent="0.2">
      <c r="A2419" s="181"/>
      <c r="B2419" s="181"/>
      <c r="C2419" s="181"/>
      <c r="D2419" s="181"/>
      <c r="E2419" s="181"/>
      <c r="F2419" s="181"/>
      <c r="G2419" s="181"/>
    </row>
    <row r="2420" spans="1:7" x14ac:dyDescent="0.2">
      <c r="A2420" s="181"/>
      <c r="B2420" s="181"/>
      <c r="C2420" s="181"/>
      <c r="D2420" s="181"/>
      <c r="E2420" s="181"/>
      <c r="F2420" s="181"/>
      <c r="G2420" s="181"/>
    </row>
    <row r="2421" spans="1:7" x14ac:dyDescent="0.2">
      <c r="A2421" s="181"/>
      <c r="B2421" s="181"/>
      <c r="C2421" s="181"/>
      <c r="D2421" s="181"/>
      <c r="E2421" s="181"/>
      <c r="F2421" s="181"/>
      <c r="G2421" s="181"/>
    </row>
    <row r="2422" spans="1:7" x14ac:dyDescent="0.2">
      <c r="A2422" s="181"/>
      <c r="B2422" s="181"/>
      <c r="C2422" s="181"/>
      <c r="D2422" s="181"/>
      <c r="E2422" s="181"/>
      <c r="F2422" s="181"/>
      <c r="G2422" s="181"/>
    </row>
    <row r="2423" spans="1:7" x14ac:dyDescent="0.2">
      <c r="A2423" s="181"/>
      <c r="B2423" s="181"/>
      <c r="C2423" s="181"/>
      <c r="D2423" s="181"/>
      <c r="E2423" s="181"/>
      <c r="F2423" s="181"/>
      <c r="G2423" s="181"/>
    </row>
    <row r="2424" spans="1:7" x14ac:dyDescent="0.2">
      <c r="A2424" s="181"/>
      <c r="B2424" s="181"/>
      <c r="C2424" s="181"/>
      <c r="D2424" s="181"/>
      <c r="E2424" s="181"/>
      <c r="F2424" s="181"/>
      <c r="G2424" s="181"/>
    </row>
    <row r="2425" spans="1:7" x14ac:dyDescent="0.2">
      <c r="A2425" s="181"/>
      <c r="B2425" s="181"/>
      <c r="C2425" s="181"/>
      <c r="D2425" s="181"/>
      <c r="E2425" s="181"/>
      <c r="F2425" s="181"/>
      <c r="G2425" s="181"/>
    </row>
    <row r="2426" spans="1:7" x14ac:dyDescent="0.2">
      <c r="A2426" s="181"/>
      <c r="B2426" s="181"/>
      <c r="C2426" s="181"/>
      <c r="D2426" s="181"/>
      <c r="E2426" s="181"/>
      <c r="F2426" s="181"/>
      <c r="G2426" s="181"/>
    </row>
    <row r="2427" spans="1:7" x14ac:dyDescent="0.2">
      <c r="A2427" s="181"/>
      <c r="B2427" s="181"/>
      <c r="C2427" s="181"/>
      <c r="D2427" s="181"/>
      <c r="E2427" s="181"/>
      <c r="F2427" s="181"/>
      <c r="G2427" s="181"/>
    </row>
    <row r="2428" spans="1:7" x14ac:dyDescent="0.2">
      <c r="A2428" s="181"/>
      <c r="B2428" s="181"/>
      <c r="C2428" s="181"/>
      <c r="D2428" s="181"/>
      <c r="E2428" s="181"/>
      <c r="F2428" s="181"/>
      <c r="G2428" s="181"/>
    </row>
    <row r="2429" spans="1:7" x14ac:dyDescent="0.2">
      <c r="A2429" s="181"/>
      <c r="B2429" s="181"/>
      <c r="C2429" s="181"/>
      <c r="D2429" s="181"/>
      <c r="E2429" s="181"/>
      <c r="F2429" s="181"/>
      <c r="G2429" s="181"/>
    </row>
    <row r="2430" spans="1:7" x14ac:dyDescent="0.2">
      <c r="A2430" s="181"/>
      <c r="B2430" s="181"/>
      <c r="C2430" s="181"/>
      <c r="D2430" s="181"/>
      <c r="E2430" s="181"/>
      <c r="F2430" s="181"/>
      <c r="G2430" s="181"/>
    </row>
    <row r="2431" spans="1:7" x14ac:dyDescent="0.2">
      <c r="A2431" s="181"/>
      <c r="B2431" s="181"/>
      <c r="C2431" s="181"/>
      <c r="D2431" s="181"/>
      <c r="E2431" s="181"/>
      <c r="F2431" s="181"/>
      <c r="G2431" s="181"/>
    </row>
    <row r="2432" spans="1:7" x14ac:dyDescent="0.2">
      <c r="A2432" s="181"/>
      <c r="B2432" s="181"/>
      <c r="C2432" s="181"/>
      <c r="D2432" s="181"/>
      <c r="E2432" s="181"/>
      <c r="F2432" s="181"/>
      <c r="G2432" s="181"/>
    </row>
    <row r="2433" spans="1:7" x14ac:dyDescent="0.2">
      <c r="A2433" s="181"/>
      <c r="B2433" s="181"/>
      <c r="C2433" s="181"/>
      <c r="D2433" s="181"/>
      <c r="E2433" s="181"/>
      <c r="F2433" s="181"/>
      <c r="G2433" s="181"/>
    </row>
    <row r="2434" spans="1:7" x14ac:dyDescent="0.2">
      <c r="A2434" s="181"/>
      <c r="B2434" s="181"/>
      <c r="C2434" s="181"/>
      <c r="D2434" s="181"/>
      <c r="E2434" s="181"/>
      <c r="F2434" s="181"/>
      <c r="G2434" s="181"/>
    </row>
    <row r="2435" spans="1:7" x14ac:dyDescent="0.2">
      <c r="A2435" s="181"/>
      <c r="B2435" s="181"/>
      <c r="C2435" s="181"/>
      <c r="D2435" s="181"/>
      <c r="E2435" s="181"/>
      <c r="F2435" s="181"/>
      <c r="G2435" s="181"/>
    </row>
    <row r="2436" spans="1:7" x14ac:dyDescent="0.2">
      <c r="A2436" s="181"/>
      <c r="B2436" s="181"/>
      <c r="C2436" s="181"/>
      <c r="D2436" s="181"/>
      <c r="E2436" s="181"/>
      <c r="F2436" s="181"/>
      <c r="G2436" s="181"/>
    </row>
    <row r="2437" spans="1:7" x14ac:dyDescent="0.2">
      <c r="A2437" s="181"/>
      <c r="B2437" s="181"/>
      <c r="C2437" s="181"/>
      <c r="D2437" s="181"/>
      <c r="E2437" s="181"/>
      <c r="F2437" s="181"/>
      <c r="G2437" s="181"/>
    </row>
    <row r="2438" spans="1:7" x14ac:dyDescent="0.2">
      <c r="A2438" s="181"/>
      <c r="B2438" s="181"/>
      <c r="C2438" s="181"/>
      <c r="D2438" s="181"/>
      <c r="E2438" s="181"/>
      <c r="F2438" s="181"/>
      <c r="G2438" s="181"/>
    </row>
    <row r="2439" spans="1:7" x14ac:dyDescent="0.2">
      <c r="A2439" s="181"/>
      <c r="B2439" s="181"/>
      <c r="C2439" s="181"/>
      <c r="D2439" s="181"/>
      <c r="E2439" s="181"/>
      <c r="F2439" s="181"/>
      <c r="G2439" s="181"/>
    </row>
    <row r="2440" spans="1:7" x14ac:dyDescent="0.2">
      <c r="A2440" s="181"/>
      <c r="B2440" s="181"/>
      <c r="C2440" s="181"/>
      <c r="D2440" s="181"/>
      <c r="E2440" s="181"/>
      <c r="F2440" s="181"/>
      <c r="G2440" s="181"/>
    </row>
    <row r="2441" spans="1:7" x14ac:dyDescent="0.2">
      <c r="A2441" s="181"/>
      <c r="B2441" s="181"/>
      <c r="C2441" s="181"/>
      <c r="D2441" s="181"/>
      <c r="E2441" s="181"/>
      <c r="F2441" s="181"/>
      <c r="G2441" s="181"/>
    </row>
    <row r="2442" spans="1:7" x14ac:dyDescent="0.2">
      <c r="A2442" s="181"/>
      <c r="B2442" s="181"/>
      <c r="C2442" s="181"/>
      <c r="D2442" s="181"/>
      <c r="E2442" s="181"/>
      <c r="F2442" s="181"/>
      <c r="G2442" s="181"/>
    </row>
    <row r="2443" spans="1:7" x14ac:dyDescent="0.2">
      <c r="A2443" s="181"/>
      <c r="B2443" s="181"/>
      <c r="C2443" s="181"/>
      <c r="D2443" s="181"/>
      <c r="E2443" s="181"/>
      <c r="F2443" s="181"/>
      <c r="G2443" s="181"/>
    </row>
    <row r="2444" spans="1:7" x14ac:dyDescent="0.2">
      <c r="A2444" s="181"/>
      <c r="B2444" s="181"/>
      <c r="C2444" s="181"/>
      <c r="D2444" s="181"/>
      <c r="E2444" s="181"/>
      <c r="F2444" s="181"/>
      <c r="G2444" s="181"/>
    </row>
    <row r="2445" spans="1:7" x14ac:dyDescent="0.2">
      <c r="A2445" s="181"/>
      <c r="B2445" s="181"/>
      <c r="C2445" s="181"/>
      <c r="D2445" s="181"/>
      <c r="E2445" s="181"/>
      <c r="F2445" s="181"/>
      <c r="G2445" s="181"/>
    </row>
    <row r="2446" spans="1:7" x14ac:dyDescent="0.2">
      <c r="A2446" s="181"/>
      <c r="B2446" s="181"/>
      <c r="C2446" s="181"/>
      <c r="D2446" s="181"/>
      <c r="E2446" s="181"/>
      <c r="F2446" s="181"/>
      <c r="G2446" s="181"/>
    </row>
    <row r="2447" spans="1:7" x14ac:dyDescent="0.2">
      <c r="A2447" s="181"/>
      <c r="B2447" s="181"/>
      <c r="C2447" s="181"/>
      <c r="D2447" s="181"/>
      <c r="E2447" s="181"/>
      <c r="F2447" s="181"/>
      <c r="G2447" s="181"/>
    </row>
    <row r="2448" spans="1:7" x14ac:dyDescent="0.2">
      <c r="A2448" s="181"/>
      <c r="B2448" s="181"/>
      <c r="C2448" s="181"/>
      <c r="D2448" s="181"/>
      <c r="E2448" s="181"/>
      <c r="F2448" s="181"/>
      <c r="G2448" s="181"/>
    </row>
    <row r="2449" spans="1:7" x14ac:dyDescent="0.2">
      <c r="A2449" s="181"/>
      <c r="B2449" s="181"/>
      <c r="C2449" s="181"/>
      <c r="D2449" s="181"/>
      <c r="E2449" s="181"/>
      <c r="F2449" s="181"/>
      <c r="G2449" s="181"/>
    </row>
    <row r="2450" spans="1:7" x14ac:dyDescent="0.2">
      <c r="A2450" s="181"/>
      <c r="B2450" s="181"/>
      <c r="C2450" s="181"/>
      <c r="D2450" s="181"/>
      <c r="E2450" s="181"/>
      <c r="F2450" s="181"/>
      <c r="G2450" s="181"/>
    </row>
    <row r="2451" spans="1:7" x14ac:dyDescent="0.2">
      <c r="A2451" s="181"/>
      <c r="B2451" s="181"/>
      <c r="C2451" s="181"/>
      <c r="D2451" s="181"/>
      <c r="E2451" s="181"/>
      <c r="F2451" s="181"/>
      <c r="G2451" s="181"/>
    </row>
    <row r="2452" spans="1:7" x14ac:dyDescent="0.2">
      <c r="A2452" s="181"/>
      <c r="B2452" s="181"/>
      <c r="C2452" s="181"/>
      <c r="D2452" s="181"/>
      <c r="E2452" s="181"/>
      <c r="F2452" s="181"/>
      <c r="G2452" s="181"/>
    </row>
    <row r="2453" spans="1:7" x14ac:dyDescent="0.2">
      <c r="A2453" s="181"/>
      <c r="B2453" s="181"/>
      <c r="C2453" s="181"/>
      <c r="D2453" s="181"/>
      <c r="E2453" s="181"/>
      <c r="F2453" s="181"/>
      <c r="G2453" s="181"/>
    </row>
    <row r="2454" spans="1:7" x14ac:dyDescent="0.2">
      <c r="A2454" s="181"/>
      <c r="B2454" s="181"/>
      <c r="C2454" s="181"/>
      <c r="D2454" s="181"/>
      <c r="E2454" s="181"/>
      <c r="F2454" s="181"/>
      <c r="G2454" s="181"/>
    </row>
    <row r="2455" spans="1:7" x14ac:dyDescent="0.2">
      <c r="A2455" s="181"/>
      <c r="B2455" s="181"/>
      <c r="C2455" s="181"/>
      <c r="D2455" s="181"/>
      <c r="E2455" s="181"/>
      <c r="F2455" s="181"/>
      <c r="G2455" s="181"/>
    </row>
    <row r="2456" spans="1:7" x14ac:dyDescent="0.2">
      <c r="A2456" s="181"/>
      <c r="B2456" s="181"/>
      <c r="C2456" s="181"/>
      <c r="D2456" s="181"/>
      <c r="E2456" s="181"/>
      <c r="F2456" s="181"/>
      <c r="G2456" s="181"/>
    </row>
    <row r="2457" spans="1:7" x14ac:dyDescent="0.2">
      <c r="A2457" s="181"/>
      <c r="B2457" s="181"/>
      <c r="C2457" s="181"/>
      <c r="D2457" s="181"/>
      <c r="E2457" s="181"/>
      <c r="F2457" s="181"/>
      <c r="G2457" s="181"/>
    </row>
    <row r="2458" spans="1:7" x14ac:dyDescent="0.2">
      <c r="A2458" s="181"/>
      <c r="B2458" s="181"/>
      <c r="C2458" s="181"/>
      <c r="D2458" s="181"/>
      <c r="E2458" s="181"/>
      <c r="F2458" s="181"/>
      <c r="G2458" s="181"/>
    </row>
    <row r="2459" spans="1:7" x14ac:dyDescent="0.2">
      <c r="A2459" s="181"/>
      <c r="B2459" s="181"/>
      <c r="C2459" s="181"/>
      <c r="D2459" s="181"/>
      <c r="E2459" s="181"/>
      <c r="F2459" s="181"/>
      <c r="G2459" s="181"/>
    </row>
    <row r="2460" spans="1:7" x14ac:dyDescent="0.2">
      <c r="A2460" s="181"/>
      <c r="B2460" s="181"/>
      <c r="C2460" s="181"/>
      <c r="D2460" s="181"/>
      <c r="E2460" s="181"/>
      <c r="F2460" s="181"/>
      <c r="G2460" s="181"/>
    </row>
    <row r="2461" spans="1:7" x14ac:dyDescent="0.2">
      <c r="A2461" s="181"/>
      <c r="B2461" s="181"/>
      <c r="C2461" s="181"/>
      <c r="D2461" s="181"/>
      <c r="E2461" s="181"/>
      <c r="F2461" s="181"/>
      <c r="G2461" s="181"/>
    </row>
    <row r="2462" spans="1:7" x14ac:dyDescent="0.2">
      <c r="A2462" s="181"/>
      <c r="B2462" s="181"/>
      <c r="C2462" s="181"/>
      <c r="D2462" s="181"/>
      <c r="E2462" s="181"/>
      <c r="F2462" s="181"/>
      <c r="G2462" s="181"/>
    </row>
    <row r="2463" spans="1:7" x14ac:dyDescent="0.2">
      <c r="A2463" s="181"/>
      <c r="B2463" s="181"/>
      <c r="C2463" s="181"/>
      <c r="D2463" s="181"/>
      <c r="E2463" s="181"/>
      <c r="F2463" s="181"/>
      <c r="G2463" s="181"/>
    </row>
    <row r="2464" spans="1:7" x14ac:dyDescent="0.2">
      <c r="A2464" s="181"/>
      <c r="B2464" s="181"/>
      <c r="C2464" s="181"/>
      <c r="D2464" s="181"/>
      <c r="E2464" s="181"/>
      <c r="F2464" s="181"/>
      <c r="G2464" s="181"/>
    </row>
    <row r="2465" spans="1:7" x14ac:dyDescent="0.2">
      <c r="A2465" s="181"/>
      <c r="B2465" s="181"/>
      <c r="C2465" s="181"/>
      <c r="D2465" s="181"/>
      <c r="E2465" s="181"/>
      <c r="F2465" s="181"/>
      <c r="G2465" s="181"/>
    </row>
    <row r="2466" spans="1:7" x14ac:dyDescent="0.2">
      <c r="A2466" s="181"/>
      <c r="B2466" s="181"/>
      <c r="C2466" s="181"/>
      <c r="D2466" s="181"/>
      <c r="E2466" s="181"/>
      <c r="F2466" s="181"/>
      <c r="G2466" s="181"/>
    </row>
    <row r="2467" spans="1:7" x14ac:dyDescent="0.2">
      <c r="A2467" s="181"/>
      <c r="B2467" s="181"/>
      <c r="C2467" s="181"/>
      <c r="D2467" s="181"/>
      <c r="E2467" s="181"/>
      <c r="F2467" s="181"/>
      <c r="G2467" s="181"/>
    </row>
    <row r="2468" spans="1:7" x14ac:dyDescent="0.2">
      <c r="A2468" s="181"/>
      <c r="B2468" s="181"/>
      <c r="C2468" s="181"/>
      <c r="D2468" s="181"/>
      <c r="E2468" s="181"/>
      <c r="F2468" s="181"/>
      <c r="G2468" s="181"/>
    </row>
    <row r="2469" spans="1:7" x14ac:dyDescent="0.2">
      <c r="A2469" s="181"/>
      <c r="B2469" s="181"/>
      <c r="C2469" s="181"/>
      <c r="D2469" s="181"/>
      <c r="E2469" s="181"/>
      <c r="F2469" s="181"/>
      <c r="G2469" s="181"/>
    </row>
    <row r="2470" spans="1:7" x14ac:dyDescent="0.2">
      <c r="A2470" s="181"/>
      <c r="B2470" s="181"/>
      <c r="C2470" s="181"/>
      <c r="D2470" s="181"/>
      <c r="E2470" s="181"/>
      <c r="F2470" s="181"/>
      <c r="G2470" s="181"/>
    </row>
    <row r="2471" spans="1:7" x14ac:dyDescent="0.2">
      <c r="A2471" s="181"/>
      <c r="B2471" s="181"/>
      <c r="C2471" s="181"/>
      <c r="D2471" s="181"/>
      <c r="E2471" s="181"/>
      <c r="F2471" s="181"/>
      <c r="G2471" s="181"/>
    </row>
    <row r="2472" spans="1:7" x14ac:dyDescent="0.2">
      <c r="A2472" s="181"/>
      <c r="B2472" s="181"/>
      <c r="C2472" s="181"/>
      <c r="D2472" s="181"/>
      <c r="E2472" s="181"/>
      <c r="F2472" s="181"/>
      <c r="G2472" s="181"/>
    </row>
    <row r="2473" spans="1:7" x14ac:dyDescent="0.2">
      <c r="A2473" s="181"/>
      <c r="B2473" s="181"/>
      <c r="C2473" s="181"/>
      <c r="D2473" s="181"/>
      <c r="E2473" s="181"/>
      <c r="F2473" s="181"/>
      <c r="G2473" s="181"/>
    </row>
    <row r="2474" spans="1:7" x14ac:dyDescent="0.2">
      <c r="A2474" s="181"/>
      <c r="B2474" s="181"/>
      <c r="C2474" s="181"/>
      <c r="D2474" s="181"/>
      <c r="E2474" s="181"/>
      <c r="F2474" s="181"/>
      <c r="G2474" s="181"/>
    </row>
    <row r="2475" spans="1:7" x14ac:dyDescent="0.2">
      <c r="A2475" s="181"/>
      <c r="B2475" s="181"/>
      <c r="C2475" s="181"/>
      <c r="D2475" s="181"/>
      <c r="E2475" s="181"/>
      <c r="F2475" s="181"/>
      <c r="G2475" s="181"/>
    </row>
    <row r="2476" spans="1:7" x14ac:dyDescent="0.2">
      <c r="A2476" s="181"/>
      <c r="B2476" s="181"/>
      <c r="C2476" s="181"/>
      <c r="D2476" s="181"/>
      <c r="E2476" s="181"/>
      <c r="F2476" s="181"/>
      <c r="G2476" s="181"/>
    </row>
    <row r="2477" spans="1:7" x14ac:dyDescent="0.2">
      <c r="A2477" s="181"/>
      <c r="B2477" s="181"/>
      <c r="C2477" s="181"/>
      <c r="D2477" s="181"/>
      <c r="E2477" s="181"/>
      <c r="F2477" s="181"/>
      <c r="G2477" s="181"/>
    </row>
    <row r="2478" spans="1:7" x14ac:dyDescent="0.2">
      <c r="A2478" s="181"/>
      <c r="B2478" s="181"/>
      <c r="C2478" s="181"/>
      <c r="D2478" s="181"/>
      <c r="E2478" s="181"/>
      <c r="F2478" s="181"/>
      <c r="G2478" s="181"/>
    </row>
    <row r="2479" spans="1:7" x14ac:dyDescent="0.2">
      <c r="A2479" s="181"/>
      <c r="B2479" s="181"/>
      <c r="C2479" s="181"/>
      <c r="D2479" s="181"/>
      <c r="E2479" s="181"/>
      <c r="F2479" s="181"/>
      <c r="G2479" s="181"/>
    </row>
    <row r="2480" spans="1:7" x14ac:dyDescent="0.2">
      <c r="A2480" s="181"/>
      <c r="B2480" s="181"/>
      <c r="C2480" s="181"/>
      <c r="D2480" s="181"/>
      <c r="E2480" s="181"/>
      <c r="F2480" s="181"/>
      <c r="G2480" s="181"/>
    </row>
    <row r="2481" spans="1:7" x14ac:dyDescent="0.2">
      <c r="A2481" s="181"/>
      <c r="B2481" s="181"/>
      <c r="C2481" s="181"/>
      <c r="D2481" s="181"/>
      <c r="E2481" s="181"/>
      <c r="F2481" s="181"/>
      <c r="G2481" s="181"/>
    </row>
    <row r="2482" spans="1:7" x14ac:dyDescent="0.2">
      <c r="A2482" s="181"/>
      <c r="B2482" s="181"/>
      <c r="C2482" s="181"/>
      <c r="D2482" s="181"/>
      <c r="E2482" s="181"/>
      <c r="F2482" s="181"/>
      <c r="G2482" s="181"/>
    </row>
    <row r="2483" spans="1:7" x14ac:dyDescent="0.2">
      <c r="A2483" s="181"/>
      <c r="B2483" s="181"/>
      <c r="C2483" s="181"/>
      <c r="D2483" s="181"/>
      <c r="E2483" s="181"/>
      <c r="F2483" s="181"/>
      <c r="G2483" s="181"/>
    </row>
    <row r="2484" spans="1:7" x14ac:dyDescent="0.2">
      <c r="A2484" s="181"/>
      <c r="B2484" s="181"/>
      <c r="C2484" s="181"/>
      <c r="D2484" s="181"/>
      <c r="E2484" s="181"/>
      <c r="F2484" s="181"/>
      <c r="G2484" s="181"/>
    </row>
    <row r="2485" spans="1:7" x14ac:dyDescent="0.2">
      <c r="A2485" s="181"/>
      <c r="B2485" s="181"/>
      <c r="C2485" s="181"/>
      <c r="D2485" s="181"/>
      <c r="E2485" s="181"/>
      <c r="F2485" s="181"/>
      <c r="G2485" s="181"/>
    </row>
    <row r="2486" spans="1:7" x14ac:dyDescent="0.2">
      <c r="A2486" s="181"/>
      <c r="B2486" s="181"/>
      <c r="C2486" s="181"/>
      <c r="D2486" s="181"/>
      <c r="E2486" s="181"/>
      <c r="F2486" s="181"/>
      <c r="G2486" s="181"/>
    </row>
    <row r="2487" spans="1:7" x14ac:dyDescent="0.2">
      <c r="A2487" s="181"/>
      <c r="B2487" s="181"/>
      <c r="C2487" s="181"/>
      <c r="D2487" s="181"/>
      <c r="E2487" s="181"/>
      <c r="F2487" s="181"/>
      <c r="G2487" s="181"/>
    </row>
    <row r="2488" spans="1:7" x14ac:dyDescent="0.2">
      <c r="A2488" s="181"/>
      <c r="B2488" s="181"/>
      <c r="C2488" s="181"/>
      <c r="D2488" s="181"/>
      <c r="E2488" s="181"/>
      <c r="F2488" s="181"/>
      <c r="G2488" s="181"/>
    </row>
    <row r="2489" spans="1:7" x14ac:dyDescent="0.2">
      <c r="A2489" s="181"/>
      <c r="B2489" s="181"/>
      <c r="C2489" s="181"/>
      <c r="D2489" s="181"/>
      <c r="E2489" s="181"/>
      <c r="F2489" s="181"/>
      <c r="G2489" s="181"/>
    </row>
    <row r="2490" spans="1:7" x14ac:dyDescent="0.2">
      <c r="A2490" s="181"/>
      <c r="B2490" s="181"/>
      <c r="C2490" s="181"/>
      <c r="D2490" s="181"/>
      <c r="E2490" s="181"/>
      <c r="F2490" s="181"/>
      <c r="G2490" s="181"/>
    </row>
    <row r="2491" spans="1:7" x14ac:dyDescent="0.2">
      <c r="A2491" s="181"/>
      <c r="B2491" s="181"/>
      <c r="C2491" s="181"/>
      <c r="D2491" s="181"/>
      <c r="E2491" s="181"/>
      <c r="F2491" s="181"/>
      <c r="G2491" s="181"/>
    </row>
    <row r="2492" spans="1:7" x14ac:dyDescent="0.2">
      <c r="A2492" s="181"/>
      <c r="B2492" s="181"/>
      <c r="C2492" s="181"/>
      <c r="D2492" s="181"/>
      <c r="E2492" s="181"/>
      <c r="F2492" s="181"/>
      <c r="G2492" s="181"/>
    </row>
    <row r="2493" spans="1:7" x14ac:dyDescent="0.2">
      <c r="A2493" s="181"/>
      <c r="B2493" s="181"/>
      <c r="C2493" s="181"/>
      <c r="D2493" s="181"/>
      <c r="E2493" s="181"/>
      <c r="F2493" s="181"/>
      <c r="G2493" s="181"/>
    </row>
    <row r="2494" spans="1:7" x14ac:dyDescent="0.2">
      <c r="A2494" s="181"/>
      <c r="B2494" s="181"/>
      <c r="C2494" s="181"/>
      <c r="D2494" s="181"/>
      <c r="E2494" s="181"/>
      <c r="F2494" s="181"/>
      <c r="G2494" s="181"/>
    </row>
    <row r="2495" spans="1:7" x14ac:dyDescent="0.2">
      <c r="A2495" s="181"/>
      <c r="B2495" s="181"/>
      <c r="C2495" s="181"/>
      <c r="D2495" s="181"/>
      <c r="E2495" s="181"/>
      <c r="F2495" s="181"/>
      <c r="G2495" s="181"/>
    </row>
    <row r="2496" spans="1:7" x14ac:dyDescent="0.2">
      <c r="A2496" s="181"/>
      <c r="B2496" s="181"/>
      <c r="C2496" s="181"/>
      <c r="D2496" s="181"/>
      <c r="E2496" s="181"/>
      <c r="F2496" s="181"/>
      <c r="G2496" s="181"/>
    </row>
    <row r="2497" spans="1:7" x14ac:dyDescent="0.2">
      <c r="A2497" s="181"/>
      <c r="B2497" s="181"/>
      <c r="C2497" s="181"/>
      <c r="D2497" s="181"/>
      <c r="E2497" s="181"/>
      <c r="F2497" s="181"/>
      <c r="G2497" s="181"/>
    </row>
    <row r="2498" spans="1:7" x14ac:dyDescent="0.2">
      <c r="A2498" s="181"/>
      <c r="B2498" s="181"/>
      <c r="C2498" s="181"/>
      <c r="D2498" s="181"/>
      <c r="E2498" s="181"/>
      <c r="F2498" s="181"/>
      <c r="G2498" s="181"/>
    </row>
    <row r="2499" spans="1:7" x14ac:dyDescent="0.2">
      <c r="A2499" s="181"/>
      <c r="B2499" s="181"/>
      <c r="C2499" s="181"/>
      <c r="D2499" s="181"/>
      <c r="E2499" s="181"/>
      <c r="F2499" s="181"/>
      <c r="G2499" s="181"/>
    </row>
    <row r="2500" spans="1:7" x14ac:dyDescent="0.2">
      <c r="A2500" s="181"/>
      <c r="B2500" s="181"/>
      <c r="C2500" s="181"/>
      <c r="D2500" s="181"/>
      <c r="E2500" s="181"/>
      <c r="F2500" s="181"/>
      <c r="G2500" s="181"/>
    </row>
    <row r="2501" spans="1:7" x14ac:dyDescent="0.2">
      <c r="A2501" s="181"/>
      <c r="B2501" s="181"/>
      <c r="C2501" s="181"/>
      <c r="D2501" s="181"/>
      <c r="E2501" s="181"/>
      <c r="F2501" s="181"/>
      <c r="G2501" s="181"/>
    </row>
    <row r="2502" spans="1:7" x14ac:dyDescent="0.2">
      <c r="A2502" s="181"/>
      <c r="B2502" s="181"/>
      <c r="C2502" s="181"/>
      <c r="D2502" s="181"/>
      <c r="E2502" s="181"/>
      <c r="F2502" s="181"/>
      <c r="G2502" s="181"/>
    </row>
    <row r="2503" spans="1:7" x14ac:dyDescent="0.2">
      <c r="A2503" s="181"/>
      <c r="B2503" s="181"/>
      <c r="C2503" s="181"/>
      <c r="D2503" s="181"/>
      <c r="E2503" s="181"/>
      <c r="F2503" s="181"/>
      <c r="G2503" s="181"/>
    </row>
    <row r="2504" spans="1:7" x14ac:dyDescent="0.2">
      <c r="A2504" s="181"/>
      <c r="B2504" s="181"/>
      <c r="C2504" s="181"/>
      <c r="D2504" s="181"/>
      <c r="E2504" s="181"/>
      <c r="F2504" s="181"/>
      <c r="G2504" s="181"/>
    </row>
    <row r="2505" spans="1:7" x14ac:dyDescent="0.2">
      <c r="A2505" s="181"/>
      <c r="B2505" s="181"/>
      <c r="C2505" s="181"/>
      <c r="D2505" s="181"/>
      <c r="E2505" s="181"/>
      <c r="F2505" s="181"/>
      <c r="G2505" s="181"/>
    </row>
    <row r="2506" spans="1:7" x14ac:dyDescent="0.2">
      <c r="A2506" s="181"/>
      <c r="B2506" s="181"/>
      <c r="C2506" s="181"/>
      <c r="D2506" s="181"/>
      <c r="E2506" s="181"/>
      <c r="F2506" s="181"/>
      <c r="G2506" s="181"/>
    </row>
    <row r="2507" spans="1:7" x14ac:dyDescent="0.2">
      <c r="A2507" s="181"/>
      <c r="B2507" s="181"/>
      <c r="C2507" s="181"/>
      <c r="D2507" s="181"/>
      <c r="E2507" s="181"/>
      <c r="F2507" s="181"/>
      <c r="G2507" s="181"/>
    </row>
    <row r="2508" spans="1:7" x14ac:dyDescent="0.2">
      <c r="A2508" s="181"/>
      <c r="B2508" s="181"/>
      <c r="C2508" s="181"/>
      <c r="D2508" s="181"/>
      <c r="E2508" s="181"/>
      <c r="F2508" s="181"/>
      <c r="G2508" s="181"/>
    </row>
    <row r="2509" spans="1:7" x14ac:dyDescent="0.2">
      <c r="A2509" s="181"/>
      <c r="B2509" s="181"/>
      <c r="C2509" s="181"/>
      <c r="D2509" s="181"/>
      <c r="E2509" s="181"/>
      <c r="F2509" s="181"/>
      <c r="G2509" s="181"/>
    </row>
    <row r="2510" spans="1:7" x14ac:dyDescent="0.2">
      <c r="A2510" s="181"/>
      <c r="B2510" s="181"/>
      <c r="C2510" s="181"/>
      <c r="D2510" s="181"/>
      <c r="E2510" s="181"/>
      <c r="F2510" s="181"/>
      <c r="G2510" s="181"/>
    </row>
    <row r="2511" spans="1:7" x14ac:dyDescent="0.2">
      <c r="A2511" s="181"/>
      <c r="B2511" s="181"/>
      <c r="C2511" s="181"/>
      <c r="D2511" s="181"/>
      <c r="E2511" s="181"/>
      <c r="F2511" s="181"/>
      <c r="G2511" s="181"/>
    </row>
    <row r="2512" spans="1:7" x14ac:dyDescent="0.2">
      <c r="A2512" s="181"/>
      <c r="B2512" s="181"/>
      <c r="C2512" s="181"/>
      <c r="D2512" s="181"/>
      <c r="E2512" s="181"/>
      <c r="F2512" s="181"/>
      <c r="G2512" s="181"/>
    </row>
    <row r="2513" spans="1:7" x14ac:dyDescent="0.2">
      <c r="A2513" s="181"/>
      <c r="B2513" s="181"/>
      <c r="C2513" s="181"/>
      <c r="D2513" s="181"/>
      <c r="E2513" s="181"/>
      <c r="F2513" s="181"/>
      <c r="G2513" s="181"/>
    </row>
    <row r="2514" spans="1:7" x14ac:dyDescent="0.2">
      <c r="A2514" s="181"/>
      <c r="B2514" s="181"/>
      <c r="C2514" s="181"/>
      <c r="D2514" s="181"/>
      <c r="E2514" s="181"/>
      <c r="F2514" s="181"/>
      <c r="G2514" s="181"/>
    </row>
    <row r="2515" spans="1:7" x14ac:dyDescent="0.2">
      <c r="A2515" s="181"/>
      <c r="B2515" s="181"/>
      <c r="C2515" s="181"/>
      <c r="D2515" s="181"/>
      <c r="E2515" s="181"/>
      <c r="F2515" s="181"/>
      <c r="G2515" s="181"/>
    </row>
    <row r="2516" spans="1:7" x14ac:dyDescent="0.2">
      <c r="A2516" s="181"/>
      <c r="B2516" s="181"/>
      <c r="C2516" s="181"/>
      <c r="D2516" s="181"/>
      <c r="E2516" s="181"/>
      <c r="F2516" s="181"/>
      <c r="G2516" s="181"/>
    </row>
    <row r="2517" spans="1:7" x14ac:dyDescent="0.2">
      <c r="A2517" s="181"/>
      <c r="B2517" s="181"/>
      <c r="C2517" s="181"/>
      <c r="D2517" s="181"/>
      <c r="E2517" s="181"/>
      <c r="F2517" s="181"/>
      <c r="G2517" s="181"/>
    </row>
    <row r="2518" spans="1:7" x14ac:dyDescent="0.2">
      <c r="A2518" s="181"/>
      <c r="B2518" s="181"/>
      <c r="C2518" s="181"/>
      <c r="D2518" s="181"/>
      <c r="E2518" s="181"/>
      <c r="F2518" s="181"/>
      <c r="G2518" s="181"/>
    </row>
    <row r="2519" spans="1:7" x14ac:dyDescent="0.2">
      <c r="A2519" s="181"/>
      <c r="B2519" s="181"/>
      <c r="C2519" s="181"/>
      <c r="D2519" s="181"/>
      <c r="E2519" s="181"/>
      <c r="F2519" s="181"/>
      <c r="G2519" s="181"/>
    </row>
    <row r="2520" spans="1:7" x14ac:dyDescent="0.2">
      <c r="A2520" s="181"/>
      <c r="B2520" s="181"/>
      <c r="C2520" s="181"/>
      <c r="D2520" s="181"/>
      <c r="E2520" s="181"/>
      <c r="F2520" s="181"/>
      <c r="G2520" s="181"/>
    </row>
    <row r="2521" spans="1:7" x14ac:dyDescent="0.2">
      <c r="A2521" s="181"/>
      <c r="B2521" s="181"/>
      <c r="C2521" s="181"/>
      <c r="D2521" s="181"/>
      <c r="E2521" s="181"/>
      <c r="F2521" s="181"/>
      <c r="G2521" s="181"/>
    </row>
    <row r="2522" spans="1:7" x14ac:dyDescent="0.2">
      <c r="A2522" s="181"/>
      <c r="B2522" s="181"/>
      <c r="C2522" s="181"/>
      <c r="D2522" s="181"/>
      <c r="E2522" s="181"/>
      <c r="F2522" s="181"/>
      <c r="G2522" s="181"/>
    </row>
    <row r="2523" spans="1:7" x14ac:dyDescent="0.2">
      <c r="A2523" s="181"/>
      <c r="B2523" s="181"/>
      <c r="C2523" s="181"/>
      <c r="D2523" s="181"/>
      <c r="E2523" s="181"/>
      <c r="F2523" s="181"/>
      <c r="G2523" s="181"/>
    </row>
    <row r="2524" spans="1:7" x14ac:dyDescent="0.2">
      <c r="A2524" s="181"/>
      <c r="B2524" s="181"/>
      <c r="C2524" s="181"/>
      <c r="D2524" s="181"/>
      <c r="E2524" s="181"/>
      <c r="F2524" s="181"/>
      <c r="G2524" s="181"/>
    </row>
    <row r="2525" spans="1:7" x14ac:dyDescent="0.2">
      <c r="A2525" s="181"/>
      <c r="B2525" s="181"/>
      <c r="C2525" s="181"/>
      <c r="D2525" s="181"/>
      <c r="E2525" s="181"/>
      <c r="F2525" s="181"/>
      <c r="G2525" s="181"/>
    </row>
    <row r="2526" spans="1:7" x14ac:dyDescent="0.2">
      <c r="A2526" s="181"/>
      <c r="B2526" s="181"/>
      <c r="C2526" s="181"/>
      <c r="D2526" s="181"/>
      <c r="E2526" s="181"/>
      <c r="F2526" s="181"/>
      <c r="G2526" s="181"/>
    </row>
    <row r="2527" spans="1:7" x14ac:dyDescent="0.2">
      <c r="A2527" s="181"/>
      <c r="B2527" s="181"/>
      <c r="C2527" s="181"/>
      <c r="D2527" s="181"/>
      <c r="E2527" s="181"/>
      <c r="F2527" s="181"/>
      <c r="G2527" s="181"/>
    </row>
    <row r="2528" spans="1:7" x14ac:dyDescent="0.2">
      <c r="A2528" s="181"/>
      <c r="B2528" s="181"/>
      <c r="C2528" s="181"/>
      <c r="D2528" s="181"/>
      <c r="E2528" s="181"/>
      <c r="F2528" s="181"/>
      <c r="G2528" s="181"/>
    </row>
    <row r="2529" spans="1:7" x14ac:dyDescent="0.2">
      <c r="A2529" s="181"/>
      <c r="B2529" s="181"/>
      <c r="C2529" s="181"/>
      <c r="D2529" s="181"/>
      <c r="E2529" s="181"/>
      <c r="F2529" s="181"/>
      <c r="G2529" s="181"/>
    </row>
    <row r="2530" spans="1:7" x14ac:dyDescent="0.2">
      <c r="A2530" s="181"/>
      <c r="B2530" s="181"/>
      <c r="C2530" s="181"/>
      <c r="D2530" s="181"/>
      <c r="E2530" s="181"/>
      <c r="F2530" s="181"/>
      <c r="G2530" s="181"/>
    </row>
    <row r="2531" spans="1:7" x14ac:dyDescent="0.2">
      <c r="A2531" s="181"/>
      <c r="B2531" s="181"/>
      <c r="C2531" s="181"/>
      <c r="D2531" s="181"/>
      <c r="E2531" s="181"/>
      <c r="F2531" s="181"/>
      <c r="G2531" s="181"/>
    </row>
    <row r="2532" spans="1:7" x14ac:dyDescent="0.2">
      <c r="A2532" s="181"/>
      <c r="B2532" s="181"/>
      <c r="C2532" s="181"/>
      <c r="D2532" s="181"/>
      <c r="E2532" s="181"/>
      <c r="F2532" s="181"/>
      <c r="G2532" s="181"/>
    </row>
    <row r="2533" spans="1:7" x14ac:dyDescent="0.2">
      <c r="A2533" s="181"/>
      <c r="B2533" s="181"/>
      <c r="C2533" s="181"/>
      <c r="D2533" s="181"/>
      <c r="E2533" s="181"/>
      <c r="F2533" s="181"/>
      <c r="G2533" s="181"/>
    </row>
    <row r="2534" spans="1:7" x14ac:dyDescent="0.2">
      <c r="A2534" s="181"/>
      <c r="B2534" s="181"/>
      <c r="C2534" s="181"/>
      <c r="D2534" s="181"/>
      <c r="E2534" s="181"/>
      <c r="F2534" s="181"/>
      <c r="G2534" s="181"/>
    </row>
    <row r="2535" spans="1:7" x14ac:dyDescent="0.2">
      <c r="A2535" s="181"/>
      <c r="B2535" s="181"/>
      <c r="C2535" s="181"/>
      <c r="D2535" s="181"/>
      <c r="E2535" s="181"/>
      <c r="F2535" s="181"/>
      <c r="G2535" s="181"/>
    </row>
    <row r="2536" spans="1:7" x14ac:dyDescent="0.2">
      <c r="A2536" s="181"/>
      <c r="B2536" s="181"/>
      <c r="C2536" s="181"/>
      <c r="D2536" s="181"/>
      <c r="E2536" s="181"/>
      <c r="F2536" s="181"/>
      <c r="G2536" s="181"/>
    </row>
    <row r="2537" spans="1:7" x14ac:dyDescent="0.2">
      <c r="A2537" s="181"/>
      <c r="B2537" s="181"/>
      <c r="C2537" s="181"/>
      <c r="D2537" s="181"/>
      <c r="E2537" s="181"/>
      <c r="F2537" s="181"/>
      <c r="G2537" s="181"/>
    </row>
    <row r="2538" spans="1:7" x14ac:dyDescent="0.2">
      <c r="A2538" s="181"/>
      <c r="B2538" s="181"/>
      <c r="C2538" s="181"/>
      <c r="D2538" s="181"/>
      <c r="E2538" s="181"/>
      <c r="F2538" s="181"/>
      <c r="G2538" s="181"/>
    </row>
    <row r="2539" spans="1:7" x14ac:dyDescent="0.2">
      <c r="A2539" s="181"/>
      <c r="B2539" s="181"/>
      <c r="C2539" s="181"/>
      <c r="D2539" s="181"/>
      <c r="E2539" s="181"/>
      <c r="F2539" s="181"/>
      <c r="G2539" s="181"/>
    </row>
    <row r="2540" spans="1:7" x14ac:dyDescent="0.2">
      <c r="A2540" s="181"/>
      <c r="B2540" s="181"/>
      <c r="C2540" s="181"/>
      <c r="D2540" s="181"/>
      <c r="E2540" s="181"/>
      <c r="F2540" s="181"/>
      <c r="G2540" s="181"/>
    </row>
    <row r="2541" spans="1:7" x14ac:dyDescent="0.2">
      <c r="A2541" s="181"/>
      <c r="B2541" s="181"/>
      <c r="C2541" s="181"/>
      <c r="D2541" s="181"/>
      <c r="E2541" s="181"/>
      <c r="F2541" s="181"/>
      <c r="G2541" s="181"/>
    </row>
    <row r="2542" spans="1:7" x14ac:dyDescent="0.2">
      <c r="A2542" s="181"/>
      <c r="B2542" s="181"/>
      <c r="C2542" s="181"/>
      <c r="D2542" s="181"/>
      <c r="E2542" s="181"/>
      <c r="F2542" s="181"/>
      <c r="G2542" s="181"/>
    </row>
    <row r="2543" spans="1:7" x14ac:dyDescent="0.2">
      <c r="A2543" s="181"/>
      <c r="B2543" s="181"/>
      <c r="C2543" s="181"/>
      <c r="D2543" s="181"/>
      <c r="E2543" s="181"/>
      <c r="F2543" s="181"/>
      <c r="G2543" s="181"/>
    </row>
    <row r="2544" spans="1:7" x14ac:dyDescent="0.2">
      <c r="A2544" s="181"/>
      <c r="B2544" s="181"/>
      <c r="C2544" s="181"/>
      <c r="D2544" s="181"/>
      <c r="E2544" s="181"/>
      <c r="F2544" s="181"/>
      <c r="G2544" s="181"/>
    </row>
    <row r="2545" spans="1:7" x14ac:dyDescent="0.2">
      <c r="A2545" s="181"/>
      <c r="B2545" s="181"/>
      <c r="C2545" s="181"/>
      <c r="D2545" s="181"/>
      <c r="E2545" s="181"/>
      <c r="F2545" s="181"/>
      <c r="G2545" s="181"/>
    </row>
    <row r="2546" spans="1:7" x14ac:dyDescent="0.2">
      <c r="A2546" s="181"/>
      <c r="B2546" s="181"/>
      <c r="C2546" s="181"/>
      <c r="D2546" s="181"/>
      <c r="E2546" s="181"/>
      <c r="F2546" s="181"/>
      <c r="G2546" s="181"/>
    </row>
    <row r="2547" spans="1:7" x14ac:dyDescent="0.2">
      <c r="A2547" s="181"/>
      <c r="B2547" s="181"/>
      <c r="C2547" s="181"/>
      <c r="D2547" s="181"/>
      <c r="E2547" s="181"/>
      <c r="F2547" s="181"/>
      <c r="G2547" s="181"/>
    </row>
    <row r="2548" spans="1:7" x14ac:dyDescent="0.2">
      <c r="A2548" s="181"/>
      <c r="B2548" s="181"/>
      <c r="C2548" s="181"/>
      <c r="D2548" s="181"/>
      <c r="E2548" s="181"/>
      <c r="F2548" s="181"/>
      <c r="G2548" s="181"/>
    </row>
    <row r="2549" spans="1:7" x14ac:dyDescent="0.2">
      <c r="A2549" s="181"/>
      <c r="B2549" s="181"/>
      <c r="C2549" s="181"/>
      <c r="D2549" s="181"/>
      <c r="E2549" s="181"/>
      <c r="F2549" s="181"/>
      <c r="G2549" s="181"/>
    </row>
    <row r="2550" spans="1:7" x14ac:dyDescent="0.2">
      <c r="A2550" s="181"/>
      <c r="B2550" s="181"/>
      <c r="C2550" s="181"/>
      <c r="D2550" s="181"/>
      <c r="E2550" s="181"/>
      <c r="F2550" s="181"/>
      <c r="G2550" s="181"/>
    </row>
    <row r="2551" spans="1:7" x14ac:dyDescent="0.2">
      <c r="A2551" s="181"/>
      <c r="B2551" s="181"/>
      <c r="C2551" s="181"/>
      <c r="D2551" s="181"/>
      <c r="E2551" s="181"/>
      <c r="F2551" s="181"/>
      <c r="G2551" s="181"/>
    </row>
    <row r="2552" spans="1:7" x14ac:dyDescent="0.2">
      <c r="A2552" s="181"/>
      <c r="B2552" s="181"/>
      <c r="C2552" s="181"/>
      <c r="D2552" s="181"/>
      <c r="E2552" s="181"/>
      <c r="F2552" s="181"/>
      <c r="G2552" s="181"/>
    </row>
    <row r="2553" spans="1:7" x14ac:dyDescent="0.2">
      <c r="A2553" s="181"/>
      <c r="B2553" s="181"/>
      <c r="C2553" s="181"/>
      <c r="D2553" s="181"/>
      <c r="E2553" s="181"/>
      <c r="F2553" s="181"/>
      <c r="G2553" s="181"/>
    </row>
    <row r="2554" spans="1:7" x14ac:dyDescent="0.2">
      <c r="A2554" s="181"/>
      <c r="B2554" s="181"/>
      <c r="C2554" s="181"/>
      <c r="D2554" s="181"/>
      <c r="E2554" s="181"/>
      <c r="F2554" s="181"/>
      <c r="G2554" s="181"/>
    </row>
    <row r="2555" spans="1:7" x14ac:dyDescent="0.2">
      <c r="A2555" s="181"/>
      <c r="B2555" s="181"/>
      <c r="C2555" s="181"/>
      <c r="D2555" s="181"/>
      <c r="E2555" s="181"/>
      <c r="F2555" s="181"/>
      <c r="G2555" s="181"/>
    </row>
    <row r="2556" spans="1:7" x14ac:dyDescent="0.2">
      <c r="A2556" s="181"/>
      <c r="B2556" s="181"/>
      <c r="C2556" s="181"/>
      <c r="D2556" s="181"/>
      <c r="E2556" s="181"/>
      <c r="F2556" s="181"/>
      <c r="G2556" s="181"/>
    </row>
    <row r="2557" spans="1:7" x14ac:dyDescent="0.2">
      <c r="A2557" s="181"/>
      <c r="B2557" s="181"/>
      <c r="C2557" s="181"/>
      <c r="D2557" s="181"/>
      <c r="E2557" s="181"/>
      <c r="F2557" s="181"/>
      <c r="G2557" s="181"/>
    </row>
    <row r="2558" spans="1:7" x14ac:dyDescent="0.2">
      <c r="A2558" s="181"/>
      <c r="B2558" s="181"/>
      <c r="C2558" s="181"/>
      <c r="D2558" s="181"/>
      <c r="E2558" s="181"/>
      <c r="F2558" s="181"/>
      <c r="G2558" s="181"/>
    </row>
    <row r="2559" spans="1:7" x14ac:dyDescent="0.2">
      <c r="A2559" s="181"/>
      <c r="B2559" s="181"/>
      <c r="C2559" s="181"/>
      <c r="D2559" s="181"/>
      <c r="E2559" s="181"/>
      <c r="F2559" s="181"/>
      <c r="G2559" s="181"/>
    </row>
    <row r="2560" spans="1:7" x14ac:dyDescent="0.2">
      <c r="A2560" s="181"/>
      <c r="B2560" s="181"/>
      <c r="C2560" s="181"/>
      <c r="D2560" s="181"/>
      <c r="E2560" s="181"/>
      <c r="F2560" s="181"/>
      <c r="G2560" s="181"/>
    </row>
    <row r="2561" spans="1:7" x14ac:dyDescent="0.2">
      <c r="A2561" s="181"/>
      <c r="B2561" s="181"/>
      <c r="C2561" s="181"/>
      <c r="D2561" s="181"/>
      <c r="E2561" s="181"/>
      <c r="F2561" s="181"/>
      <c r="G2561" s="181"/>
    </row>
    <row r="2562" spans="1:7" x14ac:dyDescent="0.2">
      <c r="A2562" s="181"/>
      <c r="B2562" s="181"/>
      <c r="C2562" s="181"/>
      <c r="D2562" s="181"/>
      <c r="E2562" s="181"/>
      <c r="F2562" s="181"/>
      <c r="G2562" s="181"/>
    </row>
    <row r="2563" spans="1:7" x14ac:dyDescent="0.2">
      <c r="A2563" s="181"/>
      <c r="B2563" s="181"/>
      <c r="C2563" s="181"/>
      <c r="D2563" s="181"/>
      <c r="E2563" s="181"/>
      <c r="F2563" s="181"/>
      <c r="G2563" s="181"/>
    </row>
    <row r="2564" spans="1:7" x14ac:dyDescent="0.2">
      <c r="A2564" s="181"/>
      <c r="B2564" s="181"/>
      <c r="C2564" s="181"/>
      <c r="D2564" s="181"/>
      <c r="E2564" s="181"/>
      <c r="F2564" s="181"/>
      <c r="G2564" s="181"/>
    </row>
    <row r="2565" spans="1:7" x14ac:dyDescent="0.2">
      <c r="A2565" s="181"/>
      <c r="B2565" s="181"/>
      <c r="C2565" s="181"/>
      <c r="D2565" s="181"/>
      <c r="E2565" s="181"/>
      <c r="F2565" s="181"/>
      <c r="G2565" s="181"/>
    </row>
    <row r="2566" spans="1:7" x14ac:dyDescent="0.2">
      <c r="A2566" s="181"/>
      <c r="B2566" s="181"/>
      <c r="C2566" s="181"/>
      <c r="D2566" s="181"/>
      <c r="E2566" s="181"/>
      <c r="F2566" s="181"/>
      <c r="G2566" s="181"/>
    </row>
    <row r="2567" spans="1:7" x14ac:dyDescent="0.2">
      <c r="A2567" s="181"/>
      <c r="B2567" s="181"/>
      <c r="C2567" s="181"/>
      <c r="D2567" s="181"/>
      <c r="E2567" s="181"/>
      <c r="F2567" s="181"/>
      <c r="G2567" s="181"/>
    </row>
    <row r="2568" spans="1:7" x14ac:dyDescent="0.2">
      <c r="A2568" s="181"/>
      <c r="B2568" s="181"/>
      <c r="C2568" s="181"/>
      <c r="D2568" s="181"/>
      <c r="E2568" s="181"/>
      <c r="F2568" s="181"/>
      <c r="G2568" s="181"/>
    </row>
    <row r="2569" spans="1:7" x14ac:dyDescent="0.2">
      <c r="A2569" s="181"/>
      <c r="B2569" s="181"/>
      <c r="C2569" s="181"/>
      <c r="D2569" s="181"/>
      <c r="E2569" s="181"/>
      <c r="F2569" s="181"/>
      <c r="G2569" s="181"/>
    </row>
    <row r="2570" spans="1:7" x14ac:dyDescent="0.2">
      <c r="A2570" s="181"/>
      <c r="B2570" s="181"/>
      <c r="C2570" s="181"/>
      <c r="D2570" s="181"/>
      <c r="E2570" s="181"/>
      <c r="F2570" s="181"/>
      <c r="G2570" s="181"/>
    </row>
    <row r="2571" spans="1:7" x14ac:dyDescent="0.2">
      <c r="A2571" s="181"/>
      <c r="B2571" s="181"/>
      <c r="C2571" s="181"/>
      <c r="D2571" s="181"/>
      <c r="E2571" s="181"/>
      <c r="F2571" s="181"/>
      <c r="G2571" s="181"/>
    </row>
    <row r="2572" spans="1:7" x14ac:dyDescent="0.2">
      <c r="A2572" s="181"/>
      <c r="B2572" s="181"/>
      <c r="C2572" s="181"/>
      <c r="D2572" s="181"/>
      <c r="E2572" s="181"/>
      <c r="F2572" s="181"/>
      <c r="G2572" s="181"/>
    </row>
    <row r="2573" spans="1:7" x14ac:dyDescent="0.2">
      <c r="A2573" s="181"/>
      <c r="B2573" s="181"/>
      <c r="C2573" s="181"/>
      <c r="D2573" s="181"/>
      <c r="E2573" s="181"/>
      <c r="F2573" s="181"/>
      <c r="G2573" s="181"/>
    </row>
    <row r="2574" spans="1:7" x14ac:dyDescent="0.2">
      <c r="A2574" s="181"/>
      <c r="B2574" s="181"/>
      <c r="C2574" s="181"/>
      <c r="D2574" s="181"/>
      <c r="E2574" s="181"/>
      <c r="F2574" s="181"/>
      <c r="G2574" s="181"/>
    </row>
    <row r="2575" spans="1:7" x14ac:dyDescent="0.2">
      <c r="A2575" s="181"/>
      <c r="B2575" s="181"/>
      <c r="C2575" s="181"/>
      <c r="D2575" s="181"/>
      <c r="E2575" s="181"/>
      <c r="F2575" s="181"/>
      <c r="G2575" s="181"/>
    </row>
    <row r="2576" spans="1:7" x14ac:dyDescent="0.2">
      <c r="A2576" s="181"/>
      <c r="B2576" s="181"/>
      <c r="C2576" s="181"/>
      <c r="D2576" s="181"/>
      <c r="E2576" s="181"/>
      <c r="F2576" s="181"/>
      <c r="G2576" s="181"/>
    </row>
    <row r="2577" spans="1:7" x14ac:dyDescent="0.2">
      <c r="A2577" s="181"/>
      <c r="B2577" s="181"/>
      <c r="C2577" s="181"/>
      <c r="D2577" s="181"/>
      <c r="E2577" s="181"/>
      <c r="F2577" s="181"/>
      <c r="G2577" s="181"/>
    </row>
    <row r="2578" spans="1:7" x14ac:dyDescent="0.2">
      <c r="A2578" s="181"/>
      <c r="B2578" s="181"/>
      <c r="C2578" s="181"/>
      <c r="D2578" s="181"/>
      <c r="E2578" s="181"/>
      <c r="F2578" s="181"/>
      <c r="G2578" s="181"/>
    </row>
    <row r="2579" spans="1:7" x14ac:dyDescent="0.2">
      <c r="A2579" s="181"/>
      <c r="B2579" s="181"/>
      <c r="C2579" s="181"/>
      <c r="D2579" s="181"/>
      <c r="E2579" s="181"/>
      <c r="F2579" s="181"/>
      <c r="G2579" s="181"/>
    </row>
    <row r="2580" spans="1:7" x14ac:dyDescent="0.2">
      <c r="A2580" s="181"/>
      <c r="B2580" s="181"/>
      <c r="C2580" s="181"/>
      <c r="D2580" s="181"/>
      <c r="E2580" s="181"/>
      <c r="F2580" s="181"/>
      <c r="G2580" s="181"/>
    </row>
    <row r="2581" spans="1:7" x14ac:dyDescent="0.2">
      <c r="A2581" s="181"/>
      <c r="B2581" s="181"/>
      <c r="C2581" s="181"/>
      <c r="D2581" s="181"/>
      <c r="E2581" s="181"/>
      <c r="F2581" s="181"/>
      <c r="G2581" s="181"/>
    </row>
    <row r="2582" spans="1:7" x14ac:dyDescent="0.2">
      <c r="A2582" s="181"/>
      <c r="B2582" s="181"/>
      <c r="C2582" s="181"/>
      <c r="D2582" s="181"/>
      <c r="E2582" s="181"/>
      <c r="F2582" s="181"/>
      <c r="G2582" s="181"/>
    </row>
    <row r="2583" spans="1:7" x14ac:dyDescent="0.2">
      <c r="A2583" s="181"/>
      <c r="B2583" s="181"/>
      <c r="C2583" s="181"/>
      <c r="D2583" s="181"/>
      <c r="E2583" s="181"/>
      <c r="F2583" s="181"/>
      <c r="G2583" s="181"/>
    </row>
    <row r="2584" spans="1:7" x14ac:dyDescent="0.2">
      <c r="A2584" s="181"/>
      <c r="B2584" s="181"/>
      <c r="C2584" s="181"/>
      <c r="D2584" s="181"/>
      <c r="E2584" s="181"/>
      <c r="F2584" s="181"/>
      <c r="G2584" s="181"/>
    </row>
    <row r="2585" spans="1:7" x14ac:dyDescent="0.2">
      <c r="A2585" s="181"/>
      <c r="B2585" s="181"/>
      <c r="C2585" s="181"/>
      <c r="D2585" s="181"/>
      <c r="E2585" s="181"/>
      <c r="F2585" s="181"/>
      <c r="G2585" s="181"/>
    </row>
    <row r="2586" spans="1:7" x14ac:dyDescent="0.2">
      <c r="A2586" s="181"/>
      <c r="B2586" s="181"/>
      <c r="C2586" s="181"/>
      <c r="D2586" s="181"/>
      <c r="E2586" s="181"/>
      <c r="F2586" s="181"/>
      <c r="G2586" s="181"/>
    </row>
    <row r="2587" spans="1:7" x14ac:dyDescent="0.2">
      <c r="A2587" s="181"/>
      <c r="B2587" s="181"/>
      <c r="C2587" s="181"/>
      <c r="D2587" s="181"/>
      <c r="E2587" s="181"/>
      <c r="F2587" s="181"/>
      <c r="G2587" s="181"/>
    </row>
    <row r="2588" spans="1:7" x14ac:dyDescent="0.2">
      <c r="A2588" s="181"/>
      <c r="B2588" s="181"/>
      <c r="C2588" s="181"/>
      <c r="D2588" s="181"/>
      <c r="E2588" s="181"/>
      <c r="F2588" s="181"/>
      <c r="G2588" s="181"/>
    </row>
    <row r="2589" spans="1:7" x14ac:dyDescent="0.2">
      <c r="A2589" s="181"/>
      <c r="B2589" s="181"/>
      <c r="C2589" s="181"/>
      <c r="D2589" s="181"/>
      <c r="E2589" s="181"/>
      <c r="F2589" s="181"/>
      <c r="G2589" s="181"/>
    </row>
    <row r="2590" spans="1:7" x14ac:dyDescent="0.2">
      <c r="A2590" s="181"/>
      <c r="B2590" s="181"/>
      <c r="C2590" s="181"/>
      <c r="D2590" s="181"/>
      <c r="E2590" s="181"/>
      <c r="F2590" s="181"/>
      <c r="G2590" s="181"/>
    </row>
    <row r="2591" spans="1:7" x14ac:dyDescent="0.2">
      <c r="A2591" s="181"/>
      <c r="B2591" s="181"/>
      <c r="C2591" s="181"/>
      <c r="D2591" s="181"/>
      <c r="E2591" s="181"/>
      <c r="F2591" s="181"/>
      <c r="G2591" s="181"/>
    </row>
    <row r="2592" spans="1:7" x14ac:dyDescent="0.2">
      <c r="A2592" s="181"/>
      <c r="B2592" s="181"/>
      <c r="C2592" s="181"/>
      <c r="D2592" s="181"/>
      <c r="E2592" s="181"/>
      <c r="F2592" s="181"/>
      <c r="G2592" s="181"/>
    </row>
    <row r="2593" spans="1:7" x14ac:dyDescent="0.2">
      <c r="A2593" s="181"/>
      <c r="B2593" s="181"/>
      <c r="C2593" s="181"/>
      <c r="D2593" s="181"/>
      <c r="E2593" s="181"/>
      <c r="F2593" s="181"/>
      <c r="G2593" s="181"/>
    </row>
    <row r="2594" spans="1:7" x14ac:dyDescent="0.2">
      <c r="A2594" s="181"/>
      <c r="B2594" s="181"/>
      <c r="C2594" s="181"/>
      <c r="D2594" s="181"/>
      <c r="E2594" s="181"/>
      <c r="F2594" s="181"/>
      <c r="G2594" s="181"/>
    </row>
    <row r="2595" spans="1:7" x14ac:dyDescent="0.2">
      <c r="A2595" s="181"/>
      <c r="B2595" s="181"/>
      <c r="C2595" s="181"/>
      <c r="D2595" s="181"/>
      <c r="E2595" s="181"/>
      <c r="F2595" s="181"/>
      <c r="G2595" s="181"/>
    </row>
    <row r="2596" spans="1:7" x14ac:dyDescent="0.2">
      <c r="A2596" s="181"/>
      <c r="B2596" s="181"/>
      <c r="C2596" s="181"/>
      <c r="D2596" s="181"/>
      <c r="E2596" s="181"/>
      <c r="F2596" s="181"/>
      <c r="G2596" s="181"/>
    </row>
    <row r="2597" spans="1:7" x14ac:dyDescent="0.2">
      <c r="A2597" s="181"/>
      <c r="B2597" s="181"/>
      <c r="C2597" s="181"/>
      <c r="D2597" s="181"/>
      <c r="E2597" s="181"/>
      <c r="F2597" s="181"/>
      <c r="G2597" s="181"/>
    </row>
    <row r="2598" spans="1:7" x14ac:dyDescent="0.2">
      <c r="A2598" s="181"/>
      <c r="B2598" s="181"/>
      <c r="C2598" s="181"/>
      <c r="D2598" s="181"/>
      <c r="E2598" s="181"/>
      <c r="F2598" s="181"/>
      <c r="G2598" s="181"/>
    </row>
    <row r="2599" spans="1:7" x14ac:dyDescent="0.2">
      <c r="A2599" s="181"/>
      <c r="B2599" s="181"/>
      <c r="C2599" s="181"/>
      <c r="D2599" s="181"/>
      <c r="E2599" s="181"/>
      <c r="F2599" s="181"/>
      <c r="G2599" s="181"/>
    </row>
    <row r="2600" spans="1:7" x14ac:dyDescent="0.2">
      <c r="A2600" s="181"/>
      <c r="B2600" s="181"/>
      <c r="C2600" s="181"/>
      <c r="D2600" s="181"/>
      <c r="E2600" s="181"/>
      <c r="F2600" s="181"/>
      <c r="G2600" s="181"/>
    </row>
    <row r="2601" spans="1:7" x14ac:dyDescent="0.2">
      <c r="A2601" s="181"/>
      <c r="B2601" s="181"/>
      <c r="C2601" s="181"/>
      <c r="D2601" s="181"/>
      <c r="E2601" s="181"/>
      <c r="F2601" s="181"/>
      <c r="G2601" s="181"/>
    </row>
    <row r="2602" spans="1:7" x14ac:dyDescent="0.2">
      <c r="A2602" s="181"/>
      <c r="B2602" s="181"/>
      <c r="C2602" s="181"/>
      <c r="D2602" s="181"/>
      <c r="E2602" s="181"/>
      <c r="F2602" s="181"/>
      <c r="G2602" s="181"/>
    </row>
    <row r="2603" spans="1:7" x14ac:dyDescent="0.2">
      <c r="A2603" s="181"/>
      <c r="B2603" s="181"/>
      <c r="C2603" s="181"/>
      <c r="D2603" s="181"/>
      <c r="E2603" s="181"/>
      <c r="F2603" s="181"/>
      <c r="G2603" s="181"/>
    </row>
    <row r="2604" spans="1:7" x14ac:dyDescent="0.2">
      <c r="A2604" s="181"/>
      <c r="B2604" s="181"/>
      <c r="C2604" s="181"/>
      <c r="D2604" s="181"/>
      <c r="E2604" s="181"/>
      <c r="F2604" s="181"/>
      <c r="G2604" s="181"/>
    </row>
    <row r="2605" spans="1:7" x14ac:dyDescent="0.2">
      <c r="A2605" s="181"/>
      <c r="B2605" s="181"/>
      <c r="C2605" s="181"/>
      <c r="D2605" s="181"/>
      <c r="E2605" s="181"/>
      <c r="F2605" s="181"/>
      <c r="G2605" s="181"/>
    </row>
    <row r="2606" spans="1:7" x14ac:dyDescent="0.2">
      <c r="A2606" s="181"/>
      <c r="B2606" s="181"/>
      <c r="C2606" s="181"/>
      <c r="D2606" s="181"/>
      <c r="E2606" s="181"/>
      <c r="F2606" s="181"/>
      <c r="G2606" s="181"/>
    </row>
    <row r="2607" spans="1:7" x14ac:dyDescent="0.2">
      <c r="A2607" s="181"/>
      <c r="B2607" s="181"/>
      <c r="C2607" s="181"/>
      <c r="D2607" s="181"/>
      <c r="E2607" s="181"/>
      <c r="F2607" s="181"/>
      <c r="G2607" s="181"/>
    </row>
    <row r="2608" spans="1:7" x14ac:dyDescent="0.2">
      <c r="A2608" s="181"/>
      <c r="B2608" s="181"/>
      <c r="C2608" s="181"/>
      <c r="D2608" s="181"/>
      <c r="E2608" s="181"/>
      <c r="F2608" s="181"/>
      <c r="G2608" s="181"/>
    </row>
    <row r="2609" spans="1:7" x14ac:dyDescent="0.2">
      <c r="A2609" s="181"/>
      <c r="B2609" s="181"/>
      <c r="C2609" s="181"/>
      <c r="D2609" s="181"/>
      <c r="E2609" s="181"/>
      <c r="F2609" s="181"/>
      <c r="G2609" s="181"/>
    </row>
    <row r="2610" spans="1:7" x14ac:dyDescent="0.2">
      <c r="A2610" s="181"/>
      <c r="B2610" s="181"/>
      <c r="C2610" s="181"/>
      <c r="D2610" s="181"/>
      <c r="E2610" s="181"/>
      <c r="F2610" s="181"/>
      <c r="G2610" s="181"/>
    </row>
    <row r="2611" spans="1:7" x14ac:dyDescent="0.2">
      <c r="A2611" s="181"/>
      <c r="B2611" s="181"/>
      <c r="C2611" s="181"/>
      <c r="D2611" s="181"/>
      <c r="E2611" s="181"/>
      <c r="F2611" s="181"/>
      <c r="G2611" s="181"/>
    </row>
    <row r="2612" spans="1:7" x14ac:dyDescent="0.2">
      <c r="A2612" s="181"/>
      <c r="B2612" s="181"/>
      <c r="C2612" s="181"/>
      <c r="D2612" s="181"/>
      <c r="E2612" s="181"/>
      <c r="F2612" s="181"/>
      <c r="G2612" s="181"/>
    </row>
    <row r="2613" spans="1:7" x14ac:dyDescent="0.2">
      <c r="A2613" s="181"/>
      <c r="B2613" s="181"/>
      <c r="C2613" s="181"/>
      <c r="D2613" s="181"/>
      <c r="E2613" s="181"/>
      <c r="F2613" s="181"/>
      <c r="G2613" s="181"/>
    </row>
    <row r="2614" spans="1:7" x14ac:dyDescent="0.2">
      <c r="A2614" s="181"/>
      <c r="B2614" s="181"/>
      <c r="C2614" s="181"/>
      <c r="D2614" s="181"/>
      <c r="E2614" s="181"/>
      <c r="F2614" s="181"/>
      <c r="G2614" s="181"/>
    </row>
    <row r="2615" spans="1:7" x14ac:dyDescent="0.2">
      <c r="A2615" s="181"/>
      <c r="B2615" s="181"/>
      <c r="C2615" s="181"/>
      <c r="D2615" s="181"/>
      <c r="E2615" s="181"/>
      <c r="F2615" s="181"/>
      <c r="G2615" s="181"/>
    </row>
    <row r="2616" spans="1:7" x14ac:dyDescent="0.2">
      <c r="A2616" s="181"/>
      <c r="B2616" s="181"/>
      <c r="C2616" s="181"/>
      <c r="D2616" s="181"/>
      <c r="E2616" s="181"/>
      <c r="F2616" s="181"/>
      <c r="G2616" s="181"/>
    </row>
    <row r="2617" spans="1:7" x14ac:dyDescent="0.2">
      <c r="A2617" s="181"/>
      <c r="B2617" s="181"/>
      <c r="C2617" s="181"/>
      <c r="D2617" s="181"/>
      <c r="E2617" s="181"/>
      <c r="F2617" s="181"/>
      <c r="G2617" s="181"/>
    </row>
    <row r="2618" spans="1:7" x14ac:dyDescent="0.2">
      <c r="A2618" s="181"/>
      <c r="B2618" s="181"/>
      <c r="C2618" s="181"/>
      <c r="D2618" s="181"/>
      <c r="E2618" s="181"/>
      <c r="F2618" s="181"/>
      <c r="G2618" s="181"/>
    </row>
    <row r="2619" spans="1:7" x14ac:dyDescent="0.2">
      <c r="A2619" s="181"/>
      <c r="B2619" s="181"/>
      <c r="C2619" s="181"/>
      <c r="D2619" s="181"/>
      <c r="E2619" s="181"/>
      <c r="F2619" s="181"/>
      <c r="G2619" s="181"/>
    </row>
    <row r="2620" spans="1:7" x14ac:dyDescent="0.2">
      <c r="A2620" s="181"/>
      <c r="B2620" s="181"/>
      <c r="C2620" s="181"/>
      <c r="D2620" s="181"/>
      <c r="E2620" s="181"/>
      <c r="F2620" s="181"/>
      <c r="G2620" s="181"/>
    </row>
    <row r="2621" spans="1:7" x14ac:dyDescent="0.2">
      <c r="A2621" s="181"/>
      <c r="B2621" s="181"/>
      <c r="C2621" s="181"/>
      <c r="D2621" s="181"/>
      <c r="E2621" s="181"/>
      <c r="F2621" s="181"/>
      <c r="G2621" s="181"/>
    </row>
    <row r="2622" spans="1:7" x14ac:dyDescent="0.2">
      <c r="A2622" s="181"/>
      <c r="B2622" s="181"/>
      <c r="C2622" s="181"/>
      <c r="D2622" s="181"/>
      <c r="E2622" s="181"/>
      <c r="F2622" s="181"/>
      <c r="G2622" s="181"/>
    </row>
    <row r="2623" spans="1:7" x14ac:dyDescent="0.2">
      <c r="A2623" s="181"/>
      <c r="B2623" s="181"/>
      <c r="C2623" s="181"/>
      <c r="D2623" s="181"/>
      <c r="E2623" s="181"/>
      <c r="F2623" s="181"/>
      <c r="G2623" s="181"/>
    </row>
    <row r="2624" spans="1:7" x14ac:dyDescent="0.2">
      <c r="A2624" s="181"/>
      <c r="B2624" s="181"/>
      <c r="C2624" s="181"/>
      <c r="D2624" s="181"/>
      <c r="E2624" s="181"/>
      <c r="F2624" s="181"/>
      <c r="G2624" s="181"/>
    </row>
    <row r="2625" spans="1:7" x14ac:dyDescent="0.2">
      <c r="A2625" s="181"/>
      <c r="B2625" s="181"/>
      <c r="C2625" s="181"/>
      <c r="D2625" s="181"/>
      <c r="E2625" s="181"/>
      <c r="F2625" s="181"/>
      <c r="G2625" s="181"/>
    </row>
    <row r="2626" spans="1:7" x14ac:dyDescent="0.2">
      <c r="A2626" s="181"/>
      <c r="B2626" s="181"/>
      <c r="C2626" s="181"/>
      <c r="D2626" s="181"/>
      <c r="E2626" s="181"/>
      <c r="F2626" s="181"/>
      <c r="G2626" s="181"/>
    </row>
    <row r="2627" spans="1:7" x14ac:dyDescent="0.2">
      <c r="A2627" s="181"/>
      <c r="B2627" s="181"/>
      <c r="C2627" s="181"/>
      <c r="D2627" s="181"/>
      <c r="E2627" s="181"/>
      <c r="F2627" s="181"/>
      <c r="G2627" s="181"/>
    </row>
    <row r="2628" spans="1:7" x14ac:dyDescent="0.2">
      <c r="A2628" s="181"/>
      <c r="B2628" s="181"/>
      <c r="C2628" s="181"/>
      <c r="D2628" s="181"/>
      <c r="E2628" s="181"/>
      <c r="F2628" s="181"/>
      <c r="G2628" s="181"/>
    </row>
    <row r="2629" spans="1:7" x14ac:dyDescent="0.2">
      <c r="A2629" s="181"/>
      <c r="B2629" s="181"/>
      <c r="C2629" s="181"/>
      <c r="D2629" s="181"/>
      <c r="E2629" s="181"/>
      <c r="F2629" s="181"/>
      <c r="G2629" s="181"/>
    </row>
    <row r="2630" spans="1:7" x14ac:dyDescent="0.2">
      <c r="A2630" s="181"/>
      <c r="B2630" s="181"/>
      <c r="C2630" s="181"/>
      <c r="D2630" s="181"/>
      <c r="E2630" s="181"/>
      <c r="F2630" s="181"/>
      <c r="G2630" s="181"/>
    </row>
    <row r="2631" spans="1:7" x14ac:dyDescent="0.2">
      <c r="A2631" s="181"/>
      <c r="B2631" s="181"/>
      <c r="C2631" s="181"/>
      <c r="D2631" s="181"/>
      <c r="E2631" s="181"/>
      <c r="F2631" s="181"/>
      <c r="G2631" s="181"/>
    </row>
    <row r="2632" spans="1:7" x14ac:dyDescent="0.2">
      <c r="A2632" s="181"/>
      <c r="B2632" s="181"/>
      <c r="C2632" s="181"/>
      <c r="D2632" s="181"/>
      <c r="E2632" s="181"/>
      <c r="F2632" s="181"/>
      <c r="G2632" s="181"/>
    </row>
    <row r="2633" spans="1:7" x14ac:dyDescent="0.2">
      <c r="A2633" s="181"/>
      <c r="B2633" s="181"/>
      <c r="C2633" s="181"/>
      <c r="D2633" s="181"/>
      <c r="E2633" s="181"/>
      <c r="F2633" s="181"/>
      <c r="G2633" s="181"/>
    </row>
    <row r="2634" spans="1:7" x14ac:dyDescent="0.2">
      <c r="A2634" s="181"/>
      <c r="B2634" s="181"/>
      <c r="C2634" s="181"/>
      <c r="D2634" s="181"/>
      <c r="E2634" s="181"/>
      <c r="F2634" s="181"/>
      <c r="G2634" s="181"/>
    </row>
    <row r="2635" spans="1:7" x14ac:dyDescent="0.2">
      <c r="A2635" s="181"/>
      <c r="B2635" s="181"/>
      <c r="C2635" s="181"/>
      <c r="D2635" s="181"/>
      <c r="E2635" s="181"/>
      <c r="F2635" s="181"/>
      <c r="G2635" s="181"/>
    </row>
    <row r="2636" spans="1:7" x14ac:dyDescent="0.2">
      <c r="A2636" s="181"/>
      <c r="B2636" s="181"/>
      <c r="C2636" s="181"/>
      <c r="D2636" s="181"/>
      <c r="E2636" s="181"/>
      <c r="F2636" s="181"/>
      <c r="G2636" s="181"/>
    </row>
    <row r="2637" spans="1:7" x14ac:dyDescent="0.2">
      <c r="A2637" s="181"/>
      <c r="B2637" s="181"/>
      <c r="C2637" s="181"/>
      <c r="D2637" s="181"/>
      <c r="E2637" s="181"/>
      <c r="F2637" s="181"/>
      <c r="G2637" s="181"/>
    </row>
    <row r="2638" spans="1:7" x14ac:dyDescent="0.2">
      <c r="A2638" s="181"/>
      <c r="B2638" s="181"/>
      <c r="C2638" s="181"/>
      <c r="D2638" s="181"/>
      <c r="E2638" s="181"/>
      <c r="F2638" s="181"/>
      <c r="G2638" s="181"/>
    </row>
    <row r="2639" spans="1:7" x14ac:dyDescent="0.2">
      <c r="A2639" s="181"/>
      <c r="B2639" s="181"/>
      <c r="C2639" s="181"/>
      <c r="D2639" s="181"/>
      <c r="E2639" s="181"/>
      <c r="F2639" s="181"/>
      <c r="G2639" s="181"/>
    </row>
    <row r="2640" spans="1:7" x14ac:dyDescent="0.2">
      <c r="A2640" s="181"/>
      <c r="B2640" s="181"/>
      <c r="C2640" s="181"/>
      <c r="D2640" s="181"/>
      <c r="E2640" s="181"/>
      <c r="F2640" s="181"/>
      <c r="G2640" s="181"/>
    </row>
    <row r="2641" spans="1:7" x14ac:dyDescent="0.2">
      <c r="A2641" s="181"/>
      <c r="B2641" s="181"/>
      <c r="C2641" s="181"/>
      <c r="D2641" s="181"/>
      <c r="E2641" s="181"/>
      <c r="F2641" s="181"/>
      <c r="G2641" s="181"/>
    </row>
    <row r="2642" spans="1:7" x14ac:dyDescent="0.2">
      <c r="A2642" s="181"/>
      <c r="B2642" s="181"/>
      <c r="C2642" s="181"/>
      <c r="D2642" s="181"/>
      <c r="E2642" s="181"/>
      <c r="F2642" s="181"/>
      <c r="G2642" s="181"/>
    </row>
    <row r="2643" spans="1:7" x14ac:dyDescent="0.2">
      <c r="A2643" s="181"/>
      <c r="B2643" s="181"/>
      <c r="C2643" s="181"/>
      <c r="D2643" s="181"/>
      <c r="E2643" s="181"/>
      <c r="F2643" s="181"/>
      <c r="G2643" s="181"/>
    </row>
    <row r="2644" spans="1:7" x14ac:dyDescent="0.2">
      <c r="A2644" s="181"/>
      <c r="B2644" s="181"/>
      <c r="C2644" s="181"/>
      <c r="D2644" s="181"/>
      <c r="E2644" s="181"/>
      <c r="F2644" s="181"/>
      <c r="G2644" s="181"/>
    </row>
    <row r="2645" spans="1:7" x14ac:dyDescent="0.2">
      <c r="A2645" s="181"/>
      <c r="B2645" s="181"/>
      <c r="C2645" s="181"/>
      <c r="D2645" s="181"/>
      <c r="E2645" s="181"/>
      <c r="F2645" s="181"/>
      <c r="G2645" s="181"/>
    </row>
    <row r="2646" spans="1:7" x14ac:dyDescent="0.2">
      <c r="A2646" s="181"/>
      <c r="B2646" s="181"/>
      <c r="C2646" s="181"/>
      <c r="D2646" s="181"/>
      <c r="E2646" s="181"/>
      <c r="F2646" s="181"/>
      <c r="G2646" s="181"/>
    </row>
    <row r="2647" spans="1:7" x14ac:dyDescent="0.2">
      <c r="A2647" s="181"/>
      <c r="B2647" s="181"/>
      <c r="C2647" s="181"/>
      <c r="D2647" s="181"/>
      <c r="E2647" s="181"/>
      <c r="F2647" s="181"/>
      <c r="G2647" s="181"/>
    </row>
    <row r="2648" spans="1:7" x14ac:dyDescent="0.2">
      <c r="A2648" s="181"/>
      <c r="B2648" s="181"/>
      <c r="C2648" s="181"/>
      <c r="D2648" s="181"/>
      <c r="E2648" s="181"/>
      <c r="F2648" s="181"/>
      <c r="G2648" s="181"/>
    </row>
    <row r="2649" spans="1:7" x14ac:dyDescent="0.2">
      <c r="A2649" s="181"/>
      <c r="B2649" s="181"/>
      <c r="C2649" s="181"/>
      <c r="D2649" s="181"/>
      <c r="E2649" s="181"/>
      <c r="F2649" s="181"/>
      <c r="G2649" s="181"/>
    </row>
    <row r="2650" spans="1:7" x14ac:dyDescent="0.2">
      <c r="A2650" s="181"/>
      <c r="B2650" s="181"/>
      <c r="C2650" s="181"/>
      <c r="D2650" s="181"/>
      <c r="E2650" s="181"/>
      <c r="F2650" s="181"/>
      <c r="G2650" s="181"/>
    </row>
    <row r="2651" spans="1:7" x14ac:dyDescent="0.2">
      <c r="A2651" s="181"/>
      <c r="B2651" s="181"/>
      <c r="C2651" s="181"/>
      <c r="D2651" s="181"/>
      <c r="E2651" s="181"/>
      <c r="F2651" s="181"/>
      <c r="G2651" s="181"/>
    </row>
    <row r="2652" spans="1:7" x14ac:dyDescent="0.2">
      <c r="A2652" s="181"/>
      <c r="B2652" s="181"/>
      <c r="C2652" s="181"/>
      <c r="D2652" s="181"/>
      <c r="E2652" s="181"/>
      <c r="F2652" s="181"/>
      <c r="G2652" s="181"/>
    </row>
    <row r="2653" spans="1:7" x14ac:dyDescent="0.2">
      <c r="A2653" s="181"/>
      <c r="B2653" s="181"/>
      <c r="C2653" s="181"/>
      <c r="D2653" s="181"/>
      <c r="E2653" s="181"/>
      <c r="F2653" s="181"/>
      <c r="G2653" s="181"/>
    </row>
    <row r="2654" spans="1:7" x14ac:dyDescent="0.2">
      <c r="A2654" s="181"/>
      <c r="B2654" s="181"/>
      <c r="C2654" s="181"/>
      <c r="D2654" s="181"/>
      <c r="E2654" s="181"/>
      <c r="F2654" s="181"/>
      <c r="G2654" s="181"/>
    </row>
    <row r="2655" spans="1:7" x14ac:dyDescent="0.2">
      <c r="A2655" s="181"/>
      <c r="B2655" s="181"/>
      <c r="C2655" s="181"/>
      <c r="D2655" s="181"/>
      <c r="E2655" s="181"/>
      <c r="F2655" s="181"/>
      <c r="G2655" s="181"/>
    </row>
    <row r="2656" spans="1:7" x14ac:dyDescent="0.2">
      <c r="A2656" s="181"/>
      <c r="B2656" s="181"/>
      <c r="C2656" s="181"/>
      <c r="D2656" s="181"/>
      <c r="E2656" s="181"/>
      <c r="F2656" s="181"/>
      <c r="G2656" s="181"/>
    </row>
    <row r="2657" spans="1:7" x14ac:dyDescent="0.2">
      <c r="A2657" s="181"/>
      <c r="B2657" s="181"/>
      <c r="C2657" s="181"/>
      <c r="D2657" s="181"/>
      <c r="E2657" s="181"/>
      <c r="F2657" s="181"/>
      <c r="G2657" s="181"/>
    </row>
    <row r="2658" spans="1:7" x14ac:dyDescent="0.2">
      <c r="A2658" s="181"/>
      <c r="B2658" s="181"/>
      <c r="C2658" s="181"/>
      <c r="D2658" s="181"/>
      <c r="E2658" s="181"/>
      <c r="F2658" s="181"/>
      <c r="G2658" s="181"/>
    </row>
    <row r="2659" spans="1:7" x14ac:dyDescent="0.2">
      <c r="A2659" s="181"/>
      <c r="B2659" s="181"/>
      <c r="C2659" s="181"/>
      <c r="D2659" s="181"/>
      <c r="E2659" s="181"/>
      <c r="F2659" s="181"/>
      <c r="G2659" s="181"/>
    </row>
    <row r="2660" spans="1:7" x14ac:dyDescent="0.2">
      <c r="A2660" s="181"/>
      <c r="B2660" s="181"/>
      <c r="C2660" s="181"/>
      <c r="D2660" s="181"/>
      <c r="E2660" s="181"/>
      <c r="F2660" s="181"/>
      <c r="G2660" s="181"/>
    </row>
    <row r="2661" spans="1:7" x14ac:dyDescent="0.2">
      <c r="A2661" s="181"/>
      <c r="B2661" s="181"/>
      <c r="C2661" s="181"/>
      <c r="D2661" s="181"/>
      <c r="E2661" s="181"/>
      <c r="F2661" s="181"/>
      <c r="G2661" s="181"/>
    </row>
    <row r="2662" spans="1:7" x14ac:dyDescent="0.2">
      <c r="A2662" s="181"/>
      <c r="B2662" s="181"/>
      <c r="C2662" s="181"/>
      <c r="D2662" s="181"/>
      <c r="E2662" s="181"/>
      <c r="F2662" s="181"/>
      <c r="G2662" s="181"/>
    </row>
    <row r="2663" spans="1:7" x14ac:dyDescent="0.2">
      <c r="A2663" s="181"/>
      <c r="B2663" s="181"/>
      <c r="C2663" s="181"/>
      <c r="D2663" s="181"/>
      <c r="E2663" s="181"/>
      <c r="F2663" s="181"/>
      <c r="G2663" s="181"/>
    </row>
    <row r="2664" spans="1:7" x14ac:dyDescent="0.2">
      <c r="A2664" s="181"/>
      <c r="B2664" s="181"/>
      <c r="C2664" s="181"/>
      <c r="D2664" s="181"/>
      <c r="E2664" s="181"/>
      <c r="F2664" s="181"/>
      <c r="G2664" s="181"/>
    </row>
    <row r="2665" spans="1:7" x14ac:dyDescent="0.2">
      <c r="A2665" s="181"/>
      <c r="B2665" s="181"/>
      <c r="C2665" s="181"/>
      <c r="D2665" s="181"/>
      <c r="E2665" s="181"/>
      <c r="F2665" s="181"/>
      <c r="G2665" s="181"/>
    </row>
    <row r="2666" spans="1:7" x14ac:dyDescent="0.2">
      <c r="A2666" s="181"/>
      <c r="B2666" s="181"/>
      <c r="C2666" s="181"/>
      <c r="D2666" s="181"/>
      <c r="E2666" s="181"/>
      <c r="F2666" s="181"/>
      <c r="G2666" s="181"/>
    </row>
    <row r="2667" spans="1:7" x14ac:dyDescent="0.2">
      <c r="A2667" s="181"/>
      <c r="B2667" s="181"/>
      <c r="C2667" s="181"/>
      <c r="D2667" s="181"/>
      <c r="E2667" s="181"/>
      <c r="F2667" s="181"/>
      <c r="G2667" s="181"/>
    </row>
    <row r="2668" spans="1:7" x14ac:dyDescent="0.2">
      <c r="A2668" s="181"/>
      <c r="B2668" s="181"/>
      <c r="C2668" s="181"/>
      <c r="D2668" s="181"/>
      <c r="E2668" s="181"/>
      <c r="F2668" s="181"/>
      <c r="G2668" s="181"/>
    </row>
    <row r="2669" spans="1:7" x14ac:dyDescent="0.2">
      <c r="A2669" s="181"/>
      <c r="B2669" s="181"/>
      <c r="C2669" s="181"/>
      <c r="D2669" s="181"/>
      <c r="E2669" s="181"/>
      <c r="F2669" s="181"/>
      <c r="G2669" s="181"/>
    </row>
    <row r="2670" spans="1:7" x14ac:dyDescent="0.2">
      <c r="A2670" s="181"/>
      <c r="B2670" s="181"/>
      <c r="C2670" s="181"/>
      <c r="D2670" s="181"/>
      <c r="E2670" s="181"/>
      <c r="F2670" s="181"/>
      <c r="G2670" s="181"/>
    </row>
    <row r="2671" spans="1:7" x14ac:dyDescent="0.2">
      <c r="A2671" s="181"/>
      <c r="B2671" s="181"/>
      <c r="C2671" s="181"/>
      <c r="D2671" s="181"/>
      <c r="E2671" s="181"/>
      <c r="F2671" s="181"/>
      <c r="G2671" s="181"/>
    </row>
    <row r="2672" spans="1:7" x14ac:dyDescent="0.2">
      <c r="A2672" s="181"/>
      <c r="B2672" s="181"/>
      <c r="C2672" s="181"/>
      <c r="D2672" s="181"/>
      <c r="E2672" s="181"/>
      <c r="F2672" s="181"/>
      <c r="G2672" s="181"/>
    </row>
    <row r="2673" spans="1:7" x14ac:dyDescent="0.2">
      <c r="A2673" s="181"/>
      <c r="B2673" s="181"/>
      <c r="C2673" s="181"/>
      <c r="D2673" s="181"/>
      <c r="E2673" s="181"/>
      <c r="F2673" s="181"/>
      <c r="G2673" s="181"/>
    </row>
    <row r="2674" spans="1:7" x14ac:dyDescent="0.2">
      <c r="A2674" s="181"/>
      <c r="B2674" s="181"/>
      <c r="C2674" s="181"/>
      <c r="D2674" s="181"/>
      <c r="E2674" s="181"/>
      <c r="F2674" s="181"/>
      <c r="G2674" s="181"/>
    </row>
    <row r="2675" spans="1:7" x14ac:dyDescent="0.2">
      <c r="A2675" s="181"/>
      <c r="B2675" s="181"/>
      <c r="C2675" s="181"/>
      <c r="D2675" s="181"/>
      <c r="E2675" s="181"/>
      <c r="F2675" s="181"/>
      <c r="G2675" s="181"/>
    </row>
    <row r="2676" spans="1:7" x14ac:dyDescent="0.2">
      <c r="A2676" s="181"/>
      <c r="B2676" s="181"/>
      <c r="C2676" s="181"/>
      <c r="D2676" s="181"/>
      <c r="E2676" s="181"/>
      <c r="F2676" s="181"/>
      <c r="G2676" s="181"/>
    </row>
    <row r="2677" spans="1:7" x14ac:dyDescent="0.2">
      <c r="A2677" s="181"/>
      <c r="B2677" s="181"/>
      <c r="C2677" s="181"/>
      <c r="D2677" s="181"/>
      <c r="E2677" s="181"/>
      <c r="F2677" s="181"/>
      <c r="G2677" s="181"/>
    </row>
    <row r="2678" spans="1:7" x14ac:dyDescent="0.2">
      <c r="A2678" s="181"/>
      <c r="B2678" s="181"/>
      <c r="C2678" s="181"/>
      <c r="D2678" s="181"/>
      <c r="E2678" s="181"/>
      <c r="F2678" s="181"/>
      <c r="G2678" s="181"/>
    </row>
    <row r="2679" spans="1:7" x14ac:dyDescent="0.2">
      <c r="A2679" s="181"/>
      <c r="B2679" s="181"/>
      <c r="C2679" s="181"/>
      <c r="D2679" s="181"/>
      <c r="E2679" s="181"/>
      <c r="F2679" s="181"/>
      <c r="G2679" s="181"/>
    </row>
    <row r="2680" spans="1:7" x14ac:dyDescent="0.2">
      <c r="A2680" s="181"/>
      <c r="B2680" s="181"/>
      <c r="C2680" s="181"/>
      <c r="D2680" s="181"/>
      <c r="E2680" s="181"/>
      <c r="F2680" s="181"/>
      <c r="G2680" s="181"/>
    </row>
    <row r="2681" spans="1:7" x14ac:dyDescent="0.2">
      <c r="A2681" s="181"/>
      <c r="B2681" s="181"/>
      <c r="C2681" s="181"/>
      <c r="D2681" s="181"/>
      <c r="E2681" s="181"/>
      <c r="F2681" s="181"/>
      <c r="G2681" s="181"/>
    </row>
    <row r="2682" spans="1:7" x14ac:dyDescent="0.2">
      <c r="A2682" s="181"/>
      <c r="B2682" s="181"/>
      <c r="C2682" s="181"/>
      <c r="D2682" s="181"/>
      <c r="E2682" s="181"/>
      <c r="F2682" s="181"/>
      <c r="G2682" s="181"/>
    </row>
    <row r="2683" spans="1:7" x14ac:dyDescent="0.2">
      <c r="A2683" s="181"/>
      <c r="B2683" s="181"/>
      <c r="C2683" s="181"/>
      <c r="D2683" s="181"/>
      <c r="E2683" s="181"/>
      <c r="F2683" s="181"/>
      <c r="G2683" s="181"/>
    </row>
    <row r="2684" spans="1:7" x14ac:dyDescent="0.2">
      <c r="A2684" s="181"/>
      <c r="B2684" s="181"/>
      <c r="C2684" s="181"/>
      <c r="D2684" s="181"/>
      <c r="E2684" s="181"/>
      <c r="F2684" s="181"/>
      <c r="G2684" s="181"/>
    </row>
    <row r="2685" spans="1:7" x14ac:dyDescent="0.2">
      <c r="A2685" s="181"/>
      <c r="B2685" s="181"/>
      <c r="C2685" s="181"/>
      <c r="D2685" s="181"/>
      <c r="E2685" s="181"/>
      <c r="F2685" s="181"/>
      <c r="G2685" s="181"/>
    </row>
    <row r="2686" spans="1:7" x14ac:dyDescent="0.2">
      <c r="A2686" s="181"/>
      <c r="B2686" s="181"/>
      <c r="C2686" s="181"/>
      <c r="D2686" s="181"/>
      <c r="E2686" s="181"/>
      <c r="F2686" s="181"/>
      <c r="G2686" s="181"/>
    </row>
    <row r="2687" spans="1:7" x14ac:dyDescent="0.2">
      <c r="A2687" s="181"/>
      <c r="B2687" s="181"/>
      <c r="C2687" s="181"/>
      <c r="D2687" s="181"/>
      <c r="E2687" s="181"/>
      <c r="F2687" s="181"/>
      <c r="G2687" s="181"/>
    </row>
    <row r="2688" spans="1:7" x14ac:dyDescent="0.2">
      <c r="A2688" s="181"/>
      <c r="B2688" s="181"/>
      <c r="C2688" s="181"/>
      <c r="D2688" s="181"/>
      <c r="E2688" s="181"/>
      <c r="F2688" s="181"/>
      <c r="G2688" s="181"/>
    </row>
    <row r="2689" spans="1:7" x14ac:dyDescent="0.2">
      <c r="A2689" s="181"/>
      <c r="B2689" s="181"/>
      <c r="C2689" s="181"/>
      <c r="D2689" s="181"/>
      <c r="E2689" s="181"/>
      <c r="F2689" s="181"/>
      <c r="G2689" s="181"/>
    </row>
    <row r="2690" spans="1:7" x14ac:dyDescent="0.2">
      <c r="A2690" s="181"/>
      <c r="B2690" s="181"/>
      <c r="C2690" s="181"/>
      <c r="D2690" s="181"/>
      <c r="E2690" s="181"/>
      <c r="F2690" s="181"/>
      <c r="G2690" s="181"/>
    </row>
    <row r="2691" spans="1:7" x14ac:dyDescent="0.2">
      <c r="A2691" s="181"/>
      <c r="B2691" s="181"/>
      <c r="C2691" s="181"/>
      <c r="D2691" s="181"/>
      <c r="E2691" s="181"/>
      <c r="F2691" s="181"/>
      <c r="G2691" s="181"/>
    </row>
    <row r="2692" spans="1:7" x14ac:dyDescent="0.2">
      <c r="A2692" s="181"/>
      <c r="B2692" s="181"/>
      <c r="C2692" s="181"/>
      <c r="D2692" s="181"/>
      <c r="E2692" s="181"/>
      <c r="F2692" s="181"/>
      <c r="G2692" s="181"/>
    </row>
    <row r="2693" spans="1:7" x14ac:dyDescent="0.2">
      <c r="A2693" s="181"/>
      <c r="B2693" s="181"/>
      <c r="C2693" s="181"/>
      <c r="D2693" s="181"/>
      <c r="E2693" s="181"/>
      <c r="F2693" s="181"/>
      <c r="G2693" s="181"/>
    </row>
    <row r="2694" spans="1:7" x14ac:dyDescent="0.2">
      <c r="A2694" s="181"/>
      <c r="B2694" s="181"/>
      <c r="C2694" s="181"/>
      <c r="D2694" s="181"/>
      <c r="E2694" s="181"/>
      <c r="F2694" s="181"/>
      <c r="G2694" s="181"/>
    </row>
    <row r="2695" spans="1:7" x14ac:dyDescent="0.2">
      <c r="A2695" s="181"/>
      <c r="B2695" s="181"/>
      <c r="C2695" s="181"/>
      <c r="D2695" s="181"/>
      <c r="E2695" s="181"/>
      <c r="F2695" s="181"/>
      <c r="G2695" s="181"/>
    </row>
    <row r="2696" spans="1:7" x14ac:dyDescent="0.2">
      <c r="A2696" s="181"/>
      <c r="B2696" s="181"/>
      <c r="C2696" s="181"/>
      <c r="D2696" s="181"/>
      <c r="E2696" s="181"/>
      <c r="F2696" s="181"/>
      <c r="G2696" s="181"/>
    </row>
    <row r="2697" spans="1:7" x14ac:dyDescent="0.2">
      <c r="A2697" s="181"/>
      <c r="B2697" s="181"/>
      <c r="C2697" s="181"/>
      <c r="D2697" s="181"/>
      <c r="E2697" s="181"/>
      <c r="F2697" s="181"/>
      <c r="G2697" s="181"/>
    </row>
    <row r="2698" spans="1:7" x14ac:dyDescent="0.2">
      <c r="A2698" s="181"/>
      <c r="B2698" s="181"/>
      <c r="C2698" s="181"/>
      <c r="D2698" s="181"/>
      <c r="E2698" s="181"/>
      <c r="F2698" s="181"/>
      <c r="G2698" s="181"/>
    </row>
    <row r="2699" spans="1:7" x14ac:dyDescent="0.2">
      <c r="A2699" s="181"/>
      <c r="B2699" s="181"/>
      <c r="C2699" s="181"/>
      <c r="D2699" s="181"/>
      <c r="E2699" s="181"/>
      <c r="F2699" s="181"/>
      <c r="G2699" s="181"/>
    </row>
    <row r="2700" spans="1:7" x14ac:dyDescent="0.2">
      <c r="A2700" s="181"/>
      <c r="B2700" s="181"/>
      <c r="C2700" s="181"/>
      <c r="D2700" s="181"/>
      <c r="E2700" s="181"/>
      <c r="F2700" s="181"/>
      <c r="G2700" s="181"/>
    </row>
    <row r="2701" spans="1:7" x14ac:dyDescent="0.2">
      <c r="A2701" s="181"/>
      <c r="B2701" s="181"/>
      <c r="C2701" s="181"/>
      <c r="D2701" s="181"/>
      <c r="E2701" s="181"/>
      <c r="F2701" s="181"/>
      <c r="G2701" s="181"/>
    </row>
    <row r="2702" spans="1:7" x14ac:dyDescent="0.2">
      <c r="A2702" s="181"/>
      <c r="B2702" s="181"/>
      <c r="C2702" s="181"/>
      <c r="D2702" s="181"/>
      <c r="E2702" s="181"/>
      <c r="F2702" s="181"/>
      <c r="G2702" s="181"/>
    </row>
    <row r="2703" spans="1:7" x14ac:dyDescent="0.2">
      <c r="A2703" s="181"/>
      <c r="B2703" s="181"/>
      <c r="C2703" s="181"/>
      <c r="D2703" s="181"/>
      <c r="E2703" s="181"/>
      <c r="F2703" s="181"/>
      <c r="G2703" s="181"/>
    </row>
    <row r="2704" spans="1:7" x14ac:dyDescent="0.2">
      <c r="A2704" s="181"/>
      <c r="B2704" s="181"/>
      <c r="C2704" s="181"/>
      <c r="D2704" s="181"/>
      <c r="E2704" s="181"/>
      <c r="F2704" s="181"/>
      <c r="G2704" s="181"/>
    </row>
    <row r="2705" spans="1:7" x14ac:dyDescent="0.2">
      <c r="A2705" s="181"/>
      <c r="B2705" s="181"/>
      <c r="C2705" s="181"/>
      <c r="D2705" s="181"/>
      <c r="E2705" s="181"/>
      <c r="F2705" s="181"/>
      <c r="G2705" s="181"/>
    </row>
    <row r="2706" spans="1:7" x14ac:dyDescent="0.2">
      <c r="A2706" s="181"/>
      <c r="B2706" s="181"/>
      <c r="C2706" s="181"/>
      <c r="D2706" s="181"/>
      <c r="E2706" s="181"/>
      <c r="F2706" s="181"/>
      <c r="G2706" s="181"/>
    </row>
    <row r="2707" spans="1:7" x14ac:dyDescent="0.2">
      <c r="A2707" s="181"/>
      <c r="B2707" s="181"/>
      <c r="C2707" s="181"/>
      <c r="D2707" s="181"/>
      <c r="E2707" s="181"/>
      <c r="F2707" s="181"/>
      <c r="G2707" s="181"/>
    </row>
    <row r="2708" spans="1:7" x14ac:dyDescent="0.2">
      <c r="A2708" s="181"/>
      <c r="B2708" s="181"/>
      <c r="C2708" s="181"/>
      <c r="D2708" s="181"/>
      <c r="E2708" s="181"/>
      <c r="F2708" s="181"/>
      <c r="G2708" s="181"/>
    </row>
    <row r="2709" spans="1:7" x14ac:dyDescent="0.2">
      <c r="A2709" s="181"/>
      <c r="B2709" s="181"/>
      <c r="C2709" s="181"/>
      <c r="D2709" s="181"/>
      <c r="E2709" s="181"/>
      <c r="F2709" s="181"/>
      <c r="G2709" s="181"/>
    </row>
    <row r="2710" spans="1:7" x14ac:dyDescent="0.2">
      <c r="A2710" s="181"/>
      <c r="B2710" s="181"/>
      <c r="C2710" s="181"/>
      <c r="D2710" s="181"/>
      <c r="E2710" s="181"/>
      <c r="F2710" s="181"/>
      <c r="G2710" s="181"/>
    </row>
    <row r="2711" spans="1:7" x14ac:dyDescent="0.2">
      <c r="A2711" s="181"/>
      <c r="B2711" s="181"/>
      <c r="C2711" s="181"/>
      <c r="D2711" s="181"/>
      <c r="E2711" s="181"/>
      <c r="F2711" s="181"/>
      <c r="G2711" s="181"/>
    </row>
    <row r="2712" spans="1:7" x14ac:dyDescent="0.2">
      <c r="A2712" s="181"/>
      <c r="B2712" s="181"/>
      <c r="C2712" s="181"/>
      <c r="D2712" s="181"/>
      <c r="E2712" s="181"/>
      <c r="F2712" s="181"/>
      <c r="G2712" s="181"/>
    </row>
    <row r="2713" spans="1:7" x14ac:dyDescent="0.2">
      <c r="A2713" s="181"/>
      <c r="B2713" s="181"/>
      <c r="C2713" s="181"/>
      <c r="D2713" s="181"/>
      <c r="E2713" s="181"/>
      <c r="F2713" s="181"/>
      <c r="G2713" s="181"/>
    </row>
    <row r="2714" spans="1:7" x14ac:dyDescent="0.2">
      <c r="A2714" s="181"/>
      <c r="B2714" s="181"/>
      <c r="C2714" s="181"/>
      <c r="D2714" s="181"/>
      <c r="E2714" s="181"/>
      <c r="F2714" s="181"/>
      <c r="G2714" s="181"/>
    </row>
    <row r="2715" spans="1:7" x14ac:dyDescent="0.2">
      <c r="A2715" s="181"/>
      <c r="B2715" s="181"/>
      <c r="C2715" s="181"/>
      <c r="D2715" s="181"/>
      <c r="E2715" s="181"/>
      <c r="F2715" s="181"/>
      <c r="G2715" s="181"/>
    </row>
    <row r="2716" spans="1:7" x14ac:dyDescent="0.2">
      <c r="A2716" s="181"/>
      <c r="B2716" s="181"/>
      <c r="C2716" s="181"/>
      <c r="D2716" s="181"/>
      <c r="E2716" s="181"/>
      <c r="F2716" s="181"/>
      <c r="G2716" s="181"/>
    </row>
    <row r="2717" spans="1:7" x14ac:dyDescent="0.2">
      <c r="A2717" s="181"/>
      <c r="B2717" s="181"/>
      <c r="C2717" s="181"/>
      <c r="D2717" s="181"/>
      <c r="E2717" s="181"/>
      <c r="F2717" s="181"/>
      <c r="G2717" s="181"/>
    </row>
    <row r="2718" spans="1:7" x14ac:dyDescent="0.2">
      <c r="A2718" s="181"/>
      <c r="B2718" s="181"/>
      <c r="C2718" s="181"/>
      <c r="D2718" s="181"/>
      <c r="E2718" s="181"/>
      <c r="F2718" s="181"/>
      <c r="G2718" s="181"/>
    </row>
    <row r="2719" spans="1:7" x14ac:dyDescent="0.2">
      <c r="A2719" s="181"/>
      <c r="B2719" s="181"/>
      <c r="C2719" s="181"/>
      <c r="D2719" s="181"/>
      <c r="E2719" s="181"/>
      <c r="F2719" s="181"/>
      <c r="G2719" s="181"/>
    </row>
    <row r="2720" spans="1:7" x14ac:dyDescent="0.2">
      <c r="A2720" s="181"/>
      <c r="B2720" s="181"/>
      <c r="C2720" s="181"/>
      <c r="D2720" s="181"/>
      <c r="E2720" s="181"/>
      <c r="F2720" s="181"/>
      <c r="G2720" s="181"/>
    </row>
    <row r="2721" spans="1:7" x14ac:dyDescent="0.2">
      <c r="A2721" s="181"/>
      <c r="B2721" s="181"/>
      <c r="C2721" s="181"/>
      <c r="D2721" s="181"/>
      <c r="E2721" s="181"/>
      <c r="F2721" s="181"/>
      <c r="G2721" s="181"/>
    </row>
    <row r="2722" spans="1:7" x14ac:dyDescent="0.2">
      <c r="A2722" s="181"/>
      <c r="B2722" s="181"/>
      <c r="C2722" s="181"/>
      <c r="D2722" s="181"/>
      <c r="E2722" s="181"/>
      <c r="F2722" s="181"/>
      <c r="G2722" s="181"/>
    </row>
    <row r="2723" spans="1:7" x14ac:dyDescent="0.2">
      <c r="A2723" s="181"/>
      <c r="B2723" s="181"/>
      <c r="C2723" s="181"/>
      <c r="D2723" s="181"/>
      <c r="E2723" s="181"/>
      <c r="F2723" s="181"/>
      <c r="G2723" s="181"/>
    </row>
    <row r="2724" spans="1:7" x14ac:dyDescent="0.2">
      <c r="A2724" s="181"/>
      <c r="B2724" s="181"/>
      <c r="C2724" s="181"/>
      <c r="D2724" s="181"/>
      <c r="E2724" s="181"/>
      <c r="F2724" s="181"/>
      <c r="G2724" s="181"/>
    </row>
    <row r="2725" spans="1:7" x14ac:dyDescent="0.2">
      <c r="A2725" s="181"/>
      <c r="B2725" s="181"/>
      <c r="C2725" s="181"/>
      <c r="D2725" s="181"/>
      <c r="E2725" s="181"/>
      <c r="F2725" s="181"/>
      <c r="G2725" s="181"/>
    </row>
    <row r="2726" spans="1:7" x14ac:dyDescent="0.2">
      <c r="A2726" s="181"/>
      <c r="B2726" s="181"/>
      <c r="C2726" s="181"/>
      <c r="D2726" s="181"/>
      <c r="E2726" s="181"/>
      <c r="F2726" s="181"/>
      <c r="G2726" s="181"/>
    </row>
    <row r="2727" spans="1:7" x14ac:dyDescent="0.2">
      <c r="A2727" s="181"/>
      <c r="B2727" s="181"/>
      <c r="C2727" s="181"/>
      <c r="D2727" s="181"/>
      <c r="E2727" s="181"/>
      <c r="F2727" s="181"/>
      <c r="G2727" s="181"/>
    </row>
    <row r="2728" spans="1:7" x14ac:dyDescent="0.2">
      <c r="A2728" s="181"/>
      <c r="B2728" s="181"/>
      <c r="C2728" s="181"/>
      <c r="D2728" s="181"/>
      <c r="E2728" s="181"/>
      <c r="F2728" s="181"/>
      <c r="G2728" s="181"/>
    </row>
    <row r="2729" spans="1:7" x14ac:dyDescent="0.2">
      <c r="A2729" s="181"/>
      <c r="B2729" s="181"/>
      <c r="C2729" s="181"/>
      <c r="D2729" s="181"/>
      <c r="E2729" s="181"/>
      <c r="F2729" s="181"/>
      <c r="G2729" s="181"/>
    </row>
    <row r="2730" spans="1:7" x14ac:dyDescent="0.2">
      <c r="A2730" s="181"/>
      <c r="B2730" s="181"/>
      <c r="C2730" s="181"/>
      <c r="D2730" s="181"/>
      <c r="E2730" s="181"/>
      <c r="F2730" s="181"/>
      <c r="G2730" s="181"/>
    </row>
    <row r="2731" spans="1:7" x14ac:dyDescent="0.2">
      <c r="A2731" s="181"/>
      <c r="B2731" s="181"/>
      <c r="C2731" s="181"/>
      <c r="D2731" s="181"/>
      <c r="E2731" s="181"/>
      <c r="F2731" s="181"/>
      <c r="G2731" s="181"/>
    </row>
    <row r="2732" spans="1:7" x14ac:dyDescent="0.2">
      <c r="A2732" s="181"/>
      <c r="B2732" s="181"/>
      <c r="C2732" s="181"/>
      <c r="D2732" s="181"/>
      <c r="E2732" s="181"/>
      <c r="F2732" s="181"/>
      <c r="G2732" s="181"/>
    </row>
    <row r="2733" spans="1:7" x14ac:dyDescent="0.2">
      <c r="A2733" s="181"/>
      <c r="B2733" s="181"/>
      <c r="C2733" s="181"/>
      <c r="D2733" s="181"/>
      <c r="E2733" s="181"/>
      <c r="F2733" s="181"/>
      <c r="G2733" s="181"/>
    </row>
    <row r="2734" spans="1:7" x14ac:dyDescent="0.2">
      <c r="A2734" s="181"/>
      <c r="B2734" s="181"/>
      <c r="C2734" s="181"/>
      <c r="D2734" s="181"/>
      <c r="E2734" s="181"/>
      <c r="F2734" s="181"/>
      <c r="G2734" s="181"/>
    </row>
    <row r="2735" spans="1:7" x14ac:dyDescent="0.2">
      <c r="A2735" s="181"/>
      <c r="B2735" s="181"/>
      <c r="C2735" s="181"/>
      <c r="D2735" s="181"/>
      <c r="E2735" s="181"/>
      <c r="F2735" s="181"/>
      <c r="G2735" s="181"/>
    </row>
    <row r="2736" spans="1:7" x14ac:dyDescent="0.2">
      <c r="A2736" s="181"/>
      <c r="B2736" s="181"/>
      <c r="C2736" s="181"/>
      <c r="D2736" s="181"/>
      <c r="E2736" s="181"/>
      <c r="F2736" s="181"/>
      <c r="G2736" s="181"/>
    </row>
    <row r="2737" spans="1:7" x14ac:dyDescent="0.2">
      <c r="A2737" s="181"/>
      <c r="B2737" s="181"/>
      <c r="C2737" s="181"/>
      <c r="D2737" s="181"/>
      <c r="E2737" s="181"/>
      <c r="F2737" s="181"/>
      <c r="G2737" s="181"/>
    </row>
    <row r="2738" spans="1:7" x14ac:dyDescent="0.2">
      <c r="A2738" s="181"/>
      <c r="B2738" s="181"/>
      <c r="C2738" s="181"/>
      <c r="D2738" s="181"/>
      <c r="E2738" s="181"/>
      <c r="F2738" s="181"/>
      <c r="G2738" s="181"/>
    </row>
    <row r="2739" spans="1:7" x14ac:dyDescent="0.2">
      <c r="A2739" s="181"/>
      <c r="B2739" s="181"/>
      <c r="C2739" s="181"/>
      <c r="D2739" s="181"/>
      <c r="E2739" s="181"/>
      <c r="F2739" s="181"/>
      <c r="G2739" s="181"/>
    </row>
    <row r="2740" spans="1:7" x14ac:dyDescent="0.2">
      <c r="A2740" s="181"/>
      <c r="B2740" s="181"/>
      <c r="C2740" s="181"/>
      <c r="D2740" s="181"/>
      <c r="E2740" s="181"/>
      <c r="F2740" s="181"/>
      <c r="G2740" s="181"/>
    </row>
    <row r="2741" spans="1:7" x14ac:dyDescent="0.2">
      <c r="A2741" s="181"/>
      <c r="B2741" s="181"/>
      <c r="C2741" s="181"/>
      <c r="D2741" s="181"/>
      <c r="E2741" s="181"/>
      <c r="F2741" s="181"/>
      <c r="G2741" s="181"/>
    </row>
    <row r="2742" spans="1:7" x14ac:dyDescent="0.2">
      <c r="A2742" s="181"/>
      <c r="B2742" s="181"/>
      <c r="C2742" s="181"/>
      <c r="D2742" s="181"/>
      <c r="E2742" s="181"/>
      <c r="F2742" s="181"/>
      <c r="G2742" s="181"/>
    </row>
    <row r="2743" spans="1:7" x14ac:dyDescent="0.2">
      <c r="A2743" s="181"/>
      <c r="B2743" s="181"/>
      <c r="C2743" s="181"/>
      <c r="D2743" s="181"/>
      <c r="E2743" s="181"/>
      <c r="F2743" s="181"/>
      <c r="G2743" s="181"/>
    </row>
    <row r="2744" spans="1:7" x14ac:dyDescent="0.2">
      <c r="A2744" s="181"/>
      <c r="B2744" s="181"/>
      <c r="C2744" s="181"/>
      <c r="D2744" s="181"/>
      <c r="E2744" s="181"/>
      <c r="F2744" s="181"/>
      <c r="G2744" s="181"/>
    </row>
    <row r="2745" spans="1:7" x14ac:dyDescent="0.2">
      <c r="A2745" s="181"/>
      <c r="B2745" s="181"/>
      <c r="C2745" s="181"/>
      <c r="D2745" s="181"/>
      <c r="E2745" s="181"/>
      <c r="F2745" s="181"/>
      <c r="G2745" s="181"/>
    </row>
    <row r="2746" spans="1:7" x14ac:dyDescent="0.2">
      <c r="A2746" s="181"/>
      <c r="B2746" s="181"/>
      <c r="C2746" s="181"/>
      <c r="D2746" s="181"/>
      <c r="E2746" s="181"/>
      <c r="F2746" s="181"/>
      <c r="G2746" s="181"/>
    </row>
    <row r="2747" spans="1:7" x14ac:dyDescent="0.2">
      <c r="A2747" s="181"/>
      <c r="B2747" s="181"/>
      <c r="C2747" s="181"/>
      <c r="D2747" s="181"/>
      <c r="E2747" s="181"/>
      <c r="F2747" s="181"/>
      <c r="G2747" s="181"/>
    </row>
    <row r="2748" spans="1:7" x14ac:dyDescent="0.2">
      <c r="A2748" s="181"/>
      <c r="B2748" s="181"/>
      <c r="C2748" s="181"/>
      <c r="D2748" s="181"/>
      <c r="E2748" s="181"/>
      <c r="F2748" s="181"/>
      <c r="G2748" s="181"/>
    </row>
    <row r="2749" spans="1:7" x14ac:dyDescent="0.2">
      <c r="A2749" s="181"/>
      <c r="B2749" s="181"/>
      <c r="C2749" s="181"/>
      <c r="D2749" s="181"/>
      <c r="E2749" s="181"/>
      <c r="F2749" s="181"/>
      <c r="G2749" s="181"/>
    </row>
    <row r="2750" spans="1:7" x14ac:dyDescent="0.2">
      <c r="A2750" s="181"/>
      <c r="B2750" s="181"/>
      <c r="C2750" s="181"/>
      <c r="D2750" s="181"/>
      <c r="E2750" s="181"/>
      <c r="F2750" s="181"/>
      <c r="G2750" s="181"/>
    </row>
    <row r="2751" spans="1:7" x14ac:dyDescent="0.2">
      <c r="A2751" s="181"/>
      <c r="B2751" s="181"/>
      <c r="C2751" s="181"/>
      <c r="D2751" s="181"/>
      <c r="E2751" s="181"/>
      <c r="F2751" s="181"/>
      <c r="G2751" s="181"/>
    </row>
    <row r="2752" spans="1:7" x14ac:dyDescent="0.2">
      <c r="A2752" s="181"/>
      <c r="B2752" s="181"/>
      <c r="C2752" s="181"/>
      <c r="D2752" s="181"/>
      <c r="E2752" s="181"/>
      <c r="F2752" s="181"/>
      <c r="G2752" s="181"/>
    </row>
    <row r="2753" spans="1:7" x14ac:dyDescent="0.2">
      <c r="A2753" s="181"/>
      <c r="B2753" s="181"/>
      <c r="C2753" s="181"/>
      <c r="D2753" s="181"/>
      <c r="E2753" s="181"/>
      <c r="F2753" s="181"/>
      <c r="G2753" s="181"/>
    </row>
    <row r="2754" spans="1:7" x14ac:dyDescent="0.2">
      <c r="A2754" s="181"/>
      <c r="B2754" s="181"/>
      <c r="C2754" s="181"/>
      <c r="D2754" s="181"/>
      <c r="E2754" s="181"/>
      <c r="F2754" s="181"/>
      <c r="G2754" s="181"/>
    </row>
    <row r="2755" spans="1:7" x14ac:dyDescent="0.2">
      <c r="A2755" s="181"/>
      <c r="B2755" s="181"/>
      <c r="C2755" s="181"/>
      <c r="D2755" s="181"/>
      <c r="E2755" s="181"/>
      <c r="F2755" s="181"/>
      <c r="G2755" s="181"/>
    </row>
    <row r="2756" spans="1:7" x14ac:dyDescent="0.2">
      <c r="A2756" s="181"/>
      <c r="B2756" s="181"/>
      <c r="C2756" s="181"/>
      <c r="D2756" s="181"/>
      <c r="E2756" s="181"/>
      <c r="F2756" s="181"/>
      <c r="G2756" s="181"/>
    </row>
    <row r="2757" spans="1:7" x14ac:dyDescent="0.2">
      <c r="A2757" s="181"/>
      <c r="B2757" s="181"/>
      <c r="C2757" s="181"/>
      <c r="D2757" s="181"/>
      <c r="E2757" s="181"/>
      <c r="F2757" s="181"/>
      <c r="G2757" s="181"/>
    </row>
    <row r="2758" spans="1:7" x14ac:dyDescent="0.2">
      <c r="A2758" s="181"/>
      <c r="B2758" s="181"/>
      <c r="C2758" s="181"/>
      <c r="D2758" s="181"/>
      <c r="E2758" s="181"/>
      <c r="F2758" s="181"/>
      <c r="G2758" s="181"/>
    </row>
    <row r="2759" spans="1:7" x14ac:dyDescent="0.2">
      <c r="A2759" s="181"/>
      <c r="B2759" s="181"/>
      <c r="C2759" s="181"/>
      <c r="D2759" s="181"/>
      <c r="E2759" s="181"/>
      <c r="F2759" s="181"/>
      <c r="G2759" s="181"/>
    </row>
    <row r="2760" spans="1:7" x14ac:dyDescent="0.2">
      <c r="A2760" s="181"/>
      <c r="B2760" s="181"/>
      <c r="C2760" s="181"/>
      <c r="D2760" s="181"/>
      <c r="E2760" s="181"/>
      <c r="F2760" s="181"/>
      <c r="G2760" s="181"/>
    </row>
    <row r="2761" spans="1:7" x14ac:dyDescent="0.2">
      <c r="A2761" s="181"/>
      <c r="B2761" s="181"/>
      <c r="C2761" s="181"/>
      <c r="D2761" s="181"/>
      <c r="E2761" s="181"/>
      <c r="F2761" s="181"/>
      <c r="G2761" s="181"/>
    </row>
    <row r="2762" spans="1:7" x14ac:dyDescent="0.2">
      <c r="A2762" s="181"/>
      <c r="B2762" s="181"/>
      <c r="C2762" s="181"/>
      <c r="D2762" s="181"/>
      <c r="E2762" s="181"/>
      <c r="F2762" s="181"/>
      <c r="G2762" s="181"/>
    </row>
    <row r="2763" spans="1:7" x14ac:dyDescent="0.2">
      <c r="A2763" s="181"/>
      <c r="B2763" s="181"/>
      <c r="C2763" s="181"/>
      <c r="D2763" s="181"/>
      <c r="E2763" s="181"/>
      <c r="F2763" s="181"/>
      <c r="G2763" s="181"/>
    </row>
    <row r="2764" spans="1:7" x14ac:dyDescent="0.2">
      <c r="A2764" s="181"/>
      <c r="B2764" s="181"/>
      <c r="C2764" s="181"/>
      <c r="D2764" s="181"/>
      <c r="E2764" s="181"/>
      <c r="F2764" s="181"/>
      <c r="G2764" s="181"/>
    </row>
    <row r="2765" spans="1:7" x14ac:dyDescent="0.2">
      <c r="A2765" s="181"/>
      <c r="B2765" s="181"/>
      <c r="C2765" s="181"/>
      <c r="D2765" s="181"/>
      <c r="E2765" s="181"/>
      <c r="F2765" s="181"/>
      <c r="G2765" s="181"/>
    </row>
    <row r="2766" spans="1:7" x14ac:dyDescent="0.2">
      <c r="A2766" s="181"/>
      <c r="B2766" s="181"/>
      <c r="C2766" s="181"/>
      <c r="D2766" s="181"/>
      <c r="E2766" s="181"/>
      <c r="F2766" s="181"/>
      <c r="G2766" s="181"/>
    </row>
    <row r="2767" spans="1:7" x14ac:dyDescent="0.2">
      <c r="A2767" s="181"/>
      <c r="B2767" s="181"/>
      <c r="C2767" s="181"/>
      <c r="D2767" s="181"/>
      <c r="E2767" s="181"/>
      <c r="F2767" s="181"/>
      <c r="G2767" s="181"/>
    </row>
    <row r="2768" spans="1:7" x14ac:dyDescent="0.2">
      <c r="A2768" s="181"/>
      <c r="B2768" s="181"/>
      <c r="C2768" s="181"/>
      <c r="D2768" s="181"/>
      <c r="E2768" s="181"/>
      <c r="F2768" s="181"/>
      <c r="G2768" s="181"/>
    </row>
    <row r="2769" spans="1:7" x14ac:dyDescent="0.2">
      <c r="A2769" s="181"/>
      <c r="B2769" s="181"/>
      <c r="C2769" s="181"/>
      <c r="D2769" s="181"/>
      <c r="E2769" s="181"/>
      <c r="F2769" s="181"/>
      <c r="G2769" s="181"/>
    </row>
    <row r="2770" spans="1:7" x14ac:dyDescent="0.2">
      <c r="A2770" s="181"/>
      <c r="B2770" s="181"/>
      <c r="C2770" s="181"/>
      <c r="D2770" s="181"/>
      <c r="E2770" s="181"/>
      <c r="F2770" s="181"/>
      <c r="G2770" s="181"/>
    </row>
    <row r="2771" spans="1:7" x14ac:dyDescent="0.2">
      <c r="A2771" s="181"/>
      <c r="B2771" s="181"/>
      <c r="C2771" s="181"/>
      <c r="D2771" s="181"/>
      <c r="E2771" s="181"/>
      <c r="F2771" s="181"/>
      <c r="G2771" s="181"/>
    </row>
    <row r="2772" spans="1:7" x14ac:dyDescent="0.2">
      <c r="A2772" s="181"/>
      <c r="B2772" s="181"/>
      <c r="C2772" s="181"/>
      <c r="D2772" s="181"/>
      <c r="E2772" s="181"/>
      <c r="F2772" s="181"/>
      <c r="G2772" s="181"/>
    </row>
    <row r="2773" spans="1:7" x14ac:dyDescent="0.2">
      <c r="A2773" s="181"/>
      <c r="B2773" s="181"/>
      <c r="C2773" s="181"/>
      <c r="D2773" s="181"/>
      <c r="E2773" s="181"/>
      <c r="F2773" s="181"/>
      <c r="G2773" s="181"/>
    </row>
    <row r="2774" spans="1:7" x14ac:dyDescent="0.2">
      <c r="A2774" s="181"/>
      <c r="B2774" s="181"/>
      <c r="C2774" s="181"/>
      <c r="D2774" s="181"/>
      <c r="E2774" s="181"/>
      <c r="F2774" s="181"/>
      <c r="G2774" s="181"/>
    </row>
    <row r="2775" spans="1:7" x14ac:dyDescent="0.2">
      <c r="A2775" s="181"/>
      <c r="B2775" s="181"/>
      <c r="C2775" s="181"/>
      <c r="D2775" s="181"/>
      <c r="E2775" s="181"/>
      <c r="F2775" s="181"/>
      <c r="G2775" s="181"/>
    </row>
    <row r="2776" spans="1:7" x14ac:dyDescent="0.2">
      <c r="A2776" s="181"/>
      <c r="B2776" s="181"/>
      <c r="C2776" s="181"/>
      <c r="D2776" s="181"/>
      <c r="E2776" s="181"/>
      <c r="F2776" s="181"/>
      <c r="G2776" s="181"/>
    </row>
    <row r="2777" spans="1:7" x14ac:dyDescent="0.2">
      <c r="A2777" s="181"/>
      <c r="B2777" s="181"/>
      <c r="C2777" s="181"/>
      <c r="D2777" s="181"/>
      <c r="E2777" s="181"/>
      <c r="F2777" s="181"/>
      <c r="G2777" s="181"/>
    </row>
    <row r="2778" spans="1:7" x14ac:dyDescent="0.2">
      <c r="A2778" s="181"/>
      <c r="B2778" s="181"/>
      <c r="C2778" s="181"/>
      <c r="D2778" s="181"/>
      <c r="E2778" s="181"/>
      <c r="F2778" s="181"/>
      <c r="G2778" s="181"/>
    </row>
    <row r="2779" spans="1:7" x14ac:dyDescent="0.2">
      <c r="A2779" s="181"/>
      <c r="B2779" s="181"/>
      <c r="C2779" s="181"/>
      <c r="D2779" s="181"/>
      <c r="E2779" s="181"/>
      <c r="F2779" s="181"/>
      <c r="G2779" s="181"/>
    </row>
    <row r="2780" spans="1:7" x14ac:dyDescent="0.2">
      <c r="A2780" s="181"/>
      <c r="B2780" s="181"/>
      <c r="C2780" s="181"/>
      <c r="D2780" s="181"/>
      <c r="E2780" s="181"/>
      <c r="F2780" s="181"/>
      <c r="G2780" s="181"/>
    </row>
    <row r="2781" spans="1:7" x14ac:dyDescent="0.2">
      <c r="A2781" s="181"/>
      <c r="B2781" s="181"/>
      <c r="C2781" s="181"/>
      <c r="D2781" s="181"/>
      <c r="E2781" s="181"/>
      <c r="F2781" s="181"/>
      <c r="G2781" s="181"/>
    </row>
  </sheetData>
  <mergeCells count="9">
    <mergeCell ref="A139:F139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68"/>
  <sheetViews>
    <sheetView showGridLines="0" showRowColHeaders="0" showZeros="0" view="pageBreakPreview" topLeftCell="A298" zoomScaleNormal="100" zoomScaleSheetLayoutView="100" workbookViewId="0">
      <selection activeCell="C293" sqref="C293"/>
    </sheetView>
  </sheetViews>
  <sheetFormatPr defaultRowHeight="12.75" x14ac:dyDescent="0.2"/>
  <cols>
    <col min="1" max="1" width="5.7109375" style="115" customWidth="1"/>
    <col min="2" max="2" width="12.7109375" style="168" customWidth="1"/>
    <col min="3" max="3" width="50.7109375" style="115" customWidth="1"/>
    <col min="4" max="5" width="10.7109375" style="168" customWidth="1"/>
    <col min="6" max="7" width="10.7109375" style="115" customWidth="1"/>
    <col min="8" max="8" width="15.42578125" style="115" customWidth="1"/>
    <col min="9" max="16384" width="9.140625" style="115"/>
  </cols>
  <sheetData>
    <row r="1" spans="1:7" ht="67.5" customHeight="1" x14ac:dyDescent="0.2">
      <c r="A1" s="387" t="s">
        <v>2162</v>
      </c>
      <c r="B1" s="388"/>
      <c r="C1" s="388"/>
      <c r="D1" s="389" t="s">
        <v>2109</v>
      </c>
      <c r="E1" s="389"/>
      <c r="F1" s="389"/>
      <c r="G1" s="389"/>
    </row>
    <row r="2" spans="1:7" s="163" customFormat="1" ht="27" customHeight="1" x14ac:dyDescent="0.2">
      <c r="A2" s="390" t="s">
        <v>3</v>
      </c>
      <c r="B2" s="391" t="s">
        <v>647</v>
      </c>
      <c r="C2" s="392" t="s">
        <v>585</v>
      </c>
      <c r="D2" s="393" t="s">
        <v>0</v>
      </c>
      <c r="E2" s="393"/>
      <c r="F2" s="394" t="s">
        <v>2124</v>
      </c>
      <c r="G2" s="394" t="s">
        <v>2125</v>
      </c>
    </row>
    <row r="3" spans="1:7" s="163" customFormat="1" ht="15.75" customHeight="1" x14ac:dyDescent="0.2">
      <c r="A3" s="390"/>
      <c r="B3" s="391"/>
      <c r="C3" s="392"/>
      <c r="D3" s="150" t="s">
        <v>1</v>
      </c>
      <c r="E3" s="150" t="s">
        <v>2</v>
      </c>
      <c r="F3" s="394"/>
      <c r="G3" s="394"/>
    </row>
    <row r="4" spans="1:7" s="164" customFormat="1" x14ac:dyDescent="0.2">
      <c r="A4" s="151" t="s">
        <v>648</v>
      </c>
      <c r="B4" s="151" t="s">
        <v>649</v>
      </c>
      <c r="C4" s="152" t="s">
        <v>650</v>
      </c>
      <c r="D4" s="151" t="s">
        <v>651</v>
      </c>
      <c r="E4" s="151" t="s">
        <v>652</v>
      </c>
      <c r="F4" s="151">
        <v>6</v>
      </c>
      <c r="G4" s="153">
        <v>7</v>
      </c>
    </row>
    <row r="5" spans="1:7" ht="51" x14ac:dyDescent="0.2">
      <c r="A5" s="154" t="s">
        <v>23</v>
      </c>
      <c r="B5" s="154" t="s">
        <v>23</v>
      </c>
      <c r="C5" s="155" t="s">
        <v>834</v>
      </c>
      <c r="D5" s="154" t="s">
        <v>23</v>
      </c>
      <c r="E5" s="154" t="s">
        <v>23</v>
      </c>
      <c r="F5" s="154" t="s">
        <v>23</v>
      </c>
      <c r="G5" s="154" t="s">
        <v>23</v>
      </c>
    </row>
    <row r="6" spans="1:7" ht="35.1" customHeight="1" x14ac:dyDescent="0.2">
      <c r="A6" s="156"/>
      <c r="B6" s="156" t="s">
        <v>835</v>
      </c>
      <c r="C6" s="157" t="s">
        <v>836</v>
      </c>
      <c r="D6" s="156" t="s">
        <v>23</v>
      </c>
      <c r="E6" s="156" t="s">
        <v>23</v>
      </c>
      <c r="F6" s="156" t="s">
        <v>23</v>
      </c>
      <c r="G6" s="156" t="s">
        <v>23</v>
      </c>
    </row>
    <row r="7" spans="1:7" s="165" customFormat="1" ht="24.95" customHeight="1" x14ac:dyDescent="0.2">
      <c r="A7" s="158" t="s">
        <v>656</v>
      </c>
      <c r="B7" s="158"/>
      <c r="C7" s="159" t="s">
        <v>837</v>
      </c>
      <c r="D7" s="158" t="s">
        <v>67</v>
      </c>
      <c r="E7" s="160">
        <v>150</v>
      </c>
      <c r="F7" s="160"/>
      <c r="G7" s="160"/>
    </row>
    <row r="8" spans="1:7" s="165" customFormat="1" x14ac:dyDescent="0.2">
      <c r="A8" s="158" t="s">
        <v>658</v>
      </c>
      <c r="B8" s="158"/>
      <c r="C8" s="159" t="s">
        <v>838</v>
      </c>
      <c r="D8" s="158" t="s">
        <v>67</v>
      </c>
      <c r="E8" s="160">
        <v>38</v>
      </c>
      <c r="F8" s="160"/>
      <c r="G8" s="160"/>
    </row>
    <row r="9" spans="1:7" s="165" customFormat="1" x14ac:dyDescent="0.2">
      <c r="A9" s="158" t="s">
        <v>660</v>
      </c>
      <c r="B9" s="158"/>
      <c r="C9" s="159" t="s">
        <v>839</v>
      </c>
      <c r="D9" s="158" t="s">
        <v>32</v>
      </c>
      <c r="E9" s="161">
        <v>1</v>
      </c>
      <c r="F9" s="160"/>
      <c r="G9" s="160"/>
    </row>
    <row r="10" spans="1:7" s="165" customFormat="1" ht="25.5" x14ac:dyDescent="0.2">
      <c r="A10" s="158" t="s">
        <v>662</v>
      </c>
      <c r="B10" s="158"/>
      <c r="C10" s="159" t="s">
        <v>840</v>
      </c>
      <c r="D10" s="158" t="s">
        <v>32</v>
      </c>
      <c r="E10" s="161">
        <v>1</v>
      </c>
      <c r="F10" s="160"/>
      <c r="G10" s="160"/>
    </row>
    <row r="11" spans="1:7" s="165" customFormat="1" ht="25.5" x14ac:dyDescent="0.2">
      <c r="A11" s="158" t="s">
        <v>664</v>
      </c>
      <c r="B11" s="158"/>
      <c r="C11" s="159" t="s">
        <v>841</v>
      </c>
      <c r="D11" s="158" t="s">
        <v>32</v>
      </c>
      <c r="E11" s="161">
        <v>2</v>
      </c>
      <c r="F11" s="160"/>
      <c r="G11" s="160"/>
    </row>
    <row r="12" spans="1:7" s="165" customFormat="1" x14ac:dyDescent="0.2">
      <c r="A12" s="158" t="s">
        <v>666</v>
      </c>
      <c r="B12" s="158"/>
      <c r="C12" s="159" t="s">
        <v>842</v>
      </c>
      <c r="D12" s="158" t="s">
        <v>32</v>
      </c>
      <c r="E12" s="161">
        <v>1</v>
      </c>
      <c r="F12" s="160"/>
      <c r="G12" s="160"/>
    </row>
    <row r="13" spans="1:7" s="165" customFormat="1" x14ac:dyDescent="0.2">
      <c r="A13" s="158" t="s">
        <v>668</v>
      </c>
      <c r="B13" s="158"/>
      <c r="C13" s="159" t="s">
        <v>843</v>
      </c>
      <c r="D13" s="158" t="s">
        <v>32</v>
      </c>
      <c r="E13" s="161">
        <v>2</v>
      </c>
      <c r="F13" s="160"/>
      <c r="G13" s="160"/>
    </row>
    <row r="14" spans="1:7" s="165" customFormat="1" ht="24.95" customHeight="1" x14ac:dyDescent="0.2">
      <c r="A14" s="158" t="s">
        <v>844</v>
      </c>
      <c r="B14" s="158"/>
      <c r="C14" s="159" t="s">
        <v>845</v>
      </c>
      <c r="D14" s="158" t="s">
        <v>67</v>
      </c>
      <c r="E14" s="160">
        <v>13</v>
      </c>
      <c r="F14" s="160"/>
      <c r="G14" s="160"/>
    </row>
    <row r="15" spans="1:7" s="165" customFormat="1" ht="24.95" customHeight="1" x14ac:dyDescent="0.2">
      <c r="A15" s="158" t="s">
        <v>846</v>
      </c>
      <c r="B15" s="158"/>
      <c r="C15" s="159" t="s">
        <v>847</v>
      </c>
      <c r="D15" s="158" t="s">
        <v>592</v>
      </c>
      <c r="E15" s="161">
        <v>2</v>
      </c>
      <c r="F15" s="160"/>
      <c r="G15" s="160"/>
    </row>
    <row r="16" spans="1:7" s="165" customFormat="1" x14ac:dyDescent="0.2">
      <c r="A16" s="158" t="s">
        <v>848</v>
      </c>
      <c r="B16" s="158"/>
      <c r="C16" s="159" t="s">
        <v>849</v>
      </c>
      <c r="D16" s="158" t="s">
        <v>67</v>
      </c>
      <c r="E16" s="160">
        <v>96</v>
      </c>
      <c r="F16" s="160"/>
      <c r="G16" s="160"/>
    </row>
    <row r="17" spans="1:8" s="165" customFormat="1" ht="24.95" customHeight="1" x14ac:dyDescent="0.2">
      <c r="A17" s="158" t="s">
        <v>850</v>
      </c>
      <c r="B17" s="158"/>
      <c r="C17" s="159" t="s">
        <v>851</v>
      </c>
      <c r="D17" s="158" t="s">
        <v>592</v>
      </c>
      <c r="E17" s="161">
        <v>1</v>
      </c>
      <c r="F17" s="160"/>
      <c r="G17" s="160"/>
    </row>
    <row r="18" spans="1:8" s="165" customFormat="1" ht="38.25" x14ac:dyDescent="0.2">
      <c r="A18" s="158" t="s">
        <v>852</v>
      </c>
      <c r="B18" s="158"/>
      <c r="C18" s="159" t="s">
        <v>853</v>
      </c>
      <c r="D18" s="158" t="s">
        <v>32</v>
      </c>
      <c r="E18" s="161">
        <v>2</v>
      </c>
      <c r="F18" s="160"/>
      <c r="G18" s="160"/>
    </row>
    <row r="19" spans="1:8" s="165" customFormat="1" ht="24.95" customHeight="1" x14ac:dyDescent="0.2">
      <c r="A19" s="158" t="s">
        <v>854</v>
      </c>
      <c r="B19" s="158"/>
      <c r="C19" s="159" t="s">
        <v>855</v>
      </c>
      <c r="D19" s="158" t="s">
        <v>592</v>
      </c>
      <c r="E19" s="161">
        <v>2</v>
      </c>
      <c r="F19" s="160"/>
      <c r="G19" s="160"/>
    </row>
    <row r="20" spans="1:8" s="165" customFormat="1" ht="35.1" customHeight="1" x14ac:dyDescent="0.2">
      <c r="A20" s="156"/>
      <c r="B20" s="156" t="s">
        <v>856</v>
      </c>
      <c r="C20" s="157" t="s">
        <v>857</v>
      </c>
      <c r="D20" s="156" t="s">
        <v>23</v>
      </c>
      <c r="E20" s="156" t="s">
        <v>23</v>
      </c>
      <c r="F20" s="156" t="s">
        <v>23</v>
      </c>
      <c r="G20" s="156" t="s">
        <v>23</v>
      </c>
    </row>
    <row r="21" spans="1:8" ht="25.5" x14ac:dyDescent="0.2">
      <c r="A21" s="158" t="s">
        <v>858</v>
      </c>
      <c r="B21" s="158"/>
      <c r="C21" s="159" t="s">
        <v>859</v>
      </c>
      <c r="D21" s="158" t="s">
        <v>67</v>
      </c>
      <c r="E21" s="160">
        <v>34</v>
      </c>
      <c r="F21" s="160"/>
      <c r="G21" s="160"/>
    </row>
    <row r="22" spans="1:8" s="165" customFormat="1" ht="51" x14ac:dyDescent="0.2">
      <c r="A22" s="158" t="s">
        <v>860</v>
      </c>
      <c r="B22" s="158"/>
      <c r="C22" s="159" t="s">
        <v>861</v>
      </c>
      <c r="D22" s="158" t="s">
        <v>67</v>
      </c>
      <c r="E22" s="160">
        <v>105</v>
      </c>
      <c r="F22" s="160"/>
      <c r="G22" s="160"/>
      <c r="H22" s="166"/>
    </row>
    <row r="23" spans="1:8" ht="51" x14ac:dyDescent="0.2">
      <c r="A23" s="158" t="s">
        <v>862</v>
      </c>
      <c r="B23" s="158"/>
      <c r="C23" s="159" t="s">
        <v>863</v>
      </c>
      <c r="D23" s="158" t="s">
        <v>67</v>
      </c>
      <c r="E23" s="160">
        <v>105</v>
      </c>
      <c r="F23" s="160"/>
      <c r="G23" s="160"/>
    </row>
    <row r="24" spans="1:8" ht="25.5" x14ac:dyDescent="0.2">
      <c r="A24" s="158" t="s">
        <v>864</v>
      </c>
      <c r="B24" s="158"/>
      <c r="C24" s="159" t="s">
        <v>865</v>
      </c>
      <c r="D24" s="158" t="s">
        <v>67</v>
      </c>
      <c r="E24" s="160">
        <v>40</v>
      </c>
      <c r="F24" s="160"/>
      <c r="G24" s="160"/>
    </row>
    <row r="25" spans="1:8" x14ac:dyDescent="0.2">
      <c r="A25" s="158" t="s">
        <v>866</v>
      </c>
      <c r="B25" s="158"/>
      <c r="C25" s="159" t="s">
        <v>867</v>
      </c>
      <c r="D25" s="158" t="s">
        <v>67</v>
      </c>
      <c r="E25" s="160">
        <v>40</v>
      </c>
      <c r="F25" s="160"/>
      <c r="G25" s="160"/>
    </row>
    <row r="26" spans="1:8" s="165" customFormat="1" x14ac:dyDescent="0.2">
      <c r="A26" s="158" t="s">
        <v>868</v>
      </c>
      <c r="B26" s="158"/>
      <c r="C26" s="159" t="s">
        <v>695</v>
      </c>
      <c r="D26" s="158" t="s">
        <v>592</v>
      </c>
      <c r="E26" s="161">
        <v>2</v>
      </c>
      <c r="F26" s="160"/>
      <c r="G26" s="160"/>
    </row>
    <row r="27" spans="1:8" s="165" customFormat="1" ht="51" x14ac:dyDescent="0.2">
      <c r="A27" s="154" t="s">
        <v>23</v>
      </c>
      <c r="B27" s="154" t="s">
        <v>23</v>
      </c>
      <c r="C27" s="155" t="s">
        <v>869</v>
      </c>
      <c r="D27" s="154" t="s">
        <v>23</v>
      </c>
      <c r="E27" s="154" t="s">
        <v>23</v>
      </c>
      <c r="F27" s="154" t="s">
        <v>23</v>
      </c>
      <c r="G27" s="154" t="s">
        <v>23</v>
      </c>
    </row>
    <row r="28" spans="1:8" s="165" customFormat="1" ht="35.1" customHeight="1" x14ac:dyDescent="0.2">
      <c r="A28" s="156"/>
      <c r="B28" s="156" t="s">
        <v>835</v>
      </c>
      <c r="C28" s="157" t="s">
        <v>836</v>
      </c>
      <c r="D28" s="156" t="s">
        <v>23</v>
      </c>
      <c r="E28" s="156" t="s">
        <v>23</v>
      </c>
      <c r="F28" s="156" t="s">
        <v>23</v>
      </c>
      <c r="G28" s="156" t="s">
        <v>23</v>
      </c>
    </row>
    <row r="29" spans="1:8" s="165" customFormat="1" ht="24.95" customHeight="1" x14ac:dyDescent="0.2">
      <c r="A29" s="158" t="s">
        <v>671</v>
      </c>
      <c r="B29" s="158"/>
      <c r="C29" s="159" t="s">
        <v>870</v>
      </c>
      <c r="D29" s="158" t="s">
        <v>67</v>
      </c>
      <c r="E29" s="160">
        <v>191</v>
      </c>
      <c r="F29" s="160"/>
      <c r="G29" s="160"/>
    </row>
    <row r="30" spans="1:8" s="165" customFormat="1" ht="24.95" customHeight="1" x14ac:dyDescent="0.2">
      <c r="A30" s="158" t="s">
        <v>673</v>
      </c>
      <c r="B30" s="158"/>
      <c r="C30" s="159" t="s">
        <v>837</v>
      </c>
      <c r="D30" s="158" t="s">
        <v>67</v>
      </c>
      <c r="E30" s="160">
        <v>175</v>
      </c>
      <c r="F30" s="160"/>
      <c r="G30" s="160"/>
    </row>
    <row r="31" spans="1:8" s="165" customFormat="1" x14ac:dyDescent="0.2">
      <c r="A31" s="158" t="s">
        <v>674</v>
      </c>
      <c r="B31" s="158"/>
      <c r="C31" s="159" t="s">
        <v>838</v>
      </c>
      <c r="D31" s="158" t="s">
        <v>67</v>
      </c>
      <c r="E31" s="160">
        <v>180</v>
      </c>
      <c r="F31" s="160"/>
      <c r="G31" s="160"/>
    </row>
    <row r="32" spans="1:8" s="165" customFormat="1" x14ac:dyDescent="0.2">
      <c r="A32" s="158" t="s">
        <v>676</v>
      </c>
      <c r="B32" s="158"/>
      <c r="C32" s="159" t="s">
        <v>839</v>
      </c>
      <c r="D32" s="158" t="s">
        <v>32</v>
      </c>
      <c r="E32" s="161">
        <v>3</v>
      </c>
      <c r="F32" s="160"/>
      <c r="G32" s="160"/>
    </row>
    <row r="33" spans="1:8" s="165" customFormat="1" ht="25.5" x14ac:dyDescent="0.2">
      <c r="A33" s="158" t="s">
        <v>678</v>
      </c>
      <c r="B33" s="158"/>
      <c r="C33" s="159" t="s">
        <v>840</v>
      </c>
      <c r="D33" s="158" t="s">
        <v>32</v>
      </c>
      <c r="E33" s="161">
        <v>2</v>
      </c>
      <c r="F33" s="160"/>
      <c r="G33" s="160"/>
    </row>
    <row r="34" spans="1:8" s="165" customFormat="1" ht="25.5" x14ac:dyDescent="0.2">
      <c r="A34" s="158" t="s">
        <v>680</v>
      </c>
      <c r="B34" s="158"/>
      <c r="C34" s="159" t="s">
        <v>871</v>
      </c>
      <c r="D34" s="158" t="s">
        <v>32</v>
      </c>
      <c r="E34" s="161">
        <v>2</v>
      </c>
      <c r="F34" s="160"/>
      <c r="G34" s="160"/>
    </row>
    <row r="35" spans="1:8" s="165" customFormat="1" ht="25.5" x14ac:dyDescent="0.2">
      <c r="A35" s="158" t="s">
        <v>682</v>
      </c>
      <c r="B35" s="158"/>
      <c r="C35" s="159" t="s">
        <v>872</v>
      </c>
      <c r="D35" s="158" t="s">
        <v>32</v>
      </c>
      <c r="E35" s="161">
        <v>2</v>
      </c>
      <c r="F35" s="160"/>
      <c r="G35" s="160"/>
    </row>
    <row r="36" spans="1:8" s="165" customFormat="1" ht="25.5" x14ac:dyDescent="0.2">
      <c r="A36" s="158" t="s">
        <v>683</v>
      </c>
      <c r="B36" s="158"/>
      <c r="C36" s="159" t="s">
        <v>873</v>
      </c>
      <c r="D36" s="158" t="s">
        <v>32</v>
      </c>
      <c r="E36" s="161">
        <v>1</v>
      </c>
      <c r="F36" s="160"/>
      <c r="G36" s="160"/>
    </row>
    <row r="37" spans="1:8" s="165" customFormat="1" ht="25.5" x14ac:dyDescent="0.2">
      <c r="A37" s="158" t="s">
        <v>686</v>
      </c>
      <c r="B37" s="158"/>
      <c r="C37" s="159" t="s">
        <v>874</v>
      </c>
      <c r="D37" s="158" t="s">
        <v>32</v>
      </c>
      <c r="E37" s="161">
        <v>1</v>
      </c>
      <c r="F37" s="160"/>
      <c r="G37" s="160"/>
    </row>
    <row r="38" spans="1:8" s="165" customFormat="1" ht="25.5" x14ac:dyDescent="0.2">
      <c r="A38" s="158" t="s">
        <v>688</v>
      </c>
      <c r="B38" s="158"/>
      <c r="C38" s="159" t="s">
        <v>875</v>
      </c>
      <c r="D38" s="158" t="s">
        <v>32</v>
      </c>
      <c r="E38" s="161">
        <v>1</v>
      </c>
      <c r="F38" s="160"/>
      <c r="G38" s="160"/>
    </row>
    <row r="39" spans="1:8" x14ac:dyDescent="0.2">
      <c r="A39" s="158" t="s">
        <v>690</v>
      </c>
      <c r="B39" s="158"/>
      <c r="C39" s="159" t="s">
        <v>843</v>
      </c>
      <c r="D39" s="158" t="s">
        <v>32</v>
      </c>
      <c r="E39" s="161">
        <v>1</v>
      </c>
      <c r="F39" s="160"/>
      <c r="G39" s="160"/>
    </row>
    <row r="40" spans="1:8" s="165" customFormat="1" ht="24.95" customHeight="1" x14ac:dyDescent="0.2">
      <c r="A40" s="158" t="s">
        <v>692</v>
      </c>
      <c r="B40" s="158"/>
      <c r="C40" s="159" t="s">
        <v>876</v>
      </c>
      <c r="D40" s="158" t="s">
        <v>67</v>
      </c>
      <c r="E40" s="160">
        <v>175</v>
      </c>
      <c r="F40" s="160"/>
      <c r="G40" s="160"/>
      <c r="H40" s="166"/>
    </row>
    <row r="41" spans="1:8" ht="24.95" customHeight="1" x14ac:dyDescent="0.2">
      <c r="A41" s="158" t="s">
        <v>694</v>
      </c>
      <c r="B41" s="158"/>
      <c r="C41" s="159" t="s">
        <v>845</v>
      </c>
      <c r="D41" s="158" t="s">
        <v>67</v>
      </c>
      <c r="E41" s="160">
        <v>30</v>
      </c>
      <c r="F41" s="160"/>
      <c r="G41" s="160"/>
    </row>
    <row r="42" spans="1:8" ht="24.95" customHeight="1" x14ac:dyDescent="0.2">
      <c r="A42" s="158" t="s">
        <v>696</v>
      </c>
      <c r="B42" s="158"/>
      <c r="C42" s="159" t="s">
        <v>877</v>
      </c>
      <c r="D42" s="158" t="s">
        <v>592</v>
      </c>
      <c r="E42" s="161">
        <v>2</v>
      </c>
      <c r="F42" s="160"/>
      <c r="G42" s="160"/>
    </row>
    <row r="43" spans="1:8" ht="24.95" customHeight="1" x14ac:dyDescent="0.2">
      <c r="A43" s="158" t="s">
        <v>698</v>
      </c>
      <c r="B43" s="158"/>
      <c r="C43" s="159" t="s">
        <v>878</v>
      </c>
      <c r="D43" s="158" t="s">
        <v>67</v>
      </c>
      <c r="E43" s="160">
        <v>84</v>
      </c>
      <c r="F43" s="160"/>
      <c r="G43" s="160"/>
    </row>
    <row r="44" spans="1:8" ht="24.95" customHeight="1" x14ac:dyDescent="0.2">
      <c r="A44" s="158" t="s">
        <v>700</v>
      </c>
      <c r="B44" s="158"/>
      <c r="C44" s="159" t="s">
        <v>851</v>
      </c>
      <c r="D44" s="158" t="s">
        <v>592</v>
      </c>
      <c r="E44" s="161">
        <v>1</v>
      </c>
      <c r="F44" s="160"/>
      <c r="G44" s="160"/>
    </row>
    <row r="45" spans="1:8" ht="51" x14ac:dyDescent="0.2">
      <c r="A45" s="158" t="s">
        <v>702</v>
      </c>
      <c r="B45" s="158"/>
      <c r="C45" s="159" t="s">
        <v>879</v>
      </c>
      <c r="D45" s="158" t="s">
        <v>32</v>
      </c>
      <c r="E45" s="161">
        <v>5</v>
      </c>
      <c r="F45" s="160"/>
      <c r="G45" s="160"/>
    </row>
    <row r="46" spans="1:8" ht="24.95" customHeight="1" x14ac:dyDescent="0.2">
      <c r="A46" s="158" t="s">
        <v>880</v>
      </c>
      <c r="B46" s="158"/>
      <c r="C46" s="159" t="s">
        <v>855</v>
      </c>
      <c r="D46" s="158" t="s">
        <v>592</v>
      </c>
      <c r="E46" s="161">
        <v>5</v>
      </c>
      <c r="F46" s="160"/>
      <c r="G46" s="160"/>
    </row>
    <row r="47" spans="1:8" ht="35.1" customHeight="1" x14ac:dyDescent="0.2">
      <c r="A47" s="156"/>
      <c r="B47" s="156" t="s">
        <v>856</v>
      </c>
      <c r="C47" s="157" t="s">
        <v>857</v>
      </c>
      <c r="D47" s="156" t="s">
        <v>23</v>
      </c>
      <c r="E47" s="156" t="s">
        <v>23</v>
      </c>
      <c r="F47" s="156" t="s">
        <v>23</v>
      </c>
      <c r="G47" s="156" t="s">
        <v>23</v>
      </c>
    </row>
    <row r="48" spans="1:8" ht="25.5" x14ac:dyDescent="0.2">
      <c r="A48" s="158" t="s">
        <v>881</v>
      </c>
      <c r="B48" s="158"/>
      <c r="C48" s="159" t="s">
        <v>882</v>
      </c>
      <c r="D48" s="158" t="s">
        <v>67</v>
      </c>
      <c r="E48" s="160">
        <v>8</v>
      </c>
      <c r="F48" s="160"/>
      <c r="G48" s="160"/>
    </row>
    <row r="49" spans="1:7" ht="24.95" customHeight="1" x14ac:dyDescent="0.2">
      <c r="A49" s="158" t="s">
        <v>883</v>
      </c>
      <c r="B49" s="158"/>
      <c r="C49" s="159" t="s">
        <v>884</v>
      </c>
      <c r="D49" s="158" t="s">
        <v>67</v>
      </c>
      <c r="E49" s="160">
        <v>55</v>
      </c>
      <c r="F49" s="160"/>
      <c r="G49" s="160"/>
    </row>
    <row r="50" spans="1:7" ht="51" x14ac:dyDescent="0.2">
      <c r="A50" s="158" t="s">
        <v>885</v>
      </c>
      <c r="B50" s="158"/>
      <c r="C50" s="159" t="s">
        <v>863</v>
      </c>
      <c r="D50" s="158" t="s">
        <v>67</v>
      </c>
      <c r="E50" s="160">
        <v>56</v>
      </c>
      <c r="F50" s="160"/>
      <c r="G50" s="160"/>
    </row>
    <row r="51" spans="1:7" x14ac:dyDescent="0.2">
      <c r="A51" s="158" t="s">
        <v>886</v>
      </c>
      <c r="B51" s="158"/>
      <c r="C51" s="159" t="s">
        <v>867</v>
      </c>
      <c r="D51" s="158" t="s">
        <v>67</v>
      </c>
      <c r="E51" s="160">
        <v>12</v>
      </c>
      <c r="F51" s="160"/>
      <c r="G51" s="160"/>
    </row>
    <row r="52" spans="1:7" ht="25.5" x14ac:dyDescent="0.2">
      <c r="A52" s="158" t="s">
        <v>887</v>
      </c>
      <c r="B52" s="158"/>
      <c r="C52" s="159" t="s">
        <v>888</v>
      </c>
      <c r="D52" s="158" t="s">
        <v>67</v>
      </c>
      <c r="E52" s="160">
        <v>2</v>
      </c>
      <c r="F52" s="160"/>
      <c r="G52" s="160"/>
    </row>
    <row r="53" spans="1:7" x14ac:dyDescent="0.2">
      <c r="A53" s="158" t="s">
        <v>889</v>
      </c>
      <c r="B53" s="158"/>
      <c r="C53" s="159" t="s">
        <v>695</v>
      </c>
      <c r="D53" s="158" t="s">
        <v>592</v>
      </c>
      <c r="E53" s="161">
        <v>1</v>
      </c>
      <c r="F53" s="160"/>
      <c r="G53" s="160"/>
    </row>
    <row r="54" spans="1:7" ht="38.25" x14ac:dyDescent="0.2">
      <c r="A54" s="154" t="s">
        <v>23</v>
      </c>
      <c r="B54" s="154" t="s">
        <v>23</v>
      </c>
      <c r="C54" s="155" t="s">
        <v>890</v>
      </c>
      <c r="D54" s="154" t="s">
        <v>23</v>
      </c>
      <c r="E54" s="154" t="s">
        <v>23</v>
      </c>
      <c r="F54" s="154" t="s">
        <v>23</v>
      </c>
      <c r="G54" s="154" t="s">
        <v>23</v>
      </c>
    </row>
    <row r="55" spans="1:7" ht="35.1" customHeight="1" x14ac:dyDescent="0.2">
      <c r="A55" s="156"/>
      <c r="B55" s="156" t="s">
        <v>835</v>
      </c>
      <c r="C55" s="157" t="s">
        <v>836</v>
      </c>
      <c r="D55" s="156" t="s">
        <v>23</v>
      </c>
      <c r="E55" s="156" t="s">
        <v>23</v>
      </c>
      <c r="F55" s="156" t="s">
        <v>23</v>
      </c>
      <c r="G55" s="156" t="s">
        <v>23</v>
      </c>
    </row>
    <row r="56" spans="1:7" ht="25.5" x14ac:dyDescent="0.2">
      <c r="A56" s="158" t="s">
        <v>705</v>
      </c>
      <c r="B56" s="158"/>
      <c r="C56" s="159" t="s">
        <v>891</v>
      </c>
      <c r="D56" s="158" t="s">
        <v>32</v>
      </c>
      <c r="E56" s="161">
        <v>2</v>
      </c>
      <c r="F56" s="160"/>
      <c r="G56" s="160"/>
    </row>
    <row r="57" spans="1:7" ht="25.5" x14ac:dyDescent="0.2">
      <c r="A57" s="158" t="s">
        <v>707</v>
      </c>
      <c r="B57" s="158"/>
      <c r="C57" s="159" t="s">
        <v>892</v>
      </c>
      <c r="D57" s="158" t="s">
        <v>32</v>
      </c>
      <c r="E57" s="161">
        <v>2</v>
      </c>
      <c r="F57" s="160"/>
      <c r="G57" s="160"/>
    </row>
    <row r="58" spans="1:7" ht="25.5" x14ac:dyDescent="0.2">
      <c r="A58" s="158" t="s">
        <v>708</v>
      </c>
      <c r="B58" s="158"/>
      <c r="C58" s="159" t="s">
        <v>875</v>
      </c>
      <c r="D58" s="158" t="s">
        <v>32</v>
      </c>
      <c r="E58" s="161">
        <v>1</v>
      </c>
      <c r="F58" s="160"/>
      <c r="G58" s="160"/>
    </row>
    <row r="59" spans="1:7" ht="25.5" x14ac:dyDescent="0.2">
      <c r="A59" s="158" t="s">
        <v>710</v>
      </c>
      <c r="B59" s="158"/>
      <c r="C59" s="159" t="s">
        <v>893</v>
      </c>
      <c r="D59" s="158" t="s">
        <v>32</v>
      </c>
      <c r="E59" s="161">
        <v>1</v>
      </c>
      <c r="F59" s="160"/>
      <c r="G59" s="160"/>
    </row>
    <row r="60" spans="1:7" ht="24.95" customHeight="1" x14ac:dyDescent="0.2">
      <c r="A60" s="158" t="s">
        <v>711</v>
      </c>
      <c r="B60" s="158"/>
      <c r="C60" s="159" t="s">
        <v>876</v>
      </c>
      <c r="D60" s="158" t="s">
        <v>67</v>
      </c>
      <c r="E60" s="160">
        <v>190</v>
      </c>
      <c r="F60" s="160"/>
      <c r="G60" s="160"/>
    </row>
    <row r="61" spans="1:7" ht="24.95" customHeight="1" x14ac:dyDescent="0.2">
      <c r="A61" s="158" t="s">
        <v>713</v>
      </c>
      <c r="B61" s="158"/>
      <c r="C61" s="159" t="s">
        <v>845</v>
      </c>
      <c r="D61" s="158" t="s">
        <v>67</v>
      </c>
      <c r="E61" s="160">
        <v>100</v>
      </c>
      <c r="F61" s="160"/>
      <c r="G61" s="160"/>
    </row>
    <row r="62" spans="1:7" ht="24.95" customHeight="1" x14ac:dyDescent="0.2">
      <c r="A62" s="158" t="s">
        <v>715</v>
      </c>
      <c r="B62" s="158"/>
      <c r="C62" s="159" t="s">
        <v>877</v>
      </c>
      <c r="D62" s="158" t="s">
        <v>592</v>
      </c>
      <c r="E62" s="161">
        <v>3</v>
      </c>
      <c r="F62" s="160"/>
      <c r="G62" s="160"/>
    </row>
    <row r="63" spans="1:7" ht="24.95" customHeight="1" x14ac:dyDescent="0.2">
      <c r="A63" s="158" t="s">
        <v>894</v>
      </c>
      <c r="B63" s="158"/>
      <c r="C63" s="159" t="s">
        <v>851</v>
      </c>
      <c r="D63" s="158" t="s">
        <v>592</v>
      </c>
      <c r="E63" s="161">
        <v>1</v>
      </c>
      <c r="F63" s="160"/>
      <c r="G63" s="160"/>
    </row>
    <row r="64" spans="1:7" ht="51" x14ac:dyDescent="0.2">
      <c r="A64" s="158" t="s">
        <v>895</v>
      </c>
      <c r="B64" s="158"/>
      <c r="C64" s="159" t="s">
        <v>879</v>
      </c>
      <c r="D64" s="158" t="s">
        <v>32</v>
      </c>
      <c r="E64" s="161">
        <v>6</v>
      </c>
      <c r="F64" s="160"/>
      <c r="G64" s="160"/>
    </row>
    <row r="65" spans="1:7" ht="24.95" customHeight="1" x14ac:dyDescent="0.2">
      <c r="A65" s="158" t="s">
        <v>896</v>
      </c>
      <c r="B65" s="158"/>
      <c r="C65" s="159" t="s">
        <v>855</v>
      </c>
      <c r="D65" s="158" t="s">
        <v>592</v>
      </c>
      <c r="E65" s="161">
        <v>6</v>
      </c>
      <c r="F65" s="160"/>
      <c r="G65" s="160"/>
    </row>
    <row r="66" spans="1:7" ht="38.25" x14ac:dyDescent="0.2">
      <c r="A66" s="154" t="s">
        <v>23</v>
      </c>
      <c r="B66" s="154" t="s">
        <v>23</v>
      </c>
      <c r="C66" s="155" t="s">
        <v>897</v>
      </c>
      <c r="D66" s="154" t="s">
        <v>23</v>
      </c>
      <c r="E66" s="154" t="s">
        <v>23</v>
      </c>
      <c r="F66" s="154" t="s">
        <v>23</v>
      </c>
      <c r="G66" s="154" t="s">
        <v>23</v>
      </c>
    </row>
    <row r="67" spans="1:7" ht="35.1" customHeight="1" x14ac:dyDescent="0.2">
      <c r="A67" s="156"/>
      <c r="B67" s="156" t="s">
        <v>835</v>
      </c>
      <c r="C67" s="157" t="s">
        <v>836</v>
      </c>
      <c r="D67" s="156" t="s">
        <v>23</v>
      </c>
      <c r="E67" s="156" t="s">
        <v>23</v>
      </c>
      <c r="F67" s="156" t="s">
        <v>23</v>
      </c>
      <c r="G67" s="156" t="s">
        <v>23</v>
      </c>
    </row>
    <row r="68" spans="1:7" ht="24.95" customHeight="1" x14ac:dyDescent="0.2">
      <c r="A68" s="158" t="s">
        <v>718</v>
      </c>
      <c r="B68" s="158"/>
      <c r="C68" s="159" t="s">
        <v>898</v>
      </c>
      <c r="D68" s="158" t="s">
        <v>67</v>
      </c>
      <c r="E68" s="160">
        <v>215</v>
      </c>
      <c r="F68" s="160"/>
      <c r="G68" s="160"/>
    </row>
    <row r="69" spans="1:7" x14ac:dyDescent="0.2">
      <c r="A69" s="158" t="s">
        <v>719</v>
      </c>
      <c r="B69" s="158"/>
      <c r="C69" s="159" t="s">
        <v>838</v>
      </c>
      <c r="D69" s="158" t="s">
        <v>67</v>
      </c>
      <c r="E69" s="160">
        <v>45</v>
      </c>
      <c r="F69" s="160"/>
      <c r="G69" s="160"/>
    </row>
    <row r="70" spans="1:7" x14ac:dyDescent="0.2">
      <c r="A70" s="158" t="s">
        <v>720</v>
      </c>
      <c r="B70" s="158"/>
      <c r="C70" s="159" t="s">
        <v>839</v>
      </c>
      <c r="D70" s="158" t="s">
        <v>32</v>
      </c>
      <c r="E70" s="161">
        <v>1</v>
      </c>
      <c r="F70" s="160"/>
      <c r="G70" s="160"/>
    </row>
    <row r="71" spans="1:7" ht="25.5" x14ac:dyDescent="0.2">
      <c r="A71" s="158" t="s">
        <v>722</v>
      </c>
      <c r="B71" s="158"/>
      <c r="C71" s="159" t="s">
        <v>840</v>
      </c>
      <c r="D71" s="158" t="s">
        <v>32</v>
      </c>
      <c r="E71" s="161">
        <v>1</v>
      </c>
      <c r="F71" s="160"/>
      <c r="G71" s="160"/>
    </row>
    <row r="72" spans="1:7" ht="25.5" x14ac:dyDescent="0.2">
      <c r="A72" s="158" t="s">
        <v>724</v>
      </c>
      <c r="B72" s="158"/>
      <c r="C72" s="159" t="s">
        <v>871</v>
      </c>
      <c r="D72" s="158" t="s">
        <v>32</v>
      </c>
      <c r="E72" s="161">
        <v>1</v>
      </c>
      <c r="F72" s="160"/>
      <c r="G72" s="160"/>
    </row>
    <row r="73" spans="1:7" ht="25.5" x14ac:dyDescent="0.2">
      <c r="A73" s="158" t="s">
        <v>725</v>
      </c>
      <c r="B73" s="158"/>
      <c r="C73" s="159" t="s">
        <v>841</v>
      </c>
      <c r="D73" s="158" t="s">
        <v>32</v>
      </c>
      <c r="E73" s="161">
        <v>2</v>
      </c>
      <c r="F73" s="160"/>
      <c r="G73" s="160"/>
    </row>
    <row r="74" spans="1:7" ht="25.5" x14ac:dyDescent="0.2">
      <c r="A74" s="158" t="s">
        <v>727</v>
      </c>
      <c r="B74" s="158"/>
      <c r="C74" s="159" t="s">
        <v>899</v>
      </c>
      <c r="D74" s="158" t="s">
        <v>32</v>
      </c>
      <c r="E74" s="161">
        <v>1</v>
      </c>
      <c r="F74" s="160"/>
      <c r="G74" s="160"/>
    </row>
    <row r="75" spans="1:7" x14ac:dyDescent="0.2">
      <c r="A75" s="158" t="s">
        <v>729</v>
      </c>
      <c r="B75" s="158"/>
      <c r="C75" s="159" t="s">
        <v>843</v>
      </c>
      <c r="D75" s="158" t="s">
        <v>32</v>
      </c>
      <c r="E75" s="161">
        <v>2</v>
      </c>
      <c r="F75" s="160"/>
      <c r="G75" s="160"/>
    </row>
    <row r="76" spans="1:7" ht="24.95" customHeight="1" x14ac:dyDescent="0.2">
      <c r="A76" s="158" t="s">
        <v>731</v>
      </c>
      <c r="B76" s="158"/>
      <c r="C76" s="159" t="s">
        <v>900</v>
      </c>
      <c r="D76" s="158" t="s">
        <v>67</v>
      </c>
      <c r="E76" s="160">
        <v>110</v>
      </c>
      <c r="F76" s="160"/>
      <c r="G76" s="160"/>
    </row>
    <row r="77" spans="1:7" ht="24.95" customHeight="1" x14ac:dyDescent="0.2">
      <c r="A77" s="158" t="s">
        <v>733</v>
      </c>
      <c r="B77" s="158"/>
      <c r="C77" s="159" t="s">
        <v>845</v>
      </c>
      <c r="D77" s="158" t="s">
        <v>67</v>
      </c>
      <c r="E77" s="160">
        <v>18</v>
      </c>
      <c r="F77" s="160"/>
      <c r="G77" s="160"/>
    </row>
    <row r="78" spans="1:7" ht="24.95" customHeight="1" x14ac:dyDescent="0.2">
      <c r="A78" s="158" t="s">
        <v>734</v>
      </c>
      <c r="B78" s="158"/>
      <c r="C78" s="159" t="s">
        <v>847</v>
      </c>
      <c r="D78" s="158" t="s">
        <v>592</v>
      </c>
      <c r="E78" s="161">
        <v>2</v>
      </c>
      <c r="F78" s="160"/>
      <c r="G78" s="160"/>
    </row>
    <row r="79" spans="1:7" ht="24.95" customHeight="1" x14ac:dyDescent="0.2">
      <c r="A79" s="158" t="s">
        <v>735</v>
      </c>
      <c r="B79" s="158"/>
      <c r="C79" s="159" t="s">
        <v>901</v>
      </c>
      <c r="D79" s="158" t="s">
        <v>67</v>
      </c>
      <c r="E79" s="160">
        <v>44</v>
      </c>
      <c r="F79" s="160"/>
      <c r="G79" s="160"/>
    </row>
    <row r="80" spans="1:7" ht="24.95" customHeight="1" x14ac:dyDescent="0.2">
      <c r="A80" s="158" t="s">
        <v>736</v>
      </c>
      <c r="B80" s="158"/>
      <c r="C80" s="159" t="s">
        <v>851</v>
      </c>
      <c r="D80" s="158" t="s">
        <v>592</v>
      </c>
      <c r="E80" s="161">
        <v>1</v>
      </c>
      <c r="F80" s="160"/>
      <c r="G80" s="160"/>
    </row>
    <row r="81" spans="1:7" ht="38.25" x14ac:dyDescent="0.2">
      <c r="A81" s="158" t="s">
        <v>738</v>
      </c>
      <c r="B81" s="158"/>
      <c r="C81" s="159" t="s">
        <v>853</v>
      </c>
      <c r="D81" s="158" t="s">
        <v>32</v>
      </c>
      <c r="E81" s="161">
        <v>3</v>
      </c>
      <c r="F81" s="160"/>
      <c r="G81" s="160"/>
    </row>
    <row r="82" spans="1:7" ht="24.95" customHeight="1" x14ac:dyDescent="0.2">
      <c r="A82" s="158" t="s">
        <v>739</v>
      </c>
      <c r="B82" s="158"/>
      <c r="C82" s="159" t="s">
        <v>855</v>
      </c>
      <c r="D82" s="158" t="s">
        <v>592</v>
      </c>
      <c r="E82" s="161">
        <v>3</v>
      </c>
      <c r="F82" s="160"/>
      <c r="G82" s="160"/>
    </row>
    <row r="83" spans="1:7" ht="35.1" customHeight="1" x14ac:dyDescent="0.2">
      <c r="A83" s="156"/>
      <c r="B83" s="156" t="s">
        <v>856</v>
      </c>
      <c r="C83" s="157" t="s">
        <v>857</v>
      </c>
      <c r="D83" s="156" t="s">
        <v>23</v>
      </c>
      <c r="E83" s="156" t="s">
        <v>23</v>
      </c>
      <c r="F83" s="156" t="s">
        <v>23</v>
      </c>
      <c r="G83" s="156" t="s">
        <v>23</v>
      </c>
    </row>
    <row r="84" spans="1:7" ht="51" x14ac:dyDescent="0.2">
      <c r="A84" s="158" t="s">
        <v>740</v>
      </c>
      <c r="B84" s="158"/>
      <c r="C84" s="159" t="s">
        <v>902</v>
      </c>
      <c r="D84" s="158" t="s">
        <v>67</v>
      </c>
      <c r="E84" s="160">
        <v>46</v>
      </c>
      <c r="F84" s="160"/>
      <c r="G84" s="160"/>
    </row>
    <row r="85" spans="1:7" ht="51" x14ac:dyDescent="0.2">
      <c r="A85" s="158" t="s">
        <v>742</v>
      </c>
      <c r="B85" s="158"/>
      <c r="C85" s="159" t="s">
        <v>861</v>
      </c>
      <c r="D85" s="158" t="s">
        <v>67</v>
      </c>
      <c r="E85" s="160">
        <v>70</v>
      </c>
      <c r="F85" s="160"/>
      <c r="G85" s="160"/>
    </row>
    <row r="86" spans="1:7" ht="25.5" x14ac:dyDescent="0.2">
      <c r="A86" s="158" t="s">
        <v>743</v>
      </c>
      <c r="B86" s="158"/>
      <c r="C86" s="159" t="s">
        <v>865</v>
      </c>
      <c r="D86" s="158" t="s">
        <v>67</v>
      </c>
      <c r="E86" s="160">
        <v>52</v>
      </c>
      <c r="F86" s="160"/>
      <c r="G86" s="160"/>
    </row>
    <row r="87" spans="1:7" x14ac:dyDescent="0.2">
      <c r="A87" s="158" t="s">
        <v>745</v>
      </c>
      <c r="B87" s="158"/>
      <c r="C87" s="159" t="s">
        <v>695</v>
      </c>
      <c r="D87" s="158" t="s">
        <v>592</v>
      </c>
      <c r="E87" s="161">
        <v>1</v>
      </c>
      <c r="F87" s="160"/>
      <c r="G87" s="160"/>
    </row>
    <row r="88" spans="1:7" ht="38.25" x14ac:dyDescent="0.2">
      <c r="A88" s="154" t="s">
        <v>23</v>
      </c>
      <c r="B88" s="154" t="s">
        <v>23</v>
      </c>
      <c r="C88" s="155" t="s">
        <v>903</v>
      </c>
      <c r="D88" s="154" t="s">
        <v>23</v>
      </c>
      <c r="E88" s="154" t="s">
        <v>23</v>
      </c>
      <c r="F88" s="154" t="s">
        <v>23</v>
      </c>
      <c r="G88" s="154" t="s">
        <v>23</v>
      </c>
    </row>
    <row r="89" spans="1:7" ht="35.1" customHeight="1" x14ac:dyDescent="0.2">
      <c r="A89" s="156"/>
      <c r="B89" s="156" t="s">
        <v>835</v>
      </c>
      <c r="C89" s="157" t="s">
        <v>836</v>
      </c>
      <c r="D89" s="156" t="s">
        <v>23</v>
      </c>
      <c r="E89" s="156" t="s">
        <v>23</v>
      </c>
      <c r="F89" s="156" t="s">
        <v>23</v>
      </c>
      <c r="G89" s="156" t="s">
        <v>23</v>
      </c>
    </row>
    <row r="90" spans="1:7" ht="24.95" customHeight="1" x14ac:dyDescent="0.2">
      <c r="A90" s="158" t="s">
        <v>748</v>
      </c>
      <c r="B90" s="158"/>
      <c r="C90" s="159" t="s">
        <v>898</v>
      </c>
      <c r="D90" s="158" t="s">
        <v>67</v>
      </c>
      <c r="E90" s="160">
        <v>85</v>
      </c>
      <c r="F90" s="160"/>
      <c r="G90" s="160"/>
    </row>
    <row r="91" spans="1:7" ht="24.95" customHeight="1" x14ac:dyDescent="0.2">
      <c r="A91" s="158" t="s">
        <v>750</v>
      </c>
      <c r="B91" s="158"/>
      <c r="C91" s="159" t="s">
        <v>904</v>
      </c>
      <c r="D91" s="158" t="s">
        <v>67</v>
      </c>
      <c r="E91" s="160">
        <v>185</v>
      </c>
      <c r="F91" s="160"/>
      <c r="G91" s="160"/>
    </row>
    <row r="92" spans="1:7" ht="24.95" customHeight="1" x14ac:dyDescent="0.2">
      <c r="A92" s="158" t="s">
        <v>751</v>
      </c>
      <c r="B92" s="158"/>
      <c r="C92" s="159" t="s">
        <v>905</v>
      </c>
      <c r="D92" s="158" t="s">
        <v>67</v>
      </c>
      <c r="E92" s="160">
        <v>31</v>
      </c>
      <c r="F92" s="160"/>
      <c r="G92" s="160"/>
    </row>
    <row r="93" spans="1:7" x14ac:dyDescent="0.2">
      <c r="A93" s="158" t="s">
        <v>752</v>
      </c>
      <c r="B93" s="158"/>
      <c r="C93" s="159" t="s">
        <v>839</v>
      </c>
      <c r="D93" s="158" t="s">
        <v>32</v>
      </c>
      <c r="E93" s="161">
        <v>4</v>
      </c>
      <c r="F93" s="160"/>
      <c r="G93" s="160"/>
    </row>
    <row r="94" spans="1:7" ht="25.5" x14ac:dyDescent="0.2">
      <c r="A94" s="158" t="s">
        <v>754</v>
      </c>
      <c r="B94" s="158"/>
      <c r="C94" s="159" t="s">
        <v>906</v>
      </c>
      <c r="D94" s="158" t="s">
        <v>32</v>
      </c>
      <c r="E94" s="161">
        <v>1</v>
      </c>
      <c r="F94" s="160"/>
      <c r="G94" s="160"/>
    </row>
    <row r="95" spans="1:7" ht="25.5" x14ac:dyDescent="0.2">
      <c r="A95" s="158" t="s">
        <v>756</v>
      </c>
      <c r="B95" s="158"/>
      <c r="C95" s="159" t="s">
        <v>907</v>
      </c>
      <c r="D95" s="158" t="s">
        <v>32</v>
      </c>
      <c r="E95" s="161">
        <v>1</v>
      </c>
      <c r="F95" s="160"/>
      <c r="G95" s="160"/>
    </row>
    <row r="96" spans="1:7" ht="25.5" x14ac:dyDescent="0.2">
      <c r="A96" s="158" t="s">
        <v>758</v>
      </c>
      <c r="B96" s="158"/>
      <c r="C96" s="159" t="s">
        <v>908</v>
      </c>
      <c r="D96" s="158" t="s">
        <v>32</v>
      </c>
      <c r="E96" s="161">
        <v>1</v>
      </c>
      <c r="F96" s="160"/>
      <c r="G96" s="160"/>
    </row>
    <row r="97" spans="1:7" ht="25.5" x14ac:dyDescent="0.2">
      <c r="A97" s="158" t="s">
        <v>760</v>
      </c>
      <c r="B97" s="158"/>
      <c r="C97" s="159" t="s">
        <v>909</v>
      </c>
      <c r="D97" s="158" t="s">
        <v>32</v>
      </c>
      <c r="E97" s="161">
        <v>1</v>
      </c>
      <c r="F97" s="160"/>
      <c r="G97" s="160"/>
    </row>
    <row r="98" spans="1:7" ht="25.5" x14ac:dyDescent="0.2">
      <c r="A98" s="158" t="s">
        <v>761</v>
      </c>
      <c r="B98" s="158"/>
      <c r="C98" s="159" t="s">
        <v>910</v>
      </c>
      <c r="D98" s="158" t="s">
        <v>32</v>
      </c>
      <c r="E98" s="161">
        <v>1</v>
      </c>
      <c r="F98" s="160"/>
      <c r="G98" s="160"/>
    </row>
    <row r="99" spans="1:7" x14ac:dyDescent="0.2">
      <c r="A99" s="158" t="s">
        <v>911</v>
      </c>
      <c r="B99" s="158"/>
      <c r="C99" s="159" t="s">
        <v>842</v>
      </c>
      <c r="D99" s="158" t="s">
        <v>32</v>
      </c>
      <c r="E99" s="161">
        <v>2</v>
      </c>
      <c r="F99" s="160"/>
      <c r="G99" s="160"/>
    </row>
    <row r="100" spans="1:7" x14ac:dyDescent="0.2">
      <c r="A100" s="158" t="s">
        <v>912</v>
      </c>
      <c r="B100" s="158"/>
      <c r="C100" s="159" t="s">
        <v>843</v>
      </c>
      <c r="D100" s="158" t="s">
        <v>32</v>
      </c>
      <c r="E100" s="161">
        <v>3</v>
      </c>
      <c r="F100" s="160"/>
      <c r="G100" s="160"/>
    </row>
    <row r="101" spans="1:7" ht="24.95" customHeight="1" x14ac:dyDescent="0.2">
      <c r="A101" s="158" t="s">
        <v>913</v>
      </c>
      <c r="B101" s="158"/>
      <c r="C101" s="159" t="s">
        <v>914</v>
      </c>
      <c r="D101" s="158" t="s">
        <v>67</v>
      </c>
      <c r="E101" s="160">
        <v>100</v>
      </c>
      <c r="F101" s="160"/>
      <c r="G101" s="160"/>
    </row>
    <row r="102" spans="1:7" ht="24.95" customHeight="1" x14ac:dyDescent="0.2">
      <c r="A102" s="158" t="s">
        <v>915</v>
      </c>
      <c r="B102" s="158"/>
      <c r="C102" s="159" t="s">
        <v>916</v>
      </c>
      <c r="D102" s="158" t="s">
        <v>67</v>
      </c>
      <c r="E102" s="160">
        <v>31</v>
      </c>
      <c r="F102" s="160"/>
      <c r="G102" s="160"/>
    </row>
    <row r="103" spans="1:7" ht="24.95" customHeight="1" x14ac:dyDescent="0.2">
      <c r="A103" s="158" t="s">
        <v>917</v>
      </c>
      <c r="B103" s="158"/>
      <c r="C103" s="159" t="s">
        <v>901</v>
      </c>
      <c r="D103" s="158" t="s">
        <v>67</v>
      </c>
      <c r="E103" s="160">
        <v>40</v>
      </c>
      <c r="F103" s="160"/>
      <c r="G103" s="160"/>
    </row>
    <row r="104" spans="1:7" ht="24.95" customHeight="1" x14ac:dyDescent="0.2">
      <c r="A104" s="158" t="s">
        <v>918</v>
      </c>
      <c r="B104" s="158"/>
      <c r="C104" s="159" t="s">
        <v>919</v>
      </c>
      <c r="D104" s="158" t="s">
        <v>67</v>
      </c>
      <c r="E104" s="160">
        <v>69</v>
      </c>
      <c r="F104" s="160"/>
      <c r="G104" s="160"/>
    </row>
    <row r="105" spans="1:7" ht="24.95" customHeight="1" x14ac:dyDescent="0.2">
      <c r="A105" s="158" t="s">
        <v>920</v>
      </c>
      <c r="B105" s="158"/>
      <c r="C105" s="159" t="s">
        <v>851</v>
      </c>
      <c r="D105" s="158" t="s">
        <v>592</v>
      </c>
      <c r="E105" s="161">
        <v>2</v>
      </c>
      <c r="F105" s="160"/>
      <c r="G105" s="160"/>
    </row>
    <row r="106" spans="1:7" ht="38.25" x14ac:dyDescent="0.2">
      <c r="A106" s="158" t="s">
        <v>921</v>
      </c>
      <c r="B106" s="158"/>
      <c r="C106" s="159" t="s">
        <v>853</v>
      </c>
      <c r="D106" s="158" t="s">
        <v>32</v>
      </c>
      <c r="E106" s="161">
        <v>4</v>
      </c>
      <c r="F106" s="160"/>
      <c r="G106" s="160"/>
    </row>
    <row r="107" spans="1:7" ht="24.95" customHeight="1" x14ac:dyDescent="0.2">
      <c r="A107" s="158" t="s">
        <v>922</v>
      </c>
      <c r="B107" s="158"/>
      <c r="C107" s="159" t="s">
        <v>855</v>
      </c>
      <c r="D107" s="158" t="s">
        <v>592</v>
      </c>
      <c r="E107" s="161">
        <v>4</v>
      </c>
      <c r="F107" s="160"/>
      <c r="G107" s="160"/>
    </row>
    <row r="108" spans="1:7" ht="35.1" customHeight="1" x14ac:dyDescent="0.2">
      <c r="A108" s="156"/>
      <c r="B108" s="156" t="s">
        <v>856</v>
      </c>
      <c r="C108" s="157" t="s">
        <v>857</v>
      </c>
      <c r="D108" s="156" t="s">
        <v>23</v>
      </c>
      <c r="E108" s="156" t="s">
        <v>23</v>
      </c>
      <c r="F108" s="156" t="s">
        <v>23</v>
      </c>
      <c r="G108" s="156" t="s">
        <v>23</v>
      </c>
    </row>
    <row r="109" spans="1:7" ht="51" x14ac:dyDescent="0.2">
      <c r="A109" s="158" t="s">
        <v>923</v>
      </c>
      <c r="B109" s="158"/>
      <c r="C109" s="159" t="s">
        <v>924</v>
      </c>
      <c r="D109" s="158" t="s">
        <v>67</v>
      </c>
      <c r="E109" s="160">
        <v>7</v>
      </c>
      <c r="F109" s="160"/>
      <c r="G109" s="160"/>
    </row>
    <row r="110" spans="1:7" ht="51" x14ac:dyDescent="0.2">
      <c r="A110" s="158" t="s">
        <v>925</v>
      </c>
      <c r="B110" s="158"/>
      <c r="C110" s="159" t="s">
        <v>902</v>
      </c>
      <c r="D110" s="158" t="s">
        <v>67</v>
      </c>
      <c r="E110" s="160">
        <v>46</v>
      </c>
      <c r="F110" s="160"/>
      <c r="G110" s="160"/>
    </row>
    <row r="111" spans="1:7" ht="51" x14ac:dyDescent="0.2">
      <c r="A111" s="158" t="s">
        <v>926</v>
      </c>
      <c r="B111" s="158"/>
      <c r="C111" s="159" t="s">
        <v>861</v>
      </c>
      <c r="D111" s="158" t="s">
        <v>67</v>
      </c>
      <c r="E111" s="160">
        <v>86</v>
      </c>
      <c r="F111" s="160"/>
      <c r="G111" s="160"/>
    </row>
    <row r="112" spans="1:7" ht="51" x14ac:dyDescent="0.2">
      <c r="A112" s="158" t="s">
        <v>927</v>
      </c>
      <c r="B112" s="158"/>
      <c r="C112" s="159" t="s">
        <v>863</v>
      </c>
      <c r="D112" s="158" t="s">
        <v>67</v>
      </c>
      <c r="E112" s="160">
        <v>86</v>
      </c>
      <c r="F112" s="160"/>
      <c r="G112" s="160"/>
    </row>
    <row r="113" spans="1:7" ht="25.5" x14ac:dyDescent="0.2">
      <c r="A113" s="158" t="s">
        <v>928</v>
      </c>
      <c r="B113" s="158"/>
      <c r="C113" s="159" t="s">
        <v>865</v>
      </c>
      <c r="D113" s="158" t="s">
        <v>67</v>
      </c>
      <c r="E113" s="160">
        <v>59</v>
      </c>
      <c r="F113" s="160"/>
      <c r="G113" s="160"/>
    </row>
    <row r="114" spans="1:7" x14ac:dyDescent="0.2">
      <c r="A114" s="158" t="s">
        <v>929</v>
      </c>
      <c r="B114" s="158"/>
      <c r="C114" s="159" t="s">
        <v>867</v>
      </c>
      <c r="D114" s="158" t="s">
        <v>67</v>
      </c>
      <c r="E114" s="160">
        <v>59</v>
      </c>
      <c r="F114" s="160"/>
      <c r="G114" s="160"/>
    </row>
    <row r="115" spans="1:7" x14ac:dyDescent="0.2">
      <c r="A115" s="158" t="s">
        <v>930</v>
      </c>
      <c r="B115" s="158"/>
      <c r="C115" s="159" t="s">
        <v>695</v>
      </c>
      <c r="D115" s="158" t="s">
        <v>592</v>
      </c>
      <c r="E115" s="161">
        <v>2</v>
      </c>
      <c r="F115" s="160"/>
      <c r="G115" s="160"/>
    </row>
    <row r="116" spans="1:7" ht="38.25" x14ac:dyDescent="0.2">
      <c r="A116" s="154" t="s">
        <v>23</v>
      </c>
      <c r="B116" s="154" t="s">
        <v>23</v>
      </c>
      <c r="C116" s="155" t="s">
        <v>931</v>
      </c>
      <c r="D116" s="154" t="s">
        <v>23</v>
      </c>
      <c r="E116" s="154" t="s">
        <v>23</v>
      </c>
      <c r="F116" s="154" t="s">
        <v>23</v>
      </c>
      <c r="G116" s="154" t="s">
        <v>23</v>
      </c>
    </row>
    <row r="117" spans="1:7" ht="35.1" customHeight="1" x14ac:dyDescent="0.2">
      <c r="A117" s="156"/>
      <c r="B117" s="156" t="s">
        <v>835</v>
      </c>
      <c r="C117" s="157" t="s">
        <v>836</v>
      </c>
      <c r="D117" s="156" t="s">
        <v>23</v>
      </c>
      <c r="E117" s="156" t="s">
        <v>23</v>
      </c>
      <c r="F117" s="156" t="s">
        <v>23</v>
      </c>
      <c r="G117" s="156" t="s">
        <v>23</v>
      </c>
    </row>
    <row r="118" spans="1:7" ht="24.95" customHeight="1" x14ac:dyDescent="0.2">
      <c r="A118" s="158" t="s">
        <v>763</v>
      </c>
      <c r="B118" s="158"/>
      <c r="C118" s="159" t="s">
        <v>898</v>
      </c>
      <c r="D118" s="158" t="s">
        <v>67</v>
      </c>
      <c r="E118" s="160">
        <v>180</v>
      </c>
      <c r="F118" s="160"/>
      <c r="G118" s="160"/>
    </row>
    <row r="119" spans="1:7" x14ac:dyDescent="0.2">
      <c r="A119" s="158" t="s">
        <v>764</v>
      </c>
      <c r="B119" s="158"/>
      <c r="C119" s="159" t="s">
        <v>839</v>
      </c>
      <c r="D119" s="158" t="s">
        <v>32</v>
      </c>
      <c r="E119" s="161">
        <v>1</v>
      </c>
      <c r="F119" s="160"/>
      <c r="G119" s="160"/>
    </row>
    <row r="120" spans="1:7" ht="25.5" x14ac:dyDescent="0.2">
      <c r="A120" s="158" t="s">
        <v>765</v>
      </c>
      <c r="B120" s="158"/>
      <c r="C120" s="159" t="s">
        <v>871</v>
      </c>
      <c r="D120" s="158" t="s">
        <v>32</v>
      </c>
      <c r="E120" s="161">
        <v>1</v>
      </c>
      <c r="F120" s="160"/>
      <c r="G120" s="160"/>
    </row>
    <row r="121" spans="1:7" ht="25.5" x14ac:dyDescent="0.2">
      <c r="A121" s="158" t="s">
        <v>767</v>
      </c>
      <c r="B121" s="158"/>
      <c r="C121" s="159" t="s">
        <v>907</v>
      </c>
      <c r="D121" s="158" t="s">
        <v>32</v>
      </c>
      <c r="E121" s="161">
        <v>2</v>
      </c>
      <c r="F121" s="160"/>
      <c r="G121" s="160"/>
    </row>
    <row r="122" spans="1:7" ht="25.5" x14ac:dyDescent="0.2">
      <c r="A122" s="158" t="s">
        <v>768</v>
      </c>
      <c r="B122" s="158"/>
      <c r="C122" s="159" t="s">
        <v>932</v>
      </c>
      <c r="D122" s="158" t="s">
        <v>32</v>
      </c>
      <c r="E122" s="161">
        <v>1</v>
      </c>
      <c r="F122" s="160"/>
      <c r="G122" s="160"/>
    </row>
    <row r="123" spans="1:7" x14ac:dyDescent="0.2">
      <c r="A123" s="158" t="s">
        <v>770</v>
      </c>
      <c r="B123" s="158"/>
      <c r="C123" s="159" t="s">
        <v>843</v>
      </c>
      <c r="D123" s="158" t="s">
        <v>32</v>
      </c>
      <c r="E123" s="161">
        <v>2</v>
      </c>
      <c r="F123" s="160"/>
      <c r="G123" s="160"/>
    </row>
    <row r="124" spans="1:7" ht="24.95" customHeight="1" x14ac:dyDescent="0.2">
      <c r="A124" s="158" t="s">
        <v>772</v>
      </c>
      <c r="B124" s="158"/>
      <c r="C124" s="159" t="s">
        <v>900</v>
      </c>
      <c r="D124" s="158" t="s">
        <v>67</v>
      </c>
      <c r="E124" s="160">
        <v>98</v>
      </c>
      <c r="F124" s="160"/>
      <c r="G124" s="160"/>
    </row>
    <row r="125" spans="1:7" ht="24.95" customHeight="1" x14ac:dyDescent="0.2">
      <c r="A125" s="158" t="s">
        <v>774</v>
      </c>
      <c r="B125" s="158"/>
      <c r="C125" s="159" t="s">
        <v>901</v>
      </c>
      <c r="D125" s="158" t="s">
        <v>67</v>
      </c>
      <c r="E125" s="160">
        <v>47</v>
      </c>
      <c r="F125" s="160"/>
      <c r="G125" s="160"/>
    </row>
    <row r="126" spans="1:7" ht="24.95" customHeight="1" x14ac:dyDescent="0.2">
      <c r="A126" s="158" t="s">
        <v>776</v>
      </c>
      <c r="B126" s="158"/>
      <c r="C126" s="159" t="s">
        <v>851</v>
      </c>
      <c r="D126" s="158" t="s">
        <v>592</v>
      </c>
      <c r="E126" s="161">
        <v>1</v>
      </c>
      <c r="F126" s="160"/>
      <c r="G126" s="160"/>
    </row>
    <row r="127" spans="1:7" ht="38.25" x14ac:dyDescent="0.2">
      <c r="A127" s="158" t="s">
        <v>778</v>
      </c>
      <c r="B127" s="158"/>
      <c r="C127" s="159" t="s">
        <v>853</v>
      </c>
      <c r="D127" s="158" t="s">
        <v>32</v>
      </c>
      <c r="E127" s="161">
        <v>3</v>
      </c>
      <c r="F127" s="160"/>
      <c r="G127" s="160"/>
    </row>
    <row r="128" spans="1:7" ht="24.95" customHeight="1" x14ac:dyDescent="0.2">
      <c r="A128" s="158" t="s">
        <v>780</v>
      </c>
      <c r="B128" s="158"/>
      <c r="C128" s="159" t="s">
        <v>855</v>
      </c>
      <c r="D128" s="158" t="s">
        <v>592</v>
      </c>
      <c r="E128" s="161">
        <v>3</v>
      </c>
      <c r="F128" s="160"/>
      <c r="G128" s="160"/>
    </row>
    <row r="129" spans="1:7" ht="35.1" customHeight="1" x14ac:dyDescent="0.2">
      <c r="A129" s="156"/>
      <c r="B129" s="156" t="s">
        <v>856</v>
      </c>
      <c r="C129" s="157" t="s">
        <v>857</v>
      </c>
      <c r="D129" s="156" t="s">
        <v>23</v>
      </c>
      <c r="E129" s="156" t="s">
        <v>23</v>
      </c>
      <c r="F129" s="156" t="s">
        <v>23</v>
      </c>
      <c r="G129" s="156" t="s">
        <v>23</v>
      </c>
    </row>
    <row r="130" spans="1:7" ht="51" x14ac:dyDescent="0.2">
      <c r="A130" s="158" t="s">
        <v>781</v>
      </c>
      <c r="B130" s="158"/>
      <c r="C130" s="159" t="s">
        <v>933</v>
      </c>
      <c r="D130" s="158" t="s">
        <v>67</v>
      </c>
      <c r="E130" s="160">
        <v>25</v>
      </c>
      <c r="F130" s="160"/>
      <c r="G130" s="160"/>
    </row>
    <row r="131" spans="1:7" ht="51" x14ac:dyDescent="0.2">
      <c r="A131" s="158" t="s">
        <v>782</v>
      </c>
      <c r="B131" s="158"/>
      <c r="C131" s="159" t="s">
        <v>861</v>
      </c>
      <c r="D131" s="158" t="s">
        <v>67</v>
      </c>
      <c r="E131" s="160">
        <v>29</v>
      </c>
      <c r="F131" s="160"/>
      <c r="G131" s="160"/>
    </row>
    <row r="132" spans="1:7" ht="25.5" x14ac:dyDescent="0.2">
      <c r="A132" s="158" t="s">
        <v>783</v>
      </c>
      <c r="B132" s="158"/>
      <c r="C132" s="159" t="s">
        <v>865</v>
      </c>
      <c r="D132" s="158" t="s">
        <v>67</v>
      </c>
      <c r="E132" s="160">
        <v>31</v>
      </c>
      <c r="F132" s="160"/>
      <c r="G132" s="160"/>
    </row>
    <row r="133" spans="1:7" x14ac:dyDescent="0.2">
      <c r="A133" s="158" t="s">
        <v>784</v>
      </c>
      <c r="B133" s="158"/>
      <c r="C133" s="159" t="s">
        <v>695</v>
      </c>
      <c r="D133" s="158" t="s">
        <v>592</v>
      </c>
      <c r="E133" s="161">
        <v>1</v>
      </c>
      <c r="F133" s="160"/>
      <c r="G133" s="160"/>
    </row>
    <row r="134" spans="1:7" ht="38.25" x14ac:dyDescent="0.2">
      <c r="A134" s="154" t="s">
        <v>23</v>
      </c>
      <c r="B134" s="154" t="s">
        <v>23</v>
      </c>
      <c r="C134" s="155" t="s">
        <v>934</v>
      </c>
      <c r="D134" s="154" t="s">
        <v>23</v>
      </c>
      <c r="E134" s="154" t="s">
        <v>23</v>
      </c>
      <c r="F134" s="154" t="s">
        <v>23</v>
      </c>
      <c r="G134" s="154" t="s">
        <v>23</v>
      </c>
    </row>
    <row r="135" spans="1:7" ht="35.1" customHeight="1" x14ac:dyDescent="0.2">
      <c r="A135" s="156"/>
      <c r="B135" s="156" t="s">
        <v>835</v>
      </c>
      <c r="C135" s="157" t="s">
        <v>836</v>
      </c>
      <c r="D135" s="156" t="s">
        <v>23</v>
      </c>
      <c r="E135" s="156" t="s">
        <v>23</v>
      </c>
      <c r="F135" s="156" t="s">
        <v>23</v>
      </c>
      <c r="G135" s="156" t="s">
        <v>23</v>
      </c>
    </row>
    <row r="136" spans="1:7" ht="24.95" customHeight="1" x14ac:dyDescent="0.2">
      <c r="A136" s="158" t="s">
        <v>795</v>
      </c>
      <c r="B136" s="158"/>
      <c r="C136" s="159" t="s">
        <v>898</v>
      </c>
      <c r="D136" s="158" t="s">
        <v>67</v>
      </c>
      <c r="E136" s="160">
        <v>151</v>
      </c>
      <c r="F136" s="160"/>
      <c r="G136" s="160"/>
    </row>
    <row r="137" spans="1:7" x14ac:dyDescent="0.2">
      <c r="A137" s="158" t="s">
        <v>796</v>
      </c>
      <c r="B137" s="158"/>
      <c r="C137" s="159" t="s">
        <v>838</v>
      </c>
      <c r="D137" s="158" t="s">
        <v>67</v>
      </c>
      <c r="E137" s="160">
        <v>46</v>
      </c>
      <c r="F137" s="160"/>
      <c r="G137" s="160"/>
    </row>
    <row r="138" spans="1:7" x14ac:dyDescent="0.2">
      <c r="A138" s="158" t="s">
        <v>797</v>
      </c>
      <c r="B138" s="158"/>
      <c r="C138" s="159" t="s">
        <v>839</v>
      </c>
      <c r="D138" s="158" t="s">
        <v>32</v>
      </c>
      <c r="E138" s="161">
        <v>1</v>
      </c>
      <c r="F138" s="160"/>
      <c r="G138" s="160"/>
    </row>
    <row r="139" spans="1:7" ht="25.5" x14ac:dyDescent="0.2">
      <c r="A139" s="158" t="s">
        <v>798</v>
      </c>
      <c r="B139" s="158"/>
      <c r="C139" s="159" t="s">
        <v>871</v>
      </c>
      <c r="D139" s="158" t="s">
        <v>32</v>
      </c>
      <c r="E139" s="161">
        <v>1</v>
      </c>
      <c r="F139" s="160"/>
      <c r="G139" s="160"/>
    </row>
    <row r="140" spans="1:7" ht="25.5" x14ac:dyDescent="0.2">
      <c r="A140" s="158" t="s">
        <v>800</v>
      </c>
      <c r="B140" s="158"/>
      <c r="C140" s="159" t="s">
        <v>906</v>
      </c>
      <c r="D140" s="158" t="s">
        <v>32</v>
      </c>
      <c r="E140" s="161">
        <v>1</v>
      </c>
      <c r="F140" s="160"/>
      <c r="G140" s="160"/>
    </row>
    <row r="141" spans="1:7" ht="25.5" x14ac:dyDescent="0.2">
      <c r="A141" s="158" t="s">
        <v>802</v>
      </c>
      <c r="B141" s="158"/>
      <c r="C141" s="159" t="s">
        <v>907</v>
      </c>
      <c r="D141" s="158" t="s">
        <v>32</v>
      </c>
      <c r="E141" s="161">
        <v>1</v>
      </c>
      <c r="F141" s="160"/>
      <c r="G141" s="160"/>
    </row>
    <row r="142" spans="1:7" ht="25.5" x14ac:dyDescent="0.2">
      <c r="A142" s="158" t="s">
        <v>803</v>
      </c>
      <c r="B142" s="158"/>
      <c r="C142" s="159" t="s">
        <v>935</v>
      </c>
      <c r="D142" s="158" t="s">
        <v>32</v>
      </c>
      <c r="E142" s="161">
        <v>1</v>
      </c>
      <c r="F142" s="160"/>
      <c r="G142" s="160"/>
    </row>
    <row r="143" spans="1:7" x14ac:dyDescent="0.2">
      <c r="A143" s="158" t="s">
        <v>804</v>
      </c>
      <c r="B143" s="158"/>
      <c r="C143" s="159" t="s">
        <v>843</v>
      </c>
      <c r="D143" s="158" t="s">
        <v>32</v>
      </c>
      <c r="E143" s="161">
        <v>2</v>
      </c>
      <c r="F143" s="160"/>
      <c r="G143" s="160"/>
    </row>
    <row r="144" spans="1:7" ht="24.95" customHeight="1" x14ac:dyDescent="0.2">
      <c r="A144" s="158" t="s">
        <v>805</v>
      </c>
      <c r="B144" s="158"/>
      <c r="C144" s="159" t="s">
        <v>900</v>
      </c>
      <c r="D144" s="158" t="s">
        <v>67</v>
      </c>
      <c r="E144" s="160">
        <v>98</v>
      </c>
      <c r="F144" s="160"/>
      <c r="G144" s="160"/>
    </row>
    <row r="145" spans="1:7" ht="24.95" customHeight="1" x14ac:dyDescent="0.2">
      <c r="A145" s="158" t="s">
        <v>806</v>
      </c>
      <c r="B145" s="158"/>
      <c r="C145" s="159" t="s">
        <v>936</v>
      </c>
      <c r="D145" s="158" t="s">
        <v>67</v>
      </c>
      <c r="E145" s="160">
        <v>26</v>
      </c>
      <c r="F145" s="160"/>
      <c r="G145" s="160"/>
    </row>
    <row r="146" spans="1:7" ht="24.95" customHeight="1" x14ac:dyDescent="0.2">
      <c r="A146" s="158" t="s">
        <v>807</v>
      </c>
      <c r="B146" s="158"/>
      <c r="C146" s="159" t="s">
        <v>851</v>
      </c>
      <c r="D146" s="158" t="s">
        <v>592</v>
      </c>
      <c r="E146" s="161">
        <v>1</v>
      </c>
      <c r="F146" s="160"/>
      <c r="G146" s="160"/>
    </row>
    <row r="147" spans="1:7" ht="38.25" x14ac:dyDescent="0.2">
      <c r="A147" s="158" t="s">
        <v>808</v>
      </c>
      <c r="B147" s="158"/>
      <c r="C147" s="159" t="s">
        <v>853</v>
      </c>
      <c r="D147" s="158" t="s">
        <v>32</v>
      </c>
      <c r="E147" s="161">
        <v>2</v>
      </c>
      <c r="F147" s="160"/>
      <c r="G147" s="160"/>
    </row>
    <row r="148" spans="1:7" ht="24.95" customHeight="1" x14ac:dyDescent="0.2">
      <c r="A148" s="158" t="s">
        <v>810</v>
      </c>
      <c r="B148" s="158"/>
      <c r="C148" s="159" t="s">
        <v>855</v>
      </c>
      <c r="D148" s="158" t="s">
        <v>592</v>
      </c>
      <c r="E148" s="161">
        <v>2</v>
      </c>
      <c r="F148" s="160"/>
      <c r="G148" s="160"/>
    </row>
    <row r="149" spans="1:7" ht="35.1" customHeight="1" x14ac:dyDescent="0.2">
      <c r="A149" s="156"/>
      <c r="B149" s="156" t="s">
        <v>856</v>
      </c>
      <c r="C149" s="157" t="s">
        <v>857</v>
      </c>
      <c r="D149" s="156" t="s">
        <v>23</v>
      </c>
      <c r="E149" s="156" t="s">
        <v>23</v>
      </c>
      <c r="F149" s="156" t="s">
        <v>23</v>
      </c>
      <c r="G149" s="156" t="s">
        <v>23</v>
      </c>
    </row>
    <row r="150" spans="1:7" ht="51" x14ac:dyDescent="0.2">
      <c r="A150" s="158" t="s">
        <v>937</v>
      </c>
      <c r="B150" s="158"/>
      <c r="C150" s="159" t="s">
        <v>924</v>
      </c>
      <c r="D150" s="158" t="s">
        <v>67</v>
      </c>
      <c r="E150" s="160">
        <v>35</v>
      </c>
      <c r="F150" s="160"/>
      <c r="G150" s="160"/>
    </row>
    <row r="151" spans="1:7" ht="51" x14ac:dyDescent="0.2">
      <c r="A151" s="158" t="s">
        <v>938</v>
      </c>
      <c r="B151" s="158"/>
      <c r="C151" s="159" t="s">
        <v>861</v>
      </c>
      <c r="D151" s="158" t="s">
        <v>67</v>
      </c>
      <c r="E151" s="160">
        <v>43</v>
      </c>
      <c r="F151" s="160"/>
      <c r="G151" s="160"/>
    </row>
    <row r="152" spans="1:7" ht="25.5" x14ac:dyDescent="0.2">
      <c r="A152" s="158" t="s">
        <v>939</v>
      </c>
      <c r="B152" s="158"/>
      <c r="C152" s="159" t="s">
        <v>865</v>
      </c>
      <c r="D152" s="158" t="s">
        <v>67</v>
      </c>
      <c r="E152" s="160">
        <v>41</v>
      </c>
      <c r="F152" s="160"/>
      <c r="G152" s="160"/>
    </row>
    <row r="153" spans="1:7" x14ac:dyDescent="0.2">
      <c r="A153" s="158" t="s">
        <v>940</v>
      </c>
      <c r="B153" s="158"/>
      <c r="C153" s="159" t="s">
        <v>695</v>
      </c>
      <c r="D153" s="158" t="s">
        <v>592</v>
      </c>
      <c r="E153" s="161">
        <v>1</v>
      </c>
      <c r="F153" s="160"/>
      <c r="G153" s="160"/>
    </row>
    <row r="154" spans="1:7" ht="25.5" x14ac:dyDescent="0.2">
      <c r="A154" s="154" t="s">
        <v>23</v>
      </c>
      <c r="B154" s="154" t="s">
        <v>23</v>
      </c>
      <c r="C154" s="155" t="s">
        <v>941</v>
      </c>
      <c r="D154" s="154" t="s">
        <v>23</v>
      </c>
      <c r="E154" s="154" t="s">
        <v>23</v>
      </c>
      <c r="F154" s="154" t="s">
        <v>23</v>
      </c>
      <c r="G154" s="154" t="s">
        <v>23</v>
      </c>
    </row>
    <row r="155" spans="1:7" ht="35.1" customHeight="1" x14ac:dyDescent="0.2">
      <c r="A155" s="156"/>
      <c r="B155" s="156" t="s">
        <v>856</v>
      </c>
      <c r="C155" s="157" t="s">
        <v>857</v>
      </c>
      <c r="D155" s="156" t="s">
        <v>23</v>
      </c>
      <c r="E155" s="156" t="s">
        <v>23</v>
      </c>
      <c r="F155" s="156" t="s">
        <v>23</v>
      </c>
      <c r="G155" s="156" t="s">
        <v>23</v>
      </c>
    </row>
    <row r="156" spans="1:7" ht="24.95" customHeight="1" x14ac:dyDescent="0.2">
      <c r="A156" s="158" t="s">
        <v>812</v>
      </c>
      <c r="B156" s="158"/>
      <c r="C156" s="159" t="s">
        <v>942</v>
      </c>
      <c r="D156" s="158" t="s">
        <v>67</v>
      </c>
      <c r="E156" s="160">
        <v>12</v>
      </c>
      <c r="F156" s="160"/>
      <c r="G156" s="160"/>
    </row>
    <row r="157" spans="1:7" x14ac:dyDescent="0.2">
      <c r="A157" s="158" t="s">
        <v>813</v>
      </c>
      <c r="B157" s="158"/>
      <c r="C157" s="159" t="s">
        <v>695</v>
      </c>
      <c r="D157" s="158" t="s">
        <v>592</v>
      </c>
      <c r="E157" s="161">
        <v>1</v>
      </c>
      <c r="F157" s="160"/>
      <c r="G157" s="160"/>
    </row>
    <row r="158" spans="1:7" ht="51" x14ac:dyDescent="0.2">
      <c r="A158" s="154" t="s">
        <v>23</v>
      </c>
      <c r="B158" s="154" t="s">
        <v>23</v>
      </c>
      <c r="C158" s="155" t="s">
        <v>943</v>
      </c>
      <c r="D158" s="154" t="s">
        <v>23</v>
      </c>
      <c r="E158" s="154" t="s">
        <v>23</v>
      </c>
      <c r="F158" s="154" t="s">
        <v>23</v>
      </c>
      <c r="G158" s="154" t="s">
        <v>23</v>
      </c>
    </row>
    <row r="159" spans="1:7" ht="35.1" customHeight="1" x14ac:dyDescent="0.2">
      <c r="A159" s="156"/>
      <c r="B159" s="156" t="s">
        <v>835</v>
      </c>
      <c r="C159" s="157" t="s">
        <v>836</v>
      </c>
      <c r="D159" s="156" t="s">
        <v>23</v>
      </c>
      <c r="E159" s="156" t="s">
        <v>23</v>
      </c>
      <c r="F159" s="156" t="s">
        <v>23</v>
      </c>
      <c r="G159" s="156" t="s">
        <v>23</v>
      </c>
    </row>
    <row r="160" spans="1:7" ht="24.95" customHeight="1" x14ac:dyDescent="0.2">
      <c r="A160" s="158" t="s">
        <v>944</v>
      </c>
      <c r="B160" s="158"/>
      <c r="C160" s="159" t="s">
        <v>904</v>
      </c>
      <c r="D160" s="158" t="s">
        <v>67</v>
      </c>
      <c r="E160" s="160">
        <v>180</v>
      </c>
      <c r="F160" s="160"/>
      <c r="G160" s="160"/>
    </row>
    <row r="161" spans="1:7" x14ac:dyDescent="0.2">
      <c r="A161" s="158" t="s">
        <v>945</v>
      </c>
      <c r="B161" s="158"/>
      <c r="C161" s="159" t="s">
        <v>838</v>
      </c>
      <c r="D161" s="158" t="s">
        <v>67</v>
      </c>
      <c r="E161" s="160">
        <v>47</v>
      </c>
      <c r="F161" s="160"/>
      <c r="G161" s="160"/>
    </row>
    <row r="162" spans="1:7" x14ac:dyDescent="0.2">
      <c r="A162" s="158" t="s">
        <v>946</v>
      </c>
      <c r="B162" s="158"/>
      <c r="C162" s="159" t="s">
        <v>839</v>
      </c>
      <c r="D162" s="158" t="s">
        <v>32</v>
      </c>
      <c r="E162" s="161">
        <v>3</v>
      </c>
      <c r="F162" s="160"/>
      <c r="G162" s="160"/>
    </row>
    <row r="163" spans="1:7" ht="25.5" x14ac:dyDescent="0.2">
      <c r="A163" s="158" t="s">
        <v>947</v>
      </c>
      <c r="B163" s="158"/>
      <c r="C163" s="159" t="s">
        <v>907</v>
      </c>
      <c r="D163" s="158" t="s">
        <v>32</v>
      </c>
      <c r="E163" s="161">
        <v>2</v>
      </c>
      <c r="F163" s="160"/>
      <c r="G163" s="160"/>
    </row>
    <row r="164" spans="1:7" ht="25.5" x14ac:dyDescent="0.2">
      <c r="A164" s="158" t="s">
        <v>948</v>
      </c>
      <c r="B164" s="158"/>
      <c r="C164" s="159" t="s">
        <v>949</v>
      </c>
      <c r="D164" s="158" t="s">
        <v>32</v>
      </c>
      <c r="E164" s="161">
        <v>1</v>
      </c>
      <c r="F164" s="160"/>
      <c r="G164" s="160"/>
    </row>
    <row r="165" spans="1:7" x14ac:dyDescent="0.2">
      <c r="A165" s="158" t="s">
        <v>950</v>
      </c>
      <c r="B165" s="158"/>
      <c r="C165" s="159" t="s">
        <v>842</v>
      </c>
      <c r="D165" s="158" t="s">
        <v>32</v>
      </c>
      <c r="E165" s="161">
        <v>2</v>
      </c>
      <c r="F165" s="160"/>
      <c r="G165" s="160"/>
    </row>
    <row r="166" spans="1:7" x14ac:dyDescent="0.2">
      <c r="A166" s="158" t="s">
        <v>951</v>
      </c>
      <c r="B166" s="158"/>
      <c r="C166" s="159" t="s">
        <v>843</v>
      </c>
      <c r="D166" s="158" t="s">
        <v>32</v>
      </c>
      <c r="E166" s="161">
        <v>3</v>
      </c>
      <c r="F166" s="160"/>
      <c r="G166" s="160"/>
    </row>
    <row r="167" spans="1:7" ht="24.95" customHeight="1" x14ac:dyDescent="0.2">
      <c r="A167" s="158" t="s">
        <v>952</v>
      </c>
      <c r="B167" s="158"/>
      <c r="C167" s="159" t="s">
        <v>900</v>
      </c>
      <c r="D167" s="158" t="s">
        <v>67</v>
      </c>
      <c r="E167" s="160">
        <v>47</v>
      </c>
      <c r="F167" s="160"/>
      <c r="G167" s="160"/>
    </row>
    <row r="168" spans="1:7" ht="24.95" customHeight="1" x14ac:dyDescent="0.2">
      <c r="A168" s="158" t="s">
        <v>953</v>
      </c>
      <c r="B168" s="158"/>
      <c r="C168" s="159" t="s">
        <v>914</v>
      </c>
      <c r="D168" s="158" t="s">
        <v>67</v>
      </c>
      <c r="E168" s="160">
        <v>32</v>
      </c>
      <c r="F168" s="160"/>
      <c r="G168" s="160"/>
    </row>
    <row r="169" spans="1:7" ht="24.95" customHeight="1" x14ac:dyDescent="0.2">
      <c r="A169" s="158" t="s">
        <v>954</v>
      </c>
      <c r="B169" s="158"/>
      <c r="C169" s="159" t="s">
        <v>919</v>
      </c>
      <c r="D169" s="158" t="s">
        <v>67</v>
      </c>
      <c r="E169" s="160">
        <v>87</v>
      </c>
      <c r="F169" s="160"/>
      <c r="G169" s="160"/>
    </row>
    <row r="170" spans="1:7" ht="24.95" customHeight="1" x14ac:dyDescent="0.2">
      <c r="A170" s="158" t="s">
        <v>955</v>
      </c>
      <c r="B170" s="158"/>
      <c r="C170" s="159" t="s">
        <v>851</v>
      </c>
      <c r="D170" s="158" t="s">
        <v>592</v>
      </c>
      <c r="E170" s="161">
        <v>1</v>
      </c>
      <c r="F170" s="160"/>
      <c r="G170" s="160"/>
    </row>
    <row r="171" spans="1:7" ht="38.25" x14ac:dyDescent="0.2">
      <c r="A171" s="158" t="s">
        <v>956</v>
      </c>
      <c r="B171" s="158"/>
      <c r="C171" s="159" t="s">
        <v>853</v>
      </c>
      <c r="D171" s="158" t="s">
        <v>32</v>
      </c>
      <c r="E171" s="161">
        <v>3</v>
      </c>
      <c r="F171" s="160"/>
      <c r="G171" s="160"/>
    </row>
    <row r="172" spans="1:7" ht="24.95" customHeight="1" x14ac:dyDescent="0.2">
      <c r="A172" s="158" t="s">
        <v>957</v>
      </c>
      <c r="B172" s="158"/>
      <c r="C172" s="159" t="s">
        <v>855</v>
      </c>
      <c r="D172" s="158" t="s">
        <v>592</v>
      </c>
      <c r="E172" s="161">
        <v>3</v>
      </c>
      <c r="F172" s="160"/>
      <c r="G172" s="160"/>
    </row>
    <row r="173" spans="1:7" ht="35.1" customHeight="1" x14ac:dyDescent="0.2">
      <c r="A173" s="156"/>
      <c r="B173" s="156" t="s">
        <v>856</v>
      </c>
      <c r="C173" s="157" t="s">
        <v>857</v>
      </c>
      <c r="D173" s="156" t="s">
        <v>23</v>
      </c>
      <c r="E173" s="156" t="s">
        <v>23</v>
      </c>
      <c r="F173" s="156" t="s">
        <v>23</v>
      </c>
      <c r="G173" s="156" t="s">
        <v>23</v>
      </c>
    </row>
    <row r="174" spans="1:7" ht="51" x14ac:dyDescent="0.2">
      <c r="A174" s="158" t="s">
        <v>958</v>
      </c>
      <c r="B174" s="158"/>
      <c r="C174" s="159" t="s">
        <v>959</v>
      </c>
      <c r="D174" s="158" t="s">
        <v>67</v>
      </c>
      <c r="E174" s="160">
        <v>6</v>
      </c>
      <c r="F174" s="160"/>
      <c r="G174" s="160"/>
    </row>
    <row r="175" spans="1:7" ht="51" x14ac:dyDescent="0.2">
      <c r="A175" s="158" t="s">
        <v>960</v>
      </c>
      <c r="B175" s="158"/>
      <c r="C175" s="159" t="s">
        <v>902</v>
      </c>
      <c r="D175" s="158" t="s">
        <v>67</v>
      </c>
      <c r="E175" s="160">
        <v>51</v>
      </c>
      <c r="F175" s="160"/>
      <c r="G175" s="160"/>
    </row>
    <row r="176" spans="1:7" ht="24.95" customHeight="1" x14ac:dyDescent="0.2">
      <c r="A176" s="158" t="s">
        <v>961</v>
      </c>
      <c r="B176" s="158"/>
      <c r="C176" s="159" t="s">
        <v>884</v>
      </c>
      <c r="D176" s="158" t="s">
        <v>67</v>
      </c>
      <c r="E176" s="160">
        <v>25</v>
      </c>
      <c r="F176" s="160"/>
      <c r="G176" s="160"/>
    </row>
    <row r="177" spans="1:7" ht="51" x14ac:dyDescent="0.2">
      <c r="A177" s="158" t="s">
        <v>962</v>
      </c>
      <c r="B177" s="158"/>
      <c r="C177" s="159" t="s">
        <v>861</v>
      </c>
      <c r="D177" s="158" t="s">
        <v>67</v>
      </c>
      <c r="E177" s="160">
        <v>65</v>
      </c>
      <c r="F177" s="160"/>
      <c r="G177" s="160"/>
    </row>
    <row r="178" spans="1:7" ht="51" x14ac:dyDescent="0.2">
      <c r="A178" s="158" t="s">
        <v>963</v>
      </c>
      <c r="B178" s="158"/>
      <c r="C178" s="159" t="s">
        <v>863</v>
      </c>
      <c r="D178" s="158" t="s">
        <v>67</v>
      </c>
      <c r="E178" s="160">
        <v>139</v>
      </c>
      <c r="F178" s="160"/>
      <c r="G178" s="160"/>
    </row>
    <row r="179" spans="1:7" ht="25.5" x14ac:dyDescent="0.2">
      <c r="A179" s="158" t="s">
        <v>964</v>
      </c>
      <c r="B179" s="158"/>
      <c r="C179" s="159" t="s">
        <v>865</v>
      </c>
      <c r="D179" s="158" t="s">
        <v>67</v>
      </c>
      <c r="E179" s="160">
        <v>57</v>
      </c>
      <c r="F179" s="160"/>
      <c r="G179" s="160"/>
    </row>
    <row r="180" spans="1:7" x14ac:dyDescent="0.2">
      <c r="A180" s="158" t="s">
        <v>965</v>
      </c>
      <c r="B180" s="158"/>
      <c r="C180" s="159" t="s">
        <v>867</v>
      </c>
      <c r="D180" s="158" t="s">
        <v>67</v>
      </c>
      <c r="E180" s="160">
        <v>63</v>
      </c>
      <c r="F180" s="160"/>
      <c r="G180" s="160"/>
    </row>
    <row r="181" spans="1:7" ht="25.5" x14ac:dyDescent="0.2">
      <c r="A181" s="158" t="s">
        <v>966</v>
      </c>
      <c r="B181" s="158"/>
      <c r="C181" s="159" t="s">
        <v>967</v>
      </c>
      <c r="D181" s="158" t="s">
        <v>32</v>
      </c>
      <c r="E181" s="161">
        <v>1</v>
      </c>
      <c r="F181" s="160"/>
      <c r="G181" s="160"/>
    </row>
    <row r="182" spans="1:7" ht="25.5" x14ac:dyDescent="0.2">
      <c r="A182" s="158" t="s">
        <v>968</v>
      </c>
      <c r="B182" s="158"/>
      <c r="C182" s="159" t="s">
        <v>969</v>
      </c>
      <c r="D182" s="158" t="s">
        <v>592</v>
      </c>
      <c r="E182" s="161">
        <v>1</v>
      </c>
      <c r="F182" s="160"/>
      <c r="G182" s="160"/>
    </row>
    <row r="183" spans="1:7" x14ac:dyDescent="0.2">
      <c r="A183" s="158" t="s">
        <v>970</v>
      </c>
      <c r="B183" s="158"/>
      <c r="C183" s="159" t="s">
        <v>971</v>
      </c>
      <c r="D183" s="158" t="s">
        <v>32</v>
      </c>
      <c r="E183" s="161">
        <v>2</v>
      </c>
      <c r="F183" s="160"/>
      <c r="G183" s="160"/>
    </row>
    <row r="184" spans="1:7" x14ac:dyDescent="0.2">
      <c r="A184" s="158" t="s">
        <v>972</v>
      </c>
      <c r="B184" s="158"/>
      <c r="C184" s="159" t="s">
        <v>973</v>
      </c>
      <c r="D184" s="158" t="s">
        <v>67</v>
      </c>
      <c r="E184" s="160">
        <v>50</v>
      </c>
      <c r="F184" s="160"/>
      <c r="G184" s="160"/>
    </row>
    <row r="185" spans="1:7" ht="25.5" x14ac:dyDescent="0.2">
      <c r="A185" s="158" t="s">
        <v>974</v>
      </c>
      <c r="B185" s="158"/>
      <c r="C185" s="159" t="s">
        <v>888</v>
      </c>
      <c r="D185" s="158" t="s">
        <v>67</v>
      </c>
      <c r="E185" s="160">
        <v>2</v>
      </c>
      <c r="F185" s="160"/>
      <c r="G185" s="160"/>
    </row>
    <row r="186" spans="1:7" x14ac:dyDescent="0.2">
      <c r="A186" s="158" t="s">
        <v>975</v>
      </c>
      <c r="B186" s="158"/>
      <c r="C186" s="159" t="s">
        <v>695</v>
      </c>
      <c r="D186" s="158" t="s">
        <v>592</v>
      </c>
      <c r="E186" s="161">
        <v>3</v>
      </c>
      <c r="F186" s="160"/>
      <c r="G186" s="160"/>
    </row>
    <row r="187" spans="1:7" ht="38.25" x14ac:dyDescent="0.2">
      <c r="A187" s="154" t="s">
        <v>23</v>
      </c>
      <c r="B187" s="154" t="s">
        <v>23</v>
      </c>
      <c r="C187" s="155" t="s">
        <v>976</v>
      </c>
      <c r="D187" s="154" t="s">
        <v>23</v>
      </c>
      <c r="E187" s="154" t="s">
        <v>23</v>
      </c>
      <c r="F187" s="154" t="s">
        <v>23</v>
      </c>
      <c r="G187" s="154" t="s">
        <v>23</v>
      </c>
    </row>
    <row r="188" spans="1:7" ht="35.1" customHeight="1" x14ac:dyDescent="0.2">
      <c r="A188" s="156"/>
      <c r="B188" s="156" t="s">
        <v>835</v>
      </c>
      <c r="C188" s="157" t="s">
        <v>836</v>
      </c>
      <c r="D188" s="156" t="s">
        <v>23</v>
      </c>
      <c r="E188" s="156" t="s">
        <v>23</v>
      </c>
      <c r="F188" s="156" t="s">
        <v>23</v>
      </c>
      <c r="G188" s="156" t="s">
        <v>23</v>
      </c>
    </row>
    <row r="189" spans="1:7" ht="24.95" customHeight="1" x14ac:dyDescent="0.2">
      <c r="A189" s="158" t="s">
        <v>977</v>
      </c>
      <c r="B189" s="158"/>
      <c r="C189" s="159" t="s">
        <v>870</v>
      </c>
      <c r="D189" s="158" t="s">
        <v>67</v>
      </c>
      <c r="E189" s="160">
        <v>195</v>
      </c>
      <c r="F189" s="160"/>
      <c r="G189" s="160"/>
    </row>
    <row r="190" spans="1:7" x14ac:dyDescent="0.2">
      <c r="A190" s="158" t="s">
        <v>978</v>
      </c>
      <c r="B190" s="158"/>
      <c r="C190" s="159" t="s">
        <v>839</v>
      </c>
      <c r="D190" s="158" t="s">
        <v>32</v>
      </c>
      <c r="E190" s="161">
        <v>4</v>
      </c>
      <c r="F190" s="160"/>
      <c r="G190" s="160"/>
    </row>
    <row r="191" spans="1:7" ht="25.5" x14ac:dyDescent="0.2">
      <c r="A191" s="158" t="s">
        <v>979</v>
      </c>
      <c r="B191" s="158"/>
      <c r="C191" s="159" t="s">
        <v>980</v>
      </c>
      <c r="D191" s="158" t="s">
        <v>32</v>
      </c>
      <c r="E191" s="161">
        <v>2</v>
      </c>
      <c r="F191" s="160"/>
      <c r="G191" s="160"/>
    </row>
    <row r="192" spans="1:7" ht="25.5" x14ac:dyDescent="0.2">
      <c r="A192" s="158" t="s">
        <v>981</v>
      </c>
      <c r="B192" s="158"/>
      <c r="C192" s="159" t="s">
        <v>982</v>
      </c>
      <c r="D192" s="158" t="s">
        <v>32</v>
      </c>
      <c r="E192" s="161">
        <v>1</v>
      </c>
      <c r="F192" s="160"/>
      <c r="G192" s="160"/>
    </row>
    <row r="193" spans="1:7" ht="25.5" x14ac:dyDescent="0.2">
      <c r="A193" s="158" t="s">
        <v>983</v>
      </c>
      <c r="B193" s="158"/>
      <c r="C193" s="159" t="s">
        <v>932</v>
      </c>
      <c r="D193" s="158" t="s">
        <v>32</v>
      </c>
      <c r="E193" s="161">
        <v>1</v>
      </c>
      <c r="F193" s="160"/>
      <c r="G193" s="160"/>
    </row>
    <row r="194" spans="1:7" x14ac:dyDescent="0.2">
      <c r="A194" s="158" t="s">
        <v>984</v>
      </c>
      <c r="B194" s="158"/>
      <c r="C194" s="159" t="s">
        <v>843</v>
      </c>
      <c r="D194" s="158" t="s">
        <v>32</v>
      </c>
      <c r="E194" s="161">
        <v>2</v>
      </c>
      <c r="F194" s="160"/>
      <c r="G194" s="160"/>
    </row>
    <row r="195" spans="1:7" ht="24.95" customHeight="1" x14ac:dyDescent="0.2">
      <c r="A195" s="158" t="s">
        <v>985</v>
      </c>
      <c r="B195" s="158"/>
      <c r="C195" s="159" t="s">
        <v>986</v>
      </c>
      <c r="D195" s="158" t="s">
        <v>67</v>
      </c>
      <c r="E195" s="160">
        <v>98</v>
      </c>
      <c r="F195" s="160"/>
      <c r="G195" s="160"/>
    </row>
    <row r="196" spans="1:7" ht="24.95" customHeight="1" x14ac:dyDescent="0.2">
      <c r="A196" s="158" t="s">
        <v>987</v>
      </c>
      <c r="B196" s="158"/>
      <c r="C196" s="159" t="s">
        <v>847</v>
      </c>
      <c r="D196" s="158" t="s">
        <v>592</v>
      </c>
      <c r="E196" s="161">
        <v>2</v>
      </c>
      <c r="F196" s="160"/>
      <c r="G196" s="160"/>
    </row>
    <row r="197" spans="1:7" ht="24.95" customHeight="1" x14ac:dyDescent="0.2">
      <c r="A197" s="158" t="s">
        <v>988</v>
      </c>
      <c r="B197" s="158"/>
      <c r="C197" s="159" t="s">
        <v>878</v>
      </c>
      <c r="D197" s="158" t="s">
        <v>67</v>
      </c>
      <c r="E197" s="160">
        <v>74</v>
      </c>
      <c r="F197" s="160"/>
      <c r="G197" s="160"/>
    </row>
    <row r="198" spans="1:7" ht="24.95" customHeight="1" x14ac:dyDescent="0.2">
      <c r="A198" s="158" t="s">
        <v>989</v>
      </c>
      <c r="B198" s="158"/>
      <c r="C198" s="159" t="s">
        <v>851</v>
      </c>
      <c r="D198" s="158" t="s">
        <v>592</v>
      </c>
      <c r="E198" s="161">
        <v>1</v>
      </c>
      <c r="F198" s="160"/>
      <c r="G198" s="160"/>
    </row>
    <row r="199" spans="1:7" ht="38.25" x14ac:dyDescent="0.2">
      <c r="A199" s="158" t="s">
        <v>990</v>
      </c>
      <c r="B199" s="158"/>
      <c r="C199" s="159" t="s">
        <v>853</v>
      </c>
      <c r="D199" s="158" t="s">
        <v>32</v>
      </c>
      <c r="E199" s="161">
        <v>4</v>
      </c>
      <c r="F199" s="160"/>
      <c r="G199" s="160"/>
    </row>
    <row r="200" spans="1:7" ht="24.95" customHeight="1" x14ac:dyDescent="0.2">
      <c r="A200" s="158" t="s">
        <v>991</v>
      </c>
      <c r="B200" s="158"/>
      <c r="C200" s="159" t="s">
        <v>855</v>
      </c>
      <c r="D200" s="158" t="s">
        <v>592</v>
      </c>
      <c r="E200" s="161">
        <v>4</v>
      </c>
      <c r="F200" s="160"/>
      <c r="G200" s="160"/>
    </row>
    <row r="201" spans="1:7" ht="35.1" customHeight="1" x14ac:dyDescent="0.2">
      <c r="A201" s="156"/>
      <c r="B201" s="156" t="s">
        <v>856</v>
      </c>
      <c r="C201" s="157" t="s">
        <v>857</v>
      </c>
      <c r="D201" s="156" t="s">
        <v>23</v>
      </c>
      <c r="E201" s="156" t="s">
        <v>23</v>
      </c>
      <c r="F201" s="156" t="s">
        <v>23</v>
      </c>
      <c r="G201" s="156" t="s">
        <v>23</v>
      </c>
    </row>
    <row r="202" spans="1:7" ht="51" x14ac:dyDescent="0.2">
      <c r="A202" s="158" t="s">
        <v>992</v>
      </c>
      <c r="B202" s="158"/>
      <c r="C202" s="159" t="s">
        <v>902</v>
      </c>
      <c r="D202" s="158" t="s">
        <v>67</v>
      </c>
      <c r="E202" s="160">
        <v>47</v>
      </c>
      <c r="F202" s="160"/>
      <c r="G202" s="160"/>
    </row>
    <row r="203" spans="1:7" ht="51" x14ac:dyDescent="0.2">
      <c r="A203" s="158" t="s">
        <v>993</v>
      </c>
      <c r="B203" s="158"/>
      <c r="C203" s="159" t="s">
        <v>861</v>
      </c>
      <c r="D203" s="158" t="s">
        <v>67</v>
      </c>
      <c r="E203" s="160">
        <v>41</v>
      </c>
      <c r="F203" s="160"/>
      <c r="G203" s="160"/>
    </row>
    <row r="204" spans="1:7" ht="25.5" x14ac:dyDescent="0.2">
      <c r="A204" s="158" t="s">
        <v>994</v>
      </c>
      <c r="B204" s="158"/>
      <c r="C204" s="159" t="s">
        <v>865</v>
      </c>
      <c r="D204" s="158" t="s">
        <v>67</v>
      </c>
      <c r="E204" s="160">
        <v>53</v>
      </c>
      <c r="F204" s="160"/>
      <c r="G204" s="160"/>
    </row>
    <row r="205" spans="1:7" x14ac:dyDescent="0.2">
      <c r="A205" s="158" t="s">
        <v>995</v>
      </c>
      <c r="B205" s="158"/>
      <c r="C205" s="159" t="s">
        <v>695</v>
      </c>
      <c r="D205" s="158" t="s">
        <v>592</v>
      </c>
      <c r="E205" s="161">
        <v>1</v>
      </c>
      <c r="F205" s="160"/>
      <c r="G205" s="160"/>
    </row>
    <row r="206" spans="1:7" ht="38.25" x14ac:dyDescent="0.2">
      <c r="A206" s="154" t="s">
        <v>23</v>
      </c>
      <c r="B206" s="154" t="s">
        <v>23</v>
      </c>
      <c r="C206" s="155" t="s">
        <v>996</v>
      </c>
      <c r="D206" s="154" t="s">
        <v>23</v>
      </c>
      <c r="E206" s="154" t="s">
        <v>23</v>
      </c>
      <c r="F206" s="154" t="s">
        <v>23</v>
      </c>
      <c r="G206" s="154" t="s">
        <v>23</v>
      </c>
    </row>
    <row r="207" spans="1:7" ht="35.1" customHeight="1" x14ac:dyDescent="0.2">
      <c r="A207" s="156"/>
      <c r="B207" s="156" t="s">
        <v>835</v>
      </c>
      <c r="C207" s="157" t="s">
        <v>836</v>
      </c>
      <c r="D207" s="156" t="s">
        <v>23</v>
      </c>
      <c r="E207" s="156" t="s">
        <v>23</v>
      </c>
      <c r="F207" s="156" t="s">
        <v>23</v>
      </c>
      <c r="G207" s="156" t="s">
        <v>23</v>
      </c>
    </row>
    <row r="208" spans="1:7" ht="24.95" customHeight="1" x14ac:dyDescent="0.2">
      <c r="A208" s="158" t="s">
        <v>997</v>
      </c>
      <c r="B208" s="158"/>
      <c r="C208" s="159" t="s">
        <v>904</v>
      </c>
      <c r="D208" s="158" t="s">
        <v>67</v>
      </c>
      <c r="E208" s="160">
        <v>170</v>
      </c>
      <c r="F208" s="160"/>
      <c r="G208" s="160"/>
    </row>
    <row r="209" spans="1:7" x14ac:dyDescent="0.2">
      <c r="A209" s="158" t="s">
        <v>998</v>
      </c>
      <c r="B209" s="158"/>
      <c r="C209" s="159" t="s">
        <v>838</v>
      </c>
      <c r="D209" s="158" t="s">
        <v>67</v>
      </c>
      <c r="E209" s="160">
        <v>100</v>
      </c>
      <c r="F209" s="160"/>
      <c r="G209" s="160"/>
    </row>
    <row r="210" spans="1:7" x14ac:dyDescent="0.2">
      <c r="A210" s="158" t="s">
        <v>999</v>
      </c>
      <c r="B210" s="158"/>
      <c r="C210" s="159" t="s">
        <v>839</v>
      </c>
      <c r="D210" s="158" t="s">
        <v>32</v>
      </c>
      <c r="E210" s="161">
        <v>4</v>
      </c>
      <c r="F210" s="160"/>
      <c r="G210" s="160"/>
    </row>
    <row r="211" spans="1:7" x14ac:dyDescent="0.2">
      <c r="A211" s="158" t="s">
        <v>1000</v>
      </c>
      <c r="B211" s="158"/>
      <c r="C211" s="159" t="s">
        <v>1001</v>
      </c>
      <c r="D211" s="158" t="s">
        <v>32</v>
      </c>
      <c r="E211" s="161">
        <v>1</v>
      </c>
      <c r="F211" s="160"/>
      <c r="G211" s="160"/>
    </row>
    <row r="212" spans="1:7" ht="25.5" x14ac:dyDescent="0.2">
      <c r="A212" s="158" t="s">
        <v>1002</v>
      </c>
      <c r="B212" s="158"/>
      <c r="C212" s="159" t="s">
        <v>1003</v>
      </c>
      <c r="D212" s="158" t="s">
        <v>32</v>
      </c>
      <c r="E212" s="161">
        <v>1</v>
      </c>
      <c r="F212" s="160"/>
      <c r="G212" s="160"/>
    </row>
    <row r="213" spans="1:7" x14ac:dyDescent="0.2">
      <c r="A213" s="158" t="s">
        <v>1004</v>
      </c>
      <c r="B213" s="158"/>
      <c r="C213" s="159" t="s">
        <v>843</v>
      </c>
      <c r="D213" s="158" t="s">
        <v>32</v>
      </c>
      <c r="E213" s="161">
        <v>2</v>
      </c>
      <c r="F213" s="160"/>
      <c r="G213" s="160"/>
    </row>
    <row r="214" spans="1:7" ht="24.95" customHeight="1" x14ac:dyDescent="0.2">
      <c r="A214" s="158" t="s">
        <v>1005</v>
      </c>
      <c r="B214" s="158"/>
      <c r="C214" s="159" t="s">
        <v>1006</v>
      </c>
      <c r="D214" s="158" t="s">
        <v>67</v>
      </c>
      <c r="E214" s="160">
        <v>112</v>
      </c>
      <c r="F214" s="160"/>
      <c r="G214" s="160"/>
    </row>
    <row r="215" spans="1:7" ht="24.95" customHeight="1" x14ac:dyDescent="0.2">
      <c r="A215" s="158" t="s">
        <v>1007</v>
      </c>
      <c r="B215" s="158"/>
      <c r="C215" s="159" t="s">
        <v>877</v>
      </c>
      <c r="D215" s="158" t="s">
        <v>592</v>
      </c>
      <c r="E215" s="161">
        <v>1</v>
      </c>
      <c r="F215" s="160"/>
      <c r="G215" s="160"/>
    </row>
    <row r="216" spans="1:7" ht="24.95" customHeight="1" x14ac:dyDescent="0.2">
      <c r="A216" s="158" t="s">
        <v>1008</v>
      </c>
      <c r="B216" s="158"/>
      <c r="C216" s="159" t="s">
        <v>919</v>
      </c>
      <c r="D216" s="158" t="s">
        <v>67</v>
      </c>
      <c r="E216" s="160">
        <v>38</v>
      </c>
      <c r="F216" s="160"/>
      <c r="G216" s="160"/>
    </row>
    <row r="217" spans="1:7" ht="24.95" customHeight="1" x14ac:dyDescent="0.2">
      <c r="A217" s="158" t="s">
        <v>1009</v>
      </c>
      <c r="B217" s="158"/>
      <c r="C217" s="159" t="s">
        <v>851</v>
      </c>
      <c r="D217" s="158" t="s">
        <v>592</v>
      </c>
      <c r="E217" s="161">
        <v>1</v>
      </c>
      <c r="F217" s="160"/>
      <c r="G217" s="160"/>
    </row>
    <row r="218" spans="1:7" ht="51" x14ac:dyDescent="0.2">
      <c r="A218" s="158" t="s">
        <v>1010</v>
      </c>
      <c r="B218" s="158"/>
      <c r="C218" s="159" t="s">
        <v>879</v>
      </c>
      <c r="D218" s="158" t="s">
        <v>32</v>
      </c>
      <c r="E218" s="161">
        <v>2</v>
      </c>
      <c r="F218" s="160"/>
      <c r="G218" s="160"/>
    </row>
    <row r="219" spans="1:7" ht="24.95" customHeight="1" x14ac:dyDescent="0.2">
      <c r="A219" s="158" t="s">
        <v>1011</v>
      </c>
      <c r="B219" s="158"/>
      <c r="C219" s="159" t="s">
        <v>855</v>
      </c>
      <c r="D219" s="158" t="s">
        <v>592</v>
      </c>
      <c r="E219" s="161">
        <v>2</v>
      </c>
      <c r="F219" s="160"/>
      <c r="G219" s="160"/>
    </row>
    <row r="220" spans="1:7" ht="35.1" customHeight="1" x14ac:dyDescent="0.2">
      <c r="A220" s="156"/>
      <c r="B220" s="156" t="s">
        <v>856</v>
      </c>
      <c r="C220" s="157" t="s">
        <v>857</v>
      </c>
      <c r="D220" s="156" t="s">
        <v>23</v>
      </c>
      <c r="E220" s="156" t="s">
        <v>23</v>
      </c>
      <c r="F220" s="156" t="s">
        <v>23</v>
      </c>
      <c r="G220" s="156" t="s">
        <v>23</v>
      </c>
    </row>
    <row r="221" spans="1:7" ht="51" x14ac:dyDescent="0.2">
      <c r="A221" s="158" t="s">
        <v>1012</v>
      </c>
      <c r="B221" s="158"/>
      <c r="C221" s="159" t="s">
        <v>924</v>
      </c>
      <c r="D221" s="158" t="s">
        <v>67</v>
      </c>
      <c r="E221" s="160">
        <v>22</v>
      </c>
      <c r="F221" s="160"/>
      <c r="G221" s="160"/>
    </row>
    <row r="222" spans="1:7" ht="51" x14ac:dyDescent="0.2">
      <c r="A222" s="158" t="s">
        <v>1013</v>
      </c>
      <c r="B222" s="158"/>
      <c r="C222" s="159" t="s">
        <v>1014</v>
      </c>
      <c r="D222" s="158" t="s">
        <v>67</v>
      </c>
      <c r="E222" s="160">
        <v>23</v>
      </c>
      <c r="F222" s="160"/>
      <c r="G222" s="160"/>
    </row>
    <row r="223" spans="1:7" ht="51" x14ac:dyDescent="0.2">
      <c r="A223" s="158" t="s">
        <v>1015</v>
      </c>
      <c r="B223" s="158"/>
      <c r="C223" s="159" t="s">
        <v>861</v>
      </c>
      <c r="D223" s="158" t="s">
        <v>67</v>
      </c>
      <c r="E223" s="160">
        <v>200</v>
      </c>
      <c r="F223" s="160"/>
      <c r="G223" s="160"/>
    </row>
    <row r="224" spans="1:7" ht="51" x14ac:dyDescent="0.2">
      <c r="A224" s="158" t="s">
        <v>1016</v>
      </c>
      <c r="B224" s="158"/>
      <c r="C224" s="159" t="s">
        <v>863</v>
      </c>
      <c r="D224" s="158" t="s">
        <v>67</v>
      </c>
      <c r="E224" s="160">
        <v>200</v>
      </c>
      <c r="F224" s="160"/>
      <c r="G224" s="160"/>
    </row>
    <row r="225" spans="1:7" ht="25.5" x14ac:dyDescent="0.2">
      <c r="A225" s="158" t="s">
        <v>1017</v>
      </c>
      <c r="B225" s="158"/>
      <c r="C225" s="159" t="s">
        <v>1018</v>
      </c>
      <c r="D225" s="158" t="s">
        <v>67</v>
      </c>
      <c r="E225" s="160">
        <v>12</v>
      </c>
      <c r="F225" s="160"/>
      <c r="G225" s="160"/>
    </row>
    <row r="226" spans="1:7" ht="25.5" x14ac:dyDescent="0.2">
      <c r="A226" s="158" t="s">
        <v>1019</v>
      </c>
      <c r="B226" s="158"/>
      <c r="C226" s="159" t="s">
        <v>865</v>
      </c>
      <c r="D226" s="158" t="s">
        <v>67</v>
      </c>
      <c r="E226" s="160">
        <v>30</v>
      </c>
      <c r="F226" s="160"/>
      <c r="G226" s="160"/>
    </row>
    <row r="227" spans="1:7" x14ac:dyDescent="0.2">
      <c r="A227" s="158" t="s">
        <v>1020</v>
      </c>
      <c r="B227" s="158"/>
      <c r="C227" s="159" t="s">
        <v>867</v>
      </c>
      <c r="D227" s="158" t="s">
        <v>67</v>
      </c>
      <c r="E227" s="160">
        <v>30</v>
      </c>
      <c r="F227" s="160"/>
      <c r="G227" s="160"/>
    </row>
    <row r="228" spans="1:7" ht="24.95" customHeight="1" x14ac:dyDescent="0.2">
      <c r="A228" s="158" t="s">
        <v>1021</v>
      </c>
      <c r="B228" s="158"/>
      <c r="C228" s="159" t="s">
        <v>1022</v>
      </c>
      <c r="D228" s="158" t="s">
        <v>32</v>
      </c>
      <c r="E228" s="161">
        <v>1</v>
      </c>
      <c r="F228" s="160"/>
      <c r="G228" s="160"/>
    </row>
    <row r="229" spans="1:7" ht="25.5" x14ac:dyDescent="0.2">
      <c r="A229" s="158" t="s">
        <v>1023</v>
      </c>
      <c r="B229" s="158"/>
      <c r="C229" s="159" t="s">
        <v>888</v>
      </c>
      <c r="D229" s="158" t="s">
        <v>67</v>
      </c>
      <c r="E229" s="160">
        <v>8</v>
      </c>
      <c r="F229" s="160"/>
      <c r="G229" s="160"/>
    </row>
    <row r="230" spans="1:7" x14ac:dyDescent="0.2">
      <c r="A230" s="158" t="s">
        <v>1024</v>
      </c>
      <c r="B230" s="158"/>
      <c r="C230" s="159" t="s">
        <v>695</v>
      </c>
      <c r="D230" s="158" t="s">
        <v>592</v>
      </c>
      <c r="E230" s="161">
        <v>3</v>
      </c>
      <c r="F230" s="160"/>
      <c r="G230" s="160"/>
    </row>
    <row r="231" spans="1:7" ht="38.25" x14ac:dyDescent="0.2">
      <c r="A231" s="154" t="s">
        <v>23</v>
      </c>
      <c r="B231" s="154" t="s">
        <v>23</v>
      </c>
      <c r="C231" s="155" t="s">
        <v>1025</v>
      </c>
      <c r="D231" s="154" t="s">
        <v>23</v>
      </c>
      <c r="E231" s="154" t="s">
        <v>23</v>
      </c>
      <c r="F231" s="154" t="s">
        <v>23</v>
      </c>
      <c r="G231" s="154" t="s">
        <v>23</v>
      </c>
    </row>
    <row r="232" spans="1:7" ht="35.1" customHeight="1" x14ac:dyDescent="0.2">
      <c r="A232" s="156"/>
      <c r="B232" s="156" t="s">
        <v>835</v>
      </c>
      <c r="C232" s="157" t="s">
        <v>836</v>
      </c>
      <c r="D232" s="156" t="s">
        <v>23</v>
      </c>
      <c r="E232" s="156" t="s">
        <v>23</v>
      </c>
      <c r="F232" s="156" t="s">
        <v>23</v>
      </c>
      <c r="G232" s="156" t="s">
        <v>23</v>
      </c>
    </row>
    <row r="233" spans="1:7" ht="24.95" customHeight="1" x14ac:dyDescent="0.2">
      <c r="A233" s="158" t="s">
        <v>1026</v>
      </c>
      <c r="B233" s="158"/>
      <c r="C233" s="159" t="s">
        <v>1027</v>
      </c>
      <c r="D233" s="158" t="s">
        <v>67</v>
      </c>
      <c r="E233" s="160">
        <v>80</v>
      </c>
      <c r="F233" s="160"/>
      <c r="G233" s="160"/>
    </row>
    <row r="234" spans="1:7" x14ac:dyDescent="0.2">
      <c r="A234" s="158" t="s">
        <v>1028</v>
      </c>
      <c r="B234" s="158"/>
      <c r="C234" s="159" t="s">
        <v>839</v>
      </c>
      <c r="D234" s="158" t="s">
        <v>32</v>
      </c>
      <c r="E234" s="161">
        <v>1</v>
      </c>
      <c r="F234" s="160"/>
      <c r="G234" s="160"/>
    </row>
    <row r="235" spans="1:7" ht="24.95" customHeight="1" x14ac:dyDescent="0.2">
      <c r="A235" s="158" t="s">
        <v>1029</v>
      </c>
      <c r="B235" s="158"/>
      <c r="C235" s="159" t="s">
        <v>851</v>
      </c>
      <c r="D235" s="158" t="s">
        <v>592</v>
      </c>
      <c r="E235" s="161">
        <v>1</v>
      </c>
      <c r="F235" s="160"/>
      <c r="G235" s="160"/>
    </row>
    <row r="236" spans="1:7" ht="51" x14ac:dyDescent="0.2">
      <c r="A236" s="154" t="s">
        <v>23</v>
      </c>
      <c r="B236" s="154" t="s">
        <v>23</v>
      </c>
      <c r="C236" s="155" t="s">
        <v>1030</v>
      </c>
      <c r="D236" s="154" t="s">
        <v>23</v>
      </c>
      <c r="E236" s="154" t="s">
        <v>23</v>
      </c>
      <c r="F236" s="154" t="s">
        <v>23</v>
      </c>
      <c r="G236" s="154" t="s">
        <v>23</v>
      </c>
    </row>
    <row r="237" spans="1:7" ht="35.1" customHeight="1" x14ac:dyDescent="0.2">
      <c r="A237" s="156"/>
      <c r="B237" s="156" t="s">
        <v>835</v>
      </c>
      <c r="C237" s="157" t="s">
        <v>836</v>
      </c>
      <c r="D237" s="156" t="s">
        <v>23</v>
      </c>
      <c r="E237" s="156" t="s">
        <v>23</v>
      </c>
      <c r="F237" s="156" t="s">
        <v>23</v>
      </c>
      <c r="G237" s="156" t="s">
        <v>23</v>
      </c>
    </row>
    <row r="238" spans="1:7" ht="24.95" customHeight="1" x14ac:dyDescent="0.2">
      <c r="A238" s="158" t="s">
        <v>1031</v>
      </c>
      <c r="B238" s="158"/>
      <c r="C238" s="159" t="s">
        <v>1032</v>
      </c>
      <c r="D238" s="158" t="s">
        <v>67</v>
      </c>
      <c r="E238" s="160">
        <v>325</v>
      </c>
      <c r="F238" s="160"/>
      <c r="G238" s="160"/>
    </row>
    <row r="239" spans="1:7" x14ac:dyDescent="0.2">
      <c r="A239" s="158" t="s">
        <v>1033</v>
      </c>
      <c r="B239" s="158"/>
      <c r="C239" s="159" t="s">
        <v>838</v>
      </c>
      <c r="D239" s="158" t="s">
        <v>67</v>
      </c>
      <c r="E239" s="160">
        <v>46</v>
      </c>
      <c r="F239" s="160"/>
      <c r="G239" s="160"/>
    </row>
    <row r="240" spans="1:7" x14ac:dyDescent="0.2">
      <c r="A240" s="158" t="s">
        <v>1034</v>
      </c>
      <c r="B240" s="158"/>
      <c r="C240" s="159" t="s">
        <v>839</v>
      </c>
      <c r="D240" s="158" t="s">
        <v>32</v>
      </c>
      <c r="E240" s="161">
        <v>6</v>
      </c>
      <c r="F240" s="160"/>
      <c r="G240" s="160"/>
    </row>
    <row r="241" spans="1:7" ht="25.5" x14ac:dyDescent="0.2">
      <c r="A241" s="158" t="s">
        <v>1035</v>
      </c>
      <c r="B241" s="158"/>
      <c r="C241" s="159" t="s">
        <v>1036</v>
      </c>
      <c r="D241" s="158" t="s">
        <v>32</v>
      </c>
      <c r="E241" s="161">
        <v>1</v>
      </c>
      <c r="F241" s="160"/>
      <c r="G241" s="160"/>
    </row>
    <row r="242" spans="1:7" x14ac:dyDescent="0.2">
      <c r="A242" s="158" t="s">
        <v>1037</v>
      </c>
      <c r="B242" s="158"/>
      <c r="C242" s="159" t="s">
        <v>843</v>
      </c>
      <c r="D242" s="158" t="s">
        <v>32</v>
      </c>
      <c r="E242" s="161">
        <v>1</v>
      </c>
      <c r="F242" s="160"/>
      <c r="G242" s="160"/>
    </row>
    <row r="243" spans="1:7" ht="24.95" customHeight="1" x14ac:dyDescent="0.2">
      <c r="A243" s="158" t="s">
        <v>1038</v>
      </c>
      <c r="B243" s="158"/>
      <c r="C243" s="159" t="s">
        <v>845</v>
      </c>
      <c r="D243" s="158" t="s">
        <v>67</v>
      </c>
      <c r="E243" s="160">
        <v>19</v>
      </c>
      <c r="F243" s="160"/>
      <c r="G243" s="160"/>
    </row>
    <row r="244" spans="1:7" ht="24.95" customHeight="1" x14ac:dyDescent="0.2">
      <c r="A244" s="158" t="s">
        <v>1039</v>
      </c>
      <c r="B244" s="158"/>
      <c r="C244" s="159" t="s">
        <v>877</v>
      </c>
      <c r="D244" s="158" t="s">
        <v>592</v>
      </c>
      <c r="E244" s="161">
        <v>1</v>
      </c>
      <c r="F244" s="160"/>
      <c r="G244" s="160"/>
    </row>
    <row r="245" spans="1:7" ht="24.95" customHeight="1" x14ac:dyDescent="0.2">
      <c r="A245" s="158" t="s">
        <v>1040</v>
      </c>
      <c r="B245" s="158"/>
      <c r="C245" s="159" t="s">
        <v>851</v>
      </c>
      <c r="D245" s="158" t="s">
        <v>592</v>
      </c>
      <c r="E245" s="161">
        <v>1</v>
      </c>
      <c r="F245" s="160"/>
      <c r="G245" s="160"/>
    </row>
    <row r="246" spans="1:7" ht="51" x14ac:dyDescent="0.2">
      <c r="A246" s="158" t="s">
        <v>1041</v>
      </c>
      <c r="B246" s="158"/>
      <c r="C246" s="159" t="s">
        <v>879</v>
      </c>
      <c r="D246" s="158" t="s">
        <v>32</v>
      </c>
      <c r="E246" s="161">
        <v>1</v>
      </c>
      <c r="F246" s="160"/>
      <c r="G246" s="160"/>
    </row>
    <row r="247" spans="1:7" ht="24.95" customHeight="1" x14ac:dyDescent="0.2">
      <c r="A247" s="158" t="s">
        <v>1042</v>
      </c>
      <c r="B247" s="158"/>
      <c r="C247" s="159" t="s">
        <v>855</v>
      </c>
      <c r="D247" s="158" t="s">
        <v>592</v>
      </c>
      <c r="E247" s="161">
        <v>1</v>
      </c>
      <c r="F247" s="160"/>
      <c r="G247" s="160"/>
    </row>
    <row r="248" spans="1:7" ht="35.1" customHeight="1" x14ac:dyDescent="0.2">
      <c r="A248" s="156"/>
      <c r="B248" s="156" t="s">
        <v>856</v>
      </c>
      <c r="C248" s="157" t="s">
        <v>857</v>
      </c>
      <c r="D248" s="156" t="s">
        <v>23</v>
      </c>
      <c r="E248" s="156" t="s">
        <v>23</v>
      </c>
      <c r="F248" s="156" t="s">
        <v>23</v>
      </c>
      <c r="G248" s="156" t="s">
        <v>23</v>
      </c>
    </row>
    <row r="249" spans="1:7" ht="25.5" x14ac:dyDescent="0.2">
      <c r="A249" s="158" t="s">
        <v>1043</v>
      </c>
      <c r="B249" s="158"/>
      <c r="C249" s="159" t="s">
        <v>882</v>
      </c>
      <c r="D249" s="158" t="s">
        <v>67</v>
      </c>
      <c r="E249" s="160">
        <v>10</v>
      </c>
      <c r="F249" s="160"/>
      <c r="G249" s="160"/>
    </row>
    <row r="250" spans="1:7" ht="51" x14ac:dyDescent="0.2">
      <c r="A250" s="158" t="s">
        <v>1044</v>
      </c>
      <c r="B250" s="158"/>
      <c r="C250" s="159" t="s">
        <v>1045</v>
      </c>
      <c r="D250" s="158" t="s">
        <v>67</v>
      </c>
      <c r="E250" s="160">
        <v>26</v>
      </c>
      <c r="F250" s="160"/>
      <c r="G250" s="160"/>
    </row>
    <row r="251" spans="1:7" ht="51" x14ac:dyDescent="0.2">
      <c r="A251" s="158" t="s">
        <v>1046</v>
      </c>
      <c r="B251" s="158"/>
      <c r="C251" s="159" t="s">
        <v>902</v>
      </c>
      <c r="D251" s="158" t="s">
        <v>67</v>
      </c>
      <c r="E251" s="160">
        <v>41</v>
      </c>
      <c r="F251" s="160"/>
      <c r="G251" s="160"/>
    </row>
    <row r="252" spans="1:7" ht="51" x14ac:dyDescent="0.2">
      <c r="A252" s="158" t="s">
        <v>1047</v>
      </c>
      <c r="B252" s="158"/>
      <c r="C252" s="159" t="s">
        <v>861</v>
      </c>
      <c r="D252" s="158" t="s">
        <v>67</v>
      </c>
      <c r="E252" s="160">
        <v>357</v>
      </c>
      <c r="F252" s="160"/>
      <c r="G252" s="160"/>
    </row>
    <row r="253" spans="1:7" ht="25.5" x14ac:dyDescent="0.2">
      <c r="A253" s="158" t="s">
        <v>1048</v>
      </c>
      <c r="B253" s="158"/>
      <c r="C253" s="159" t="s">
        <v>865</v>
      </c>
      <c r="D253" s="158" t="s">
        <v>67</v>
      </c>
      <c r="E253" s="160">
        <v>83</v>
      </c>
      <c r="F253" s="160"/>
      <c r="G253" s="160"/>
    </row>
    <row r="254" spans="1:7" ht="25.5" x14ac:dyDescent="0.2">
      <c r="A254" s="158" t="s">
        <v>1049</v>
      </c>
      <c r="B254" s="158"/>
      <c r="C254" s="159" t="s">
        <v>888</v>
      </c>
      <c r="D254" s="158" t="s">
        <v>67</v>
      </c>
      <c r="E254" s="160">
        <v>2</v>
      </c>
      <c r="F254" s="160"/>
      <c r="G254" s="160"/>
    </row>
    <row r="255" spans="1:7" x14ac:dyDescent="0.2">
      <c r="A255" s="158" t="s">
        <v>1050</v>
      </c>
      <c r="B255" s="158"/>
      <c r="C255" s="159" t="s">
        <v>695</v>
      </c>
      <c r="D255" s="158" t="s">
        <v>592</v>
      </c>
      <c r="E255" s="161">
        <v>1</v>
      </c>
      <c r="F255" s="160"/>
      <c r="G255" s="160"/>
    </row>
    <row r="256" spans="1:7" ht="38.25" x14ac:dyDescent="0.2">
      <c r="A256" s="154" t="s">
        <v>23</v>
      </c>
      <c r="B256" s="154" t="s">
        <v>23</v>
      </c>
      <c r="C256" s="155" t="s">
        <v>1051</v>
      </c>
      <c r="D256" s="154" t="s">
        <v>23</v>
      </c>
      <c r="E256" s="154" t="s">
        <v>23</v>
      </c>
      <c r="F256" s="154" t="s">
        <v>23</v>
      </c>
      <c r="G256" s="154" t="s">
        <v>23</v>
      </c>
    </row>
    <row r="257" spans="1:7" ht="35.1" customHeight="1" x14ac:dyDescent="0.2">
      <c r="A257" s="156"/>
      <c r="B257" s="156" t="s">
        <v>835</v>
      </c>
      <c r="C257" s="157" t="s">
        <v>836</v>
      </c>
      <c r="D257" s="156" t="s">
        <v>23</v>
      </c>
      <c r="E257" s="156" t="s">
        <v>23</v>
      </c>
      <c r="F257" s="156" t="s">
        <v>23</v>
      </c>
      <c r="G257" s="156" t="s">
        <v>23</v>
      </c>
    </row>
    <row r="258" spans="1:7" ht="24.95" customHeight="1" x14ac:dyDescent="0.2">
      <c r="A258" s="158" t="s">
        <v>1052</v>
      </c>
      <c r="B258" s="158"/>
      <c r="C258" s="159" t="s">
        <v>870</v>
      </c>
      <c r="D258" s="158" t="s">
        <v>67</v>
      </c>
      <c r="E258" s="160">
        <v>42</v>
      </c>
      <c r="F258" s="160"/>
      <c r="G258" s="160"/>
    </row>
    <row r="259" spans="1:7" x14ac:dyDescent="0.2">
      <c r="A259" s="158" t="s">
        <v>1053</v>
      </c>
      <c r="B259" s="158"/>
      <c r="C259" s="159" t="s">
        <v>838</v>
      </c>
      <c r="D259" s="158" t="s">
        <v>67</v>
      </c>
      <c r="E259" s="160">
        <v>60</v>
      </c>
      <c r="F259" s="160"/>
      <c r="G259" s="160"/>
    </row>
    <row r="260" spans="1:7" ht="25.5" x14ac:dyDescent="0.2">
      <c r="A260" s="158" t="s">
        <v>1054</v>
      </c>
      <c r="B260" s="158"/>
      <c r="C260" s="159" t="s">
        <v>840</v>
      </c>
      <c r="D260" s="158" t="s">
        <v>32</v>
      </c>
      <c r="E260" s="161">
        <v>1</v>
      </c>
      <c r="F260" s="160"/>
      <c r="G260" s="160"/>
    </row>
    <row r="261" spans="1:7" ht="25.5" x14ac:dyDescent="0.2">
      <c r="A261" s="158" t="s">
        <v>1055</v>
      </c>
      <c r="B261" s="158"/>
      <c r="C261" s="159" t="s">
        <v>1056</v>
      </c>
      <c r="D261" s="158" t="s">
        <v>32</v>
      </c>
      <c r="E261" s="161">
        <v>1</v>
      </c>
      <c r="F261" s="160"/>
      <c r="G261" s="160"/>
    </row>
    <row r="262" spans="1:7" ht="24.95" customHeight="1" x14ac:dyDescent="0.2">
      <c r="A262" s="158" t="s">
        <v>1057</v>
      </c>
      <c r="B262" s="158"/>
      <c r="C262" s="159" t="s">
        <v>1006</v>
      </c>
      <c r="D262" s="158" t="s">
        <v>67</v>
      </c>
      <c r="E262" s="160">
        <v>49</v>
      </c>
      <c r="F262" s="160"/>
      <c r="G262" s="160"/>
    </row>
    <row r="263" spans="1:7" ht="24.95" customHeight="1" x14ac:dyDescent="0.2">
      <c r="A263" s="158" t="s">
        <v>1058</v>
      </c>
      <c r="B263" s="158"/>
      <c r="C263" s="159" t="s">
        <v>845</v>
      </c>
      <c r="D263" s="158" t="s">
        <v>67</v>
      </c>
      <c r="E263" s="160">
        <v>51</v>
      </c>
      <c r="F263" s="160"/>
      <c r="G263" s="160"/>
    </row>
    <row r="264" spans="1:7" ht="24.95" customHeight="1" x14ac:dyDescent="0.2">
      <c r="A264" s="158" t="s">
        <v>1059</v>
      </c>
      <c r="B264" s="158"/>
      <c r="C264" s="159" t="s">
        <v>877</v>
      </c>
      <c r="D264" s="158" t="s">
        <v>592</v>
      </c>
      <c r="E264" s="161">
        <v>1</v>
      </c>
      <c r="F264" s="160"/>
      <c r="G264" s="160"/>
    </row>
    <row r="265" spans="1:7" ht="24.95" customHeight="1" x14ac:dyDescent="0.2">
      <c r="A265" s="158" t="s">
        <v>1060</v>
      </c>
      <c r="B265" s="158"/>
      <c r="C265" s="159" t="s">
        <v>851</v>
      </c>
      <c r="D265" s="158" t="s">
        <v>592</v>
      </c>
      <c r="E265" s="161">
        <v>1</v>
      </c>
      <c r="F265" s="160"/>
      <c r="G265" s="160"/>
    </row>
    <row r="266" spans="1:7" ht="51" x14ac:dyDescent="0.2">
      <c r="A266" s="158" t="s">
        <v>1061</v>
      </c>
      <c r="B266" s="158"/>
      <c r="C266" s="159" t="s">
        <v>879</v>
      </c>
      <c r="D266" s="158" t="s">
        <v>32</v>
      </c>
      <c r="E266" s="161">
        <v>1</v>
      </c>
      <c r="F266" s="160"/>
      <c r="G266" s="160"/>
    </row>
    <row r="267" spans="1:7" ht="24.95" customHeight="1" x14ac:dyDescent="0.2">
      <c r="A267" s="158" t="s">
        <v>1062</v>
      </c>
      <c r="B267" s="158"/>
      <c r="C267" s="159" t="s">
        <v>855</v>
      </c>
      <c r="D267" s="158" t="s">
        <v>592</v>
      </c>
      <c r="E267" s="161">
        <v>1</v>
      </c>
      <c r="F267" s="160"/>
      <c r="G267" s="160"/>
    </row>
    <row r="268" spans="1:7" ht="38.25" x14ac:dyDescent="0.2">
      <c r="A268" s="154" t="s">
        <v>23</v>
      </c>
      <c r="B268" s="154" t="s">
        <v>23</v>
      </c>
      <c r="C268" s="155" t="s">
        <v>1063</v>
      </c>
      <c r="D268" s="154" t="s">
        <v>23</v>
      </c>
      <c r="E268" s="154" t="s">
        <v>23</v>
      </c>
      <c r="F268" s="154" t="s">
        <v>23</v>
      </c>
      <c r="G268" s="154" t="s">
        <v>23</v>
      </c>
    </row>
    <row r="269" spans="1:7" ht="35.1" customHeight="1" x14ac:dyDescent="0.2">
      <c r="A269" s="156"/>
      <c r="B269" s="156" t="s">
        <v>856</v>
      </c>
      <c r="C269" s="157" t="s">
        <v>857</v>
      </c>
      <c r="D269" s="156" t="s">
        <v>23</v>
      </c>
      <c r="E269" s="156" t="s">
        <v>23</v>
      </c>
      <c r="F269" s="156" t="s">
        <v>23</v>
      </c>
      <c r="G269" s="156" t="s">
        <v>23</v>
      </c>
    </row>
    <row r="270" spans="1:7" ht="51" x14ac:dyDescent="0.2">
      <c r="A270" s="158" t="s">
        <v>1064</v>
      </c>
      <c r="B270" s="158"/>
      <c r="C270" s="159" t="s">
        <v>1045</v>
      </c>
      <c r="D270" s="158" t="s">
        <v>67</v>
      </c>
      <c r="E270" s="160">
        <v>10</v>
      </c>
      <c r="F270" s="160"/>
      <c r="G270" s="160"/>
    </row>
    <row r="271" spans="1:7" ht="51" x14ac:dyDescent="0.2">
      <c r="A271" s="158" t="s">
        <v>1065</v>
      </c>
      <c r="B271" s="158"/>
      <c r="C271" s="159" t="s">
        <v>1066</v>
      </c>
      <c r="D271" s="158" t="s">
        <v>67</v>
      </c>
      <c r="E271" s="160">
        <v>17</v>
      </c>
      <c r="F271" s="160"/>
      <c r="G271" s="160"/>
    </row>
    <row r="272" spans="1:7" ht="24.95" customHeight="1" x14ac:dyDescent="0.2">
      <c r="A272" s="158" t="s">
        <v>1067</v>
      </c>
      <c r="B272" s="158"/>
      <c r="C272" s="159" t="s">
        <v>884</v>
      </c>
      <c r="D272" s="158" t="s">
        <v>67</v>
      </c>
      <c r="E272" s="160">
        <v>150</v>
      </c>
      <c r="F272" s="160"/>
      <c r="G272" s="160"/>
    </row>
    <row r="273" spans="1:7" ht="51" x14ac:dyDescent="0.2">
      <c r="A273" s="158" t="s">
        <v>1068</v>
      </c>
      <c r="B273" s="158"/>
      <c r="C273" s="159" t="s">
        <v>861</v>
      </c>
      <c r="D273" s="158" t="s">
        <v>67</v>
      </c>
      <c r="E273" s="160">
        <v>88</v>
      </c>
      <c r="F273" s="160"/>
      <c r="G273" s="160"/>
    </row>
    <row r="274" spans="1:7" ht="51" x14ac:dyDescent="0.2">
      <c r="A274" s="158" t="s">
        <v>1069</v>
      </c>
      <c r="B274" s="158"/>
      <c r="C274" s="159" t="s">
        <v>863</v>
      </c>
      <c r="D274" s="158" t="s">
        <v>67</v>
      </c>
      <c r="E274" s="160">
        <v>26</v>
      </c>
      <c r="F274" s="160"/>
      <c r="G274" s="160"/>
    </row>
    <row r="275" spans="1:7" ht="25.5" x14ac:dyDescent="0.2">
      <c r="A275" s="158" t="s">
        <v>1070</v>
      </c>
      <c r="B275" s="158"/>
      <c r="C275" s="159" t="s">
        <v>865</v>
      </c>
      <c r="D275" s="158" t="s">
        <v>67</v>
      </c>
      <c r="E275" s="160">
        <v>32</v>
      </c>
      <c r="F275" s="160"/>
      <c r="G275" s="160"/>
    </row>
    <row r="276" spans="1:7" x14ac:dyDescent="0.2">
      <c r="A276" s="158" t="s">
        <v>1071</v>
      </c>
      <c r="B276" s="158"/>
      <c r="C276" s="159" t="s">
        <v>867</v>
      </c>
      <c r="D276" s="158" t="s">
        <v>67</v>
      </c>
      <c r="E276" s="160">
        <v>34</v>
      </c>
      <c r="F276" s="160"/>
      <c r="G276" s="160"/>
    </row>
    <row r="277" spans="1:7" ht="25.5" x14ac:dyDescent="0.2">
      <c r="A277" s="158" t="s">
        <v>1072</v>
      </c>
      <c r="B277" s="158"/>
      <c r="C277" s="159" t="s">
        <v>967</v>
      </c>
      <c r="D277" s="158" t="s">
        <v>32</v>
      </c>
      <c r="E277" s="161">
        <v>8</v>
      </c>
      <c r="F277" s="160"/>
      <c r="G277" s="160"/>
    </row>
    <row r="278" spans="1:7" ht="25.5" x14ac:dyDescent="0.2">
      <c r="A278" s="158" t="s">
        <v>1073</v>
      </c>
      <c r="B278" s="158"/>
      <c r="C278" s="159" t="s">
        <v>888</v>
      </c>
      <c r="D278" s="158" t="s">
        <v>67</v>
      </c>
      <c r="E278" s="160">
        <v>2</v>
      </c>
      <c r="F278" s="160"/>
      <c r="G278" s="160"/>
    </row>
    <row r="279" spans="1:7" x14ac:dyDescent="0.2">
      <c r="A279" s="158" t="s">
        <v>1074</v>
      </c>
      <c r="B279" s="158"/>
      <c r="C279" s="159" t="s">
        <v>695</v>
      </c>
      <c r="D279" s="158" t="s">
        <v>592</v>
      </c>
      <c r="E279" s="161">
        <v>5</v>
      </c>
      <c r="F279" s="160"/>
      <c r="G279" s="160"/>
    </row>
    <row r="280" spans="1:7" ht="38.25" x14ac:dyDescent="0.2">
      <c r="A280" s="154" t="s">
        <v>23</v>
      </c>
      <c r="B280" s="154" t="s">
        <v>23</v>
      </c>
      <c r="C280" s="155" t="s">
        <v>1075</v>
      </c>
      <c r="D280" s="154" t="s">
        <v>23</v>
      </c>
      <c r="E280" s="154" t="s">
        <v>23</v>
      </c>
      <c r="F280" s="154" t="s">
        <v>23</v>
      </c>
      <c r="G280" s="154" t="s">
        <v>23</v>
      </c>
    </row>
    <row r="281" spans="1:7" ht="35.1" customHeight="1" x14ac:dyDescent="0.2">
      <c r="A281" s="156"/>
      <c r="B281" s="156" t="s">
        <v>835</v>
      </c>
      <c r="C281" s="157" t="s">
        <v>836</v>
      </c>
      <c r="D281" s="156" t="s">
        <v>23</v>
      </c>
      <c r="E281" s="156" t="s">
        <v>23</v>
      </c>
      <c r="F281" s="156" t="s">
        <v>23</v>
      </c>
      <c r="G281" s="156" t="s">
        <v>23</v>
      </c>
    </row>
    <row r="282" spans="1:7" ht="24.95" customHeight="1" x14ac:dyDescent="0.2">
      <c r="A282" s="158" t="s">
        <v>1076</v>
      </c>
      <c r="B282" s="158"/>
      <c r="C282" s="159" t="s">
        <v>1078</v>
      </c>
      <c r="D282" s="158" t="s">
        <v>67</v>
      </c>
      <c r="E282" s="160">
        <v>138</v>
      </c>
      <c r="F282" s="160"/>
      <c r="G282" s="160"/>
    </row>
    <row r="283" spans="1:7" x14ac:dyDescent="0.2">
      <c r="A283" s="158" t="s">
        <v>1077</v>
      </c>
      <c r="B283" s="158"/>
      <c r="C283" s="159" t="s">
        <v>838</v>
      </c>
      <c r="D283" s="158" t="s">
        <v>67</v>
      </c>
      <c r="E283" s="160">
        <v>110</v>
      </c>
      <c r="F283" s="160"/>
      <c r="G283" s="160"/>
    </row>
    <row r="284" spans="1:7" x14ac:dyDescent="0.2">
      <c r="A284" s="158" t="s">
        <v>1079</v>
      </c>
      <c r="B284" s="158"/>
      <c r="C284" s="159" t="s">
        <v>839</v>
      </c>
      <c r="D284" s="158" t="s">
        <v>32</v>
      </c>
      <c r="E284" s="161">
        <v>3</v>
      </c>
      <c r="F284" s="160"/>
      <c r="G284" s="160"/>
    </row>
    <row r="285" spans="1:7" ht="25.5" x14ac:dyDescent="0.2">
      <c r="A285" s="158" t="s">
        <v>1080</v>
      </c>
      <c r="B285" s="158"/>
      <c r="C285" s="159" t="s">
        <v>1085</v>
      </c>
      <c r="D285" s="158" t="s">
        <v>32</v>
      </c>
      <c r="E285" s="161">
        <v>3</v>
      </c>
      <c r="F285" s="160"/>
      <c r="G285" s="160"/>
    </row>
    <row r="286" spans="1:7" x14ac:dyDescent="0.2">
      <c r="A286" s="158" t="s">
        <v>1081</v>
      </c>
      <c r="B286" s="158"/>
      <c r="C286" s="159" t="s">
        <v>843</v>
      </c>
      <c r="D286" s="158" t="s">
        <v>32</v>
      </c>
      <c r="E286" s="161">
        <v>4</v>
      </c>
      <c r="F286" s="160"/>
      <c r="G286" s="160"/>
    </row>
    <row r="287" spans="1:7" ht="24.95" customHeight="1" x14ac:dyDescent="0.2">
      <c r="A287" s="158" t="s">
        <v>1082</v>
      </c>
      <c r="B287" s="158"/>
      <c r="C287" s="159" t="s">
        <v>845</v>
      </c>
      <c r="D287" s="158" t="s">
        <v>67</v>
      </c>
      <c r="E287" s="160">
        <v>80</v>
      </c>
      <c r="F287" s="160"/>
      <c r="G287" s="160"/>
    </row>
    <row r="288" spans="1:7" ht="24.95" customHeight="1" x14ac:dyDescent="0.2">
      <c r="A288" s="158" t="s">
        <v>1083</v>
      </c>
      <c r="B288" s="158"/>
      <c r="C288" s="159" t="s">
        <v>847</v>
      </c>
      <c r="D288" s="158" t="s">
        <v>592</v>
      </c>
      <c r="E288" s="161">
        <v>1</v>
      </c>
      <c r="F288" s="160"/>
      <c r="G288" s="160"/>
    </row>
    <row r="289" spans="1:7" ht="24.95" customHeight="1" x14ac:dyDescent="0.2">
      <c r="A289" s="158" t="s">
        <v>1084</v>
      </c>
      <c r="B289" s="158"/>
      <c r="C289" s="159" t="s">
        <v>877</v>
      </c>
      <c r="D289" s="158" t="s">
        <v>592</v>
      </c>
      <c r="E289" s="161">
        <v>5</v>
      </c>
      <c r="F289" s="160"/>
      <c r="G289" s="160"/>
    </row>
    <row r="290" spans="1:7" ht="24.95" customHeight="1" x14ac:dyDescent="0.2">
      <c r="A290" s="158" t="s">
        <v>1086</v>
      </c>
      <c r="B290" s="158"/>
      <c r="C290" s="159" t="s">
        <v>1092</v>
      </c>
      <c r="D290" s="158" t="s">
        <v>67</v>
      </c>
      <c r="E290" s="160">
        <v>150</v>
      </c>
      <c r="F290" s="160"/>
      <c r="G290" s="160"/>
    </row>
    <row r="291" spans="1:7" ht="24.95" customHeight="1" x14ac:dyDescent="0.2">
      <c r="A291" s="158" t="s">
        <v>1087</v>
      </c>
      <c r="B291" s="158"/>
      <c r="C291" s="159" t="s">
        <v>851</v>
      </c>
      <c r="D291" s="158" t="s">
        <v>592</v>
      </c>
      <c r="E291" s="161">
        <v>4</v>
      </c>
      <c r="F291" s="160"/>
      <c r="G291" s="160"/>
    </row>
    <row r="292" spans="1:7" ht="38.25" x14ac:dyDescent="0.2">
      <c r="A292" s="158" t="s">
        <v>1088</v>
      </c>
      <c r="B292" s="158"/>
      <c r="C292" s="159" t="s">
        <v>853</v>
      </c>
      <c r="D292" s="158" t="s">
        <v>32</v>
      </c>
      <c r="E292" s="161">
        <v>1</v>
      </c>
      <c r="F292" s="160"/>
      <c r="G292" s="160"/>
    </row>
    <row r="293" spans="1:7" ht="38.25" x14ac:dyDescent="0.2">
      <c r="A293" s="158" t="s">
        <v>1089</v>
      </c>
      <c r="B293" s="158"/>
      <c r="C293" s="159" t="s">
        <v>1096</v>
      </c>
      <c r="D293" s="158" t="s">
        <v>32</v>
      </c>
      <c r="E293" s="161">
        <v>3</v>
      </c>
      <c r="F293" s="160"/>
      <c r="G293" s="160"/>
    </row>
    <row r="294" spans="1:7" ht="24.95" customHeight="1" x14ac:dyDescent="0.2">
      <c r="A294" s="158" t="s">
        <v>1090</v>
      </c>
      <c r="B294" s="158"/>
      <c r="C294" s="159" t="s">
        <v>855</v>
      </c>
      <c r="D294" s="158" t="s">
        <v>592</v>
      </c>
      <c r="E294" s="161">
        <v>4</v>
      </c>
      <c r="F294" s="160"/>
      <c r="G294" s="160"/>
    </row>
    <row r="295" spans="1:7" ht="35.1" customHeight="1" x14ac:dyDescent="0.2">
      <c r="A295" s="156"/>
      <c r="B295" s="156" t="s">
        <v>856</v>
      </c>
      <c r="C295" s="157" t="s">
        <v>857</v>
      </c>
      <c r="D295" s="156" t="s">
        <v>23</v>
      </c>
      <c r="E295" s="156" t="s">
        <v>23</v>
      </c>
      <c r="F295" s="156" t="s">
        <v>23</v>
      </c>
      <c r="G295" s="156" t="s">
        <v>23</v>
      </c>
    </row>
    <row r="296" spans="1:7" ht="25.5" x14ac:dyDescent="0.2">
      <c r="A296" s="158" t="s">
        <v>1091</v>
      </c>
      <c r="B296" s="158"/>
      <c r="C296" s="159" t="s">
        <v>1099</v>
      </c>
      <c r="D296" s="158" t="s">
        <v>67</v>
      </c>
      <c r="E296" s="160">
        <v>28</v>
      </c>
      <c r="F296" s="160"/>
      <c r="G296" s="160"/>
    </row>
    <row r="297" spans="1:7" ht="51" x14ac:dyDescent="0.2">
      <c r="A297" s="158" t="s">
        <v>1093</v>
      </c>
      <c r="B297" s="158"/>
      <c r="C297" s="159" t="s">
        <v>924</v>
      </c>
      <c r="D297" s="158" t="s">
        <v>67</v>
      </c>
      <c r="E297" s="160">
        <v>9</v>
      </c>
      <c r="F297" s="160"/>
      <c r="G297" s="160"/>
    </row>
    <row r="298" spans="1:7" ht="51" x14ac:dyDescent="0.2">
      <c r="A298" s="158" t="s">
        <v>1094</v>
      </c>
      <c r="B298" s="158"/>
      <c r="C298" s="159" t="s">
        <v>1014</v>
      </c>
      <c r="D298" s="158" t="s">
        <v>67</v>
      </c>
      <c r="E298" s="160">
        <v>95</v>
      </c>
      <c r="F298" s="160"/>
      <c r="G298" s="160"/>
    </row>
    <row r="299" spans="1:7" ht="51" x14ac:dyDescent="0.2">
      <c r="A299" s="158" t="s">
        <v>1095</v>
      </c>
      <c r="B299" s="158"/>
      <c r="C299" s="159" t="s">
        <v>861</v>
      </c>
      <c r="D299" s="158" t="s">
        <v>67</v>
      </c>
      <c r="E299" s="160">
        <v>250</v>
      </c>
      <c r="F299" s="160"/>
      <c r="G299" s="160"/>
    </row>
    <row r="300" spans="1:7" ht="25.5" x14ac:dyDescent="0.2">
      <c r="A300" s="158" t="s">
        <v>1097</v>
      </c>
      <c r="B300" s="158"/>
      <c r="C300" s="159" t="s">
        <v>1018</v>
      </c>
      <c r="D300" s="158" t="s">
        <v>67</v>
      </c>
      <c r="E300" s="160">
        <v>34</v>
      </c>
      <c r="F300" s="160"/>
      <c r="G300" s="160"/>
    </row>
    <row r="301" spans="1:7" ht="25.5" x14ac:dyDescent="0.2">
      <c r="A301" s="158" t="s">
        <v>1098</v>
      </c>
      <c r="B301" s="158"/>
      <c r="C301" s="159" t="s">
        <v>865</v>
      </c>
      <c r="D301" s="158" t="s">
        <v>67</v>
      </c>
      <c r="E301" s="160">
        <v>27</v>
      </c>
      <c r="F301" s="160"/>
      <c r="G301" s="160"/>
    </row>
    <row r="302" spans="1:7" ht="24.95" customHeight="1" x14ac:dyDescent="0.2">
      <c r="A302" s="158" t="s">
        <v>1100</v>
      </c>
      <c r="B302" s="158"/>
      <c r="C302" s="159" t="s">
        <v>1022</v>
      </c>
      <c r="D302" s="158" t="s">
        <v>32</v>
      </c>
      <c r="E302" s="161">
        <v>1</v>
      </c>
      <c r="F302" s="160"/>
      <c r="G302" s="160"/>
    </row>
    <row r="303" spans="1:7" ht="25.5" x14ac:dyDescent="0.2">
      <c r="A303" s="158" t="s">
        <v>1101</v>
      </c>
      <c r="B303" s="158"/>
      <c r="C303" s="159" t="s">
        <v>888</v>
      </c>
      <c r="D303" s="158" t="s">
        <v>67</v>
      </c>
      <c r="E303" s="160">
        <v>6</v>
      </c>
      <c r="F303" s="160"/>
      <c r="G303" s="160"/>
    </row>
    <row r="304" spans="1:7" x14ac:dyDescent="0.2">
      <c r="A304" s="158" t="s">
        <v>1102</v>
      </c>
      <c r="B304" s="158"/>
      <c r="C304" s="159" t="s">
        <v>695</v>
      </c>
      <c r="D304" s="158" t="s">
        <v>592</v>
      </c>
      <c r="E304" s="161">
        <v>4</v>
      </c>
      <c r="F304" s="160"/>
      <c r="G304" s="160"/>
    </row>
    <row r="305" spans="1:7" ht="35.1" customHeight="1" x14ac:dyDescent="0.2">
      <c r="A305" s="386" t="s">
        <v>2163</v>
      </c>
      <c r="B305" s="386"/>
      <c r="C305" s="386"/>
      <c r="D305" s="386"/>
      <c r="E305" s="386"/>
      <c r="F305" s="386"/>
      <c r="G305" s="162"/>
    </row>
    <row r="306" spans="1:7" ht="15" customHeight="1" x14ac:dyDescent="0.2">
      <c r="A306" s="167" t="s">
        <v>2102</v>
      </c>
      <c r="B306" s="167"/>
      <c r="C306" s="167"/>
      <c r="D306" s="167"/>
      <c r="E306" s="167"/>
      <c r="F306" s="167"/>
      <c r="G306" s="167"/>
    </row>
    <row r="307" spans="1:7" ht="15" customHeight="1" x14ac:dyDescent="0.2">
      <c r="A307" s="167"/>
      <c r="B307" s="167"/>
      <c r="C307" s="167"/>
      <c r="D307" s="167"/>
      <c r="E307" s="167"/>
      <c r="F307" s="167"/>
      <c r="G307" s="167"/>
    </row>
    <row r="308" spans="1:7" ht="15" customHeight="1" x14ac:dyDescent="0.2">
      <c r="A308" s="167"/>
      <c r="B308" s="167"/>
      <c r="C308" s="167"/>
      <c r="D308" s="167"/>
      <c r="E308" s="167"/>
      <c r="F308" s="167"/>
      <c r="G308" s="167"/>
    </row>
    <row r="309" spans="1:7" ht="15" customHeight="1" x14ac:dyDescent="0.2">
      <c r="A309" s="167"/>
      <c r="B309" s="167"/>
      <c r="C309" s="167"/>
      <c r="D309" s="167"/>
      <c r="E309" s="167"/>
      <c r="F309" s="167"/>
      <c r="G309" s="167"/>
    </row>
    <row r="310" spans="1:7" ht="15" customHeight="1" x14ac:dyDescent="0.2">
      <c r="A310" s="167"/>
      <c r="B310" s="167"/>
      <c r="C310" s="167"/>
      <c r="D310" s="167"/>
      <c r="E310" s="167"/>
      <c r="F310" s="167"/>
      <c r="G310" s="167"/>
    </row>
    <row r="311" spans="1:7" ht="15" customHeight="1" x14ac:dyDescent="0.2">
      <c r="A311" s="167"/>
      <c r="B311" s="167"/>
      <c r="C311" s="167"/>
      <c r="D311" s="167"/>
      <c r="E311" s="167"/>
      <c r="F311" s="167"/>
      <c r="G311" s="167"/>
    </row>
    <row r="312" spans="1:7" ht="15" customHeight="1" x14ac:dyDescent="0.2">
      <c r="A312" s="167"/>
      <c r="B312" s="167"/>
      <c r="C312" s="167"/>
      <c r="D312" s="167"/>
      <c r="E312" s="167"/>
      <c r="F312" s="167"/>
      <c r="G312" s="167"/>
    </row>
    <row r="313" spans="1:7" ht="15" customHeight="1" x14ac:dyDescent="0.2">
      <c r="A313" s="167"/>
      <c r="B313" s="167"/>
      <c r="C313" s="167"/>
      <c r="D313" s="167"/>
      <c r="E313" s="167"/>
      <c r="F313" s="167"/>
      <c r="G313" s="167"/>
    </row>
    <row r="314" spans="1:7" ht="15" customHeight="1" x14ac:dyDescent="0.2">
      <c r="A314" s="167"/>
      <c r="B314" s="167"/>
      <c r="C314" s="167"/>
      <c r="D314" s="167"/>
      <c r="E314" s="167"/>
      <c r="F314" s="167"/>
      <c r="G314" s="167"/>
    </row>
    <row r="315" spans="1:7" ht="15" customHeight="1" x14ac:dyDescent="0.2">
      <c r="A315" s="167"/>
      <c r="B315" s="167"/>
      <c r="C315" s="167"/>
      <c r="D315" s="167"/>
      <c r="E315" s="167"/>
      <c r="F315" s="167"/>
      <c r="G315" s="167"/>
    </row>
    <row r="316" spans="1:7" ht="15" customHeight="1" x14ac:dyDescent="0.2">
      <c r="A316" s="167"/>
      <c r="B316" s="167"/>
      <c r="C316" s="167"/>
      <c r="D316" s="167"/>
      <c r="E316" s="167"/>
      <c r="F316" s="167"/>
      <c r="G316" s="167"/>
    </row>
    <row r="317" spans="1:7" ht="15" customHeight="1" x14ac:dyDescent="0.2">
      <c r="A317" s="167"/>
      <c r="B317" s="167"/>
      <c r="C317" s="167"/>
      <c r="D317" s="167"/>
      <c r="E317" s="167"/>
      <c r="F317" s="167"/>
      <c r="G317" s="167"/>
    </row>
    <row r="318" spans="1:7" ht="15" customHeight="1" x14ac:dyDescent="0.2">
      <c r="A318" s="167"/>
      <c r="B318" s="167"/>
      <c r="C318" s="167"/>
      <c r="D318" s="167"/>
      <c r="E318" s="167"/>
      <c r="F318" s="167"/>
      <c r="G318" s="167"/>
    </row>
    <row r="319" spans="1:7" ht="15" customHeight="1" x14ac:dyDescent="0.2">
      <c r="A319" s="167"/>
      <c r="B319" s="167"/>
      <c r="C319" s="167"/>
      <c r="D319" s="167"/>
      <c r="E319" s="167"/>
      <c r="F319" s="167"/>
      <c r="G319" s="167"/>
    </row>
    <row r="320" spans="1:7" ht="15" customHeight="1" x14ac:dyDescent="0.2">
      <c r="A320" s="167"/>
      <c r="B320" s="167"/>
      <c r="C320" s="167"/>
      <c r="D320" s="167"/>
      <c r="E320" s="167"/>
      <c r="F320" s="167"/>
      <c r="G320" s="167"/>
    </row>
    <row r="321" spans="1:7" ht="15" customHeight="1" x14ac:dyDescent="0.2">
      <c r="A321" s="167"/>
      <c r="B321" s="167"/>
      <c r="C321" s="167"/>
      <c r="D321" s="167"/>
      <c r="E321" s="167"/>
      <c r="F321" s="167"/>
      <c r="G321" s="167"/>
    </row>
    <row r="322" spans="1:7" ht="15" customHeight="1" x14ac:dyDescent="0.2">
      <c r="A322" s="167"/>
      <c r="B322" s="167"/>
      <c r="C322" s="167"/>
      <c r="D322" s="167"/>
      <c r="E322" s="167"/>
      <c r="F322" s="167"/>
      <c r="G322" s="167"/>
    </row>
    <row r="323" spans="1:7" ht="15" customHeight="1" x14ac:dyDescent="0.2">
      <c r="A323" s="167"/>
      <c r="B323" s="167"/>
      <c r="C323" s="167"/>
      <c r="D323" s="167"/>
      <c r="E323" s="167"/>
      <c r="F323" s="167"/>
      <c r="G323" s="167"/>
    </row>
    <row r="324" spans="1:7" ht="15" customHeight="1" x14ac:dyDescent="0.2">
      <c r="A324" s="167"/>
      <c r="B324" s="167"/>
      <c r="C324" s="167"/>
      <c r="D324" s="167"/>
      <c r="E324" s="167"/>
      <c r="F324" s="167"/>
      <c r="G324" s="167"/>
    </row>
    <row r="325" spans="1:7" ht="15" customHeight="1" x14ac:dyDescent="0.2">
      <c r="A325" s="167"/>
      <c r="B325" s="167"/>
      <c r="C325" s="167"/>
      <c r="D325" s="167"/>
      <c r="E325" s="167"/>
      <c r="F325" s="167"/>
      <c r="G325" s="167"/>
    </row>
    <row r="326" spans="1:7" ht="15" customHeight="1" x14ac:dyDescent="0.2">
      <c r="A326" s="167"/>
      <c r="B326" s="167"/>
      <c r="C326" s="167"/>
      <c r="D326" s="167"/>
      <c r="E326" s="167"/>
      <c r="F326" s="167"/>
      <c r="G326" s="167"/>
    </row>
    <row r="327" spans="1:7" ht="15" customHeight="1" x14ac:dyDescent="0.2">
      <c r="A327" s="167"/>
      <c r="B327" s="167"/>
      <c r="C327" s="167"/>
      <c r="D327" s="167"/>
      <c r="E327" s="167"/>
      <c r="F327" s="167"/>
      <c r="G327" s="167"/>
    </row>
    <row r="328" spans="1:7" ht="15" customHeight="1" x14ac:dyDescent="0.2">
      <c r="A328" s="167"/>
      <c r="B328" s="167"/>
      <c r="C328" s="167"/>
      <c r="D328" s="167"/>
      <c r="E328" s="167"/>
      <c r="F328" s="167"/>
      <c r="G328" s="167"/>
    </row>
    <row r="329" spans="1:7" ht="15" customHeight="1" x14ac:dyDescent="0.2">
      <c r="A329" s="167"/>
      <c r="B329" s="167"/>
      <c r="C329" s="167"/>
      <c r="D329" s="167"/>
      <c r="E329" s="167"/>
      <c r="F329" s="167"/>
      <c r="G329" s="167"/>
    </row>
    <row r="330" spans="1:7" ht="15" customHeight="1" x14ac:dyDescent="0.2">
      <c r="A330" s="167"/>
      <c r="B330" s="167"/>
      <c r="C330" s="167"/>
      <c r="D330" s="167"/>
      <c r="E330" s="167"/>
      <c r="F330" s="167"/>
      <c r="G330" s="167"/>
    </row>
    <row r="331" spans="1:7" ht="15" customHeight="1" x14ac:dyDescent="0.2">
      <c r="A331" s="167"/>
      <c r="B331" s="167"/>
      <c r="C331" s="167"/>
      <c r="D331" s="167"/>
      <c r="E331" s="167"/>
      <c r="F331" s="167"/>
      <c r="G331" s="167"/>
    </row>
    <row r="332" spans="1:7" ht="15" customHeight="1" x14ac:dyDescent="0.2">
      <c r="A332" s="167"/>
      <c r="B332" s="167"/>
      <c r="C332" s="167"/>
      <c r="D332" s="167"/>
      <c r="E332" s="167"/>
      <c r="F332" s="167"/>
      <c r="G332" s="167"/>
    </row>
    <row r="333" spans="1:7" ht="15" customHeight="1" x14ac:dyDescent="0.2">
      <c r="A333" s="167"/>
      <c r="B333" s="167"/>
      <c r="C333" s="167"/>
      <c r="D333" s="167"/>
      <c r="E333" s="167"/>
      <c r="F333" s="167"/>
      <c r="G333" s="167"/>
    </row>
    <row r="334" spans="1:7" ht="15" customHeight="1" x14ac:dyDescent="0.2">
      <c r="A334" s="167"/>
      <c r="B334" s="167"/>
      <c r="C334" s="167"/>
      <c r="D334" s="167"/>
      <c r="E334" s="167"/>
      <c r="F334" s="167"/>
      <c r="G334" s="167"/>
    </row>
    <row r="335" spans="1:7" ht="15" customHeight="1" x14ac:dyDescent="0.2">
      <c r="A335" s="167"/>
      <c r="B335" s="167"/>
      <c r="C335" s="167"/>
      <c r="D335" s="167"/>
      <c r="E335" s="167"/>
      <c r="F335" s="167"/>
      <c r="G335" s="167"/>
    </row>
    <row r="336" spans="1:7" ht="15" customHeight="1" x14ac:dyDescent="0.2">
      <c r="A336" s="167"/>
      <c r="B336" s="167"/>
      <c r="C336" s="167"/>
      <c r="D336" s="167"/>
      <c r="E336" s="167"/>
      <c r="F336" s="167"/>
      <c r="G336" s="167"/>
    </row>
    <row r="337" spans="1:7" ht="15" customHeight="1" x14ac:dyDescent="0.2">
      <c r="A337" s="167"/>
      <c r="B337" s="167"/>
      <c r="C337" s="167"/>
      <c r="D337" s="167"/>
      <c r="E337" s="167"/>
      <c r="F337" s="167"/>
      <c r="G337" s="167"/>
    </row>
    <row r="338" spans="1:7" ht="15" customHeight="1" x14ac:dyDescent="0.2">
      <c r="A338" s="167"/>
      <c r="B338" s="167"/>
      <c r="C338" s="167"/>
      <c r="D338" s="167"/>
      <c r="E338" s="167"/>
      <c r="F338" s="167"/>
      <c r="G338" s="167"/>
    </row>
    <row r="339" spans="1:7" ht="15" customHeight="1" x14ac:dyDescent="0.2">
      <c r="A339" s="167"/>
      <c r="B339" s="167"/>
      <c r="C339" s="167"/>
      <c r="D339" s="167"/>
      <c r="E339" s="167"/>
      <c r="F339" s="167"/>
      <c r="G339" s="167"/>
    </row>
    <row r="340" spans="1:7" ht="15" customHeight="1" x14ac:dyDescent="0.2">
      <c r="A340" s="167"/>
      <c r="B340" s="167"/>
      <c r="C340" s="167"/>
      <c r="D340" s="167"/>
      <c r="E340" s="167"/>
      <c r="F340" s="167"/>
      <c r="G340" s="167"/>
    </row>
    <row r="341" spans="1:7" ht="15" customHeight="1" x14ac:dyDescent="0.2">
      <c r="A341" s="167"/>
      <c r="B341" s="167"/>
      <c r="C341" s="167"/>
      <c r="D341" s="167"/>
      <c r="E341" s="167"/>
      <c r="F341" s="167"/>
      <c r="G341" s="167"/>
    </row>
    <row r="342" spans="1:7" ht="15" customHeight="1" x14ac:dyDescent="0.2">
      <c r="A342" s="167"/>
      <c r="B342" s="167"/>
      <c r="C342" s="167"/>
      <c r="D342" s="167"/>
      <c r="E342" s="167"/>
      <c r="F342" s="167"/>
      <c r="G342" s="167"/>
    </row>
    <row r="343" spans="1:7" ht="15" customHeight="1" x14ac:dyDescent="0.2">
      <c r="A343" s="167"/>
      <c r="B343" s="167"/>
      <c r="C343" s="167"/>
      <c r="D343" s="167"/>
      <c r="E343" s="167"/>
      <c r="F343" s="167"/>
      <c r="G343" s="167"/>
    </row>
    <row r="344" spans="1:7" ht="15" customHeight="1" x14ac:dyDescent="0.2">
      <c r="A344" s="167"/>
      <c r="B344" s="167"/>
      <c r="C344" s="167"/>
      <c r="D344" s="167"/>
      <c r="E344" s="167"/>
      <c r="F344" s="167"/>
      <c r="G344" s="167"/>
    </row>
    <row r="345" spans="1:7" ht="15" customHeight="1" x14ac:dyDescent="0.2">
      <c r="A345" s="167"/>
      <c r="B345" s="167"/>
      <c r="C345" s="167"/>
      <c r="D345" s="167"/>
      <c r="E345" s="167"/>
      <c r="F345" s="167"/>
      <c r="G345" s="167"/>
    </row>
    <row r="346" spans="1:7" ht="15" customHeight="1" x14ac:dyDescent="0.2">
      <c r="A346" s="167"/>
      <c r="B346" s="167"/>
      <c r="C346" s="167"/>
      <c r="D346" s="167"/>
      <c r="E346" s="167"/>
      <c r="F346" s="167"/>
      <c r="G346" s="167"/>
    </row>
    <row r="347" spans="1:7" ht="15" customHeight="1" x14ac:dyDescent="0.2">
      <c r="A347" s="167"/>
      <c r="B347" s="167"/>
      <c r="C347" s="167"/>
      <c r="D347" s="167"/>
      <c r="E347" s="167"/>
      <c r="F347" s="167"/>
      <c r="G347" s="167"/>
    </row>
    <row r="348" spans="1:7" ht="15" customHeight="1" x14ac:dyDescent="0.2">
      <c r="A348" s="167"/>
      <c r="B348" s="167"/>
      <c r="C348" s="167"/>
      <c r="D348" s="167"/>
      <c r="E348" s="167"/>
      <c r="F348" s="167"/>
      <c r="G348" s="167"/>
    </row>
    <row r="349" spans="1:7" ht="15" customHeight="1" x14ac:dyDescent="0.2">
      <c r="A349" s="167"/>
      <c r="B349" s="167"/>
      <c r="C349" s="167"/>
      <c r="D349" s="167"/>
      <c r="E349" s="167"/>
      <c r="F349" s="167"/>
      <c r="G349" s="167"/>
    </row>
    <row r="350" spans="1:7" ht="15" customHeight="1" x14ac:dyDescent="0.2">
      <c r="A350" s="167"/>
      <c r="B350" s="167"/>
      <c r="C350" s="167"/>
      <c r="D350" s="167"/>
      <c r="E350" s="167"/>
      <c r="F350" s="167"/>
      <c r="G350" s="167"/>
    </row>
    <row r="351" spans="1:7" ht="15" customHeight="1" x14ac:dyDescent="0.2">
      <c r="A351" s="167"/>
      <c r="B351" s="167"/>
      <c r="C351" s="167"/>
      <c r="D351" s="167"/>
      <c r="E351" s="167"/>
      <c r="F351" s="167"/>
      <c r="G351" s="167"/>
    </row>
    <row r="352" spans="1:7" ht="15" customHeight="1" x14ac:dyDescent="0.2">
      <c r="A352" s="167"/>
      <c r="B352" s="167"/>
      <c r="C352" s="167"/>
      <c r="D352" s="167"/>
      <c r="E352" s="167"/>
      <c r="F352" s="167"/>
      <c r="G352" s="167"/>
    </row>
    <row r="353" spans="1:7" ht="15" customHeight="1" x14ac:dyDescent="0.2">
      <c r="A353" s="167"/>
      <c r="B353" s="167"/>
      <c r="C353" s="167"/>
      <c r="D353" s="167"/>
      <c r="E353" s="167"/>
      <c r="F353" s="167"/>
      <c r="G353" s="167"/>
    </row>
    <row r="354" spans="1:7" ht="15" customHeight="1" x14ac:dyDescent="0.2">
      <c r="A354" s="167"/>
      <c r="B354" s="167"/>
      <c r="C354" s="167"/>
      <c r="D354" s="167"/>
      <c r="E354" s="167"/>
      <c r="F354" s="167"/>
      <c r="G354" s="167"/>
    </row>
    <row r="355" spans="1:7" ht="15" customHeight="1" x14ac:dyDescent="0.2">
      <c r="A355" s="167"/>
      <c r="B355" s="167"/>
      <c r="C355" s="167"/>
      <c r="D355" s="167"/>
      <c r="E355" s="167"/>
      <c r="F355" s="167"/>
      <c r="G355" s="167"/>
    </row>
    <row r="356" spans="1:7" ht="15" customHeight="1" x14ac:dyDescent="0.2">
      <c r="A356" s="167"/>
      <c r="B356" s="167"/>
      <c r="C356" s="167"/>
      <c r="D356" s="167"/>
      <c r="E356" s="167"/>
      <c r="F356" s="167"/>
      <c r="G356" s="167"/>
    </row>
    <row r="357" spans="1:7" ht="15" customHeight="1" x14ac:dyDescent="0.2">
      <c r="A357" s="167"/>
      <c r="B357" s="167"/>
      <c r="C357" s="167"/>
      <c r="D357" s="167"/>
      <c r="E357" s="167"/>
      <c r="F357" s="167"/>
      <c r="G357" s="167"/>
    </row>
    <row r="358" spans="1:7" ht="15" customHeight="1" x14ac:dyDescent="0.2">
      <c r="A358" s="167"/>
      <c r="B358" s="167"/>
      <c r="C358" s="167"/>
      <c r="D358" s="167"/>
      <c r="E358" s="167"/>
      <c r="F358" s="167"/>
      <c r="G358" s="167"/>
    </row>
    <row r="359" spans="1:7" ht="15" customHeight="1" x14ac:dyDescent="0.2">
      <c r="A359" s="167"/>
      <c r="B359" s="167"/>
      <c r="C359" s="167"/>
      <c r="D359" s="167"/>
      <c r="E359" s="167"/>
      <c r="F359" s="167"/>
      <c r="G359" s="167"/>
    </row>
    <row r="360" spans="1:7" ht="15" customHeight="1" x14ac:dyDescent="0.2">
      <c r="A360" s="167"/>
      <c r="B360" s="167"/>
      <c r="C360" s="167"/>
      <c r="D360" s="167"/>
      <c r="E360" s="167"/>
      <c r="F360" s="167"/>
      <c r="G360" s="167"/>
    </row>
    <row r="361" spans="1:7" ht="15" customHeight="1" x14ac:dyDescent="0.2">
      <c r="A361" s="167"/>
      <c r="B361" s="167"/>
      <c r="C361" s="167"/>
      <c r="D361" s="167"/>
      <c r="E361" s="167"/>
      <c r="F361" s="167"/>
      <c r="G361" s="167"/>
    </row>
    <row r="362" spans="1:7" ht="15" customHeight="1" x14ac:dyDescent="0.2">
      <c r="A362" s="167"/>
      <c r="B362" s="167"/>
      <c r="C362" s="167"/>
      <c r="D362" s="167"/>
      <c r="E362" s="167"/>
      <c r="F362" s="167"/>
      <c r="G362" s="167"/>
    </row>
    <row r="363" spans="1:7" ht="15" customHeight="1" x14ac:dyDescent="0.2">
      <c r="A363" s="167"/>
      <c r="B363" s="167"/>
      <c r="C363" s="167"/>
      <c r="D363" s="167"/>
      <c r="E363" s="167"/>
      <c r="F363" s="167"/>
      <c r="G363" s="167"/>
    </row>
    <row r="364" spans="1:7" ht="15" customHeight="1" x14ac:dyDescent="0.2">
      <c r="A364" s="167"/>
      <c r="B364" s="167"/>
      <c r="C364" s="167"/>
      <c r="D364" s="167"/>
      <c r="E364" s="167"/>
      <c r="F364" s="167"/>
      <c r="G364" s="167"/>
    </row>
    <row r="365" spans="1:7" ht="15" customHeight="1" x14ac:dyDescent="0.2">
      <c r="A365" s="167"/>
      <c r="B365" s="167"/>
      <c r="C365" s="167"/>
      <c r="D365" s="167"/>
      <c r="E365" s="167"/>
      <c r="F365" s="167"/>
      <c r="G365" s="167"/>
    </row>
    <row r="366" spans="1:7" ht="15" customHeight="1" x14ac:dyDescent="0.2">
      <c r="A366" s="167"/>
      <c r="B366" s="167"/>
      <c r="C366" s="167"/>
      <c r="D366" s="167"/>
      <c r="E366" s="167"/>
      <c r="F366" s="167"/>
      <c r="G366" s="167"/>
    </row>
    <row r="367" spans="1:7" ht="15" customHeight="1" x14ac:dyDescent="0.2">
      <c r="A367" s="167"/>
      <c r="B367" s="167"/>
      <c r="C367" s="167"/>
      <c r="D367" s="167"/>
      <c r="E367" s="167"/>
      <c r="F367" s="167"/>
      <c r="G367" s="167"/>
    </row>
    <row r="368" spans="1:7" ht="15" customHeight="1" x14ac:dyDescent="0.2">
      <c r="A368" s="167"/>
      <c r="B368" s="167"/>
      <c r="C368" s="167"/>
      <c r="D368" s="167"/>
      <c r="E368" s="167"/>
      <c r="F368" s="167"/>
      <c r="G368" s="167"/>
    </row>
    <row r="369" spans="1:7" ht="15" customHeight="1" x14ac:dyDescent="0.2">
      <c r="A369" s="167"/>
      <c r="B369" s="167"/>
      <c r="C369" s="167"/>
      <c r="D369" s="167"/>
      <c r="E369" s="167"/>
      <c r="F369" s="167"/>
      <c r="G369" s="167"/>
    </row>
    <row r="370" spans="1:7" ht="15" customHeight="1" x14ac:dyDescent="0.2">
      <c r="A370" s="167"/>
      <c r="B370" s="167"/>
      <c r="C370" s="167"/>
      <c r="D370" s="167"/>
      <c r="E370" s="167"/>
      <c r="F370" s="167"/>
      <c r="G370" s="167"/>
    </row>
    <row r="371" spans="1:7" ht="15" customHeight="1" x14ac:dyDescent="0.2">
      <c r="A371" s="167"/>
      <c r="B371" s="167"/>
      <c r="C371" s="167"/>
      <c r="D371" s="167"/>
      <c r="E371" s="167"/>
      <c r="F371" s="167"/>
      <c r="G371" s="167"/>
    </row>
    <row r="372" spans="1:7" ht="15" customHeight="1" x14ac:dyDescent="0.2">
      <c r="A372" s="167"/>
      <c r="B372" s="167"/>
      <c r="C372" s="167"/>
      <c r="D372" s="167"/>
      <c r="E372" s="167"/>
      <c r="F372" s="167"/>
      <c r="G372" s="167"/>
    </row>
    <row r="373" spans="1:7" ht="15" customHeight="1" x14ac:dyDescent="0.2">
      <c r="A373" s="167"/>
      <c r="B373" s="167"/>
      <c r="C373" s="167"/>
      <c r="D373" s="167"/>
      <c r="E373" s="167"/>
      <c r="F373" s="167"/>
      <c r="G373" s="167"/>
    </row>
    <row r="374" spans="1:7" ht="15" customHeight="1" x14ac:dyDescent="0.2">
      <c r="A374" s="167"/>
      <c r="B374" s="167"/>
      <c r="C374" s="167"/>
      <c r="D374" s="167"/>
      <c r="E374" s="167"/>
      <c r="F374" s="167"/>
      <c r="G374" s="167"/>
    </row>
    <row r="375" spans="1:7" ht="15" customHeight="1" x14ac:dyDescent="0.2">
      <c r="A375" s="167"/>
      <c r="B375" s="167"/>
      <c r="C375" s="167"/>
      <c r="D375" s="167"/>
      <c r="E375" s="167"/>
      <c r="F375" s="167"/>
      <c r="G375" s="167"/>
    </row>
    <row r="376" spans="1:7" ht="15" customHeight="1" x14ac:dyDescent="0.2">
      <c r="A376" s="167"/>
      <c r="B376" s="167"/>
      <c r="C376" s="167"/>
      <c r="D376" s="167"/>
      <c r="E376" s="167"/>
      <c r="F376" s="167"/>
      <c r="G376" s="167"/>
    </row>
    <row r="377" spans="1:7" ht="15" customHeight="1" x14ac:dyDescent="0.2">
      <c r="A377" s="167"/>
      <c r="B377" s="167"/>
      <c r="C377" s="167"/>
      <c r="D377" s="167"/>
      <c r="E377" s="167"/>
      <c r="F377" s="167"/>
      <c r="G377" s="167"/>
    </row>
    <row r="378" spans="1:7" ht="15" customHeight="1" x14ac:dyDescent="0.2">
      <c r="A378" s="167"/>
      <c r="B378" s="167"/>
      <c r="C378" s="167"/>
      <c r="D378" s="167"/>
      <c r="E378" s="167"/>
      <c r="F378" s="167"/>
      <c r="G378" s="167"/>
    </row>
    <row r="379" spans="1:7" ht="15" customHeight="1" x14ac:dyDescent="0.2">
      <c r="A379" s="167"/>
      <c r="B379" s="167"/>
      <c r="C379" s="167"/>
      <c r="D379" s="167"/>
      <c r="E379" s="167"/>
      <c r="F379" s="167"/>
      <c r="G379" s="167"/>
    </row>
    <row r="380" spans="1:7" ht="15" customHeight="1" x14ac:dyDescent="0.2">
      <c r="A380" s="167"/>
      <c r="B380" s="167"/>
      <c r="C380" s="167"/>
      <c r="D380" s="167"/>
      <c r="E380" s="167"/>
      <c r="F380" s="167"/>
      <c r="G380" s="167"/>
    </row>
    <row r="381" spans="1:7" ht="15" customHeight="1" x14ac:dyDescent="0.2">
      <c r="A381" s="167"/>
      <c r="B381" s="167"/>
      <c r="C381" s="167"/>
      <c r="D381" s="167"/>
      <c r="E381" s="167"/>
      <c r="F381" s="167"/>
      <c r="G381" s="167"/>
    </row>
    <row r="382" spans="1:7" ht="15" customHeight="1" x14ac:dyDescent="0.2">
      <c r="A382" s="167"/>
      <c r="B382" s="167"/>
      <c r="C382" s="167"/>
      <c r="D382" s="167"/>
      <c r="E382" s="167"/>
      <c r="F382" s="167"/>
      <c r="G382" s="167"/>
    </row>
    <row r="383" spans="1:7" ht="15" customHeight="1" x14ac:dyDescent="0.2">
      <c r="A383" s="167"/>
      <c r="B383" s="167"/>
      <c r="C383" s="167"/>
      <c r="D383" s="167"/>
      <c r="E383" s="167"/>
      <c r="F383" s="167"/>
      <c r="G383" s="167"/>
    </row>
    <row r="384" spans="1:7" ht="15" customHeight="1" x14ac:dyDescent="0.2">
      <c r="A384" s="167"/>
      <c r="B384" s="167"/>
      <c r="C384" s="167"/>
      <c r="D384" s="167"/>
      <c r="E384" s="167"/>
      <c r="F384" s="167"/>
      <c r="G384" s="167"/>
    </row>
    <row r="385" spans="1:7" ht="15" customHeight="1" x14ac:dyDescent="0.2">
      <c r="A385" s="167"/>
      <c r="B385" s="167"/>
      <c r="C385" s="167"/>
      <c r="D385" s="167"/>
      <c r="E385" s="167"/>
      <c r="F385" s="167"/>
      <c r="G385" s="167"/>
    </row>
    <row r="386" spans="1:7" ht="15" customHeight="1" x14ac:dyDescent="0.2">
      <c r="A386" s="167"/>
      <c r="B386" s="167"/>
      <c r="C386" s="167"/>
      <c r="D386" s="167"/>
      <c r="E386" s="167"/>
      <c r="F386" s="167"/>
      <c r="G386" s="167"/>
    </row>
    <row r="387" spans="1:7" ht="15" customHeight="1" x14ac:dyDescent="0.2">
      <c r="A387" s="167"/>
      <c r="B387" s="167"/>
      <c r="C387" s="167"/>
      <c r="D387" s="167"/>
      <c r="E387" s="167"/>
      <c r="F387" s="167"/>
      <c r="G387" s="167"/>
    </row>
    <row r="388" spans="1:7" ht="15" customHeight="1" x14ac:dyDescent="0.2">
      <c r="A388" s="167"/>
      <c r="B388" s="167"/>
      <c r="C388" s="167"/>
      <c r="D388" s="167"/>
      <c r="E388" s="167"/>
      <c r="F388" s="167"/>
      <c r="G388" s="167"/>
    </row>
    <row r="389" spans="1:7" ht="15" customHeight="1" x14ac:dyDescent="0.2">
      <c r="A389" s="167"/>
      <c r="B389" s="167"/>
      <c r="C389" s="167"/>
      <c r="D389" s="167"/>
      <c r="E389" s="167"/>
      <c r="F389" s="167"/>
      <c r="G389" s="167"/>
    </row>
    <row r="390" spans="1:7" ht="15" customHeight="1" x14ac:dyDescent="0.2">
      <c r="A390" s="167"/>
      <c r="B390" s="167"/>
      <c r="C390" s="167"/>
      <c r="D390" s="167"/>
      <c r="E390" s="167"/>
      <c r="F390" s="167"/>
      <c r="G390" s="167"/>
    </row>
    <row r="391" spans="1:7" ht="15" customHeight="1" x14ac:dyDescent="0.2">
      <c r="A391" s="167"/>
      <c r="B391" s="167"/>
      <c r="C391" s="167"/>
      <c r="D391" s="167"/>
      <c r="E391" s="167"/>
      <c r="F391" s="167"/>
      <c r="G391" s="167"/>
    </row>
    <row r="392" spans="1:7" ht="15" customHeight="1" x14ac:dyDescent="0.2">
      <c r="A392" s="167"/>
      <c r="B392" s="167"/>
      <c r="C392" s="167"/>
      <c r="D392" s="167"/>
      <c r="E392" s="167"/>
      <c r="F392" s="167"/>
      <c r="G392" s="167"/>
    </row>
    <row r="393" spans="1:7" ht="15" customHeight="1" x14ac:dyDescent="0.2">
      <c r="A393" s="167"/>
      <c r="B393" s="167"/>
      <c r="C393" s="167"/>
      <c r="D393" s="167"/>
      <c r="E393" s="167"/>
      <c r="F393" s="167"/>
      <c r="G393" s="167"/>
    </row>
    <row r="394" spans="1:7" ht="15" customHeight="1" x14ac:dyDescent="0.2">
      <c r="A394" s="167"/>
      <c r="B394" s="167"/>
      <c r="C394" s="167"/>
      <c r="D394" s="167"/>
      <c r="E394" s="167"/>
      <c r="F394" s="167"/>
      <c r="G394" s="167"/>
    </row>
    <row r="395" spans="1:7" ht="15" customHeight="1" x14ac:dyDescent="0.2">
      <c r="A395" s="167"/>
      <c r="B395" s="167"/>
      <c r="C395" s="167"/>
      <c r="D395" s="167"/>
      <c r="E395" s="167"/>
      <c r="F395" s="167"/>
      <c r="G395" s="167"/>
    </row>
    <row r="396" spans="1:7" ht="15" customHeight="1" x14ac:dyDescent="0.2">
      <c r="A396" s="167"/>
      <c r="B396" s="167"/>
      <c r="C396" s="167"/>
      <c r="D396" s="167"/>
      <c r="E396" s="167"/>
      <c r="F396" s="167"/>
      <c r="G396" s="167"/>
    </row>
    <row r="397" spans="1:7" ht="15" customHeight="1" x14ac:dyDescent="0.2">
      <c r="A397" s="167"/>
      <c r="B397" s="167"/>
      <c r="C397" s="167"/>
      <c r="D397" s="167"/>
      <c r="E397" s="167"/>
      <c r="F397" s="167"/>
      <c r="G397" s="167"/>
    </row>
    <row r="398" spans="1:7" ht="15" customHeight="1" x14ac:dyDescent="0.2">
      <c r="A398" s="167"/>
      <c r="B398" s="167"/>
      <c r="C398" s="167"/>
      <c r="D398" s="167"/>
      <c r="E398" s="167"/>
      <c r="F398" s="167"/>
      <c r="G398" s="167"/>
    </row>
    <row r="399" spans="1:7" ht="15" customHeight="1" x14ac:dyDescent="0.2">
      <c r="A399" s="167"/>
      <c r="B399" s="167"/>
      <c r="C399" s="167"/>
      <c r="D399" s="167"/>
      <c r="E399" s="167"/>
      <c r="F399" s="167"/>
      <c r="G399" s="167"/>
    </row>
    <row r="400" spans="1:7" ht="15" customHeight="1" x14ac:dyDescent="0.2">
      <c r="A400" s="167"/>
      <c r="B400" s="167"/>
      <c r="C400" s="167"/>
      <c r="D400" s="167"/>
      <c r="E400" s="167"/>
      <c r="F400" s="167"/>
      <c r="G400" s="167"/>
    </row>
    <row r="401" spans="1:7" ht="15" customHeight="1" x14ac:dyDescent="0.2">
      <c r="A401" s="167"/>
      <c r="B401" s="167"/>
      <c r="C401" s="167"/>
      <c r="D401" s="167"/>
      <c r="E401" s="167"/>
      <c r="F401" s="167"/>
      <c r="G401" s="167"/>
    </row>
    <row r="402" spans="1:7" ht="15" customHeight="1" x14ac:dyDescent="0.2">
      <c r="A402" s="167"/>
      <c r="B402" s="167"/>
      <c r="C402" s="167"/>
      <c r="D402" s="167"/>
      <c r="E402" s="167"/>
      <c r="F402" s="167"/>
      <c r="G402" s="167"/>
    </row>
    <row r="403" spans="1:7" ht="15" customHeight="1" x14ac:dyDescent="0.2">
      <c r="A403" s="167"/>
      <c r="B403" s="167"/>
      <c r="C403" s="167"/>
      <c r="D403" s="167"/>
      <c r="E403" s="167"/>
      <c r="F403" s="167"/>
      <c r="G403" s="167"/>
    </row>
    <row r="404" spans="1:7" ht="15" customHeight="1" x14ac:dyDescent="0.2">
      <c r="A404" s="167"/>
      <c r="B404" s="167"/>
      <c r="C404" s="167"/>
      <c r="D404" s="167"/>
      <c r="E404" s="167"/>
      <c r="F404" s="167"/>
      <c r="G404" s="167"/>
    </row>
    <row r="405" spans="1:7" ht="15" customHeight="1" x14ac:dyDescent="0.2">
      <c r="A405" s="167"/>
      <c r="B405" s="167"/>
      <c r="C405" s="167"/>
      <c r="D405" s="167"/>
      <c r="E405" s="167"/>
      <c r="F405" s="167"/>
      <c r="G405" s="167"/>
    </row>
    <row r="406" spans="1:7" ht="15" customHeight="1" x14ac:dyDescent="0.2">
      <c r="A406" s="167"/>
      <c r="B406" s="167"/>
      <c r="C406" s="167"/>
      <c r="D406" s="167"/>
      <c r="E406" s="167"/>
      <c r="F406" s="167"/>
      <c r="G406" s="167"/>
    </row>
    <row r="407" spans="1:7" ht="15" customHeight="1" x14ac:dyDescent="0.2">
      <c r="A407" s="167"/>
      <c r="B407" s="167"/>
      <c r="C407" s="167"/>
      <c r="D407" s="167"/>
      <c r="E407" s="167"/>
      <c r="F407" s="167"/>
      <c r="G407" s="167"/>
    </row>
    <row r="408" spans="1:7" ht="15" customHeight="1" x14ac:dyDescent="0.2">
      <c r="A408" s="167"/>
      <c r="B408" s="167"/>
      <c r="C408" s="167"/>
      <c r="D408" s="167"/>
      <c r="E408" s="167"/>
      <c r="F408" s="167"/>
      <c r="G408" s="167"/>
    </row>
    <row r="409" spans="1:7" ht="15" customHeight="1" x14ac:dyDescent="0.2">
      <c r="A409" s="167"/>
      <c r="B409" s="167"/>
      <c r="C409" s="167"/>
      <c r="D409" s="167"/>
      <c r="E409" s="167"/>
      <c r="F409" s="167"/>
      <c r="G409" s="167"/>
    </row>
    <row r="410" spans="1:7" ht="15" customHeight="1" x14ac:dyDescent="0.2">
      <c r="A410" s="167"/>
      <c r="B410" s="167"/>
      <c r="C410" s="167"/>
      <c r="D410" s="167"/>
      <c r="E410" s="167"/>
      <c r="F410" s="167"/>
      <c r="G410" s="167"/>
    </row>
    <row r="411" spans="1:7" ht="15" customHeight="1" x14ac:dyDescent="0.2">
      <c r="A411" s="167"/>
      <c r="B411" s="167"/>
      <c r="C411" s="167"/>
      <c r="D411" s="167"/>
      <c r="E411" s="167"/>
      <c r="F411" s="167"/>
      <c r="G411" s="167"/>
    </row>
    <row r="412" spans="1:7" ht="15" customHeight="1" x14ac:dyDescent="0.2">
      <c r="A412" s="167"/>
      <c r="B412" s="167"/>
      <c r="C412" s="167"/>
      <c r="D412" s="167"/>
      <c r="E412" s="167"/>
      <c r="F412" s="167"/>
      <c r="G412" s="167"/>
    </row>
    <row r="413" spans="1:7" ht="15" customHeight="1" x14ac:dyDescent="0.2">
      <c r="A413" s="167"/>
      <c r="B413" s="167"/>
      <c r="C413" s="167"/>
      <c r="D413" s="167"/>
      <c r="E413" s="167"/>
      <c r="F413" s="167"/>
      <c r="G413" s="167"/>
    </row>
    <row r="414" spans="1:7" ht="15" customHeight="1" x14ac:dyDescent="0.2">
      <c r="A414" s="167"/>
      <c r="B414" s="167"/>
      <c r="C414" s="167"/>
      <c r="D414" s="167"/>
      <c r="E414" s="167"/>
      <c r="F414" s="167"/>
      <c r="G414" s="167"/>
    </row>
    <row r="415" spans="1:7" ht="15" customHeight="1" x14ac:dyDescent="0.2">
      <c r="A415" s="167"/>
      <c r="B415" s="167"/>
      <c r="C415" s="167"/>
      <c r="D415" s="167"/>
      <c r="E415" s="167"/>
      <c r="F415" s="167"/>
      <c r="G415" s="167"/>
    </row>
    <row r="416" spans="1:7" ht="15" customHeight="1" x14ac:dyDescent="0.2">
      <c r="A416" s="167"/>
      <c r="B416" s="167"/>
      <c r="C416" s="167"/>
      <c r="D416" s="167"/>
      <c r="E416" s="167"/>
      <c r="F416" s="167"/>
      <c r="G416" s="167"/>
    </row>
    <row r="417" spans="1:7" ht="15" customHeight="1" x14ac:dyDescent="0.2">
      <c r="A417" s="167"/>
      <c r="B417" s="167"/>
      <c r="C417" s="167"/>
      <c r="D417" s="167"/>
      <c r="E417" s="167"/>
      <c r="F417" s="167"/>
      <c r="G417" s="167"/>
    </row>
    <row r="418" spans="1:7" ht="15" customHeight="1" x14ac:dyDescent="0.2">
      <c r="A418" s="167"/>
      <c r="B418" s="167"/>
      <c r="C418" s="167"/>
      <c r="D418" s="167"/>
      <c r="E418" s="167"/>
      <c r="F418" s="167"/>
      <c r="G418" s="167"/>
    </row>
    <row r="419" spans="1:7" ht="15" customHeight="1" x14ac:dyDescent="0.2">
      <c r="A419" s="167"/>
      <c r="B419" s="167"/>
      <c r="C419" s="167"/>
      <c r="D419" s="167"/>
      <c r="E419" s="167"/>
      <c r="F419" s="167"/>
      <c r="G419" s="167"/>
    </row>
    <row r="420" spans="1:7" ht="15" customHeight="1" x14ac:dyDescent="0.2">
      <c r="A420" s="167"/>
      <c r="B420" s="167"/>
      <c r="C420" s="167"/>
      <c r="D420" s="167"/>
      <c r="E420" s="167"/>
      <c r="F420" s="167"/>
      <c r="G420" s="167"/>
    </row>
    <row r="421" spans="1:7" ht="15" customHeight="1" x14ac:dyDescent="0.2">
      <c r="A421" s="167"/>
      <c r="B421" s="167"/>
      <c r="C421" s="167"/>
      <c r="D421" s="167"/>
      <c r="E421" s="167"/>
      <c r="F421" s="167"/>
      <c r="G421" s="167"/>
    </row>
    <row r="422" spans="1:7" ht="15" customHeight="1" x14ac:dyDescent="0.2">
      <c r="A422" s="167"/>
      <c r="B422" s="167"/>
      <c r="C422" s="167"/>
      <c r="D422" s="167"/>
      <c r="E422" s="167"/>
      <c r="F422" s="167"/>
      <c r="G422" s="167"/>
    </row>
    <row r="423" spans="1:7" ht="15" customHeight="1" x14ac:dyDescent="0.2">
      <c r="A423" s="167"/>
      <c r="B423" s="167"/>
      <c r="C423" s="167"/>
      <c r="D423" s="167"/>
      <c r="E423" s="167"/>
      <c r="F423" s="167"/>
      <c r="G423" s="167"/>
    </row>
    <row r="424" spans="1:7" ht="15" customHeight="1" x14ac:dyDescent="0.2">
      <c r="A424" s="167"/>
      <c r="B424" s="167"/>
      <c r="C424" s="167"/>
      <c r="D424" s="167"/>
      <c r="E424" s="167"/>
      <c r="F424" s="167"/>
      <c r="G424" s="167"/>
    </row>
    <row r="425" spans="1:7" ht="15" customHeight="1" x14ac:dyDescent="0.2">
      <c r="A425" s="167"/>
      <c r="B425" s="167"/>
      <c r="C425" s="167"/>
      <c r="D425" s="167"/>
      <c r="E425" s="167"/>
      <c r="F425" s="167"/>
      <c r="G425" s="167"/>
    </row>
    <row r="426" spans="1:7" ht="15" customHeight="1" x14ac:dyDescent="0.2">
      <c r="A426" s="167"/>
      <c r="B426" s="167"/>
      <c r="C426" s="167"/>
      <c r="D426" s="167"/>
      <c r="E426" s="167"/>
      <c r="F426" s="167"/>
      <c r="G426" s="167"/>
    </row>
    <row r="427" spans="1:7" ht="15" customHeight="1" x14ac:dyDescent="0.2">
      <c r="A427" s="167"/>
      <c r="B427" s="167"/>
      <c r="C427" s="167"/>
      <c r="D427" s="167"/>
      <c r="E427" s="167"/>
      <c r="F427" s="167"/>
      <c r="G427" s="167"/>
    </row>
    <row r="428" spans="1:7" ht="15" customHeight="1" x14ac:dyDescent="0.2">
      <c r="A428" s="167"/>
      <c r="B428" s="167"/>
      <c r="C428" s="167"/>
      <c r="D428" s="167"/>
      <c r="E428" s="167"/>
      <c r="F428" s="167"/>
      <c r="G428" s="167"/>
    </row>
    <row r="429" spans="1:7" ht="15" customHeight="1" x14ac:dyDescent="0.2">
      <c r="A429" s="167"/>
      <c r="B429" s="167"/>
      <c r="C429" s="167"/>
      <c r="D429" s="167"/>
      <c r="E429" s="167"/>
      <c r="F429" s="167"/>
      <c r="G429" s="167"/>
    </row>
    <row r="430" spans="1:7" ht="15" customHeight="1" x14ac:dyDescent="0.2">
      <c r="A430" s="167"/>
      <c r="B430" s="167"/>
      <c r="C430" s="167"/>
      <c r="D430" s="167"/>
      <c r="E430" s="167"/>
      <c r="F430" s="167"/>
      <c r="G430" s="167"/>
    </row>
    <row r="431" spans="1:7" ht="15" customHeight="1" x14ac:dyDescent="0.2">
      <c r="A431" s="167"/>
      <c r="B431" s="167"/>
      <c r="C431" s="167"/>
      <c r="D431" s="167"/>
      <c r="E431" s="167"/>
      <c r="F431" s="167"/>
      <c r="G431" s="167"/>
    </row>
    <row r="432" spans="1:7" ht="15" customHeight="1" x14ac:dyDescent="0.2">
      <c r="A432" s="167"/>
      <c r="B432" s="167"/>
      <c r="C432" s="167"/>
      <c r="D432" s="167"/>
      <c r="E432" s="167"/>
      <c r="F432" s="167"/>
      <c r="G432" s="167"/>
    </row>
    <row r="433" spans="1:7" ht="15" customHeight="1" x14ac:dyDescent="0.2">
      <c r="A433" s="167"/>
      <c r="B433" s="167"/>
      <c r="C433" s="167"/>
      <c r="D433" s="167"/>
      <c r="E433" s="167"/>
      <c r="F433" s="167"/>
      <c r="G433" s="167"/>
    </row>
    <row r="434" spans="1:7" ht="15" customHeight="1" x14ac:dyDescent="0.2">
      <c r="A434" s="167"/>
      <c r="B434" s="167"/>
      <c r="C434" s="167"/>
      <c r="D434" s="167"/>
      <c r="E434" s="167"/>
      <c r="F434" s="167"/>
      <c r="G434" s="167"/>
    </row>
    <row r="435" spans="1:7" ht="15" customHeight="1" x14ac:dyDescent="0.2">
      <c r="A435" s="167"/>
      <c r="B435" s="167"/>
      <c r="C435" s="167"/>
      <c r="D435" s="167"/>
      <c r="E435" s="167"/>
      <c r="F435" s="167"/>
      <c r="G435" s="167"/>
    </row>
    <row r="436" spans="1:7" ht="15" customHeight="1" x14ac:dyDescent="0.2">
      <c r="A436" s="167"/>
      <c r="B436" s="167"/>
      <c r="C436" s="167"/>
      <c r="D436" s="167"/>
      <c r="E436" s="167"/>
      <c r="F436" s="167"/>
      <c r="G436" s="167"/>
    </row>
    <row r="437" spans="1:7" ht="15" customHeight="1" x14ac:dyDescent="0.2">
      <c r="A437" s="167"/>
      <c r="B437" s="167"/>
      <c r="C437" s="167"/>
      <c r="D437" s="167"/>
      <c r="E437" s="167"/>
      <c r="F437" s="167"/>
      <c r="G437" s="167"/>
    </row>
    <row r="438" spans="1:7" ht="15" customHeight="1" x14ac:dyDescent="0.2">
      <c r="A438" s="167"/>
      <c r="B438" s="167"/>
      <c r="C438" s="167"/>
      <c r="D438" s="167"/>
      <c r="E438" s="167"/>
      <c r="F438" s="167"/>
      <c r="G438" s="167"/>
    </row>
    <row r="439" spans="1:7" ht="15" customHeight="1" x14ac:dyDescent="0.2">
      <c r="A439" s="167"/>
      <c r="B439" s="167"/>
      <c r="C439" s="167"/>
      <c r="D439" s="167"/>
      <c r="E439" s="167"/>
      <c r="F439" s="167"/>
      <c r="G439" s="167"/>
    </row>
    <row r="440" spans="1:7" ht="15" customHeight="1" x14ac:dyDescent="0.2">
      <c r="A440" s="167"/>
      <c r="B440" s="167"/>
      <c r="C440" s="167"/>
      <c r="D440" s="167"/>
      <c r="E440" s="167"/>
      <c r="F440" s="167"/>
      <c r="G440" s="167"/>
    </row>
    <row r="441" spans="1:7" ht="15" customHeight="1" x14ac:dyDescent="0.2">
      <c r="A441" s="167"/>
      <c r="B441" s="167"/>
      <c r="C441" s="167"/>
      <c r="D441" s="167"/>
      <c r="E441" s="167"/>
      <c r="F441" s="167"/>
      <c r="G441" s="167"/>
    </row>
    <row r="442" spans="1:7" ht="15" customHeight="1" x14ac:dyDescent="0.2">
      <c r="A442" s="167"/>
      <c r="B442" s="167"/>
      <c r="C442" s="167"/>
      <c r="D442" s="167"/>
      <c r="E442" s="167"/>
      <c r="F442" s="167"/>
      <c r="G442" s="167"/>
    </row>
    <row r="443" spans="1:7" ht="15" customHeight="1" x14ac:dyDescent="0.2">
      <c r="A443" s="167"/>
      <c r="B443" s="167"/>
      <c r="C443" s="167"/>
      <c r="D443" s="167"/>
      <c r="E443" s="167"/>
      <c r="F443" s="167"/>
      <c r="G443" s="167"/>
    </row>
    <row r="444" spans="1:7" ht="15" customHeight="1" x14ac:dyDescent="0.2">
      <c r="A444" s="167"/>
      <c r="B444" s="167"/>
      <c r="C444" s="167"/>
      <c r="D444" s="167"/>
      <c r="E444" s="167"/>
      <c r="F444" s="167"/>
      <c r="G444" s="167"/>
    </row>
    <row r="445" spans="1:7" ht="15" customHeight="1" x14ac:dyDescent="0.2">
      <c r="A445" s="167"/>
      <c r="B445" s="167"/>
      <c r="C445" s="167"/>
      <c r="D445" s="167"/>
      <c r="E445" s="167"/>
      <c r="F445" s="167"/>
      <c r="G445" s="167"/>
    </row>
    <row r="446" spans="1:7" ht="15" customHeight="1" x14ac:dyDescent="0.2">
      <c r="A446" s="167"/>
      <c r="B446" s="167"/>
      <c r="C446" s="167"/>
      <c r="D446" s="167"/>
      <c r="E446" s="167"/>
      <c r="F446" s="167"/>
      <c r="G446" s="167"/>
    </row>
    <row r="447" spans="1:7" ht="15" customHeight="1" x14ac:dyDescent="0.2">
      <c r="A447" s="167"/>
      <c r="B447" s="167"/>
      <c r="C447" s="167"/>
      <c r="D447" s="167"/>
      <c r="E447" s="167"/>
      <c r="F447" s="167"/>
      <c r="G447" s="167"/>
    </row>
    <row r="448" spans="1:7" ht="15" customHeight="1" x14ac:dyDescent="0.2">
      <c r="A448" s="167"/>
      <c r="B448" s="167"/>
      <c r="C448" s="167"/>
      <c r="D448" s="167"/>
      <c r="E448" s="167"/>
      <c r="F448" s="167"/>
      <c r="G448" s="167"/>
    </row>
    <row r="449" spans="1:7" ht="15" customHeight="1" x14ac:dyDescent="0.2">
      <c r="A449" s="167"/>
      <c r="B449" s="167"/>
      <c r="C449" s="167"/>
      <c r="D449" s="167"/>
      <c r="E449" s="167"/>
      <c r="F449" s="167"/>
      <c r="G449" s="167"/>
    </row>
    <row r="450" spans="1:7" ht="15" customHeight="1" x14ac:dyDescent="0.2">
      <c r="A450" s="167"/>
      <c r="B450" s="167"/>
      <c r="C450" s="167"/>
      <c r="D450" s="167"/>
      <c r="E450" s="167"/>
      <c r="F450" s="167"/>
      <c r="G450" s="167"/>
    </row>
    <row r="451" spans="1:7" ht="15" customHeight="1" x14ac:dyDescent="0.2">
      <c r="A451" s="167"/>
      <c r="B451" s="167"/>
      <c r="C451" s="167"/>
      <c r="D451" s="167"/>
      <c r="E451" s="167"/>
      <c r="F451" s="167"/>
      <c r="G451" s="167"/>
    </row>
    <row r="452" spans="1:7" ht="15" customHeight="1" x14ac:dyDescent="0.2">
      <c r="A452" s="167"/>
      <c r="B452" s="167"/>
      <c r="C452" s="167"/>
      <c r="D452" s="167"/>
      <c r="E452" s="167"/>
      <c r="F452" s="167"/>
      <c r="G452" s="167"/>
    </row>
    <row r="453" spans="1:7" ht="15" customHeight="1" x14ac:dyDescent="0.2">
      <c r="A453" s="167"/>
      <c r="B453" s="167"/>
      <c r="C453" s="167"/>
      <c r="D453" s="167"/>
      <c r="E453" s="167"/>
      <c r="F453" s="167"/>
      <c r="G453" s="167"/>
    </row>
    <row r="454" spans="1:7" ht="15" customHeight="1" x14ac:dyDescent="0.2">
      <c r="A454" s="167"/>
      <c r="B454" s="167"/>
      <c r="C454" s="167"/>
      <c r="D454" s="167"/>
      <c r="E454" s="167"/>
      <c r="F454" s="167"/>
      <c r="G454" s="167"/>
    </row>
    <row r="455" spans="1:7" ht="15" customHeight="1" x14ac:dyDescent="0.2">
      <c r="A455" s="167"/>
      <c r="B455" s="167"/>
      <c r="C455" s="167"/>
      <c r="D455" s="167"/>
      <c r="E455" s="167"/>
      <c r="F455" s="167"/>
      <c r="G455" s="167"/>
    </row>
    <row r="456" spans="1:7" ht="15" customHeight="1" x14ac:dyDescent="0.2">
      <c r="A456" s="167"/>
      <c r="B456" s="167"/>
      <c r="C456" s="167"/>
      <c r="D456" s="167"/>
      <c r="E456" s="167"/>
      <c r="F456" s="167"/>
      <c r="G456" s="167"/>
    </row>
    <row r="457" spans="1:7" ht="15" customHeight="1" x14ac:dyDescent="0.2">
      <c r="A457" s="167"/>
      <c r="B457" s="167"/>
      <c r="C457" s="167"/>
      <c r="D457" s="167"/>
      <c r="E457" s="167"/>
      <c r="F457" s="167"/>
      <c r="G457" s="167"/>
    </row>
    <row r="458" spans="1:7" ht="15" customHeight="1" x14ac:dyDescent="0.2">
      <c r="A458" s="167"/>
      <c r="B458" s="167"/>
      <c r="C458" s="167"/>
      <c r="D458" s="167"/>
      <c r="E458" s="167"/>
      <c r="F458" s="167"/>
      <c r="G458" s="167"/>
    </row>
    <row r="459" spans="1:7" ht="15" customHeight="1" x14ac:dyDescent="0.2">
      <c r="A459" s="167"/>
      <c r="B459" s="167"/>
      <c r="C459" s="167"/>
      <c r="D459" s="167"/>
      <c r="E459" s="167"/>
      <c r="F459" s="167"/>
      <c r="G459" s="167"/>
    </row>
    <row r="460" spans="1:7" ht="15" customHeight="1" x14ac:dyDescent="0.2">
      <c r="A460" s="167"/>
      <c r="B460" s="167"/>
      <c r="C460" s="167"/>
      <c r="D460" s="167"/>
      <c r="E460" s="167"/>
      <c r="F460" s="167"/>
      <c r="G460" s="167"/>
    </row>
    <row r="461" spans="1:7" ht="15" customHeight="1" x14ac:dyDescent="0.2">
      <c r="A461" s="167"/>
      <c r="B461" s="167"/>
      <c r="C461" s="167"/>
      <c r="D461" s="167"/>
      <c r="E461" s="167"/>
      <c r="F461" s="167"/>
      <c r="G461" s="167"/>
    </row>
    <row r="462" spans="1:7" ht="15" customHeight="1" x14ac:dyDescent="0.2">
      <c r="A462" s="167"/>
      <c r="B462" s="167"/>
      <c r="C462" s="167"/>
      <c r="D462" s="167"/>
      <c r="E462" s="167"/>
      <c r="F462" s="167"/>
      <c r="G462" s="167"/>
    </row>
    <row r="463" spans="1:7" ht="15" customHeight="1" x14ac:dyDescent="0.2">
      <c r="A463" s="167"/>
      <c r="B463" s="167"/>
      <c r="C463" s="167"/>
      <c r="D463" s="167"/>
      <c r="E463" s="167"/>
      <c r="F463" s="167"/>
      <c r="G463" s="167"/>
    </row>
    <row r="464" spans="1:7" ht="15" customHeight="1" x14ac:dyDescent="0.2">
      <c r="A464" s="167"/>
      <c r="B464" s="167"/>
      <c r="C464" s="167"/>
      <c r="D464" s="167"/>
      <c r="E464" s="167"/>
      <c r="F464" s="167"/>
      <c r="G464" s="167"/>
    </row>
    <row r="465" spans="1:7" ht="15" customHeight="1" x14ac:dyDescent="0.2">
      <c r="A465" s="167"/>
      <c r="B465" s="167"/>
      <c r="C465" s="167"/>
      <c r="D465" s="167"/>
      <c r="E465" s="167"/>
      <c r="F465" s="167"/>
      <c r="G465" s="167"/>
    </row>
    <row r="466" spans="1:7" ht="15" customHeight="1" x14ac:dyDescent="0.2">
      <c r="A466" s="167"/>
      <c r="B466" s="167"/>
      <c r="C466" s="167"/>
      <c r="D466" s="167"/>
      <c r="E466" s="167"/>
      <c r="F466" s="167"/>
      <c r="G466" s="167"/>
    </row>
    <row r="467" spans="1:7" ht="15" customHeight="1" x14ac:dyDescent="0.2">
      <c r="A467" s="167"/>
      <c r="B467" s="167"/>
      <c r="C467" s="167"/>
      <c r="D467" s="167"/>
      <c r="E467" s="167"/>
      <c r="F467" s="167"/>
      <c r="G467" s="167"/>
    </row>
    <row r="468" spans="1:7" ht="15" customHeight="1" x14ac:dyDescent="0.2">
      <c r="A468" s="167"/>
      <c r="B468" s="167"/>
      <c r="C468" s="167"/>
      <c r="D468" s="167"/>
      <c r="E468" s="167"/>
      <c r="F468" s="167"/>
      <c r="G468" s="167"/>
    </row>
    <row r="469" spans="1:7" ht="15" customHeight="1" x14ac:dyDescent="0.2">
      <c r="A469" s="167"/>
      <c r="B469" s="167"/>
      <c r="C469" s="167"/>
      <c r="D469" s="167"/>
      <c r="E469" s="167"/>
      <c r="F469" s="167"/>
      <c r="G469" s="167"/>
    </row>
    <row r="470" spans="1:7" ht="15" customHeight="1" x14ac:dyDescent="0.2">
      <c r="A470" s="167"/>
      <c r="B470" s="167"/>
      <c r="C470" s="167"/>
      <c r="D470" s="167"/>
      <c r="E470" s="167"/>
      <c r="F470" s="167"/>
      <c r="G470" s="167"/>
    </row>
    <row r="471" spans="1:7" ht="15" customHeight="1" x14ac:dyDescent="0.2">
      <c r="A471" s="167"/>
      <c r="B471" s="167"/>
      <c r="C471" s="167"/>
      <c r="D471" s="167"/>
      <c r="E471" s="167"/>
      <c r="F471" s="167"/>
      <c r="G471" s="167"/>
    </row>
    <row r="472" spans="1:7" ht="15" customHeight="1" x14ac:dyDescent="0.2">
      <c r="A472" s="167"/>
      <c r="B472" s="167"/>
      <c r="C472" s="167"/>
      <c r="D472" s="167"/>
      <c r="E472" s="167"/>
      <c r="F472" s="167"/>
      <c r="G472" s="167"/>
    </row>
    <row r="473" spans="1:7" ht="15" customHeight="1" x14ac:dyDescent="0.2">
      <c r="A473" s="167"/>
      <c r="B473" s="167"/>
      <c r="C473" s="167"/>
      <c r="D473" s="167"/>
      <c r="E473" s="167"/>
      <c r="F473" s="167"/>
      <c r="G473" s="167"/>
    </row>
    <row r="474" spans="1:7" ht="15" customHeight="1" x14ac:dyDescent="0.2">
      <c r="A474" s="167"/>
      <c r="B474" s="167"/>
      <c r="C474" s="167"/>
      <c r="D474" s="167"/>
      <c r="E474" s="167"/>
      <c r="F474" s="167"/>
      <c r="G474" s="167"/>
    </row>
    <row r="475" spans="1:7" ht="15" customHeight="1" x14ac:dyDescent="0.2">
      <c r="A475" s="167"/>
      <c r="B475" s="167"/>
      <c r="C475" s="167"/>
      <c r="D475" s="167"/>
      <c r="E475" s="167"/>
      <c r="F475" s="167"/>
      <c r="G475" s="167"/>
    </row>
    <row r="476" spans="1:7" ht="15" customHeight="1" x14ac:dyDescent="0.2">
      <c r="A476" s="167"/>
      <c r="B476" s="167"/>
      <c r="C476" s="167"/>
      <c r="D476" s="167"/>
      <c r="E476" s="167"/>
      <c r="F476" s="167"/>
      <c r="G476" s="167"/>
    </row>
    <row r="477" spans="1:7" ht="15" customHeight="1" x14ac:dyDescent="0.2">
      <c r="A477" s="167"/>
      <c r="B477" s="167"/>
      <c r="C477" s="167"/>
      <c r="D477" s="167"/>
      <c r="E477" s="167"/>
      <c r="F477" s="167"/>
      <c r="G477" s="167"/>
    </row>
    <row r="478" spans="1:7" ht="15" customHeight="1" x14ac:dyDescent="0.2">
      <c r="A478" s="167"/>
      <c r="B478" s="167"/>
      <c r="C478" s="167"/>
      <c r="D478" s="167"/>
      <c r="E478" s="167"/>
      <c r="F478" s="167"/>
      <c r="G478" s="167"/>
    </row>
    <row r="479" spans="1:7" ht="15" customHeight="1" x14ac:dyDescent="0.2">
      <c r="A479" s="167"/>
      <c r="B479" s="167"/>
      <c r="C479" s="167"/>
      <c r="D479" s="167"/>
      <c r="E479" s="167"/>
      <c r="F479" s="167"/>
      <c r="G479" s="167"/>
    </row>
    <row r="480" spans="1:7" ht="15" customHeight="1" x14ac:dyDescent="0.2">
      <c r="A480" s="167"/>
      <c r="B480" s="167"/>
      <c r="C480" s="167"/>
      <c r="D480" s="167"/>
      <c r="E480" s="167"/>
      <c r="F480" s="167"/>
      <c r="G480" s="167"/>
    </row>
    <row r="481" spans="1:7" ht="15" customHeight="1" x14ac:dyDescent="0.2">
      <c r="A481" s="167"/>
      <c r="B481" s="167"/>
      <c r="C481" s="167"/>
      <c r="D481" s="167"/>
      <c r="E481" s="167"/>
      <c r="F481" s="167"/>
      <c r="G481" s="167"/>
    </row>
    <row r="482" spans="1:7" ht="15" customHeight="1" x14ac:dyDescent="0.2">
      <c r="A482" s="167"/>
      <c r="B482" s="167"/>
      <c r="C482" s="167"/>
      <c r="D482" s="167"/>
      <c r="E482" s="167"/>
      <c r="F482" s="167"/>
      <c r="G482" s="167"/>
    </row>
    <row r="483" spans="1:7" ht="15" customHeight="1" x14ac:dyDescent="0.2">
      <c r="A483" s="167"/>
      <c r="B483" s="167"/>
      <c r="C483" s="167"/>
      <c r="D483" s="167"/>
      <c r="E483" s="167"/>
      <c r="F483" s="167"/>
      <c r="G483" s="167"/>
    </row>
    <row r="484" spans="1:7" ht="15" customHeight="1" x14ac:dyDescent="0.2">
      <c r="A484" s="167"/>
      <c r="B484" s="167"/>
      <c r="C484" s="167"/>
      <c r="D484" s="167"/>
      <c r="E484" s="167"/>
      <c r="F484" s="167"/>
      <c r="G484" s="167"/>
    </row>
    <row r="485" spans="1:7" ht="15" customHeight="1" x14ac:dyDescent="0.2">
      <c r="A485" s="167"/>
      <c r="B485" s="167"/>
      <c r="C485" s="167"/>
      <c r="D485" s="167"/>
      <c r="E485" s="167"/>
      <c r="F485" s="167"/>
      <c r="G485" s="167"/>
    </row>
    <row r="486" spans="1:7" ht="15" customHeight="1" x14ac:dyDescent="0.2">
      <c r="A486" s="167"/>
      <c r="B486" s="167"/>
      <c r="C486" s="167"/>
      <c r="D486" s="167"/>
      <c r="E486" s="167"/>
      <c r="F486" s="167"/>
      <c r="G486" s="167"/>
    </row>
    <row r="487" spans="1:7" ht="15" customHeight="1" x14ac:dyDescent="0.2">
      <c r="A487" s="167"/>
      <c r="B487" s="167"/>
      <c r="C487" s="167"/>
      <c r="D487" s="167"/>
      <c r="E487" s="167"/>
      <c r="F487" s="167"/>
      <c r="G487" s="167"/>
    </row>
    <row r="488" spans="1:7" ht="15" customHeight="1" x14ac:dyDescent="0.2">
      <c r="A488" s="167"/>
      <c r="B488" s="167"/>
      <c r="C488" s="167"/>
      <c r="D488" s="167"/>
      <c r="E488" s="167"/>
      <c r="F488" s="167"/>
      <c r="G488" s="167"/>
    </row>
    <row r="489" spans="1:7" ht="15" customHeight="1" x14ac:dyDescent="0.2">
      <c r="A489" s="167"/>
      <c r="B489" s="167"/>
      <c r="C489" s="167"/>
      <c r="D489" s="167"/>
      <c r="E489" s="167"/>
      <c r="F489" s="167"/>
      <c r="G489" s="167"/>
    </row>
    <row r="490" spans="1:7" ht="15" customHeight="1" x14ac:dyDescent="0.2">
      <c r="A490" s="167"/>
      <c r="B490" s="167"/>
      <c r="C490" s="167"/>
      <c r="D490" s="167"/>
      <c r="E490" s="167"/>
      <c r="F490" s="167"/>
      <c r="G490" s="167"/>
    </row>
    <row r="491" spans="1:7" ht="15" customHeight="1" x14ac:dyDescent="0.2">
      <c r="A491" s="167"/>
      <c r="B491" s="167"/>
      <c r="C491" s="167"/>
      <c r="D491" s="167"/>
      <c r="E491" s="167"/>
      <c r="F491" s="167"/>
      <c r="G491" s="167"/>
    </row>
    <row r="492" spans="1:7" ht="15" customHeight="1" x14ac:dyDescent="0.2">
      <c r="A492" s="167"/>
      <c r="B492" s="167"/>
      <c r="C492" s="167"/>
      <c r="D492" s="167"/>
      <c r="E492" s="167"/>
      <c r="F492" s="167"/>
      <c r="G492" s="167"/>
    </row>
    <row r="493" spans="1:7" ht="15" customHeight="1" x14ac:dyDescent="0.2">
      <c r="A493" s="167"/>
      <c r="B493" s="167"/>
      <c r="C493" s="167"/>
      <c r="D493" s="167"/>
      <c r="E493" s="167"/>
      <c r="F493" s="167"/>
      <c r="G493" s="167"/>
    </row>
    <row r="494" spans="1:7" ht="15" customHeight="1" x14ac:dyDescent="0.2">
      <c r="A494" s="167"/>
      <c r="B494" s="167"/>
      <c r="C494" s="167"/>
      <c r="D494" s="167"/>
      <c r="E494" s="167"/>
      <c r="F494" s="167"/>
      <c r="G494" s="167"/>
    </row>
    <row r="495" spans="1:7" ht="15" customHeight="1" x14ac:dyDescent="0.2">
      <c r="A495" s="167"/>
      <c r="B495" s="167"/>
      <c r="C495" s="167"/>
      <c r="D495" s="167"/>
      <c r="E495" s="167"/>
      <c r="F495" s="167"/>
      <c r="G495" s="167"/>
    </row>
    <row r="496" spans="1:7" ht="15" customHeight="1" x14ac:dyDescent="0.2">
      <c r="A496" s="167"/>
      <c r="B496" s="167"/>
      <c r="C496" s="167"/>
      <c r="D496" s="167"/>
      <c r="E496" s="167"/>
      <c r="F496" s="167"/>
      <c r="G496" s="167"/>
    </row>
    <row r="497" spans="1:7" ht="15" customHeight="1" x14ac:dyDescent="0.2">
      <c r="A497" s="167"/>
      <c r="B497" s="167"/>
      <c r="C497" s="167"/>
      <c r="D497" s="167"/>
      <c r="E497" s="167"/>
      <c r="F497" s="167"/>
      <c r="G497" s="167"/>
    </row>
    <row r="498" spans="1:7" ht="15" customHeight="1" x14ac:dyDescent="0.2">
      <c r="A498" s="167"/>
      <c r="B498" s="167"/>
      <c r="C498" s="167"/>
      <c r="D498" s="167"/>
      <c r="E498" s="167"/>
      <c r="F498" s="167"/>
      <c r="G498" s="167"/>
    </row>
    <row r="499" spans="1:7" ht="15" customHeight="1" x14ac:dyDescent="0.2">
      <c r="A499" s="167"/>
      <c r="B499" s="167"/>
      <c r="C499" s="167"/>
      <c r="D499" s="167"/>
      <c r="E499" s="167"/>
      <c r="F499" s="167"/>
      <c r="G499" s="167"/>
    </row>
    <row r="500" spans="1:7" ht="15" customHeight="1" x14ac:dyDescent="0.2">
      <c r="A500" s="167"/>
      <c r="B500" s="167"/>
      <c r="C500" s="167"/>
      <c r="D500" s="167"/>
      <c r="E500" s="167"/>
      <c r="F500" s="167"/>
      <c r="G500" s="167"/>
    </row>
    <row r="501" spans="1:7" ht="15" customHeight="1" x14ac:dyDescent="0.2">
      <c r="A501" s="167"/>
      <c r="B501" s="167"/>
      <c r="C501" s="167"/>
      <c r="D501" s="167"/>
      <c r="E501" s="167"/>
      <c r="F501" s="167"/>
      <c r="G501" s="167"/>
    </row>
    <row r="502" spans="1:7" ht="15" customHeight="1" x14ac:dyDescent="0.2">
      <c r="A502" s="167"/>
      <c r="B502" s="167"/>
      <c r="C502" s="167"/>
      <c r="D502" s="167"/>
      <c r="E502" s="167"/>
      <c r="F502" s="167"/>
      <c r="G502" s="167"/>
    </row>
    <row r="503" spans="1:7" ht="15" customHeight="1" x14ac:dyDescent="0.2">
      <c r="A503" s="167"/>
      <c r="B503" s="167"/>
      <c r="C503" s="167"/>
      <c r="D503" s="167"/>
      <c r="E503" s="167"/>
      <c r="F503" s="167"/>
      <c r="G503" s="167"/>
    </row>
    <row r="504" spans="1:7" ht="15" customHeight="1" x14ac:dyDescent="0.2">
      <c r="A504" s="167"/>
      <c r="B504" s="167"/>
      <c r="C504" s="167"/>
      <c r="D504" s="167"/>
      <c r="E504" s="167"/>
      <c r="F504" s="167"/>
      <c r="G504" s="167"/>
    </row>
    <row r="505" spans="1:7" ht="15" customHeight="1" x14ac:dyDescent="0.2">
      <c r="A505" s="167"/>
      <c r="B505" s="167"/>
      <c r="C505" s="167"/>
      <c r="D505" s="167"/>
      <c r="E505" s="167"/>
      <c r="F505" s="167"/>
      <c r="G505" s="167"/>
    </row>
    <row r="506" spans="1:7" ht="15" customHeight="1" x14ac:dyDescent="0.2">
      <c r="A506" s="167"/>
      <c r="B506" s="167"/>
      <c r="C506" s="167"/>
      <c r="D506" s="167"/>
      <c r="E506" s="167"/>
      <c r="F506" s="167"/>
      <c r="G506" s="167"/>
    </row>
    <row r="507" spans="1:7" ht="15" customHeight="1" x14ac:dyDescent="0.2">
      <c r="A507" s="167"/>
      <c r="B507" s="167"/>
      <c r="C507" s="167"/>
      <c r="D507" s="167"/>
      <c r="E507" s="167"/>
      <c r="F507" s="167"/>
      <c r="G507" s="167"/>
    </row>
    <row r="508" spans="1:7" ht="15" customHeight="1" x14ac:dyDescent="0.2">
      <c r="A508" s="167"/>
      <c r="B508" s="167"/>
      <c r="C508" s="167"/>
      <c r="D508" s="167"/>
      <c r="E508" s="167"/>
      <c r="F508" s="167"/>
      <c r="G508" s="167"/>
    </row>
    <row r="509" spans="1:7" ht="15" customHeight="1" x14ac:dyDescent="0.2">
      <c r="A509" s="167"/>
      <c r="B509" s="167"/>
      <c r="C509" s="167"/>
      <c r="D509" s="167"/>
      <c r="E509" s="167"/>
      <c r="F509" s="167"/>
      <c r="G509" s="167"/>
    </row>
    <row r="510" spans="1:7" ht="15" customHeight="1" x14ac:dyDescent="0.2">
      <c r="A510" s="167"/>
      <c r="B510" s="167"/>
      <c r="C510" s="167"/>
      <c r="D510" s="167"/>
      <c r="E510" s="167"/>
      <c r="F510" s="167"/>
      <c r="G510" s="167"/>
    </row>
    <row r="511" spans="1:7" ht="15" customHeight="1" x14ac:dyDescent="0.2">
      <c r="A511" s="167"/>
      <c r="B511" s="167"/>
      <c r="C511" s="167"/>
      <c r="D511" s="167"/>
      <c r="E511" s="167"/>
      <c r="F511" s="167"/>
      <c r="G511" s="167"/>
    </row>
    <row r="512" spans="1:7" ht="15" customHeight="1" x14ac:dyDescent="0.2">
      <c r="A512" s="167"/>
      <c r="B512" s="167"/>
      <c r="C512" s="167"/>
      <c r="D512" s="167"/>
      <c r="E512" s="167"/>
      <c r="F512" s="167"/>
      <c r="G512" s="167"/>
    </row>
    <row r="513" spans="1:7" ht="15" customHeight="1" x14ac:dyDescent="0.2">
      <c r="A513" s="167"/>
      <c r="B513" s="167"/>
      <c r="C513" s="167"/>
      <c r="D513" s="167"/>
      <c r="E513" s="167"/>
      <c r="F513" s="167"/>
      <c r="G513" s="167"/>
    </row>
    <row r="514" spans="1:7" ht="15" customHeight="1" x14ac:dyDescent="0.2">
      <c r="A514" s="167"/>
      <c r="B514" s="167"/>
      <c r="C514" s="167"/>
      <c r="D514" s="167"/>
      <c r="E514" s="167"/>
      <c r="F514" s="167"/>
      <c r="G514" s="167"/>
    </row>
    <row r="515" spans="1:7" ht="15" customHeight="1" x14ac:dyDescent="0.2">
      <c r="A515" s="167"/>
      <c r="B515" s="167"/>
      <c r="C515" s="167"/>
      <c r="D515" s="167"/>
      <c r="E515" s="167"/>
      <c r="F515" s="167"/>
      <c r="G515" s="167"/>
    </row>
    <row r="516" spans="1:7" ht="15" customHeight="1" x14ac:dyDescent="0.2">
      <c r="A516" s="167"/>
      <c r="B516" s="167"/>
      <c r="C516" s="167"/>
      <c r="D516" s="167"/>
      <c r="E516" s="167"/>
      <c r="F516" s="167"/>
      <c r="G516" s="167"/>
    </row>
    <row r="517" spans="1:7" ht="15" customHeight="1" x14ac:dyDescent="0.2">
      <c r="A517" s="167"/>
      <c r="B517" s="167"/>
      <c r="C517" s="167"/>
      <c r="D517" s="167"/>
      <c r="E517" s="167"/>
      <c r="F517" s="167"/>
      <c r="G517" s="167"/>
    </row>
    <row r="518" spans="1:7" ht="15" customHeight="1" x14ac:dyDescent="0.2">
      <c r="A518" s="167"/>
      <c r="B518" s="167"/>
      <c r="C518" s="167"/>
      <c r="D518" s="167"/>
      <c r="E518" s="167"/>
      <c r="F518" s="167"/>
      <c r="G518" s="167"/>
    </row>
    <row r="519" spans="1:7" ht="15" customHeight="1" x14ac:dyDescent="0.2">
      <c r="A519" s="167"/>
      <c r="B519" s="167"/>
      <c r="C519" s="167"/>
      <c r="D519" s="167"/>
      <c r="E519" s="167"/>
      <c r="F519" s="167"/>
      <c r="G519" s="167"/>
    </row>
    <row r="520" spans="1:7" ht="15" customHeight="1" x14ac:dyDescent="0.2">
      <c r="A520" s="167"/>
      <c r="B520" s="167"/>
      <c r="C520" s="167"/>
      <c r="D520" s="167"/>
      <c r="E520" s="167"/>
      <c r="F520" s="167"/>
      <c r="G520" s="167"/>
    </row>
    <row r="521" spans="1:7" ht="15" customHeight="1" x14ac:dyDescent="0.2">
      <c r="A521" s="167"/>
      <c r="B521" s="167"/>
      <c r="C521" s="167"/>
      <c r="D521" s="167"/>
      <c r="E521" s="167"/>
      <c r="F521" s="167"/>
      <c r="G521" s="167"/>
    </row>
    <row r="522" spans="1:7" ht="15" customHeight="1" x14ac:dyDescent="0.2">
      <c r="A522" s="167"/>
      <c r="B522" s="167"/>
      <c r="C522" s="167"/>
      <c r="D522" s="167"/>
      <c r="E522" s="167"/>
      <c r="F522" s="167"/>
      <c r="G522" s="167"/>
    </row>
    <row r="523" spans="1:7" ht="15" customHeight="1" x14ac:dyDescent="0.2">
      <c r="A523" s="167"/>
      <c r="B523" s="167"/>
      <c r="C523" s="167"/>
      <c r="D523" s="167"/>
      <c r="E523" s="167"/>
      <c r="F523" s="167"/>
      <c r="G523" s="167"/>
    </row>
    <row r="524" spans="1:7" ht="15" customHeight="1" x14ac:dyDescent="0.2">
      <c r="A524" s="167"/>
      <c r="B524" s="167"/>
      <c r="C524" s="167"/>
      <c r="D524" s="167"/>
      <c r="E524" s="167"/>
      <c r="F524" s="167"/>
      <c r="G524" s="167"/>
    </row>
    <row r="525" spans="1:7" ht="15" customHeight="1" x14ac:dyDescent="0.2">
      <c r="A525" s="167"/>
      <c r="B525" s="167"/>
      <c r="C525" s="167"/>
      <c r="D525" s="167"/>
      <c r="E525" s="167"/>
      <c r="F525" s="167"/>
      <c r="G525" s="167"/>
    </row>
    <row r="526" spans="1:7" ht="15" customHeight="1" x14ac:dyDescent="0.2">
      <c r="A526" s="167"/>
      <c r="B526" s="167"/>
      <c r="C526" s="167"/>
      <c r="D526" s="167"/>
      <c r="E526" s="167"/>
      <c r="F526" s="167"/>
      <c r="G526" s="167"/>
    </row>
    <row r="527" spans="1:7" ht="15" customHeight="1" x14ac:dyDescent="0.2">
      <c r="A527" s="167"/>
      <c r="B527" s="167"/>
      <c r="C527" s="167"/>
      <c r="D527" s="167"/>
      <c r="E527" s="167"/>
      <c r="F527" s="167"/>
      <c r="G527" s="167"/>
    </row>
    <row r="528" spans="1:7" ht="15" customHeight="1" x14ac:dyDescent="0.2">
      <c r="A528" s="167"/>
      <c r="B528" s="167"/>
      <c r="C528" s="167"/>
      <c r="D528" s="167"/>
      <c r="E528" s="167"/>
      <c r="F528" s="167"/>
      <c r="G528" s="167"/>
    </row>
    <row r="529" spans="1:7" ht="15" customHeight="1" x14ac:dyDescent="0.2">
      <c r="A529" s="167"/>
      <c r="B529" s="167"/>
      <c r="C529" s="167"/>
      <c r="D529" s="167"/>
      <c r="E529" s="167"/>
      <c r="F529" s="167"/>
      <c r="G529" s="167"/>
    </row>
    <row r="530" spans="1:7" ht="15" customHeight="1" x14ac:dyDescent="0.2">
      <c r="A530" s="167"/>
      <c r="B530" s="167"/>
      <c r="C530" s="167"/>
      <c r="D530" s="167"/>
      <c r="E530" s="167"/>
      <c r="F530" s="167"/>
      <c r="G530" s="167"/>
    </row>
    <row r="531" spans="1:7" ht="15" customHeight="1" x14ac:dyDescent="0.2">
      <c r="A531" s="167"/>
      <c r="B531" s="167"/>
      <c r="C531" s="167"/>
      <c r="D531" s="167"/>
      <c r="E531" s="167"/>
      <c r="F531" s="167"/>
      <c r="G531" s="167"/>
    </row>
    <row r="532" spans="1:7" ht="15" customHeight="1" x14ac:dyDescent="0.2">
      <c r="A532" s="167"/>
      <c r="B532" s="167"/>
      <c r="C532" s="167"/>
      <c r="D532" s="167"/>
      <c r="E532" s="167"/>
      <c r="F532" s="167"/>
      <c r="G532" s="167"/>
    </row>
    <row r="533" spans="1:7" ht="15" customHeight="1" x14ac:dyDescent="0.2">
      <c r="A533" s="167"/>
      <c r="B533" s="167"/>
      <c r="C533" s="167"/>
      <c r="D533" s="167"/>
      <c r="E533" s="167"/>
      <c r="F533" s="167"/>
      <c r="G533" s="167"/>
    </row>
    <row r="534" spans="1:7" ht="15" customHeight="1" x14ac:dyDescent="0.2">
      <c r="A534" s="167"/>
      <c r="B534" s="167"/>
      <c r="C534" s="167"/>
      <c r="D534" s="167"/>
      <c r="E534" s="167"/>
      <c r="F534" s="167"/>
      <c r="G534" s="167"/>
    </row>
    <row r="535" spans="1:7" ht="15" customHeight="1" x14ac:dyDescent="0.2">
      <c r="A535" s="167"/>
      <c r="B535" s="167"/>
      <c r="C535" s="167"/>
      <c r="D535" s="167"/>
      <c r="E535" s="167"/>
      <c r="F535" s="167"/>
      <c r="G535" s="167"/>
    </row>
    <row r="536" spans="1:7" ht="15" customHeight="1" x14ac:dyDescent="0.2">
      <c r="A536" s="167"/>
      <c r="B536" s="167"/>
      <c r="C536" s="167"/>
      <c r="D536" s="167"/>
      <c r="E536" s="167"/>
      <c r="F536" s="167"/>
      <c r="G536" s="167"/>
    </row>
    <row r="537" spans="1:7" ht="15" customHeight="1" x14ac:dyDescent="0.2">
      <c r="A537" s="167"/>
      <c r="B537" s="167"/>
      <c r="C537" s="167"/>
      <c r="D537" s="167"/>
      <c r="E537" s="167"/>
      <c r="F537" s="167"/>
      <c r="G537" s="167"/>
    </row>
    <row r="538" spans="1:7" ht="15" customHeight="1" x14ac:dyDescent="0.2">
      <c r="A538" s="167"/>
      <c r="B538" s="167"/>
      <c r="C538" s="167"/>
      <c r="D538" s="167"/>
      <c r="E538" s="167"/>
      <c r="F538" s="167"/>
      <c r="G538" s="167"/>
    </row>
    <row r="539" spans="1:7" ht="15" customHeight="1" x14ac:dyDescent="0.2">
      <c r="A539" s="167"/>
      <c r="B539" s="167"/>
      <c r="C539" s="167"/>
      <c r="D539" s="167"/>
      <c r="E539" s="167"/>
      <c r="F539" s="167"/>
      <c r="G539" s="167"/>
    </row>
    <row r="540" spans="1:7" ht="15" customHeight="1" x14ac:dyDescent="0.2">
      <c r="A540" s="167"/>
      <c r="B540" s="167"/>
      <c r="C540" s="167"/>
      <c r="D540" s="167"/>
      <c r="E540" s="167"/>
      <c r="F540" s="167"/>
      <c r="G540" s="167"/>
    </row>
    <row r="541" spans="1:7" ht="15" customHeight="1" x14ac:dyDescent="0.2">
      <c r="A541" s="167"/>
      <c r="B541" s="167"/>
      <c r="C541" s="167"/>
      <c r="D541" s="167"/>
      <c r="E541" s="167"/>
      <c r="F541" s="167"/>
      <c r="G541" s="167"/>
    </row>
    <row r="542" spans="1:7" ht="15" customHeight="1" x14ac:dyDescent="0.2">
      <c r="A542" s="167"/>
      <c r="B542" s="167"/>
      <c r="C542" s="167"/>
      <c r="D542" s="167"/>
      <c r="E542" s="167"/>
      <c r="F542" s="167"/>
      <c r="G542" s="167"/>
    </row>
    <row r="543" spans="1:7" ht="15" customHeight="1" x14ac:dyDescent="0.2">
      <c r="A543" s="167"/>
      <c r="B543" s="167"/>
      <c r="C543" s="167"/>
      <c r="D543" s="167"/>
      <c r="E543" s="167"/>
      <c r="F543" s="167"/>
      <c r="G543" s="167"/>
    </row>
    <row r="544" spans="1:7" ht="15" customHeight="1" x14ac:dyDescent="0.2">
      <c r="A544" s="167"/>
      <c r="B544" s="167"/>
      <c r="C544" s="167"/>
      <c r="D544" s="167"/>
      <c r="E544" s="167"/>
      <c r="F544" s="167"/>
      <c r="G544" s="167"/>
    </row>
    <row r="545" spans="1:7" ht="15" customHeight="1" x14ac:dyDescent="0.2">
      <c r="A545" s="167"/>
      <c r="B545" s="167"/>
      <c r="C545" s="167"/>
      <c r="D545" s="167"/>
      <c r="E545" s="167"/>
      <c r="F545" s="167"/>
      <c r="G545" s="167"/>
    </row>
    <row r="546" spans="1:7" ht="15" customHeight="1" x14ac:dyDescent="0.2">
      <c r="A546" s="167"/>
      <c r="B546" s="167"/>
      <c r="C546" s="167"/>
      <c r="D546" s="167"/>
      <c r="E546" s="167"/>
      <c r="F546" s="167"/>
      <c r="G546" s="167"/>
    </row>
    <row r="547" spans="1:7" ht="15" customHeight="1" x14ac:dyDescent="0.2">
      <c r="A547" s="167"/>
      <c r="B547" s="167"/>
      <c r="C547" s="167"/>
      <c r="D547" s="167"/>
      <c r="E547" s="167"/>
      <c r="F547" s="167"/>
      <c r="G547" s="167"/>
    </row>
    <row r="548" spans="1:7" ht="15" customHeight="1" x14ac:dyDescent="0.2">
      <c r="A548" s="167"/>
      <c r="B548" s="167"/>
      <c r="C548" s="167"/>
      <c r="D548" s="167"/>
      <c r="E548" s="167"/>
      <c r="F548" s="167"/>
      <c r="G548" s="167"/>
    </row>
    <row r="549" spans="1:7" ht="15" customHeight="1" x14ac:dyDescent="0.2">
      <c r="A549" s="167"/>
      <c r="B549" s="167"/>
      <c r="C549" s="167"/>
      <c r="D549" s="167"/>
      <c r="E549" s="167"/>
      <c r="F549" s="167"/>
      <c r="G549" s="167"/>
    </row>
    <row r="550" spans="1:7" ht="15" customHeight="1" x14ac:dyDescent="0.2">
      <c r="A550" s="167"/>
      <c r="B550" s="167"/>
      <c r="C550" s="167"/>
      <c r="D550" s="167"/>
      <c r="E550" s="167"/>
      <c r="F550" s="167"/>
      <c r="G550" s="167"/>
    </row>
    <row r="551" spans="1:7" ht="15" customHeight="1" x14ac:dyDescent="0.2">
      <c r="A551" s="167"/>
      <c r="B551" s="167"/>
      <c r="C551" s="167"/>
      <c r="D551" s="167"/>
      <c r="E551" s="167"/>
      <c r="F551" s="167"/>
      <c r="G551" s="167"/>
    </row>
    <row r="552" spans="1:7" ht="15" customHeight="1" x14ac:dyDescent="0.2">
      <c r="A552" s="167"/>
      <c r="B552" s="167"/>
      <c r="C552" s="167"/>
      <c r="D552" s="167"/>
      <c r="E552" s="167"/>
      <c r="F552" s="167"/>
      <c r="G552" s="167"/>
    </row>
    <row r="553" spans="1:7" ht="15" customHeight="1" x14ac:dyDescent="0.2">
      <c r="A553" s="167"/>
      <c r="B553" s="167"/>
      <c r="C553" s="167"/>
      <c r="D553" s="167"/>
      <c r="E553" s="167"/>
      <c r="F553" s="167"/>
      <c r="G553" s="167"/>
    </row>
    <row r="554" spans="1:7" ht="15" customHeight="1" x14ac:dyDescent="0.2">
      <c r="A554" s="167"/>
      <c r="B554" s="167"/>
      <c r="C554" s="167"/>
      <c r="D554" s="167"/>
      <c r="E554" s="167"/>
      <c r="F554" s="167"/>
      <c r="G554" s="167"/>
    </row>
    <row r="555" spans="1:7" ht="15" customHeight="1" x14ac:dyDescent="0.2">
      <c r="A555" s="167"/>
      <c r="B555" s="167"/>
      <c r="C555" s="167"/>
      <c r="D555" s="167"/>
      <c r="E555" s="167"/>
      <c r="F555" s="167"/>
      <c r="G555" s="167"/>
    </row>
    <row r="556" spans="1:7" ht="15" customHeight="1" x14ac:dyDescent="0.2">
      <c r="A556" s="167"/>
      <c r="B556" s="167"/>
      <c r="C556" s="167"/>
      <c r="D556" s="167"/>
      <c r="E556" s="167"/>
      <c r="F556" s="167"/>
      <c r="G556" s="167"/>
    </row>
    <row r="557" spans="1:7" ht="15" customHeight="1" x14ac:dyDescent="0.2">
      <c r="A557" s="167"/>
      <c r="B557" s="167"/>
      <c r="C557" s="167"/>
      <c r="D557" s="167"/>
      <c r="E557" s="167"/>
      <c r="F557" s="167"/>
      <c r="G557" s="167"/>
    </row>
    <row r="558" spans="1:7" ht="15" customHeight="1" x14ac:dyDescent="0.2">
      <c r="A558" s="167"/>
      <c r="B558" s="167"/>
      <c r="C558" s="167"/>
      <c r="D558" s="167"/>
      <c r="E558" s="167"/>
      <c r="F558" s="167"/>
      <c r="G558" s="167"/>
    </row>
    <row r="559" spans="1:7" ht="15" customHeight="1" x14ac:dyDescent="0.2">
      <c r="A559" s="167"/>
      <c r="B559" s="167"/>
      <c r="C559" s="167"/>
      <c r="D559" s="167"/>
      <c r="E559" s="167"/>
      <c r="F559" s="167"/>
      <c r="G559" s="167"/>
    </row>
    <row r="560" spans="1:7" ht="15" customHeight="1" x14ac:dyDescent="0.2">
      <c r="A560" s="167"/>
      <c r="B560" s="167"/>
      <c r="C560" s="167"/>
      <c r="D560" s="167"/>
      <c r="E560" s="167"/>
      <c r="F560" s="167"/>
      <c r="G560" s="167"/>
    </row>
    <row r="561" spans="1:7" ht="15" customHeight="1" x14ac:dyDescent="0.2">
      <c r="A561" s="167"/>
      <c r="B561" s="167"/>
      <c r="C561" s="167"/>
      <c r="D561" s="167"/>
      <c r="E561" s="167"/>
      <c r="F561" s="167"/>
      <c r="G561" s="167"/>
    </row>
    <row r="562" spans="1:7" ht="15" customHeight="1" x14ac:dyDescent="0.2">
      <c r="A562" s="167"/>
      <c r="B562" s="167"/>
      <c r="C562" s="167"/>
      <c r="D562" s="167"/>
      <c r="E562" s="167"/>
      <c r="F562" s="167"/>
      <c r="G562" s="167"/>
    </row>
    <row r="563" spans="1:7" ht="15" customHeight="1" x14ac:dyDescent="0.2">
      <c r="A563" s="167"/>
      <c r="B563" s="167"/>
      <c r="C563" s="167"/>
      <c r="D563" s="167"/>
      <c r="E563" s="167"/>
      <c r="F563" s="167"/>
      <c r="G563" s="167"/>
    </row>
    <row r="564" spans="1:7" ht="15" customHeight="1" x14ac:dyDescent="0.2">
      <c r="A564" s="167"/>
      <c r="B564" s="167"/>
      <c r="C564" s="167"/>
      <c r="D564" s="167"/>
      <c r="E564" s="167"/>
      <c r="F564" s="167"/>
      <c r="G564" s="167"/>
    </row>
    <row r="565" spans="1:7" ht="15" customHeight="1" x14ac:dyDescent="0.2">
      <c r="A565" s="167"/>
      <c r="B565" s="167"/>
      <c r="C565" s="167"/>
      <c r="D565" s="167"/>
      <c r="E565" s="167"/>
      <c r="F565" s="167"/>
      <c r="G565" s="167"/>
    </row>
    <row r="566" spans="1:7" ht="15" customHeight="1" x14ac:dyDescent="0.2">
      <c r="A566" s="167"/>
      <c r="B566" s="167"/>
      <c r="C566" s="167"/>
      <c r="D566" s="167"/>
      <c r="E566" s="167"/>
      <c r="F566" s="167"/>
      <c r="G566" s="167"/>
    </row>
    <row r="567" spans="1:7" ht="15" customHeight="1" x14ac:dyDescent="0.2">
      <c r="A567" s="167"/>
      <c r="B567" s="167"/>
      <c r="C567" s="167"/>
      <c r="D567" s="167"/>
      <c r="E567" s="167"/>
      <c r="F567" s="167"/>
      <c r="G567" s="167"/>
    </row>
    <row r="568" spans="1:7" ht="15" customHeight="1" x14ac:dyDescent="0.2">
      <c r="A568" s="167"/>
      <c r="B568" s="167"/>
      <c r="C568" s="167"/>
      <c r="D568" s="167"/>
      <c r="E568" s="167"/>
      <c r="F568" s="167"/>
      <c r="G568" s="167"/>
    </row>
    <row r="569" spans="1:7" ht="15" customHeight="1" x14ac:dyDescent="0.2">
      <c r="A569" s="167"/>
      <c r="B569" s="167"/>
      <c r="C569" s="167"/>
      <c r="D569" s="167"/>
      <c r="E569" s="167"/>
      <c r="F569" s="167"/>
      <c r="G569" s="167"/>
    </row>
    <row r="570" spans="1:7" ht="15" customHeight="1" x14ac:dyDescent="0.2">
      <c r="A570" s="167"/>
      <c r="B570" s="167"/>
      <c r="C570" s="167"/>
      <c r="D570" s="167"/>
      <c r="E570" s="167"/>
      <c r="F570" s="167"/>
      <c r="G570" s="167"/>
    </row>
    <row r="571" spans="1:7" ht="15" customHeight="1" x14ac:dyDescent="0.2">
      <c r="A571" s="167"/>
      <c r="B571" s="167"/>
      <c r="C571" s="167"/>
      <c r="D571" s="167"/>
      <c r="E571" s="167"/>
      <c r="F571" s="167"/>
      <c r="G571" s="167"/>
    </row>
    <row r="572" spans="1:7" ht="15" customHeight="1" x14ac:dyDescent="0.2">
      <c r="A572" s="167"/>
      <c r="B572" s="167"/>
      <c r="C572" s="167"/>
      <c r="D572" s="167"/>
      <c r="E572" s="167"/>
      <c r="F572" s="167"/>
      <c r="G572" s="167"/>
    </row>
    <row r="573" spans="1:7" ht="15" customHeight="1" x14ac:dyDescent="0.2">
      <c r="A573" s="167"/>
      <c r="B573" s="167"/>
      <c r="C573" s="167"/>
      <c r="D573" s="167"/>
      <c r="E573" s="167"/>
      <c r="F573" s="167"/>
      <c r="G573" s="167"/>
    </row>
    <row r="574" spans="1:7" ht="15" customHeight="1" x14ac:dyDescent="0.2">
      <c r="A574" s="167"/>
      <c r="B574" s="167"/>
      <c r="C574" s="167"/>
      <c r="D574" s="167"/>
      <c r="E574" s="167"/>
      <c r="F574" s="167"/>
      <c r="G574" s="167"/>
    </row>
    <row r="575" spans="1:7" ht="15" customHeight="1" x14ac:dyDescent="0.2">
      <c r="A575" s="167"/>
      <c r="B575" s="167"/>
      <c r="C575" s="167"/>
      <c r="D575" s="167"/>
      <c r="E575" s="167"/>
      <c r="F575" s="167"/>
      <c r="G575" s="167"/>
    </row>
    <row r="576" spans="1:7" ht="15" customHeight="1" x14ac:dyDescent="0.2">
      <c r="A576" s="167"/>
      <c r="B576" s="167"/>
      <c r="C576" s="167"/>
      <c r="D576" s="167"/>
      <c r="E576" s="167"/>
      <c r="F576" s="167"/>
      <c r="G576" s="167"/>
    </row>
    <row r="577" spans="1:7" ht="15" customHeight="1" x14ac:dyDescent="0.2">
      <c r="A577" s="167"/>
      <c r="B577" s="167"/>
      <c r="C577" s="167"/>
      <c r="D577" s="167"/>
      <c r="E577" s="167"/>
      <c r="F577" s="167"/>
      <c r="G577" s="167"/>
    </row>
    <row r="578" spans="1:7" ht="15" customHeight="1" x14ac:dyDescent="0.2">
      <c r="A578" s="167"/>
      <c r="B578" s="167"/>
      <c r="C578" s="167"/>
      <c r="D578" s="167"/>
      <c r="E578" s="167"/>
      <c r="F578" s="167"/>
      <c r="G578" s="167"/>
    </row>
    <row r="579" spans="1:7" ht="15" customHeight="1" x14ac:dyDescent="0.2">
      <c r="A579" s="167"/>
      <c r="B579" s="167"/>
      <c r="C579" s="167"/>
      <c r="D579" s="167"/>
      <c r="E579" s="167"/>
      <c r="F579" s="167"/>
      <c r="G579" s="167"/>
    </row>
    <row r="580" spans="1:7" ht="15" customHeight="1" x14ac:dyDescent="0.2">
      <c r="A580" s="167"/>
      <c r="B580" s="167"/>
      <c r="C580" s="167"/>
      <c r="D580" s="167"/>
      <c r="E580" s="167"/>
      <c r="F580" s="167"/>
      <c r="G580" s="167"/>
    </row>
    <row r="581" spans="1:7" ht="15" customHeight="1" x14ac:dyDescent="0.2">
      <c r="A581" s="167"/>
      <c r="B581" s="167"/>
      <c r="C581" s="167"/>
      <c r="D581" s="167"/>
      <c r="E581" s="167"/>
      <c r="F581" s="167"/>
      <c r="G581" s="167"/>
    </row>
    <row r="582" spans="1:7" ht="15" customHeight="1" x14ac:dyDescent="0.2">
      <c r="A582" s="167"/>
      <c r="B582" s="167"/>
      <c r="C582" s="167"/>
      <c r="D582" s="167"/>
      <c r="E582" s="167"/>
      <c r="F582" s="167"/>
      <c r="G582" s="167"/>
    </row>
    <row r="583" spans="1:7" ht="15" customHeight="1" x14ac:dyDescent="0.2">
      <c r="A583" s="167"/>
      <c r="B583" s="167"/>
      <c r="C583" s="167"/>
      <c r="D583" s="167"/>
      <c r="E583" s="167"/>
      <c r="F583" s="167"/>
      <c r="G583" s="167"/>
    </row>
    <row r="584" spans="1:7" ht="15" customHeight="1" x14ac:dyDescent="0.2">
      <c r="A584" s="167"/>
      <c r="B584" s="167"/>
      <c r="C584" s="167"/>
      <c r="D584" s="167"/>
      <c r="E584" s="167"/>
      <c r="F584" s="167"/>
      <c r="G584" s="167"/>
    </row>
    <row r="585" spans="1:7" ht="15" customHeight="1" x14ac:dyDescent="0.2">
      <c r="A585" s="167"/>
      <c r="B585" s="167"/>
      <c r="C585" s="167"/>
      <c r="D585" s="167"/>
      <c r="E585" s="167"/>
      <c r="F585" s="167"/>
      <c r="G585" s="167"/>
    </row>
    <row r="586" spans="1:7" ht="15" customHeight="1" x14ac:dyDescent="0.2">
      <c r="A586" s="167"/>
      <c r="B586" s="167"/>
      <c r="C586" s="167"/>
      <c r="D586" s="167"/>
      <c r="E586" s="167"/>
      <c r="F586" s="167"/>
      <c r="G586" s="167"/>
    </row>
    <row r="587" spans="1:7" ht="15" customHeight="1" x14ac:dyDescent="0.2">
      <c r="A587" s="167"/>
      <c r="B587" s="167"/>
      <c r="C587" s="167"/>
      <c r="D587" s="167"/>
      <c r="E587" s="167"/>
      <c r="F587" s="167"/>
      <c r="G587" s="167"/>
    </row>
    <row r="588" spans="1:7" ht="15" customHeight="1" x14ac:dyDescent="0.2">
      <c r="A588" s="167"/>
      <c r="B588" s="167"/>
      <c r="C588" s="167"/>
      <c r="D588" s="167"/>
      <c r="E588" s="167"/>
      <c r="F588" s="167"/>
      <c r="G588" s="167"/>
    </row>
    <row r="589" spans="1:7" ht="15" customHeight="1" x14ac:dyDescent="0.2">
      <c r="A589" s="167"/>
      <c r="B589" s="167"/>
      <c r="C589" s="167"/>
      <c r="D589" s="167"/>
      <c r="E589" s="167"/>
      <c r="F589" s="167"/>
      <c r="G589" s="167"/>
    </row>
    <row r="590" spans="1:7" ht="15" customHeight="1" x14ac:dyDescent="0.2">
      <c r="A590" s="167"/>
      <c r="B590" s="167"/>
      <c r="C590" s="167"/>
      <c r="D590" s="167"/>
      <c r="E590" s="167"/>
      <c r="F590" s="167"/>
      <c r="G590" s="167"/>
    </row>
    <row r="591" spans="1:7" ht="15" customHeight="1" x14ac:dyDescent="0.2">
      <c r="A591" s="167"/>
      <c r="B591" s="167"/>
      <c r="C591" s="167"/>
      <c r="D591" s="167"/>
      <c r="E591" s="167"/>
      <c r="F591" s="167"/>
      <c r="G591" s="167"/>
    </row>
    <row r="592" spans="1:7" ht="15" customHeight="1" x14ac:dyDescent="0.2">
      <c r="A592" s="167"/>
      <c r="B592" s="167"/>
      <c r="C592" s="167"/>
      <c r="D592" s="167"/>
      <c r="E592" s="167"/>
      <c r="F592" s="167"/>
      <c r="G592" s="167"/>
    </row>
    <row r="593" spans="1:7" ht="15" customHeight="1" x14ac:dyDescent="0.2">
      <c r="A593" s="167"/>
      <c r="B593" s="167"/>
      <c r="C593" s="167"/>
      <c r="D593" s="167"/>
      <c r="E593" s="167"/>
      <c r="F593" s="167"/>
      <c r="G593" s="167"/>
    </row>
    <row r="594" spans="1:7" ht="15" customHeight="1" x14ac:dyDescent="0.2">
      <c r="A594" s="167"/>
      <c r="B594" s="167"/>
      <c r="C594" s="167"/>
      <c r="D594" s="167"/>
      <c r="E594" s="167"/>
      <c r="F594" s="167"/>
      <c r="G594" s="167"/>
    </row>
    <row r="595" spans="1:7" ht="15" customHeight="1" x14ac:dyDescent="0.2">
      <c r="A595" s="167"/>
      <c r="B595" s="167"/>
      <c r="C595" s="167"/>
      <c r="D595" s="167"/>
      <c r="E595" s="167"/>
      <c r="F595" s="167"/>
      <c r="G595" s="167"/>
    </row>
    <row r="596" spans="1:7" ht="15" customHeight="1" x14ac:dyDescent="0.2">
      <c r="A596" s="167"/>
      <c r="B596" s="167"/>
      <c r="C596" s="167"/>
      <c r="D596" s="167"/>
      <c r="E596" s="167"/>
      <c r="F596" s="167"/>
      <c r="G596" s="167"/>
    </row>
    <row r="597" spans="1:7" ht="15" customHeight="1" x14ac:dyDescent="0.2">
      <c r="A597" s="167"/>
      <c r="B597" s="167"/>
      <c r="C597" s="167"/>
      <c r="D597" s="167"/>
      <c r="E597" s="167"/>
      <c r="F597" s="167"/>
      <c r="G597" s="167"/>
    </row>
    <row r="598" spans="1:7" ht="15" customHeight="1" x14ac:dyDescent="0.2">
      <c r="A598" s="167"/>
      <c r="B598" s="167"/>
      <c r="C598" s="167"/>
      <c r="D598" s="167"/>
      <c r="E598" s="167"/>
      <c r="F598" s="167"/>
      <c r="G598" s="167"/>
    </row>
    <row r="599" spans="1:7" ht="15" customHeight="1" x14ac:dyDescent="0.2">
      <c r="A599" s="167"/>
      <c r="B599" s="167"/>
      <c r="C599" s="167"/>
      <c r="D599" s="167"/>
      <c r="E599" s="167"/>
      <c r="F599" s="167"/>
      <c r="G599" s="167"/>
    </row>
    <row r="600" spans="1:7" ht="15" customHeight="1" x14ac:dyDescent="0.2">
      <c r="A600" s="167"/>
      <c r="B600" s="167"/>
      <c r="C600" s="167"/>
      <c r="D600" s="167"/>
      <c r="E600" s="167"/>
      <c r="F600" s="167"/>
      <c r="G600" s="167"/>
    </row>
    <row r="601" spans="1:7" ht="15" customHeight="1" x14ac:dyDescent="0.2">
      <c r="A601" s="167"/>
      <c r="B601" s="167"/>
      <c r="C601" s="167"/>
      <c r="D601" s="167"/>
      <c r="E601" s="167"/>
      <c r="F601" s="167"/>
      <c r="G601" s="167"/>
    </row>
    <row r="602" spans="1:7" ht="15" customHeight="1" x14ac:dyDescent="0.2">
      <c r="A602" s="167"/>
      <c r="B602" s="167"/>
      <c r="C602" s="167"/>
      <c r="D602" s="167"/>
      <c r="E602" s="167"/>
      <c r="F602" s="167"/>
      <c r="G602" s="167"/>
    </row>
    <row r="603" spans="1:7" ht="15" customHeight="1" x14ac:dyDescent="0.2">
      <c r="A603" s="167"/>
      <c r="B603" s="167"/>
      <c r="C603" s="167"/>
      <c r="D603" s="167"/>
      <c r="E603" s="167"/>
      <c r="F603" s="167"/>
      <c r="G603" s="167"/>
    </row>
    <row r="604" spans="1:7" ht="15" customHeight="1" x14ac:dyDescent="0.2">
      <c r="A604" s="167"/>
      <c r="B604" s="167"/>
      <c r="C604" s="167"/>
      <c r="D604" s="167"/>
      <c r="E604" s="167"/>
      <c r="F604" s="167"/>
      <c r="G604" s="167"/>
    </row>
    <row r="605" spans="1:7" ht="15" customHeight="1" x14ac:dyDescent="0.2">
      <c r="A605" s="167"/>
      <c r="B605" s="167"/>
      <c r="C605" s="167"/>
      <c r="D605" s="167"/>
      <c r="E605" s="167"/>
      <c r="F605" s="167"/>
      <c r="G605" s="167"/>
    </row>
    <row r="606" spans="1:7" ht="15" customHeight="1" x14ac:dyDescent="0.2">
      <c r="A606" s="167"/>
      <c r="B606" s="167"/>
      <c r="C606" s="167"/>
      <c r="D606" s="167"/>
      <c r="E606" s="167"/>
      <c r="F606" s="167"/>
      <c r="G606" s="167"/>
    </row>
    <row r="607" spans="1:7" ht="15" customHeight="1" x14ac:dyDescent="0.2">
      <c r="A607" s="167"/>
      <c r="B607" s="167"/>
      <c r="C607" s="167"/>
      <c r="D607" s="167"/>
      <c r="E607" s="167"/>
      <c r="F607" s="167"/>
      <c r="G607" s="167"/>
    </row>
    <row r="608" spans="1:7" ht="15" customHeight="1" x14ac:dyDescent="0.2">
      <c r="A608" s="167"/>
      <c r="B608" s="167"/>
      <c r="C608" s="167"/>
      <c r="D608" s="167"/>
      <c r="E608" s="167"/>
      <c r="F608" s="167"/>
      <c r="G608" s="167"/>
    </row>
    <row r="609" spans="1:7" ht="15" customHeight="1" x14ac:dyDescent="0.2">
      <c r="A609" s="167"/>
      <c r="B609" s="167"/>
      <c r="C609" s="167"/>
      <c r="D609" s="167"/>
      <c r="E609" s="167"/>
      <c r="F609" s="167"/>
      <c r="G609" s="167"/>
    </row>
    <row r="610" spans="1:7" ht="15" customHeight="1" x14ac:dyDescent="0.2">
      <c r="A610" s="167"/>
      <c r="B610" s="167"/>
      <c r="C610" s="167"/>
      <c r="D610" s="167"/>
      <c r="E610" s="167"/>
      <c r="F610" s="167"/>
      <c r="G610" s="167"/>
    </row>
    <row r="611" spans="1:7" ht="15" customHeight="1" x14ac:dyDescent="0.2">
      <c r="A611" s="167"/>
      <c r="B611" s="167"/>
      <c r="C611" s="167"/>
      <c r="D611" s="167"/>
      <c r="E611" s="167"/>
      <c r="F611" s="167"/>
      <c r="G611" s="167"/>
    </row>
    <row r="612" spans="1:7" ht="15" customHeight="1" x14ac:dyDescent="0.2">
      <c r="A612" s="167"/>
      <c r="B612" s="167"/>
      <c r="C612" s="167"/>
      <c r="D612" s="167"/>
      <c r="E612" s="167"/>
      <c r="F612" s="167"/>
      <c r="G612" s="167"/>
    </row>
    <row r="613" spans="1:7" ht="15" customHeight="1" x14ac:dyDescent="0.2">
      <c r="A613" s="167"/>
      <c r="B613" s="167"/>
      <c r="C613" s="167"/>
      <c r="D613" s="167"/>
      <c r="E613" s="167"/>
      <c r="F613" s="167"/>
      <c r="G613" s="167"/>
    </row>
    <row r="614" spans="1:7" ht="15" customHeight="1" x14ac:dyDescent="0.2">
      <c r="A614" s="167"/>
      <c r="B614" s="167"/>
      <c r="C614" s="167"/>
      <c r="D614" s="167"/>
      <c r="E614" s="167"/>
      <c r="F614" s="167"/>
      <c r="G614" s="167"/>
    </row>
    <row r="615" spans="1:7" ht="15" customHeight="1" x14ac:dyDescent="0.2">
      <c r="A615" s="167"/>
      <c r="B615" s="167"/>
      <c r="C615" s="167"/>
      <c r="D615" s="167"/>
      <c r="E615" s="167"/>
      <c r="F615" s="167"/>
      <c r="G615" s="167"/>
    </row>
    <row r="616" spans="1:7" ht="15" customHeight="1" x14ac:dyDescent="0.2">
      <c r="A616" s="167"/>
      <c r="B616" s="167"/>
      <c r="C616" s="167"/>
      <c r="D616" s="167"/>
      <c r="E616" s="167"/>
      <c r="F616" s="167"/>
      <c r="G616" s="167"/>
    </row>
    <row r="617" spans="1:7" ht="15" customHeight="1" x14ac:dyDescent="0.2">
      <c r="A617" s="167"/>
      <c r="B617" s="167"/>
      <c r="C617" s="167"/>
      <c r="D617" s="167"/>
      <c r="E617" s="167"/>
      <c r="F617" s="167"/>
      <c r="G617" s="167"/>
    </row>
    <row r="618" spans="1:7" ht="15" customHeight="1" x14ac:dyDescent="0.2">
      <c r="A618" s="167"/>
      <c r="B618" s="167"/>
      <c r="C618" s="167"/>
      <c r="D618" s="167"/>
      <c r="E618" s="167"/>
      <c r="F618" s="167"/>
      <c r="G618" s="167"/>
    </row>
    <row r="619" spans="1:7" ht="15" customHeight="1" x14ac:dyDescent="0.2">
      <c r="A619" s="167"/>
      <c r="B619" s="167"/>
      <c r="C619" s="167"/>
      <c r="D619" s="167"/>
      <c r="E619" s="167"/>
      <c r="F619" s="167"/>
      <c r="G619" s="167"/>
    </row>
    <row r="620" spans="1:7" ht="15" customHeight="1" x14ac:dyDescent="0.2">
      <c r="A620" s="167"/>
      <c r="B620" s="167"/>
      <c r="C620" s="167"/>
      <c r="D620" s="167"/>
      <c r="E620" s="167"/>
      <c r="F620" s="167"/>
      <c r="G620" s="167"/>
    </row>
    <row r="621" spans="1:7" ht="15" customHeight="1" x14ac:dyDescent="0.2">
      <c r="A621" s="167"/>
      <c r="B621" s="167"/>
      <c r="C621" s="167"/>
      <c r="D621" s="167"/>
      <c r="E621" s="167"/>
      <c r="F621" s="167"/>
      <c r="G621" s="167"/>
    </row>
    <row r="622" spans="1:7" ht="15" customHeight="1" x14ac:dyDescent="0.2">
      <c r="A622" s="167"/>
      <c r="B622" s="167"/>
      <c r="C622" s="167"/>
      <c r="D622" s="167"/>
      <c r="E622" s="167"/>
      <c r="F622" s="167"/>
      <c r="G622" s="167"/>
    </row>
    <row r="623" spans="1:7" ht="15" customHeight="1" x14ac:dyDescent="0.2">
      <c r="A623" s="167"/>
      <c r="B623" s="167"/>
      <c r="C623" s="167"/>
      <c r="D623" s="167"/>
      <c r="E623" s="167"/>
      <c r="F623" s="167"/>
      <c r="G623" s="167"/>
    </row>
    <row r="624" spans="1:7" ht="15" customHeight="1" x14ac:dyDescent="0.2">
      <c r="A624" s="167"/>
      <c r="B624" s="167"/>
      <c r="C624" s="167"/>
      <c r="D624" s="167"/>
      <c r="E624" s="167"/>
      <c r="F624" s="167"/>
      <c r="G624" s="167"/>
    </row>
    <row r="625" spans="1:7" ht="15" customHeight="1" x14ac:dyDescent="0.2">
      <c r="A625" s="167"/>
      <c r="B625" s="167"/>
      <c r="C625" s="167"/>
      <c r="D625" s="167"/>
      <c r="E625" s="167"/>
      <c r="F625" s="167"/>
      <c r="G625" s="167"/>
    </row>
    <row r="626" spans="1:7" ht="15" customHeight="1" x14ac:dyDescent="0.2">
      <c r="A626" s="167"/>
      <c r="B626" s="167"/>
      <c r="C626" s="167"/>
      <c r="D626" s="167"/>
      <c r="E626" s="167"/>
      <c r="F626" s="167"/>
      <c r="G626" s="167"/>
    </row>
    <row r="627" spans="1:7" ht="15" customHeight="1" x14ac:dyDescent="0.2">
      <c r="A627" s="167"/>
      <c r="B627" s="167"/>
      <c r="C627" s="167"/>
      <c r="D627" s="167"/>
      <c r="E627" s="167"/>
      <c r="F627" s="167"/>
      <c r="G627" s="167"/>
    </row>
    <row r="628" spans="1:7" ht="15" customHeight="1" x14ac:dyDescent="0.2">
      <c r="A628" s="167"/>
      <c r="B628" s="167"/>
      <c r="C628" s="167"/>
      <c r="D628" s="167"/>
      <c r="E628" s="167"/>
      <c r="F628" s="167"/>
      <c r="G628" s="167"/>
    </row>
    <row r="629" spans="1:7" ht="15" customHeight="1" x14ac:dyDescent="0.2">
      <c r="A629" s="167"/>
      <c r="B629" s="167"/>
      <c r="C629" s="167"/>
      <c r="D629" s="167"/>
      <c r="E629" s="167"/>
      <c r="F629" s="167"/>
      <c r="G629" s="167"/>
    </row>
    <row r="630" spans="1:7" ht="15" customHeight="1" x14ac:dyDescent="0.2">
      <c r="A630" s="167"/>
      <c r="B630" s="167"/>
      <c r="C630" s="167"/>
      <c r="D630" s="167"/>
      <c r="E630" s="167"/>
      <c r="F630" s="167"/>
      <c r="G630" s="167"/>
    </row>
    <row r="631" spans="1:7" ht="15" customHeight="1" x14ac:dyDescent="0.2">
      <c r="A631" s="167"/>
      <c r="B631" s="167"/>
      <c r="C631" s="167"/>
      <c r="D631" s="167"/>
      <c r="E631" s="167"/>
      <c r="F631" s="167"/>
      <c r="G631" s="167"/>
    </row>
    <row r="632" spans="1:7" ht="15" customHeight="1" x14ac:dyDescent="0.2">
      <c r="A632" s="167"/>
      <c r="B632" s="167"/>
      <c r="C632" s="167"/>
      <c r="D632" s="167"/>
      <c r="E632" s="167"/>
      <c r="F632" s="167"/>
      <c r="G632" s="167"/>
    </row>
    <row r="633" spans="1:7" ht="15" customHeight="1" x14ac:dyDescent="0.2">
      <c r="A633" s="167"/>
      <c r="B633" s="167"/>
      <c r="C633" s="167"/>
      <c r="D633" s="167"/>
      <c r="E633" s="167"/>
      <c r="F633" s="167"/>
      <c r="G633" s="167"/>
    </row>
    <row r="634" spans="1:7" ht="15" customHeight="1" x14ac:dyDescent="0.2">
      <c r="A634" s="167"/>
      <c r="B634" s="167"/>
      <c r="C634" s="167"/>
      <c r="D634" s="167"/>
      <c r="E634" s="167"/>
      <c r="F634" s="167"/>
      <c r="G634" s="167"/>
    </row>
    <row r="635" spans="1:7" ht="15" customHeight="1" x14ac:dyDescent="0.2">
      <c r="A635" s="167"/>
      <c r="B635" s="167"/>
      <c r="C635" s="167"/>
      <c r="D635" s="167"/>
      <c r="E635" s="167"/>
      <c r="F635" s="167"/>
      <c r="G635" s="167"/>
    </row>
    <row r="636" spans="1:7" ht="15" customHeight="1" x14ac:dyDescent="0.2">
      <c r="A636" s="167"/>
      <c r="B636" s="167"/>
      <c r="C636" s="167"/>
      <c r="D636" s="167"/>
      <c r="E636" s="167"/>
      <c r="F636" s="167"/>
      <c r="G636" s="167"/>
    </row>
    <row r="637" spans="1:7" ht="15" customHeight="1" x14ac:dyDescent="0.2">
      <c r="A637" s="167"/>
      <c r="B637" s="167"/>
      <c r="C637" s="167"/>
      <c r="D637" s="167"/>
      <c r="E637" s="167"/>
      <c r="F637" s="167"/>
      <c r="G637" s="167"/>
    </row>
    <row r="638" spans="1:7" ht="15" customHeight="1" x14ac:dyDescent="0.2">
      <c r="A638" s="167"/>
      <c r="B638" s="167"/>
      <c r="C638" s="167"/>
      <c r="D638" s="167"/>
      <c r="E638" s="167"/>
      <c r="F638" s="167"/>
      <c r="G638" s="167"/>
    </row>
    <row r="639" spans="1:7" ht="15" customHeight="1" x14ac:dyDescent="0.2">
      <c r="A639" s="167"/>
      <c r="B639" s="167"/>
      <c r="C639" s="167"/>
      <c r="D639" s="167"/>
      <c r="E639" s="167"/>
      <c r="F639" s="167"/>
      <c r="G639" s="167"/>
    </row>
    <row r="640" spans="1:7" ht="15" customHeight="1" x14ac:dyDescent="0.2">
      <c r="A640" s="167"/>
      <c r="B640" s="167"/>
      <c r="C640" s="167"/>
      <c r="D640" s="167"/>
      <c r="E640" s="167"/>
      <c r="F640" s="167"/>
      <c r="G640" s="167"/>
    </row>
    <row r="641" spans="1:7" ht="15" customHeight="1" x14ac:dyDescent="0.2">
      <c r="A641" s="167"/>
      <c r="B641" s="167"/>
      <c r="C641" s="167"/>
      <c r="D641" s="167"/>
      <c r="E641" s="167"/>
      <c r="F641" s="167"/>
      <c r="G641" s="167"/>
    </row>
    <row r="642" spans="1:7" ht="15" customHeight="1" x14ac:dyDescent="0.2">
      <c r="A642" s="167"/>
      <c r="B642" s="167"/>
      <c r="C642" s="167"/>
      <c r="D642" s="167"/>
      <c r="E642" s="167"/>
      <c r="F642" s="167"/>
      <c r="G642" s="167"/>
    </row>
    <row r="643" spans="1:7" ht="15" customHeight="1" x14ac:dyDescent="0.2">
      <c r="A643" s="167"/>
      <c r="B643" s="167"/>
      <c r="C643" s="167"/>
      <c r="D643" s="167"/>
      <c r="E643" s="167"/>
      <c r="F643" s="167"/>
      <c r="G643" s="167"/>
    </row>
    <row r="644" spans="1:7" ht="15" customHeight="1" x14ac:dyDescent="0.2">
      <c r="A644" s="167"/>
      <c r="B644" s="167"/>
      <c r="C644" s="167"/>
      <c r="D644" s="167"/>
      <c r="E644" s="167"/>
      <c r="F644" s="167"/>
      <c r="G644" s="167"/>
    </row>
    <row r="645" spans="1:7" ht="15" customHeight="1" x14ac:dyDescent="0.2">
      <c r="A645" s="167"/>
      <c r="B645" s="167"/>
      <c r="C645" s="167"/>
      <c r="D645" s="167"/>
      <c r="E645" s="167"/>
      <c r="F645" s="167"/>
      <c r="G645" s="167"/>
    </row>
    <row r="646" spans="1:7" ht="15" customHeight="1" x14ac:dyDescent="0.2">
      <c r="A646" s="167"/>
      <c r="B646" s="167"/>
      <c r="C646" s="167"/>
      <c r="D646" s="167"/>
      <c r="E646" s="167"/>
      <c r="F646" s="167"/>
      <c r="G646" s="167"/>
    </row>
    <row r="647" spans="1:7" ht="15" customHeight="1" x14ac:dyDescent="0.2">
      <c r="A647" s="167"/>
      <c r="B647" s="167"/>
      <c r="C647" s="167"/>
      <c r="D647" s="167"/>
      <c r="E647" s="167"/>
      <c r="F647" s="167"/>
      <c r="G647" s="167"/>
    </row>
    <row r="648" spans="1:7" ht="15" customHeight="1" x14ac:dyDescent="0.2">
      <c r="A648" s="167"/>
      <c r="B648" s="167"/>
      <c r="C648" s="167"/>
      <c r="D648" s="167"/>
      <c r="E648" s="167"/>
      <c r="F648" s="167"/>
      <c r="G648" s="167"/>
    </row>
    <row r="649" spans="1:7" ht="15" customHeight="1" x14ac:dyDescent="0.2">
      <c r="A649" s="167"/>
      <c r="B649" s="167"/>
      <c r="C649" s="167"/>
      <c r="D649" s="167"/>
      <c r="E649" s="167"/>
      <c r="F649" s="167"/>
      <c r="G649" s="167"/>
    </row>
    <row r="650" spans="1:7" ht="15" customHeight="1" x14ac:dyDescent="0.2">
      <c r="A650" s="167"/>
      <c r="B650" s="167"/>
      <c r="C650" s="167"/>
      <c r="D650" s="167"/>
      <c r="E650" s="167"/>
      <c r="F650" s="167"/>
      <c r="G650" s="167"/>
    </row>
    <row r="651" spans="1:7" ht="15" customHeight="1" x14ac:dyDescent="0.2">
      <c r="A651" s="167"/>
      <c r="B651" s="167"/>
      <c r="C651" s="167"/>
      <c r="D651" s="167"/>
      <c r="E651" s="167"/>
      <c r="F651" s="167"/>
      <c r="G651" s="167"/>
    </row>
    <row r="652" spans="1:7" ht="15" customHeight="1" x14ac:dyDescent="0.2">
      <c r="A652" s="167"/>
      <c r="B652" s="167"/>
      <c r="C652" s="167"/>
      <c r="D652" s="167"/>
      <c r="E652" s="167"/>
      <c r="F652" s="167"/>
      <c r="G652" s="167"/>
    </row>
    <row r="653" spans="1:7" ht="15" customHeight="1" x14ac:dyDescent="0.2">
      <c r="A653" s="167"/>
      <c r="B653" s="167"/>
      <c r="C653" s="167"/>
      <c r="D653" s="167"/>
      <c r="E653" s="167"/>
      <c r="F653" s="167"/>
      <c r="G653" s="167"/>
    </row>
    <row r="654" spans="1:7" ht="15" customHeight="1" x14ac:dyDescent="0.2">
      <c r="A654" s="167"/>
      <c r="B654" s="167"/>
      <c r="C654" s="167"/>
      <c r="D654" s="167"/>
      <c r="E654" s="167"/>
      <c r="F654" s="167"/>
      <c r="G654" s="167"/>
    </row>
    <row r="655" spans="1:7" ht="15" customHeight="1" x14ac:dyDescent="0.2">
      <c r="A655" s="167"/>
      <c r="B655" s="167"/>
      <c r="C655" s="167"/>
      <c r="D655" s="167"/>
      <c r="E655" s="167"/>
      <c r="F655" s="167"/>
      <c r="G655" s="167"/>
    </row>
    <row r="656" spans="1:7" ht="15" customHeight="1" x14ac:dyDescent="0.2">
      <c r="A656" s="167"/>
      <c r="B656" s="167"/>
      <c r="C656" s="167"/>
      <c r="D656" s="167"/>
      <c r="E656" s="167"/>
      <c r="F656" s="167"/>
      <c r="G656" s="167"/>
    </row>
    <row r="657" spans="1:7" ht="15" customHeight="1" x14ac:dyDescent="0.2">
      <c r="A657" s="167"/>
      <c r="B657" s="167"/>
      <c r="C657" s="167"/>
      <c r="D657" s="167"/>
      <c r="E657" s="167"/>
      <c r="F657" s="167"/>
      <c r="G657" s="167"/>
    </row>
    <row r="658" spans="1:7" ht="15" customHeight="1" x14ac:dyDescent="0.2">
      <c r="A658" s="167"/>
      <c r="B658" s="167"/>
      <c r="C658" s="167"/>
      <c r="D658" s="167"/>
      <c r="E658" s="167"/>
      <c r="F658" s="167"/>
      <c r="G658" s="167"/>
    </row>
    <row r="659" spans="1:7" ht="15" customHeight="1" x14ac:dyDescent="0.2">
      <c r="A659" s="167"/>
      <c r="B659" s="167"/>
      <c r="C659" s="167"/>
      <c r="D659" s="167"/>
      <c r="E659" s="167"/>
      <c r="F659" s="167"/>
      <c r="G659" s="167"/>
    </row>
    <row r="660" spans="1:7" ht="15" customHeight="1" x14ac:dyDescent="0.2">
      <c r="A660" s="167"/>
      <c r="B660" s="167"/>
      <c r="C660" s="167"/>
      <c r="D660" s="167"/>
      <c r="E660" s="167"/>
      <c r="F660" s="167"/>
      <c r="G660" s="167"/>
    </row>
    <row r="661" spans="1:7" ht="15" customHeight="1" x14ac:dyDescent="0.2">
      <c r="A661" s="167"/>
      <c r="B661" s="167"/>
      <c r="C661" s="167"/>
      <c r="D661" s="167"/>
      <c r="E661" s="167"/>
      <c r="F661" s="167"/>
      <c r="G661" s="167"/>
    </row>
    <row r="662" spans="1:7" ht="15" customHeight="1" x14ac:dyDescent="0.2">
      <c r="A662" s="167"/>
      <c r="B662" s="167"/>
      <c r="C662" s="167"/>
      <c r="D662" s="167"/>
      <c r="E662" s="167"/>
      <c r="F662" s="167"/>
      <c r="G662" s="167"/>
    </row>
    <row r="663" spans="1:7" ht="15" customHeight="1" x14ac:dyDescent="0.2">
      <c r="A663" s="167"/>
      <c r="B663" s="167"/>
      <c r="C663" s="167"/>
      <c r="D663" s="167"/>
      <c r="E663" s="167"/>
      <c r="F663" s="167"/>
      <c r="G663" s="167"/>
    </row>
    <row r="664" spans="1:7" ht="15" customHeight="1" x14ac:dyDescent="0.2">
      <c r="A664" s="167"/>
      <c r="B664" s="167"/>
      <c r="C664" s="167"/>
      <c r="D664" s="167"/>
      <c r="E664" s="167"/>
      <c r="F664" s="167"/>
      <c r="G664" s="167"/>
    </row>
    <row r="665" spans="1:7" ht="15" customHeight="1" x14ac:dyDescent="0.2">
      <c r="A665" s="167"/>
      <c r="B665" s="167"/>
      <c r="C665" s="167"/>
      <c r="D665" s="167"/>
      <c r="E665" s="167"/>
      <c r="F665" s="167"/>
      <c r="G665" s="167"/>
    </row>
    <row r="666" spans="1:7" ht="15" customHeight="1" x14ac:dyDescent="0.2">
      <c r="A666" s="167"/>
      <c r="B666" s="167"/>
      <c r="C666" s="167"/>
      <c r="D666" s="167"/>
      <c r="E666" s="167"/>
      <c r="F666" s="167"/>
      <c r="G666" s="167"/>
    </row>
    <row r="667" spans="1:7" ht="15" customHeight="1" x14ac:dyDescent="0.2">
      <c r="A667" s="167"/>
      <c r="B667" s="167"/>
      <c r="C667" s="167"/>
      <c r="D667" s="167"/>
      <c r="E667" s="167"/>
      <c r="F667" s="167"/>
      <c r="G667" s="167"/>
    </row>
    <row r="668" spans="1:7" ht="15" customHeight="1" x14ac:dyDescent="0.2">
      <c r="A668" s="167"/>
      <c r="B668" s="167"/>
      <c r="C668" s="167"/>
      <c r="D668" s="167"/>
      <c r="E668" s="167"/>
      <c r="F668" s="167"/>
      <c r="G668" s="167"/>
    </row>
    <row r="669" spans="1:7" ht="15" customHeight="1" x14ac:dyDescent="0.2">
      <c r="A669" s="167"/>
      <c r="B669" s="167"/>
      <c r="C669" s="167"/>
      <c r="D669" s="167"/>
      <c r="E669" s="167"/>
      <c r="F669" s="167"/>
      <c r="G669" s="167"/>
    </row>
    <row r="670" spans="1:7" ht="15" customHeight="1" x14ac:dyDescent="0.2">
      <c r="A670" s="167"/>
      <c r="B670" s="167"/>
      <c r="C670" s="167"/>
      <c r="D670" s="167"/>
      <c r="E670" s="167"/>
      <c r="F670" s="167"/>
      <c r="G670" s="167"/>
    </row>
    <row r="671" spans="1:7" ht="15" customHeight="1" x14ac:dyDescent="0.2">
      <c r="A671" s="167"/>
      <c r="B671" s="167"/>
      <c r="C671" s="167"/>
      <c r="D671" s="167"/>
      <c r="E671" s="167"/>
      <c r="F671" s="167"/>
      <c r="G671" s="167"/>
    </row>
    <row r="672" spans="1:7" ht="15" customHeight="1" x14ac:dyDescent="0.2">
      <c r="A672" s="167"/>
      <c r="B672" s="167"/>
      <c r="C672" s="167"/>
      <c r="D672" s="167"/>
      <c r="E672" s="167"/>
      <c r="F672" s="167"/>
      <c r="G672" s="167"/>
    </row>
    <row r="673" spans="1:7" ht="15" customHeight="1" x14ac:dyDescent="0.2">
      <c r="A673" s="167"/>
      <c r="B673" s="167"/>
      <c r="C673" s="167"/>
      <c r="D673" s="167"/>
      <c r="E673" s="167"/>
      <c r="F673" s="167"/>
      <c r="G673" s="167"/>
    </row>
    <row r="674" spans="1:7" ht="15" customHeight="1" x14ac:dyDescent="0.2">
      <c r="A674" s="167"/>
      <c r="B674" s="167"/>
      <c r="C674" s="167"/>
      <c r="D674" s="167"/>
      <c r="E674" s="167"/>
      <c r="F674" s="167"/>
      <c r="G674" s="167"/>
    </row>
    <row r="675" spans="1:7" ht="15" customHeight="1" x14ac:dyDescent="0.2">
      <c r="A675" s="167"/>
      <c r="B675" s="167"/>
      <c r="C675" s="167"/>
      <c r="D675" s="167"/>
      <c r="E675" s="167"/>
      <c r="F675" s="167"/>
      <c r="G675" s="167"/>
    </row>
    <row r="676" spans="1:7" ht="15" customHeight="1" x14ac:dyDescent="0.2">
      <c r="A676" s="167"/>
      <c r="B676" s="167"/>
      <c r="C676" s="167"/>
      <c r="D676" s="167"/>
      <c r="E676" s="167"/>
      <c r="F676" s="167"/>
      <c r="G676" s="167"/>
    </row>
    <row r="677" spans="1:7" ht="15" customHeight="1" x14ac:dyDescent="0.2">
      <c r="A677" s="167"/>
      <c r="B677" s="167"/>
      <c r="C677" s="167"/>
      <c r="D677" s="167"/>
      <c r="E677" s="167"/>
      <c r="F677" s="167"/>
      <c r="G677" s="167"/>
    </row>
    <row r="678" spans="1:7" ht="15" customHeight="1" x14ac:dyDescent="0.2">
      <c r="A678" s="167"/>
      <c r="B678" s="167"/>
      <c r="C678" s="167"/>
      <c r="D678" s="167"/>
      <c r="E678" s="167"/>
      <c r="F678" s="167"/>
      <c r="G678" s="167"/>
    </row>
    <row r="679" spans="1:7" ht="15" customHeight="1" x14ac:dyDescent="0.2">
      <c r="A679" s="167"/>
      <c r="B679" s="167"/>
      <c r="C679" s="167"/>
      <c r="D679" s="167"/>
      <c r="E679" s="167"/>
      <c r="F679" s="167"/>
      <c r="G679" s="167"/>
    </row>
    <row r="680" spans="1:7" ht="15" customHeight="1" x14ac:dyDescent="0.2">
      <c r="A680" s="167"/>
      <c r="B680" s="167"/>
      <c r="C680" s="167"/>
      <c r="D680" s="167"/>
      <c r="E680" s="167"/>
      <c r="F680" s="167"/>
      <c r="G680" s="167"/>
    </row>
    <row r="681" spans="1:7" ht="15" customHeight="1" x14ac:dyDescent="0.2">
      <c r="A681" s="167"/>
      <c r="B681" s="167"/>
      <c r="C681" s="167"/>
      <c r="D681" s="167"/>
      <c r="E681" s="167"/>
      <c r="F681" s="167"/>
      <c r="G681" s="167"/>
    </row>
    <row r="682" spans="1:7" ht="15" customHeight="1" x14ac:dyDescent="0.2">
      <c r="A682" s="167"/>
      <c r="B682" s="167"/>
      <c r="C682" s="167"/>
      <c r="D682" s="167"/>
      <c r="E682" s="167"/>
      <c r="F682" s="167"/>
      <c r="G682" s="167"/>
    </row>
    <row r="683" spans="1:7" ht="15" customHeight="1" x14ac:dyDescent="0.2">
      <c r="A683" s="167"/>
      <c r="B683" s="167"/>
      <c r="C683" s="167"/>
      <c r="D683" s="167"/>
      <c r="E683" s="167"/>
      <c r="F683" s="167"/>
      <c r="G683" s="167"/>
    </row>
    <row r="684" spans="1:7" ht="15" customHeight="1" x14ac:dyDescent="0.2">
      <c r="A684" s="167"/>
      <c r="B684" s="167"/>
      <c r="C684" s="167"/>
      <c r="D684" s="167"/>
      <c r="E684" s="167"/>
      <c r="F684" s="167"/>
      <c r="G684" s="167"/>
    </row>
    <row r="685" spans="1:7" ht="15" customHeight="1" x14ac:dyDescent="0.2">
      <c r="A685" s="167"/>
      <c r="B685" s="167"/>
      <c r="C685" s="167"/>
      <c r="D685" s="167"/>
      <c r="E685" s="167"/>
      <c r="F685" s="167"/>
      <c r="G685" s="167"/>
    </row>
    <row r="686" spans="1:7" ht="15" customHeight="1" x14ac:dyDescent="0.2">
      <c r="A686" s="167"/>
      <c r="B686" s="167"/>
      <c r="C686" s="167"/>
      <c r="D686" s="167"/>
      <c r="E686" s="167"/>
      <c r="F686" s="167"/>
      <c r="G686" s="167"/>
    </row>
    <row r="687" spans="1:7" ht="15" customHeight="1" x14ac:dyDescent="0.2">
      <c r="A687" s="167"/>
      <c r="B687" s="167"/>
      <c r="C687" s="167"/>
      <c r="D687" s="167"/>
      <c r="E687" s="167"/>
      <c r="F687" s="167"/>
      <c r="G687" s="167"/>
    </row>
    <row r="688" spans="1:7" ht="15" customHeight="1" x14ac:dyDescent="0.2">
      <c r="A688" s="167"/>
      <c r="B688" s="167"/>
      <c r="C688" s="167"/>
      <c r="D688" s="167"/>
      <c r="E688" s="167"/>
      <c r="F688" s="167"/>
      <c r="G688" s="167"/>
    </row>
    <row r="689" spans="1:7" ht="15" customHeight="1" x14ac:dyDescent="0.2">
      <c r="A689" s="167"/>
      <c r="B689" s="167"/>
      <c r="C689" s="167"/>
      <c r="D689" s="167"/>
      <c r="E689" s="167"/>
      <c r="F689" s="167"/>
      <c r="G689" s="167"/>
    </row>
    <row r="690" spans="1:7" ht="15" customHeight="1" x14ac:dyDescent="0.2">
      <c r="A690" s="167"/>
      <c r="B690" s="167"/>
      <c r="C690" s="167"/>
      <c r="D690" s="167"/>
      <c r="E690" s="167"/>
      <c r="F690" s="167"/>
      <c r="G690" s="167"/>
    </row>
    <row r="691" spans="1:7" ht="15" customHeight="1" x14ac:dyDescent="0.2">
      <c r="A691" s="167"/>
      <c r="B691" s="167"/>
      <c r="C691" s="167"/>
      <c r="D691" s="167"/>
      <c r="E691" s="167"/>
      <c r="F691" s="167"/>
      <c r="G691" s="167"/>
    </row>
    <row r="692" spans="1:7" ht="15" customHeight="1" x14ac:dyDescent="0.2">
      <c r="A692" s="167"/>
      <c r="B692" s="167"/>
      <c r="C692" s="167"/>
      <c r="D692" s="167"/>
      <c r="E692" s="167"/>
      <c r="F692" s="167"/>
      <c r="G692" s="167"/>
    </row>
    <row r="693" spans="1:7" ht="15" customHeight="1" x14ac:dyDescent="0.2">
      <c r="A693" s="167"/>
      <c r="B693" s="167"/>
      <c r="C693" s="167"/>
      <c r="D693" s="167"/>
      <c r="E693" s="167"/>
      <c r="F693" s="167"/>
      <c r="G693" s="167"/>
    </row>
    <row r="694" spans="1:7" ht="15" customHeight="1" x14ac:dyDescent="0.2">
      <c r="A694" s="167"/>
      <c r="B694" s="167"/>
      <c r="C694" s="167"/>
      <c r="D694" s="167"/>
      <c r="E694" s="167"/>
      <c r="F694" s="167"/>
      <c r="G694" s="167"/>
    </row>
    <row r="695" spans="1:7" ht="15" customHeight="1" x14ac:dyDescent="0.2">
      <c r="A695" s="167"/>
      <c r="B695" s="167"/>
      <c r="C695" s="167"/>
      <c r="D695" s="167"/>
      <c r="E695" s="167"/>
      <c r="F695" s="167"/>
      <c r="G695" s="167"/>
    </row>
    <row r="696" spans="1:7" ht="15" customHeight="1" x14ac:dyDescent="0.2">
      <c r="A696" s="167"/>
      <c r="B696" s="167"/>
      <c r="C696" s="167"/>
      <c r="D696" s="167"/>
      <c r="E696" s="167"/>
      <c r="F696" s="167"/>
      <c r="G696" s="167"/>
    </row>
    <row r="697" spans="1:7" ht="15" customHeight="1" x14ac:dyDescent="0.2">
      <c r="A697" s="167"/>
      <c r="B697" s="167"/>
      <c r="C697" s="167"/>
      <c r="D697" s="167"/>
      <c r="E697" s="167"/>
      <c r="F697" s="167"/>
      <c r="G697" s="167"/>
    </row>
    <row r="698" spans="1:7" ht="15" customHeight="1" x14ac:dyDescent="0.2">
      <c r="A698" s="167"/>
      <c r="B698" s="167"/>
      <c r="C698" s="167"/>
      <c r="D698" s="167"/>
      <c r="E698" s="167"/>
      <c r="F698" s="167"/>
      <c r="G698" s="167"/>
    </row>
    <row r="699" spans="1:7" ht="15" customHeight="1" x14ac:dyDescent="0.2">
      <c r="A699" s="167"/>
      <c r="B699" s="167"/>
      <c r="C699" s="167"/>
      <c r="D699" s="167"/>
      <c r="E699" s="167"/>
      <c r="F699" s="167"/>
      <c r="G699" s="167"/>
    </row>
    <row r="700" spans="1:7" ht="15" customHeight="1" x14ac:dyDescent="0.2">
      <c r="A700" s="167"/>
      <c r="B700" s="167"/>
      <c r="C700" s="167"/>
      <c r="D700" s="167"/>
      <c r="E700" s="167"/>
      <c r="F700" s="167"/>
      <c r="G700" s="167"/>
    </row>
    <row r="701" spans="1:7" ht="15" customHeight="1" x14ac:dyDescent="0.2">
      <c r="A701" s="167"/>
      <c r="B701" s="167"/>
      <c r="C701" s="167"/>
      <c r="D701" s="167"/>
      <c r="E701" s="167"/>
      <c r="F701" s="167"/>
      <c r="G701" s="167"/>
    </row>
    <row r="702" spans="1:7" ht="15" customHeight="1" x14ac:dyDescent="0.2">
      <c r="A702" s="167"/>
      <c r="B702" s="167"/>
      <c r="C702" s="167"/>
      <c r="D702" s="167"/>
      <c r="E702" s="167"/>
      <c r="F702" s="167"/>
      <c r="G702" s="167"/>
    </row>
    <row r="703" spans="1:7" ht="15" customHeight="1" x14ac:dyDescent="0.2">
      <c r="A703" s="167"/>
      <c r="B703" s="167"/>
      <c r="C703" s="167"/>
      <c r="D703" s="167"/>
      <c r="E703" s="167"/>
      <c r="F703" s="167"/>
      <c r="G703" s="167"/>
    </row>
    <row r="704" spans="1:7" ht="15" customHeight="1" x14ac:dyDescent="0.2">
      <c r="A704" s="167"/>
      <c r="B704" s="167"/>
      <c r="C704" s="167"/>
      <c r="D704" s="167"/>
      <c r="E704" s="167"/>
      <c r="F704" s="167"/>
      <c r="G704" s="167"/>
    </row>
    <row r="705" spans="1:7" ht="15" customHeight="1" x14ac:dyDescent="0.2">
      <c r="A705" s="167"/>
      <c r="B705" s="167"/>
      <c r="C705" s="167"/>
      <c r="D705" s="167"/>
      <c r="E705" s="167"/>
      <c r="F705" s="167"/>
      <c r="G705" s="167"/>
    </row>
    <row r="706" spans="1:7" ht="15" customHeight="1" x14ac:dyDescent="0.2">
      <c r="A706" s="167"/>
      <c r="B706" s="167"/>
      <c r="C706" s="167"/>
      <c r="D706" s="167"/>
      <c r="E706" s="167"/>
      <c r="F706" s="167"/>
      <c r="G706" s="167"/>
    </row>
    <row r="707" spans="1:7" ht="15" customHeight="1" x14ac:dyDescent="0.2">
      <c r="A707" s="167"/>
      <c r="B707" s="167"/>
      <c r="C707" s="167"/>
      <c r="D707" s="167"/>
      <c r="E707" s="167"/>
      <c r="F707" s="167"/>
      <c r="G707" s="167"/>
    </row>
    <row r="708" spans="1:7" ht="15" customHeight="1" x14ac:dyDescent="0.2">
      <c r="A708" s="167"/>
      <c r="B708" s="167"/>
      <c r="C708" s="167"/>
      <c r="D708" s="167"/>
      <c r="E708" s="167"/>
      <c r="F708" s="167"/>
      <c r="G708" s="167"/>
    </row>
    <row r="709" spans="1:7" ht="15" customHeight="1" x14ac:dyDescent="0.2">
      <c r="A709" s="167"/>
      <c r="B709" s="167"/>
      <c r="C709" s="167"/>
      <c r="D709" s="167"/>
      <c r="E709" s="167"/>
      <c r="F709" s="167"/>
      <c r="G709" s="167"/>
    </row>
    <row r="710" spans="1:7" ht="15" customHeight="1" x14ac:dyDescent="0.2">
      <c r="A710" s="167"/>
      <c r="B710" s="167"/>
      <c r="C710" s="167"/>
      <c r="D710" s="167"/>
      <c r="E710" s="167"/>
      <c r="F710" s="167"/>
      <c r="G710" s="167"/>
    </row>
    <row r="711" spans="1:7" ht="15" customHeight="1" x14ac:dyDescent="0.2">
      <c r="A711" s="167"/>
      <c r="B711" s="167"/>
      <c r="C711" s="167"/>
      <c r="D711" s="167"/>
      <c r="E711" s="167"/>
      <c r="F711" s="167"/>
      <c r="G711" s="167"/>
    </row>
    <row r="712" spans="1:7" ht="15" customHeight="1" x14ac:dyDescent="0.2">
      <c r="A712" s="167"/>
      <c r="B712" s="167"/>
      <c r="C712" s="167"/>
      <c r="D712" s="167"/>
      <c r="E712" s="167"/>
      <c r="F712" s="167"/>
      <c r="G712" s="167"/>
    </row>
    <row r="713" spans="1:7" ht="15" customHeight="1" x14ac:dyDescent="0.2">
      <c r="A713" s="167"/>
      <c r="B713" s="167"/>
      <c r="C713" s="167"/>
      <c r="D713" s="167"/>
      <c r="E713" s="167"/>
      <c r="F713" s="167"/>
      <c r="G713" s="167"/>
    </row>
    <row r="714" spans="1:7" ht="15" customHeight="1" x14ac:dyDescent="0.2">
      <c r="A714" s="167"/>
      <c r="B714" s="167"/>
      <c r="C714" s="167"/>
      <c r="D714" s="167"/>
      <c r="E714" s="167"/>
      <c r="F714" s="167"/>
      <c r="G714" s="167"/>
    </row>
    <row r="715" spans="1:7" ht="15" customHeight="1" x14ac:dyDescent="0.2">
      <c r="A715" s="167"/>
      <c r="B715" s="167"/>
      <c r="C715" s="167"/>
      <c r="D715" s="167"/>
      <c r="E715" s="167"/>
      <c r="F715" s="167"/>
      <c r="G715" s="167"/>
    </row>
    <row r="716" spans="1:7" ht="15" customHeight="1" x14ac:dyDescent="0.2">
      <c r="A716" s="167"/>
      <c r="B716" s="167"/>
      <c r="C716" s="167"/>
      <c r="D716" s="167"/>
      <c r="E716" s="167"/>
      <c r="F716" s="167"/>
      <c r="G716" s="167"/>
    </row>
    <row r="717" spans="1:7" ht="15" customHeight="1" x14ac:dyDescent="0.2">
      <c r="A717" s="167"/>
      <c r="B717" s="167"/>
      <c r="C717" s="167"/>
      <c r="D717" s="167"/>
      <c r="E717" s="167"/>
      <c r="F717" s="167"/>
      <c r="G717" s="167"/>
    </row>
    <row r="718" spans="1:7" ht="15" customHeight="1" x14ac:dyDescent="0.2">
      <c r="A718" s="167"/>
      <c r="B718" s="167"/>
      <c r="C718" s="167"/>
      <c r="D718" s="167"/>
      <c r="E718" s="167"/>
      <c r="F718" s="167"/>
      <c r="G718" s="167"/>
    </row>
    <row r="719" spans="1:7" ht="15" customHeight="1" x14ac:dyDescent="0.2">
      <c r="A719" s="167"/>
      <c r="B719" s="167"/>
      <c r="C719" s="167"/>
      <c r="D719" s="167"/>
      <c r="E719" s="167"/>
      <c r="F719" s="167"/>
      <c r="G719" s="167"/>
    </row>
    <row r="720" spans="1:7" ht="15" customHeight="1" x14ac:dyDescent="0.2">
      <c r="A720" s="167"/>
      <c r="B720" s="167"/>
      <c r="C720" s="167"/>
      <c r="D720" s="167"/>
      <c r="E720" s="167"/>
      <c r="F720" s="167"/>
      <c r="G720" s="167"/>
    </row>
    <row r="721" spans="1:7" ht="15" customHeight="1" x14ac:dyDescent="0.2">
      <c r="A721" s="167"/>
      <c r="B721" s="167"/>
      <c r="C721" s="167"/>
      <c r="D721" s="167"/>
      <c r="E721" s="167"/>
      <c r="F721" s="167"/>
      <c r="G721" s="167"/>
    </row>
    <row r="722" spans="1:7" ht="15" customHeight="1" x14ac:dyDescent="0.2">
      <c r="A722" s="167"/>
      <c r="B722" s="167"/>
      <c r="C722" s="167"/>
      <c r="D722" s="167"/>
      <c r="E722" s="167"/>
      <c r="F722" s="167"/>
      <c r="G722" s="167"/>
    </row>
    <row r="723" spans="1:7" ht="15" customHeight="1" x14ac:dyDescent="0.2">
      <c r="A723" s="167"/>
      <c r="B723" s="167"/>
      <c r="C723" s="167"/>
      <c r="D723" s="167"/>
      <c r="E723" s="167"/>
      <c r="F723" s="167"/>
      <c r="G723" s="167"/>
    </row>
    <row r="724" spans="1:7" ht="15" customHeight="1" x14ac:dyDescent="0.2">
      <c r="A724" s="167"/>
      <c r="B724" s="167"/>
      <c r="C724" s="167"/>
      <c r="D724" s="167"/>
      <c r="E724" s="167"/>
      <c r="F724" s="167"/>
      <c r="G724" s="167"/>
    </row>
    <row r="725" spans="1:7" ht="15" customHeight="1" x14ac:dyDescent="0.2">
      <c r="A725" s="167"/>
      <c r="B725" s="167"/>
      <c r="C725" s="167"/>
      <c r="D725" s="167"/>
      <c r="E725" s="167"/>
      <c r="F725" s="167"/>
      <c r="G725" s="167"/>
    </row>
    <row r="726" spans="1:7" ht="15" customHeight="1" x14ac:dyDescent="0.2">
      <c r="A726" s="167"/>
      <c r="B726" s="167"/>
      <c r="C726" s="167"/>
      <c r="D726" s="167"/>
      <c r="E726" s="167"/>
      <c r="F726" s="167"/>
      <c r="G726" s="167"/>
    </row>
    <row r="727" spans="1:7" ht="15" customHeight="1" x14ac:dyDescent="0.2">
      <c r="A727" s="167"/>
      <c r="B727" s="167"/>
      <c r="C727" s="167"/>
      <c r="D727" s="167"/>
      <c r="E727" s="167"/>
      <c r="F727" s="167"/>
      <c r="G727" s="167"/>
    </row>
    <row r="728" spans="1:7" ht="15" customHeight="1" x14ac:dyDescent="0.2">
      <c r="A728" s="167"/>
      <c r="B728" s="167"/>
      <c r="C728" s="167"/>
      <c r="D728" s="167"/>
      <c r="E728" s="167"/>
      <c r="F728" s="167"/>
      <c r="G728" s="167"/>
    </row>
    <row r="729" spans="1:7" ht="15" customHeight="1" x14ac:dyDescent="0.2">
      <c r="A729" s="167"/>
      <c r="B729" s="167"/>
      <c r="C729" s="167"/>
      <c r="D729" s="167"/>
      <c r="E729" s="167"/>
      <c r="F729" s="167"/>
      <c r="G729" s="167"/>
    </row>
    <row r="730" spans="1:7" ht="15" customHeight="1" x14ac:dyDescent="0.2">
      <c r="A730" s="167"/>
      <c r="B730" s="167"/>
      <c r="C730" s="167"/>
      <c r="D730" s="167"/>
      <c r="E730" s="167"/>
      <c r="F730" s="167"/>
      <c r="G730" s="167"/>
    </row>
    <row r="731" spans="1:7" ht="15" customHeight="1" x14ac:dyDescent="0.2">
      <c r="A731" s="167"/>
      <c r="B731" s="167"/>
      <c r="C731" s="167"/>
      <c r="D731" s="167"/>
      <c r="E731" s="167"/>
      <c r="F731" s="167"/>
      <c r="G731" s="167"/>
    </row>
    <row r="732" spans="1:7" ht="15" customHeight="1" x14ac:dyDescent="0.2">
      <c r="A732" s="167"/>
      <c r="B732" s="167"/>
      <c r="C732" s="167"/>
      <c r="D732" s="167"/>
      <c r="E732" s="167"/>
      <c r="F732" s="167"/>
      <c r="G732" s="167"/>
    </row>
    <row r="733" spans="1:7" ht="15" customHeight="1" x14ac:dyDescent="0.2">
      <c r="A733" s="167"/>
      <c r="B733" s="167"/>
      <c r="C733" s="167"/>
      <c r="D733" s="167"/>
      <c r="E733" s="167"/>
      <c r="F733" s="167"/>
      <c r="G733" s="167"/>
    </row>
    <row r="734" spans="1:7" ht="15" customHeight="1" x14ac:dyDescent="0.2">
      <c r="A734" s="167"/>
      <c r="B734" s="167"/>
      <c r="C734" s="167"/>
      <c r="D734" s="167"/>
      <c r="E734" s="167"/>
      <c r="F734" s="167"/>
      <c r="G734" s="167"/>
    </row>
    <row r="735" spans="1:7" ht="15" customHeight="1" x14ac:dyDescent="0.2">
      <c r="A735" s="167"/>
      <c r="B735" s="167"/>
      <c r="C735" s="167"/>
      <c r="D735" s="167"/>
      <c r="E735" s="167"/>
      <c r="F735" s="167"/>
      <c r="G735" s="167"/>
    </row>
    <row r="736" spans="1:7" ht="15" customHeight="1" x14ac:dyDescent="0.2">
      <c r="A736" s="167"/>
      <c r="B736" s="167"/>
      <c r="C736" s="167"/>
      <c r="D736" s="167"/>
      <c r="E736" s="167"/>
      <c r="F736" s="167"/>
      <c r="G736" s="167"/>
    </row>
    <row r="737" spans="1:7" ht="15" customHeight="1" x14ac:dyDescent="0.2">
      <c r="A737" s="167"/>
      <c r="B737" s="167"/>
      <c r="C737" s="167"/>
      <c r="D737" s="167"/>
      <c r="E737" s="167"/>
      <c r="F737" s="167"/>
      <c r="G737" s="167"/>
    </row>
    <row r="738" spans="1:7" ht="15" customHeight="1" x14ac:dyDescent="0.2">
      <c r="A738" s="167"/>
      <c r="B738" s="167"/>
      <c r="C738" s="167"/>
      <c r="D738" s="167"/>
      <c r="E738" s="167"/>
      <c r="F738" s="167"/>
      <c r="G738" s="167"/>
    </row>
    <row r="739" spans="1:7" ht="15" customHeight="1" x14ac:dyDescent="0.2">
      <c r="A739" s="167"/>
      <c r="B739" s="167"/>
      <c r="C739" s="167"/>
      <c r="D739" s="167"/>
      <c r="E739" s="167"/>
      <c r="F739" s="167"/>
      <c r="G739" s="167"/>
    </row>
    <row r="740" spans="1:7" ht="15" customHeight="1" x14ac:dyDescent="0.2">
      <c r="A740" s="167"/>
      <c r="B740" s="167"/>
      <c r="C740" s="167"/>
      <c r="D740" s="167"/>
      <c r="E740" s="167"/>
      <c r="F740" s="167"/>
      <c r="G740" s="167"/>
    </row>
    <row r="741" spans="1:7" ht="15" customHeight="1" x14ac:dyDescent="0.2">
      <c r="A741" s="167"/>
      <c r="B741" s="167"/>
      <c r="C741" s="167"/>
      <c r="D741" s="167"/>
      <c r="E741" s="167"/>
      <c r="F741" s="167"/>
      <c r="G741" s="167"/>
    </row>
    <row r="742" spans="1:7" ht="15" customHeight="1" x14ac:dyDescent="0.2">
      <c r="A742" s="167"/>
      <c r="B742" s="167"/>
      <c r="C742" s="167"/>
      <c r="D742" s="167"/>
      <c r="E742" s="167"/>
      <c r="F742" s="167"/>
      <c r="G742" s="167"/>
    </row>
    <row r="743" spans="1:7" ht="15" customHeight="1" x14ac:dyDescent="0.2">
      <c r="A743" s="167"/>
      <c r="B743" s="167"/>
      <c r="C743" s="167"/>
      <c r="D743" s="167"/>
      <c r="E743" s="167"/>
      <c r="F743" s="167"/>
      <c r="G743" s="167"/>
    </row>
    <row r="744" spans="1:7" ht="15" customHeight="1" x14ac:dyDescent="0.2">
      <c r="A744" s="167"/>
      <c r="B744" s="167"/>
      <c r="C744" s="167"/>
      <c r="D744" s="167"/>
      <c r="E744" s="167"/>
      <c r="F744" s="167"/>
      <c r="G744" s="167"/>
    </row>
    <row r="745" spans="1:7" ht="15" customHeight="1" x14ac:dyDescent="0.2">
      <c r="A745" s="167"/>
      <c r="B745" s="167"/>
      <c r="C745" s="167"/>
      <c r="D745" s="167"/>
      <c r="E745" s="167"/>
      <c r="F745" s="167"/>
      <c r="G745" s="167"/>
    </row>
    <row r="746" spans="1:7" ht="15" customHeight="1" x14ac:dyDescent="0.2">
      <c r="A746" s="167"/>
      <c r="B746" s="167"/>
      <c r="C746" s="167"/>
      <c r="D746" s="167"/>
      <c r="E746" s="167"/>
      <c r="F746" s="167"/>
      <c r="G746" s="167"/>
    </row>
    <row r="747" spans="1:7" ht="15" customHeight="1" x14ac:dyDescent="0.2">
      <c r="A747" s="167"/>
      <c r="B747" s="167"/>
      <c r="C747" s="167"/>
      <c r="D747" s="167"/>
      <c r="E747" s="167"/>
      <c r="F747" s="167"/>
      <c r="G747" s="167"/>
    </row>
    <row r="748" spans="1:7" ht="15" customHeight="1" x14ac:dyDescent="0.2">
      <c r="A748" s="167"/>
      <c r="B748" s="167"/>
      <c r="C748" s="167"/>
      <c r="D748" s="167"/>
      <c r="E748" s="167"/>
      <c r="F748" s="167"/>
      <c r="G748" s="167"/>
    </row>
    <row r="749" spans="1:7" ht="15" customHeight="1" x14ac:dyDescent="0.2">
      <c r="A749" s="167"/>
      <c r="B749" s="167"/>
      <c r="C749" s="167"/>
      <c r="D749" s="167"/>
      <c r="E749" s="167"/>
      <c r="F749" s="167"/>
      <c r="G749" s="167"/>
    </row>
    <row r="750" spans="1:7" ht="15" customHeight="1" x14ac:dyDescent="0.2">
      <c r="A750" s="167"/>
      <c r="B750" s="167"/>
      <c r="C750" s="167"/>
      <c r="D750" s="167"/>
      <c r="E750" s="167"/>
      <c r="F750" s="167"/>
      <c r="G750" s="167"/>
    </row>
    <row r="751" spans="1:7" ht="15" customHeight="1" x14ac:dyDescent="0.2">
      <c r="A751" s="167"/>
      <c r="B751" s="167"/>
      <c r="C751" s="167"/>
      <c r="D751" s="167"/>
      <c r="E751" s="167"/>
      <c r="F751" s="167"/>
      <c r="G751" s="167"/>
    </row>
    <row r="752" spans="1:7" ht="15" customHeight="1" x14ac:dyDescent="0.2">
      <c r="A752" s="167"/>
      <c r="B752" s="167"/>
      <c r="C752" s="167"/>
      <c r="D752" s="167"/>
      <c r="E752" s="167"/>
      <c r="F752" s="167"/>
      <c r="G752" s="167"/>
    </row>
    <row r="753" spans="1:7" ht="15" customHeight="1" x14ac:dyDescent="0.2">
      <c r="A753" s="167"/>
      <c r="B753" s="167"/>
      <c r="C753" s="167"/>
      <c r="D753" s="167"/>
      <c r="E753" s="167"/>
      <c r="F753" s="167"/>
      <c r="G753" s="167"/>
    </row>
    <row r="754" spans="1:7" ht="15" customHeight="1" x14ac:dyDescent="0.2">
      <c r="A754" s="167"/>
      <c r="B754" s="167"/>
      <c r="C754" s="167"/>
      <c r="D754" s="167"/>
      <c r="E754" s="167"/>
      <c r="F754" s="167"/>
      <c r="G754" s="167"/>
    </row>
    <row r="755" spans="1:7" ht="15" customHeight="1" x14ac:dyDescent="0.2">
      <c r="A755" s="167"/>
      <c r="B755" s="167"/>
      <c r="C755" s="167"/>
      <c r="D755" s="167"/>
      <c r="E755" s="167"/>
      <c r="F755" s="167"/>
      <c r="G755" s="167"/>
    </row>
    <row r="756" spans="1:7" ht="15" customHeight="1" x14ac:dyDescent="0.2">
      <c r="A756" s="167"/>
      <c r="B756" s="167"/>
      <c r="C756" s="167"/>
      <c r="D756" s="167"/>
      <c r="E756" s="167"/>
      <c r="F756" s="167"/>
      <c r="G756" s="167"/>
    </row>
    <row r="757" spans="1:7" ht="15" customHeight="1" x14ac:dyDescent="0.2">
      <c r="A757" s="167"/>
      <c r="B757" s="167"/>
      <c r="C757" s="167"/>
      <c r="D757" s="167"/>
      <c r="E757" s="167"/>
      <c r="F757" s="167"/>
      <c r="G757" s="167"/>
    </row>
    <row r="758" spans="1:7" ht="15" customHeight="1" x14ac:dyDescent="0.2">
      <c r="A758" s="167"/>
      <c r="B758" s="167"/>
      <c r="C758" s="167"/>
      <c r="D758" s="167"/>
      <c r="E758" s="167"/>
      <c r="F758" s="167"/>
      <c r="G758" s="167"/>
    </row>
    <row r="759" spans="1:7" ht="15" customHeight="1" x14ac:dyDescent="0.2">
      <c r="A759" s="167"/>
      <c r="B759" s="167"/>
      <c r="C759" s="167"/>
      <c r="D759" s="167"/>
      <c r="E759" s="167"/>
      <c r="F759" s="167"/>
      <c r="G759" s="167"/>
    </row>
    <row r="760" spans="1:7" ht="15" customHeight="1" x14ac:dyDescent="0.2">
      <c r="A760" s="167"/>
      <c r="B760" s="167"/>
      <c r="C760" s="167"/>
      <c r="D760" s="167"/>
      <c r="E760" s="167"/>
      <c r="F760" s="167"/>
      <c r="G760" s="167"/>
    </row>
    <row r="761" spans="1:7" ht="15" customHeight="1" x14ac:dyDescent="0.2">
      <c r="A761" s="167"/>
      <c r="B761" s="167"/>
      <c r="C761" s="167"/>
      <c r="D761" s="167"/>
      <c r="E761" s="167"/>
      <c r="F761" s="167"/>
      <c r="G761" s="167"/>
    </row>
    <row r="762" spans="1:7" ht="15" customHeight="1" x14ac:dyDescent="0.2">
      <c r="A762" s="167"/>
      <c r="B762" s="167"/>
      <c r="C762" s="167"/>
      <c r="D762" s="167"/>
      <c r="E762" s="167"/>
      <c r="F762" s="167"/>
      <c r="G762" s="167"/>
    </row>
    <row r="763" spans="1:7" ht="15" customHeight="1" x14ac:dyDescent="0.2">
      <c r="A763" s="167"/>
      <c r="B763" s="167"/>
      <c r="C763" s="167"/>
      <c r="D763" s="167"/>
      <c r="E763" s="167"/>
      <c r="F763" s="167"/>
      <c r="G763" s="167"/>
    </row>
    <row r="764" spans="1:7" ht="15" customHeight="1" x14ac:dyDescent="0.2">
      <c r="A764" s="167"/>
      <c r="B764" s="167"/>
      <c r="C764" s="167"/>
      <c r="D764" s="167"/>
      <c r="E764" s="167"/>
      <c r="F764" s="167"/>
      <c r="G764" s="167"/>
    </row>
    <row r="765" spans="1:7" ht="15" customHeight="1" x14ac:dyDescent="0.2">
      <c r="A765" s="167"/>
      <c r="B765" s="167"/>
      <c r="C765" s="167"/>
      <c r="D765" s="167"/>
      <c r="E765" s="167"/>
      <c r="F765" s="167"/>
      <c r="G765" s="167"/>
    </row>
    <row r="766" spans="1:7" ht="15" customHeight="1" x14ac:dyDescent="0.2">
      <c r="A766" s="167"/>
      <c r="B766" s="167"/>
      <c r="C766" s="167"/>
      <c r="D766" s="167"/>
      <c r="E766" s="167"/>
      <c r="F766" s="167"/>
      <c r="G766" s="167"/>
    </row>
    <row r="767" spans="1:7" ht="15" customHeight="1" x14ac:dyDescent="0.2">
      <c r="A767" s="167"/>
      <c r="B767" s="167"/>
      <c r="C767" s="167"/>
      <c r="D767" s="167"/>
      <c r="E767" s="167"/>
      <c r="F767" s="167"/>
      <c r="G767" s="167"/>
    </row>
    <row r="768" spans="1:7" ht="15" customHeight="1" x14ac:dyDescent="0.2">
      <c r="A768" s="167"/>
      <c r="B768" s="167"/>
      <c r="C768" s="167"/>
      <c r="D768" s="167"/>
      <c r="E768" s="167"/>
      <c r="F768" s="167"/>
      <c r="G768" s="167"/>
    </row>
    <row r="769" spans="1:7" ht="15" customHeight="1" x14ac:dyDescent="0.2">
      <c r="A769" s="167"/>
      <c r="B769" s="167"/>
      <c r="C769" s="167"/>
      <c r="D769" s="167"/>
      <c r="E769" s="167"/>
      <c r="F769" s="167"/>
      <c r="G769" s="167"/>
    </row>
    <row r="770" spans="1:7" ht="15" customHeight="1" x14ac:dyDescent="0.2">
      <c r="A770" s="167"/>
      <c r="B770" s="167"/>
      <c r="C770" s="167"/>
      <c r="D770" s="167"/>
      <c r="E770" s="167"/>
      <c r="F770" s="167"/>
      <c r="G770" s="167"/>
    </row>
    <row r="771" spans="1:7" ht="15" customHeight="1" x14ac:dyDescent="0.2">
      <c r="A771" s="167"/>
      <c r="B771" s="167"/>
      <c r="C771" s="167"/>
      <c r="D771" s="167"/>
      <c r="E771" s="167"/>
      <c r="F771" s="167"/>
      <c r="G771" s="167"/>
    </row>
    <row r="772" spans="1:7" ht="15" customHeight="1" x14ac:dyDescent="0.2">
      <c r="A772" s="167"/>
      <c r="B772" s="167"/>
      <c r="C772" s="167"/>
      <c r="D772" s="167"/>
      <c r="E772" s="167"/>
      <c r="F772" s="167"/>
      <c r="G772" s="167"/>
    </row>
    <row r="773" spans="1:7" ht="15" customHeight="1" x14ac:dyDescent="0.2">
      <c r="A773" s="167"/>
      <c r="B773" s="167"/>
      <c r="C773" s="167"/>
      <c r="D773" s="167"/>
      <c r="E773" s="167"/>
      <c r="F773" s="167"/>
      <c r="G773" s="167"/>
    </row>
    <row r="774" spans="1:7" ht="15" customHeight="1" x14ac:dyDescent="0.2">
      <c r="A774" s="167"/>
      <c r="B774" s="167"/>
      <c r="C774" s="167"/>
      <c r="D774" s="167"/>
      <c r="E774" s="167"/>
      <c r="F774" s="167"/>
      <c r="G774" s="167"/>
    </row>
    <row r="775" spans="1:7" ht="15" customHeight="1" x14ac:dyDescent="0.2">
      <c r="A775" s="167"/>
      <c r="B775" s="167"/>
      <c r="C775" s="167"/>
      <c r="D775" s="167"/>
      <c r="E775" s="167"/>
      <c r="F775" s="167"/>
      <c r="G775" s="167"/>
    </row>
    <row r="776" spans="1:7" ht="15" customHeight="1" x14ac:dyDescent="0.2">
      <c r="A776" s="167"/>
      <c r="B776" s="167"/>
      <c r="C776" s="167"/>
      <c r="D776" s="167"/>
      <c r="E776" s="167"/>
      <c r="F776" s="167"/>
      <c r="G776" s="167"/>
    </row>
    <row r="777" spans="1:7" ht="15" customHeight="1" x14ac:dyDescent="0.2">
      <c r="A777" s="167"/>
      <c r="B777" s="167"/>
      <c r="C777" s="167"/>
      <c r="D777" s="167"/>
      <c r="E777" s="167"/>
      <c r="F777" s="167"/>
      <c r="G777" s="167"/>
    </row>
    <row r="778" spans="1:7" ht="15" customHeight="1" x14ac:dyDescent="0.2">
      <c r="A778" s="167"/>
      <c r="B778" s="167"/>
      <c r="C778" s="167"/>
      <c r="D778" s="167"/>
      <c r="E778" s="167"/>
      <c r="F778" s="167"/>
      <c r="G778" s="167"/>
    </row>
    <row r="779" spans="1:7" ht="15" customHeight="1" x14ac:dyDescent="0.2">
      <c r="A779" s="167"/>
      <c r="B779" s="167"/>
      <c r="C779" s="167"/>
      <c r="D779" s="167"/>
      <c r="E779" s="167"/>
      <c r="F779" s="167"/>
      <c r="G779" s="167"/>
    </row>
    <row r="780" spans="1:7" ht="15" customHeight="1" x14ac:dyDescent="0.2">
      <c r="A780" s="167"/>
      <c r="B780" s="167"/>
      <c r="C780" s="167"/>
      <c r="D780" s="167"/>
      <c r="E780" s="167"/>
      <c r="F780" s="167"/>
      <c r="G780" s="167"/>
    </row>
    <row r="781" spans="1:7" ht="15" customHeight="1" x14ac:dyDescent="0.2">
      <c r="A781" s="167"/>
      <c r="B781" s="167"/>
      <c r="C781" s="167"/>
      <c r="D781" s="167"/>
      <c r="E781" s="167"/>
      <c r="F781" s="167"/>
      <c r="G781" s="167"/>
    </row>
    <row r="782" spans="1:7" ht="15" customHeight="1" x14ac:dyDescent="0.2">
      <c r="A782" s="167"/>
      <c r="B782" s="167"/>
      <c r="C782" s="167"/>
      <c r="D782" s="167"/>
      <c r="E782" s="167"/>
      <c r="F782" s="167"/>
      <c r="G782" s="167"/>
    </row>
    <row r="783" spans="1:7" ht="15" customHeight="1" x14ac:dyDescent="0.2">
      <c r="A783" s="167"/>
      <c r="B783" s="167"/>
      <c r="C783" s="167"/>
      <c r="D783" s="167"/>
      <c r="E783" s="167"/>
      <c r="F783" s="167"/>
      <c r="G783" s="167"/>
    </row>
    <row r="784" spans="1:7" ht="15" customHeight="1" x14ac:dyDescent="0.2">
      <c r="A784" s="167"/>
      <c r="B784" s="167"/>
      <c r="C784" s="167"/>
      <c r="D784" s="167"/>
      <c r="E784" s="167"/>
      <c r="F784" s="167"/>
      <c r="G784" s="167"/>
    </row>
    <row r="785" spans="1:7" ht="15" customHeight="1" x14ac:dyDescent="0.2">
      <c r="A785" s="167"/>
      <c r="B785" s="167"/>
      <c r="C785" s="167"/>
      <c r="D785" s="167"/>
      <c r="E785" s="167"/>
      <c r="F785" s="167"/>
      <c r="G785" s="167"/>
    </row>
    <row r="786" spans="1:7" ht="15" customHeight="1" x14ac:dyDescent="0.2">
      <c r="A786" s="167"/>
      <c r="B786" s="167"/>
      <c r="C786" s="167"/>
      <c r="D786" s="167"/>
      <c r="E786" s="167"/>
      <c r="F786" s="167"/>
      <c r="G786" s="167"/>
    </row>
    <row r="787" spans="1:7" ht="15" customHeight="1" x14ac:dyDescent="0.2">
      <c r="A787" s="167"/>
      <c r="B787" s="167"/>
      <c r="C787" s="167"/>
      <c r="D787" s="167"/>
      <c r="E787" s="167"/>
      <c r="F787" s="167"/>
      <c r="G787" s="167"/>
    </row>
    <row r="788" spans="1:7" ht="15" customHeight="1" x14ac:dyDescent="0.2">
      <c r="A788" s="167"/>
      <c r="B788" s="167"/>
      <c r="C788" s="167"/>
      <c r="D788" s="167"/>
      <c r="E788" s="167"/>
      <c r="F788" s="167"/>
      <c r="G788" s="167"/>
    </row>
    <row r="789" spans="1:7" ht="15" customHeight="1" x14ac:dyDescent="0.2">
      <c r="A789" s="167"/>
      <c r="B789" s="167"/>
      <c r="C789" s="167"/>
      <c r="D789" s="167"/>
      <c r="E789" s="167"/>
      <c r="F789" s="167"/>
      <c r="G789" s="167"/>
    </row>
    <row r="790" spans="1:7" ht="15" customHeight="1" x14ac:dyDescent="0.2">
      <c r="A790" s="167"/>
      <c r="B790" s="167"/>
      <c r="C790" s="167"/>
      <c r="D790" s="167"/>
      <c r="E790" s="167"/>
      <c r="F790" s="167"/>
      <c r="G790" s="167"/>
    </row>
    <row r="791" spans="1:7" ht="15" customHeight="1" x14ac:dyDescent="0.2">
      <c r="A791" s="167"/>
      <c r="B791" s="167"/>
      <c r="C791" s="167"/>
      <c r="D791" s="167"/>
      <c r="E791" s="167"/>
      <c r="F791" s="167"/>
      <c r="G791" s="167"/>
    </row>
    <row r="792" spans="1:7" ht="15" customHeight="1" x14ac:dyDescent="0.2">
      <c r="A792" s="167"/>
      <c r="B792" s="167"/>
      <c r="C792" s="167"/>
      <c r="D792" s="167"/>
      <c r="E792" s="167"/>
      <c r="F792" s="167"/>
      <c r="G792" s="167"/>
    </row>
    <row r="793" spans="1:7" ht="15" customHeight="1" x14ac:dyDescent="0.2">
      <c r="A793" s="167"/>
      <c r="B793" s="167"/>
      <c r="C793" s="167"/>
      <c r="D793" s="167"/>
      <c r="E793" s="167"/>
      <c r="F793" s="167"/>
      <c r="G793" s="167"/>
    </row>
    <row r="794" spans="1:7" ht="15" customHeight="1" x14ac:dyDescent="0.2">
      <c r="A794" s="167"/>
      <c r="B794" s="167"/>
      <c r="C794" s="167"/>
      <c r="D794" s="167"/>
      <c r="E794" s="167"/>
      <c r="F794" s="167"/>
      <c r="G794" s="167"/>
    </row>
    <row r="795" spans="1:7" ht="15" customHeight="1" x14ac:dyDescent="0.2">
      <c r="A795" s="167"/>
      <c r="B795" s="167"/>
      <c r="C795" s="167"/>
      <c r="D795" s="167"/>
      <c r="E795" s="167"/>
      <c r="F795" s="167"/>
      <c r="G795" s="167"/>
    </row>
    <row r="796" spans="1:7" ht="15" customHeight="1" x14ac:dyDescent="0.2">
      <c r="A796" s="167"/>
      <c r="B796" s="167"/>
      <c r="C796" s="167"/>
      <c r="D796" s="167"/>
      <c r="E796" s="167"/>
      <c r="F796" s="167"/>
      <c r="G796" s="167"/>
    </row>
    <row r="797" spans="1:7" ht="15" customHeight="1" x14ac:dyDescent="0.2">
      <c r="A797" s="167"/>
      <c r="B797" s="167"/>
      <c r="C797" s="167"/>
      <c r="D797" s="167"/>
      <c r="E797" s="167"/>
      <c r="F797" s="167"/>
      <c r="G797" s="167"/>
    </row>
    <row r="798" spans="1:7" ht="15" customHeight="1" x14ac:dyDescent="0.2">
      <c r="A798" s="167"/>
      <c r="B798" s="167"/>
      <c r="C798" s="167"/>
      <c r="D798" s="167"/>
      <c r="E798" s="167"/>
      <c r="F798" s="167"/>
      <c r="G798" s="167"/>
    </row>
    <row r="799" spans="1:7" ht="15" customHeight="1" x14ac:dyDescent="0.2">
      <c r="A799" s="167"/>
      <c r="B799" s="167"/>
      <c r="C799" s="167"/>
      <c r="D799" s="167"/>
      <c r="E799" s="167"/>
      <c r="F799" s="167"/>
      <c r="G799" s="167"/>
    </row>
    <row r="800" spans="1:7" ht="15" customHeight="1" x14ac:dyDescent="0.2">
      <c r="A800" s="167"/>
      <c r="B800" s="167"/>
      <c r="C800" s="167"/>
      <c r="D800" s="167"/>
      <c r="E800" s="167"/>
      <c r="F800" s="167"/>
      <c r="G800" s="167"/>
    </row>
    <row r="801" spans="1:7" ht="15" customHeight="1" x14ac:dyDescent="0.2">
      <c r="A801" s="167"/>
      <c r="B801" s="167"/>
      <c r="C801" s="167"/>
      <c r="D801" s="167"/>
      <c r="E801" s="167"/>
      <c r="F801" s="167"/>
      <c r="G801" s="167"/>
    </row>
    <row r="802" spans="1:7" ht="15" customHeight="1" x14ac:dyDescent="0.2">
      <c r="A802" s="167"/>
      <c r="B802" s="167"/>
      <c r="C802" s="167"/>
      <c r="D802" s="167"/>
      <c r="E802" s="167"/>
      <c r="F802" s="167"/>
      <c r="G802" s="167"/>
    </row>
    <row r="803" spans="1:7" ht="15" customHeight="1" x14ac:dyDescent="0.2">
      <c r="A803" s="167"/>
      <c r="B803" s="167"/>
      <c r="C803" s="167"/>
      <c r="D803" s="167"/>
      <c r="E803" s="167"/>
      <c r="F803" s="167"/>
      <c r="G803" s="167"/>
    </row>
    <row r="804" spans="1:7" ht="15" customHeight="1" x14ac:dyDescent="0.2">
      <c r="A804" s="167"/>
      <c r="B804" s="167"/>
      <c r="C804" s="167"/>
      <c r="D804" s="167"/>
      <c r="E804" s="167"/>
      <c r="F804" s="167"/>
      <c r="G804" s="167"/>
    </row>
    <row r="805" spans="1:7" ht="15" customHeight="1" x14ac:dyDescent="0.2">
      <c r="A805" s="167"/>
      <c r="B805" s="167"/>
      <c r="C805" s="167"/>
      <c r="D805" s="167"/>
      <c r="E805" s="167"/>
      <c r="F805" s="167"/>
      <c r="G805" s="167"/>
    </row>
    <row r="806" spans="1:7" ht="15" customHeight="1" x14ac:dyDescent="0.2">
      <c r="A806" s="167"/>
      <c r="B806" s="167"/>
      <c r="C806" s="167"/>
      <c r="D806" s="167"/>
      <c r="E806" s="167"/>
      <c r="F806" s="167"/>
      <c r="G806" s="167"/>
    </row>
    <row r="807" spans="1:7" ht="15" customHeight="1" x14ac:dyDescent="0.2">
      <c r="A807" s="167"/>
      <c r="B807" s="167"/>
      <c r="C807" s="167"/>
      <c r="D807" s="167"/>
      <c r="E807" s="167"/>
      <c r="F807" s="167"/>
      <c r="G807" s="167"/>
    </row>
    <row r="808" spans="1:7" ht="15" customHeight="1" x14ac:dyDescent="0.2">
      <c r="A808" s="167"/>
      <c r="B808" s="167"/>
      <c r="C808" s="167"/>
      <c r="D808" s="167"/>
      <c r="E808" s="167"/>
      <c r="F808" s="167"/>
      <c r="G808" s="167"/>
    </row>
    <row r="809" spans="1:7" ht="15" customHeight="1" x14ac:dyDescent="0.2">
      <c r="A809" s="167"/>
      <c r="B809" s="167"/>
      <c r="C809" s="167"/>
      <c r="D809" s="167"/>
      <c r="E809" s="167"/>
      <c r="F809" s="167"/>
      <c r="G809" s="167"/>
    </row>
    <row r="810" spans="1:7" ht="15" customHeight="1" x14ac:dyDescent="0.2">
      <c r="A810" s="167"/>
      <c r="B810" s="167"/>
      <c r="C810" s="167"/>
      <c r="D810" s="167"/>
      <c r="E810" s="167"/>
      <c r="F810" s="167"/>
      <c r="G810" s="167"/>
    </row>
    <row r="811" spans="1:7" ht="15" customHeight="1" x14ac:dyDescent="0.2">
      <c r="A811" s="167"/>
      <c r="B811" s="167"/>
      <c r="C811" s="167"/>
      <c r="D811" s="167"/>
      <c r="E811" s="167"/>
      <c r="F811" s="167"/>
      <c r="G811" s="167"/>
    </row>
    <row r="812" spans="1:7" ht="15" customHeight="1" x14ac:dyDescent="0.2">
      <c r="A812" s="167"/>
      <c r="B812" s="167"/>
      <c r="C812" s="167"/>
      <c r="D812" s="167"/>
      <c r="E812" s="167"/>
      <c r="F812" s="167"/>
      <c r="G812" s="167"/>
    </row>
    <row r="813" spans="1:7" ht="15" customHeight="1" x14ac:dyDescent="0.2">
      <c r="A813" s="167"/>
      <c r="B813" s="167"/>
      <c r="C813" s="167"/>
      <c r="D813" s="167"/>
      <c r="E813" s="167"/>
      <c r="F813" s="167"/>
      <c r="G813" s="167"/>
    </row>
    <row r="814" spans="1:7" ht="15" customHeight="1" x14ac:dyDescent="0.2">
      <c r="A814" s="167"/>
      <c r="B814" s="167"/>
      <c r="C814" s="167"/>
      <c r="D814" s="167"/>
      <c r="E814" s="167"/>
      <c r="F814" s="167"/>
      <c r="G814" s="167"/>
    </row>
    <row r="815" spans="1:7" ht="15" customHeight="1" x14ac:dyDescent="0.2">
      <c r="A815" s="167"/>
      <c r="B815" s="167"/>
      <c r="C815" s="167"/>
      <c r="D815" s="167"/>
      <c r="E815" s="167"/>
      <c r="F815" s="167"/>
      <c r="G815" s="167"/>
    </row>
    <row r="816" spans="1:7" ht="15" customHeight="1" x14ac:dyDescent="0.2">
      <c r="A816" s="167"/>
      <c r="B816" s="167"/>
      <c r="C816" s="167"/>
      <c r="D816" s="167"/>
      <c r="E816" s="167"/>
      <c r="F816" s="167"/>
      <c r="G816" s="167"/>
    </row>
    <row r="817" spans="1:7" ht="15" customHeight="1" x14ac:dyDescent="0.2">
      <c r="A817" s="167"/>
      <c r="B817" s="167"/>
      <c r="C817" s="167"/>
      <c r="D817" s="167"/>
      <c r="E817" s="167"/>
      <c r="F817" s="167"/>
      <c r="G817" s="167"/>
    </row>
    <row r="818" spans="1:7" ht="15" customHeight="1" x14ac:dyDescent="0.2">
      <c r="A818" s="167"/>
      <c r="B818" s="167"/>
      <c r="C818" s="167"/>
      <c r="D818" s="167"/>
      <c r="E818" s="167"/>
      <c r="F818" s="167"/>
      <c r="G818" s="167"/>
    </row>
    <row r="819" spans="1:7" ht="15" customHeight="1" x14ac:dyDescent="0.2">
      <c r="A819" s="167"/>
      <c r="B819" s="167"/>
      <c r="C819" s="167"/>
      <c r="D819" s="167"/>
      <c r="E819" s="167"/>
      <c r="F819" s="167"/>
      <c r="G819" s="167"/>
    </row>
    <row r="820" spans="1:7" ht="15" customHeight="1" x14ac:dyDescent="0.2">
      <c r="A820" s="167"/>
      <c r="B820" s="167"/>
      <c r="C820" s="167"/>
      <c r="D820" s="167"/>
      <c r="E820" s="167"/>
      <c r="F820" s="167"/>
      <c r="G820" s="167"/>
    </row>
    <row r="821" spans="1:7" ht="15" customHeight="1" x14ac:dyDescent="0.2">
      <c r="A821" s="167"/>
      <c r="B821" s="167"/>
      <c r="C821" s="167"/>
      <c r="D821" s="167"/>
      <c r="E821" s="167"/>
      <c r="F821" s="167"/>
      <c r="G821" s="167"/>
    </row>
    <row r="822" spans="1:7" ht="15" customHeight="1" x14ac:dyDescent="0.2">
      <c r="A822" s="167"/>
      <c r="B822" s="167"/>
      <c r="C822" s="167"/>
      <c r="D822" s="167"/>
      <c r="E822" s="167"/>
      <c r="F822" s="167"/>
      <c r="G822" s="167"/>
    </row>
    <row r="823" spans="1:7" ht="15" customHeight="1" x14ac:dyDescent="0.2">
      <c r="A823" s="167"/>
      <c r="B823" s="167"/>
      <c r="C823" s="167"/>
      <c r="D823" s="167"/>
      <c r="E823" s="167"/>
      <c r="F823" s="167"/>
      <c r="G823" s="167"/>
    </row>
    <row r="824" spans="1:7" ht="15" customHeight="1" x14ac:dyDescent="0.2">
      <c r="A824" s="167"/>
      <c r="B824" s="167"/>
      <c r="C824" s="167"/>
      <c r="D824" s="167"/>
      <c r="E824" s="167"/>
      <c r="F824" s="167"/>
      <c r="G824" s="167"/>
    </row>
    <row r="825" spans="1:7" ht="15" customHeight="1" x14ac:dyDescent="0.2">
      <c r="A825" s="167"/>
      <c r="B825" s="167"/>
      <c r="C825" s="167"/>
      <c r="D825" s="167"/>
      <c r="E825" s="167"/>
      <c r="F825" s="167"/>
      <c r="G825" s="167"/>
    </row>
    <row r="826" spans="1:7" ht="15" customHeight="1" x14ac:dyDescent="0.2">
      <c r="A826" s="167"/>
      <c r="B826" s="167"/>
      <c r="C826" s="167"/>
      <c r="D826" s="167"/>
      <c r="E826" s="167"/>
      <c r="F826" s="167"/>
      <c r="G826" s="167"/>
    </row>
    <row r="827" spans="1:7" ht="15" customHeight="1" x14ac:dyDescent="0.2">
      <c r="A827" s="167"/>
      <c r="B827" s="167"/>
      <c r="C827" s="167"/>
      <c r="D827" s="167"/>
      <c r="E827" s="167"/>
      <c r="F827" s="167"/>
      <c r="G827" s="167"/>
    </row>
    <row r="828" spans="1:7" ht="15" customHeight="1" x14ac:dyDescent="0.2">
      <c r="A828" s="167"/>
      <c r="B828" s="167"/>
      <c r="C828" s="167"/>
      <c r="D828" s="167"/>
      <c r="E828" s="167"/>
      <c r="F828" s="167"/>
      <c r="G828" s="167"/>
    </row>
    <row r="829" spans="1:7" ht="15" customHeight="1" x14ac:dyDescent="0.2">
      <c r="A829" s="167"/>
      <c r="B829" s="167"/>
      <c r="C829" s="167"/>
      <c r="D829" s="167"/>
      <c r="E829" s="167"/>
      <c r="F829" s="167"/>
      <c r="G829" s="167"/>
    </row>
    <row r="830" spans="1:7" ht="15" customHeight="1" x14ac:dyDescent="0.2">
      <c r="A830" s="167"/>
      <c r="B830" s="167"/>
      <c r="C830" s="167"/>
      <c r="D830" s="167"/>
      <c r="E830" s="167"/>
      <c r="F830" s="167"/>
      <c r="G830" s="167"/>
    </row>
    <row r="831" spans="1:7" ht="15" customHeight="1" x14ac:dyDescent="0.2">
      <c r="A831" s="167"/>
      <c r="B831" s="167"/>
      <c r="C831" s="167"/>
      <c r="D831" s="167"/>
      <c r="E831" s="167"/>
      <c r="F831" s="167"/>
      <c r="G831" s="167"/>
    </row>
    <row r="832" spans="1:7" ht="15" customHeight="1" x14ac:dyDescent="0.2">
      <c r="A832" s="167"/>
      <c r="B832" s="167"/>
      <c r="C832" s="167"/>
      <c r="D832" s="167"/>
      <c r="E832" s="167"/>
      <c r="F832" s="167"/>
      <c r="G832" s="167"/>
    </row>
    <row r="833" spans="1:7" ht="15" customHeight="1" x14ac:dyDescent="0.2">
      <c r="A833" s="167"/>
      <c r="B833" s="167"/>
      <c r="C833" s="167"/>
      <c r="D833" s="167"/>
      <c r="E833" s="167"/>
      <c r="F833" s="167"/>
      <c r="G833" s="167"/>
    </row>
    <row r="834" spans="1:7" ht="15" customHeight="1" x14ac:dyDescent="0.2">
      <c r="A834" s="167"/>
      <c r="B834" s="167"/>
      <c r="C834" s="167"/>
      <c r="D834" s="167"/>
      <c r="E834" s="167"/>
      <c r="F834" s="167"/>
      <c r="G834" s="167"/>
    </row>
    <row r="835" spans="1:7" ht="15" customHeight="1" x14ac:dyDescent="0.2">
      <c r="A835" s="167"/>
      <c r="B835" s="167"/>
      <c r="C835" s="167"/>
      <c r="D835" s="167"/>
      <c r="E835" s="167"/>
      <c r="F835" s="167"/>
      <c r="G835" s="167"/>
    </row>
    <row r="836" spans="1:7" ht="15" customHeight="1" x14ac:dyDescent="0.2">
      <c r="A836" s="167"/>
      <c r="B836" s="167"/>
      <c r="C836" s="167"/>
      <c r="D836" s="167"/>
      <c r="E836" s="167"/>
      <c r="F836" s="167"/>
      <c r="G836" s="167"/>
    </row>
    <row r="837" spans="1:7" ht="15" customHeight="1" x14ac:dyDescent="0.2">
      <c r="A837" s="167"/>
      <c r="B837" s="167"/>
      <c r="C837" s="167"/>
      <c r="D837" s="167"/>
      <c r="E837" s="167"/>
      <c r="F837" s="167"/>
      <c r="G837" s="167"/>
    </row>
    <row r="838" spans="1:7" ht="15" customHeight="1" x14ac:dyDescent="0.2">
      <c r="A838" s="167"/>
      <c r="B838" s="167"/>
      <c r="C838" s="167"/>
      <c r="D838" s="167"/>
      <c r="E838" s="167"/>
      <c r="F838" s="167"/>
      <c r="G838" s="167"/>
    </row>
    <row r="839" spans="1:7" ht="15" customHeight="1" x14ac:dyDescent="0.2">
      <c r="A839" s="167"/>
      <c r="B839" s="167"/>
      <c r="C839" s="167"/>
      <c r="D839" s="167"/>
      <c r="E839" s="167"/>
      <c r="F839" s="167"/>
      <c r="G839" s="167"/>
    </row>
    <row r="840" spans="1:7" ht="15" customHeight="1" x14ac:dyDescent="0.2">
      <c r="A840" s="167"/>
      <c r="B840" s="167"/>
      <c r="C840" s="167"/>
      <c r="D840" s="167"/>
      <c r="E840" s="167"/>
      <c r="F840" s="167"/>
      <c r="G840" s="167"/>
    </row>
    <row r="841" spans="1:7" ht="15" customHeight="1" x14ac:dyDescent="0.2">
      <c r="A841" s="167"/>
      <c r="B841" s="167"/>
      <c r="C841" s="167"/>
      <c r="D841" s="167"/>
      <c r="E841" s="167"/>
      <c r="F841" s="167"/>
      <c r="G841" s="167"/>
    </row>
    <row r="842" spans="1:7" ht="15" customHeight="1" x14ac:dyDescent="0.2">
      <c r="A842" s="167"/>
      <c r="B842" s="167"/>
      <c r="C842" s="167"/>
      <c r="D842" s="167"/>
      <c r="E842" s="167"/>
      <c r="F842" s="167"/>
      <c r="G842" s="167"/>
    </row>
    <row r="843" spans="1:7" ht="15" customHeight="1" x14ac:dyDescent="0.2">
      <c r="A843" s="167"/>
      <c r="B843" s="167"/>
      <c r="C843" s="167"/>
      <c r="D843" s="167"/>
      <c r="E843" s="167"/>
      <c r="F843" s="167"/>
      <c r="G843" s="167"/>
    </row>
    <row r="844" spans="1:7" ht="15" customHeight="1" x14ac:dyDescent="0.2">
      <c r="A844" s="167"/>
      <c r="B844" s="167"/>
      <c r="C844" s="167"/>
      <c r="D844" s="167"/>
      <c r="E844" s="167"/>
      <c r="F844" s="167"/>
      <c r="G844" s="167"/>
    </row>
    <row r="845" spans="1:7" ht="15" customHeight="1" x14ac:dyDescent="0.2">
      <c r="A845" s="167"/>
      <c r="B845" s="167"/>
      <c r="C845" s="167"/>
      <c r="D845" s="167"/>
      <c r="E845" s="167"/>
      <c r="F845" s="167"/>
      <c r="G845" s="167"/>
    </row>
    <row r="846" spans="1:7" ht="15" customHeight="1" x14ac:dyDescent="0.2">
      <c r="A846" s="167"/>
      <c r="B846" s="167"/>
      <c r="C846" s="167"/>
      <c r="D846" s="167"/>
      <c r="E846" s="167"/>
      <c r="F846" s="167"/>
      <c r="G846" s="167"/>
    </row>
    <row r="847" spans="1:7" ht="15" customHeight="1" x14ac:dyDescent="0.2">
      <c r="A847" s="167"/>
      <c r="B847" s="167"/>
      <c r="C847" s="167"/>
      <c r="D847" s="167"/>
      <c r="E847" s="167"/>
      <c r="F847" s="167"/>
      <c r="G847" s="167"/>
    </row>
    <row r="848" spans="1:7" ht="15" customHeight="1" x14ac:dyDescent="0.2">
      <c r="A848" s="167"/>
      <c r="B848" s="167"/>
      <c r="C848" s="167"/>
      <c r="D848" s="167"/>
      <c r="E848" s="167"/>
      <c r="F848" s="167"/>
      <c r="G848" s="167"/>
    </row>
    <row r="849" spans="1:7" ht="15" customHeight="1" x14ac:dyDescent="0.2">
      <c r="A849" s="167"/>
      <c r="B849" s="167"/>
      <c r="C849" s="167"/>
      <c r="D849" s="167"/>
      <c r="E849" s="167"/>
      <c r="F849" s="167"/>
      <c r="G849" s="167"/>
    </row>
    <row r="850" spans="1:7" ht="15" customHeight="1" x14ac:dyDescent="0.2">
      <c r="A850" s="167"/>
      <c r="B850" s="167"/>
      <c r="C850" s="167"/>
      <c r="D850" s="167"/>
      <c r="E850" s="167"/>
      <c r="F850" s="167"/>
      <c r="G850" s="167"/>
    </row>
    <row r="851" spans="1:7" ht="15" customHeight="1" x14ac:dyDescent="0.2">
      <c r="A851" s="167"/>
      <c r="B851" s="167"/>
      <c r="C851" s="167"/>
      <c r="D851" s="167"/>
      <c r="E851" s="167"/>
      <c r="F851" s="167"/>
      <c r="G851" s="167"/>
    </row>
    <row r="852" spans="1:7" ht="15" customHeight="1" x14ac:dyDescent="0.2">
      <c r="A852" s="167"/>
      <c r="B852" s="167"/>
      <c r="C852" s="167"/>
      <c r="D852" s="167"/>
      <c r="E852" s="167"/>
      <c r="F852" s="167"/>
      <c r="G852" s="167"/>
    </row>
    <row r="853" spans="1:7" ht="15" customHeight="1" x14ac:dyDescent="0.2">
      <c r="A853" s="167"/>
      <c r="B853" s="167"/>
      <c r="C853" s="167"/>
      <c r="D853" s="167"/>
      <c r="E853" s="167"/>
      <c r="F853" s="167"/>
      <c r="G853" s="167"/>
    </row>
    <row r="854" spans="1:7" ht="15" customHeight="1" x14ac:dyDescent="0.2">
      <c r="A854" s="167"/>
      <c r="B854" s="167"/>
      <c r="C854" s="167"/>
      <c r="D854" s="167"/>
      <c r="E854" s="167"/>
      <c r="F854" s="167"/>
      <c r="G854" s="167"/>
    </row>
    <row r="855" spans="1:7" ht="15" customHeight="1" x14ac:dyDescent="0.2">
      <c r="A855" s="167"/>
      <c r="B855" s="167"/>
      <c r="C855" s="167"/>
      <c r="D855" s="167"/>
      <c r="E855" s="167"/>
      <c r="F855" s="167"/>
      <c r="G855" s="167"/>
    </row>
    <row r="856" spans="1:7" ht="15" customHeight="1" x14ac:dyDescent="0.2">
      <c r="A856" s="167"/>
      <c r="B856" s="167"/>
      <c r="C856" s="167"/>
      <c r="D856" s="167"/>
      <c r="E856" s="167"/>
      <c r="F856" s="167"/>
      <c r="G856" s="167"/>
    </row>
    <row r="857" spans="1:7" ht="15" customHeight="1" x14ac:dyDescent="0.2">
      <c r="A857" s="167"/>
      <c r="B857" s="167"/>
      <c r="C857" s="167"/>
      <c r="D857" s="167"/>
      <c r="E857" s="167"/>
      <c r="F857" s="167"/>
      <c r="G857" s="167"/>
    </row>
    <row r="858" spans="1:7" ht="15" customHeight="1" x14ac:dyDescent="0.2">
      <c r="A858" s="167"/>
      <c r="B858" s="167"/>
      <c r="C858" s="167"/>
      <c r="D858" s="167"/>
      <c r="E858" s="167"/>
      <c r="F858" s="167"/>
      <c r="G858" s="167"/>
    </row>
    <row r="859" spans="1:7" ht="15" customHeight="1" x14ac:dyDescent="0.2">
      <c r="A859" s="167"/>
      <c r="B859" s="167"/>
      <c r="C859" s="167"/>
      <c r="D859" s="167"/>
      <c r="E859" s="167"/>
      <c r="F859" s="167"/>
      <c r="G859" s="167"/>
    </row>
    <row r="860" spans="1:7" ht="15" customHeight="1" x14ac:dyDescent="0.2">
      <c r="A860" s="167"/>
      <c r="B860" s="167"/>
      <c r="C860" s="167"/>
      <c r="D860" s="167"/>
      <c r="E860" s="167"/>
      <c r="F860" s="167"/>
      <c r="G860" s="167"/>
    </row>
    <row r="861" spans="1:7" ht="15" customHeight="1" x14ac:dyDescent="0.2">
      <c r="A861" s="167"/>
      <c r="B861" s="167"/>
      <c r="C861" s="167"/>
      <c r="D861" s="167"/>
      <c r="E861" s="167"/>
      <c r="F861" s="167"/>
      <c r="G861" s="167"/>
    </row>
    <row r="862" spans="1:7" ht="15" customHeight="1" x14ac:dyDescent="0.2">
      <c r="A862" s="167"/>
      <c r="B862" s="167"/>
      <c r="C862" s="167"/>
      <c r="D862" s="167"/>
      <c r="E862" s="167"/>
      <c r="F862" s="167"/>
      <c r="G862" s="167"/>
    </row>
    <row r="863" spans="1:7" ht="15" customHeight="1" x14ac:dyDescent="0.2">
      <c r="A863" s="167"/>
      <c r="B863" s="167"/>
      <c r="C863" s="167"/>
      <c r="D863" s="167"/>
      <c r="E863" s="167"/>
      <c r="F863" s="167"/>
      <c r="G863" s="167"/>
    </row>
    <row r="864" spans="1:7" ht="15" customHeight="1" x14ac:dyDescent="0.2">
      <c r="A864" s="167"/>
      <c r="B864" s="167"/>
      <c r="C864" s="167"/>
      <c r="D864" s="167"/>
      <c r="E864" s="167"/>
      <c r="F864" s="167"/>
      <c r="G864" s="167"/>
    </row>
    <row r="865" spans="1:7" ht="15" customHeight="1" x14ac:dyDescent="0.2">
      <c r="A865" s="167"/>
      <c r="B865" s="167"/>
      <c r="C865" s="167"/>
      <c r="D865" s="167"/>
      <c r="E865" s="167"/>
      <c r="F865" s="167"/>
      <c r="G865" s="167"/>
    </row>
    <row r="866" spans="1:7" ht="15" customHeight="1" x14ac:dyDescent="0.2">
      <c r="A866" s="167"/>
      <c r="B866" s="167"/>
      <c r="C866" s="167"/>
      <c r="D866" s="167"/>
      <c r="E866" s="167"/>
      <c r="F866" s="167"/>
      <c r="G866" s="167"/>
    </row>
    <row r="867" spans="1:7" ht="15" customHeight="1" x14ac:dyDescent="0.2">
      <c r="A867" s="167"/>
      <c r="B867" s="167"/>
      <c r="C867" s="167"/>
      <c r="D867" s="167"/>
      <c r="E867" s="167"/>
      <c r="F867" s="167"/>
      <c r="G867" s="167"/>
    </row>
    <row r="868" spans="1:7" ht="15" customHeight="1" x14ac:dyDescent="0.2">
      <c r="A868" s="167"/>
      <c r="B868" s="167"/>
      <c r="C868" s="167"/>
      <c r="D868" s="167"/>
      <c r="E868" s="167"/>
      <c r="F868" s="167"/>
      <c r="G868" s="167"/>
    </row>
    <row r="869" spans="1:7" ht="15" customHeight="1" x14ac:dyDescent="0.2">
      <c r="A869" s="167"/>
      <c r="B869" s="167"/>
      <c r="C869" s="167"/>
      <c r="D869" s="167"/>
      <c r="E869" s="167"/>
      <c r="F869" s="167"/>
      <c r="G869" s="167"/>
    </row>
    <row r="870" spans="1:7" ht="15" customHeight="1" x14ac:dyDescent="0.2">
      <c r="A870" s="167"/>
      <c r="B870" s="167"/>
      <c r="C870" s="167"/>
      <c r="D870" s="167"/>
      <c r="E870" s="167"/>
      <c r="F870" s="167"/>
      <c r="G870" s="167"/>
    </row>
    <row r="871" spans="1:7" ht="15" customHeight="1" x14ac:dyDescent="0.2">
      <c r="A871" s="167"/>
      <c r="B871" s="167"/>
      <c r="C871" s="167"/>
      <c r="D871" s="167"/>
      <c r="E871" s="167"/>
      <c r="F871" s="167"/>
      <c r="G871" s="167"/>
    </row>
    <row r="872" spans="1:7" ht="15" customHeight="1" x14ac:dyDescent="0.2">
      <c r="A872" s="167"/>
      <c r="B872" s="167"/>
      <c r="C872" s="167"/>
      <c r="D872" s="167"/>
      <c r="E872" s="167"/>
      <c r="F872" s="167"/>
      <c r="G872" s="167"/>
    </row>
    <row r="873" spans="1:7" ht="15" customHeight="1" x14ac:dyDescent="0.2">
      <c r="A873" s="167"/>
      <c r="B873" s="167"/>
      <c r="C873" s="167"/>
      <c r="D873" s="167"/>
      <c r="E873" s="167"/>
      <c r="F873" s="167"/>
      <c r="G873" s="167"/>
    </row>
    <row r="874" spans="1:7" ht="15" customHeight="1" x14ac:dyDescent="0.2">
      <c r="A874" s="167"/>
      <c r="B874" s="167"/>
      <c r="C874" s="167"/>
      <c r="D874" s="167"/>
      <c r="E874" s="167"/>
      <c r="F874" s="167"/>
      <c r="G874" s="167"/>
    </row>
    <row r="875" spans="1:7" ht="15" customHeight="1" x14ac:dyDescent="0.2">
      <c r="A875" s="167"/>
      <c r="B875" s="167"/>
      <c r="C875" s="167"/>
      <c r="D875" s="167"/>
      <c r="E875" s="167"/>
      <c r="F875" s="167"/>
      <c r="G875" s="167"/>
    </row>
    <row r="876" spans="1:7" ht="15" customHeight="1" x14ac:dyDescent="0.2">
      <c r="A876" s="167"/>
      <c r="B876" s="167"/>
      <c r="C876" s="167"/>
      <c r="D876" s="167"/>
      <c r="E876" s="167"/>
      <c r="F876" s="167"/>
      <c r="G876" s="167"/>
    </row>
    <row r="877" spans="1:7" ht="15" customHeight="1" x14ac:dyDescent="0.2">
      <c r="A877" s="167"/>
      <c r="B877" s="167"/>
      <c r="C877" s="167"/>
      <c r="D877" s="167"/>
      <c r="E877" s="167"/>
      <c r="F877" s="167"/>
      <c r="G877" s="167"/>
    </row>
    <row r="878" spans="1:7" ht="15" customHeight="1" x14ac:dyDescent="0.2">
      <c r="A878" s="167"/>
      <c r="B878" s="167"/>
      <c r="C878" s="167"/>
      <c r="D878" s="167"/>
      <c r="E878" s="167"/>
      <c r="F878" s="167"/>
      <c r="G878" s="167"/>
    </row>
    <row r="879" spans="1:7" ht="15" customHeight="1" x14ac:dyDescent="0.2">
      <c r="A879" s="167"/>
      <c r="B879" s="167"/>
      <c r="C879" s="167"/>
      <c r="D879" s="167"/>
      <c r="E879" s="167"/>
      <c r="F879" s="167"/>
      <c r="G879" s="167"/>
    </row>
    <row r="880" spans="1:7" ht="15" customHeight="1" x14ac:dyDescent="0.2">
      <c r="A880" s="167"/>
      <c r="B880" s="167"/>
      <c r="C880" s="167"/>
      <c r="D880" s="167"/>
      <c r="E880" s="167"/>
      <c r="F880" s="167"/>
      <c r="G880" s="167"/>
    </row>
    <row r="881" spans="1:7" ht="15" customHeight="1" x14ac:dyDescent="0.2">
      <c r="A881" s="167"/>
      <c r="B881" s="167"/>
      <c r="C881" s="167"/>
      <c r="D881" s="167"/>
      <c r="E881" s="167"/>
      <c r="F881" s="167"/>
      <c r="G881" s="167"/>
    </row>
    <row r="882" spans="1:7" ht="15" customHeight="1" x14ac:dyDescent="0.2">
      <c r="A882" s="167"/>
      <c r="B882" s="167"/>
      <c r="C882" s="167"/>
      <c r="D882" s="167"/>
      <c r="E882" s="167"/>
      <c r="F882" s="167"/>
      <c r="G882" s="167"/>
    </row>
    <row r="883" spans="1:7" ht="15" customHeight="1" x14ac:dyDescent="0.2">
      <c r="A883" s="167"/>
      <c r="B883" s="167"/>
      <c r="C883" s="167"/>
      <c r="D883" s="167"/>
      <c r="E883" s="167"/>
      <c r="F883" s="167"/>
      <c r="G883" s="167"/>
    </row>
    <row r="884" spans="1:7" x14ac:dyDescent="0.2">
      <c r="A884" s="167"/>
      <c r="B884" s="167"/>
      <c r="C884" s="167"/>
      <c r="D884" s="167"/>
      <c r="E884" s="167"/>
      <c r="F884" s="167"/>
      <c r="G884" s="167"/>
    </row>
    <row r="885" spans="1:7" x14ac:dyDescent="0.2">
      <c r="A885" s="167"/>
      <c r="B885" s="167"/>
      <c r="C885" s="167"/>
      <c r="D885" s="167"/>
      <c r="E885" s="167"/>
      <c r="F885" s="167"/>
      <c r="G885" s="167"/>
    </row>
    <row r="886" spans="1:7" x14ac:dyDescent="0.2">
      <c r="A886" s="167"/>
      <c r="B886" s="167"/>
      <c r="C886" s="167"/>
      <c r="D886" s="167"/>
      <c r="E886" s="167"/>
      <c r="F886" s="167"/>
      <c r="G886" s="167"/>
    </row>
    <row r="887" spans="1:7" x14ac:dyDescent="0.2">
      <c r="A887" s="167"/>
      <c r="B887" s="167"/>
      <c r="C887" s="167"/>
      <c r="D887" s="167"/>
      <c r="E887" s="167"/>
      <c r="F887" s="167"/>
      <c r="G887" s="167"/>
    </row>
    <row r="888" spans="1:7" x14ac:dyDescent="0.2">
      <c r="A888" s="167"/>
      <c r="B888" s="167"/>
      <c r="C888" s="167"/>
      <c r="D888" s="167"/>
      <c r="E888" s="167"/>
      <c r="F888" s="167"/>
      <c r="G888" s="167"/>
    </row>
    <row r="889" spans="1:7" x14ac:dyDescent="0.2">
      <c r="A889" s="167"/>
      <c r="B889" s="167"/>
      <c r="C889" s="167"/>
      <c r="D889" s="167"/>
      <c r="E889" s="167"/>
      <c r="F889" s="167"/>
      <c r="G889" s="167"/>
    </row>
    <row r="890" spans="1:7" x14ac:dyDescent="0.2">
      <c r="A890" s="167"/>
      <c r="B890" s="167"/>
      <c r="C890" s="167"/>
      <c r="D890" s="167"/>
      <c r="E890" s="167"/>
      <c r="F890" s="167"/>
      <c r="G890" s="167"/>
    </row>
    <row r="891" spans="1:7" x14ac:dyDescent="0.2">
      <c r="A891" s="167"/>
      <c r="B891" s="167"/>
      <c r="C891" s="167"/>
      <c r="D891" s="167"/>
      <c r="E891" s="167"/>
      <c r="F891" s="167"/>
      <c r="G891" s="167"/>
    </row>
    <row r="892" spans="1:7" x14ac:dyDescent="0.2">
      <c r="A892" s="167"/>
      <c r="B892" s="167"/>
      <c r="C892" s="167"/>
      <c r="D892" s="167"/>
      <c r="E892" s="167"/>
      <c r="F892" s="167"/>
      <c r="G892" s="167"/>
    </row>
    <row r="893" spans="1:7" x14ac:dyDescent="0.2">
      <c r="A893" s="167"/>
      <c r="B893" s="167"/>
      <c r="C893" s="167"/>
      <c r="D893" s="167"/>
      <c r="E893" s="167"/>
      <c r="F893" s="167"/>
      <c r="G893" s="167"/>
    </row>
    <row r="894" spans="1:7" x14ac:dyDescent="0.2">
      <c r="A894" s="167"/>
      <c r="B894" s="167"/>
      <c r="C894" s="167"/>
      <c r="D894" s="167"/>
      <c r="E894" s="167"/>
      <c r="F894" s="167"/>
      <c r="G894" s="167"/>
    </row>
    <row r="895" spans="1:7" x14ac:dyDescent="0.2">
      <c r="A895" s="167"/>
      <c r="B895" s="167"/>
      <c r="C895" s="167"/>
      <c r="D895" s="167"/>
      <c r="E895" s="167"/>
      <c r="F895" s="167"/>
      <c r="G895" s="167"/>
    </row>
    <row r="896" spans="1:7" x14ac:dyDescent="0.2">
      <c r="A896" s="167"/>
      <c r="B896" s="167"/>
      <c r="C896" s="167"/>
      <c r="D896" s="167"/>
      <c r="E896" s="167"/>
      <c r="F896" s="167"/>
      <c r="G896" s="167"/>
    </row>
    <row r="897" spans="1:7" x14ac:dyDescent="0.2">
      <c r="A897" s="167"/>
      <c r="B897" s="167"/>
      <c r="C897" s="167"/>
      <c r="D897" s="167"/>
      <c r="E897" s="167"/>
      <c r="F897" s="167"/>
      <c r="G897" s="167"/>
    </row>
    <row r="898" spans="1:7" x14ac:dyDescent="0.2">
      <c r="A898" s="167"/>
      <c r="B898" s="167"/>
      <c r="C898" s="167"/>
      <c r="D898" s="167"/>
      <c r="E898" s="167"/>
      <c r="F898" s="167"/>
      <c r="G898" s="167"/>
    </row>
    <row r="899" spans="1:7" x14ac:dyDescent="0.2">
      <c r="A899" s="167"/>
      <c r="B899" s="167"/>
      <c r="C899" s="167"/>
      <c r="D899" s="167"/>
      <c r="E899" s="167"/>
      <c r="F899" s="167"/>
      <c r="G899" s="167"/>
    </row>
    <row r="900" spans="1:7" x14ac:dyDescent="0.2">
      <c r="A900" s="167"/>
      <c r="B900" s="167"/>
      <c r="C900" s="167"/>
      <c r="D900" s="167"/>
      <c r="E900" s="167"/>
      <c r="F900" s="167"/>
      <c r="G900" s="167"/>
    </row>
    <row r="901" spans="1:7" x14ac:dyDescent="0.2">
      <c r="A901" s="167"/>
      <c r="B901" s="167"/>
      <c r="C901" s="167"/>
      <c r="D901" s="167"/>
      <c r="E901" s="167"/>
      <c r="F901" s="167"/>
      <c r="G901" s="167"/>
    </row>
    <row r="902" spans="1:7" x14ac:dyDescent="0.2">
      <c r="A902" s="167"/>
      <c r="B902" s="167"/>
      <c r="C902" s="167"/>
      <c r="D902" s="167"/>
      <c r="E902" s="167"/>
      <c r="F902" s="167"/>
      <c r="G902" s="167"/>
    </row>
    <row r="903" spans="1:7" x14ac:dyDescent="0.2">
      <c r="A903" s="167"/>
      <c r="B903" s="167"/>
      <c r="C903" s="167"/>
      <c r="D903" s="167"/>
      <c r="E903" s="167"/>
      <c r="F903" s="167"/>
      <c r="G903" s="167"/>
    </row>
    <row r="904" spans="1:7" x14ac:dyDescent="0.2">
      <c r="A904" s="167"/>
      <c r="B904" s="167"/>
      <c r="C904" s="167"/>
      <c r="D904" s="167"/>
      <c r="E904" s="167"/>
      <c r="F904" s="167"/>
      <c r="G904" s="167"/>
    </row>
    <row r="905" spans="1:7" x14ac:dyDescent="0.2">
      <c r="A905" s="167"/>
      <c r="B905" s="167"/>
      <c r="C905" s="167"/>
      <c r="D905" s="167"/>
      <c r="E905" s="167"/>
      <c r="F905" s="167"/>
      <c r="G905" s="167"/>
    </row>
    <row r="906" spans="1:7" x14ac:dyDescent="0.2">
      <c r="A906" s="167"/>
      <c r="B906" s="167"/>
      <c r="C906" s="167"/>
      <c r="D906" s="167"/>
      <c r="E906" s="167"/>
      <c r="F906" s="167"/>
      <c r="G906" s="167"/>
    </row>
    <row r="907" spans="1:7" x14ac:dyDescent="0.2">
      <c r="A907" s="167"/>
      <c r="B907" s="167"/>
      <c r="C907" s="167"/>
      <c r="D907" s="167"/>
      <c r="E907" s="167"/>
      <c r="F907" s="167"/>
      <c r="G907" s="167"/>
    </row>
    <row r="908" spans="1:7" x14ac:dyDescent="0.2">
      <c r="A908" s="167"/>
      <c r="B908" s="167"/>
      <c r="C908" s="167"/>
      <c r="D908" s="167"/>
      <c r="E908" s="167"/>
      <c r="F908" s="167"/>
      <c r="G908" s="167"/>
    </row>
    <row r="909" spans="1:7" x14ac:dyDescent="0.2">
      <c r="A909" s="167"/>
      <c r="B909" s="167"/>
      <c r="C909" s="167"/>
      <c r="D909" s="167"/>
      <c r="E909" s="167"/>
      <c r="F909" s="167"/>
      <c r="G909" s="167"/>
    </row>
    <row r="910" spans="1:7" x14ac:dyDescent="0.2">
      <c r="A910" s="167"/>
      <c r="B910" s="167"/>
      <c r="C910" s="167"/>
      <c r="D910" s="167"/>
      <c r="E910" s="167"/>
      <c r="F910" s="167"/>
      <c r="G910" s="167"/>
    </row>
    <row r="911" spans="1:7" x14ac:dyDescent="0.2">
      <c r="A911" s="167"/>
      <c r="B911" s="167"/>
      <c r="C911" s="167"/>
      <c r="D911" s="167"/>
      <c r="E911" s="167"/>
      <c r="F911" s="167"/>
      <c r="G911" s="167"/>
    </row>
    <row r="912" spans="1:7" x14ac:dyDescent="0.2">
      <c r="A912" s="167"/>
      <c r="B912" s="167"/>
      <c r="C912" s="167"/>
      <c r="D912" s="167"/>
      <c r="E912" s="167"/>
      <c r="F912" s="167"/>
      <c r="G912" s="167"/>
    </row>
    <row r="913" spans="1:7" x14ac:dyDescent="0.2">
      <c r="A913" s="167"/>
      <c r="B913" s="167"/>
      <c r="C913" s="167"/>
      <c r="D913" s="167"/>
      <c r="E913" s="167"/>
      <c r="F913" s="167"/>
      <c r="G913" s="167"/>
    </row>
    <row r="914" spans="1:7" x14ac:dyDescent="0.2">
      <c r="A914" s="167"/>
      <c r="B914" s="167"/>
      <c r="C914" s="167"/>
      <c r="D914" s="167"/>
      <c r="E914" s="167"/>
      <c r="F914" s="167"/>
      <c r="G914" s="167"/>
    </row>
    <row r="915" spans="1:7" x14ac:dyDescent="0.2">
      <c r="A915" s="167"/>
      <c r="B915" s="167"/>
      <c r="C915" s="167"/>
      <c r="D915" s="167"/>
      <c r="E915" s="167"/>
      <c r="F915" s="167"/>
      <c r="G915" s="167"/>
    </row>
    <row r="916" spans="1:7" x14ac:dyDescent="0.2">
      <c r="A916" s="167"/>
      <c r="B916" s="167"/>
      <c r="C916" s="167"/>
      <c r="D916" s="167"/>
      <c r="E916" s="167"/>
      <c r="F916" s="167"/>
      <c r="G916" s="167"/>
    </row>
    <row r="917" spans="1:7" x14ac:dyDescent="0.2">
      <c r="A917" s="167"/>
      <c r="B917" s="167"/>
      <c r="C917" s="167"/>
      <c r="D917" s="167"/>
      <c r="E917" s="167"/>
      <c r="F917" s="167"/>
      <c r="G917" s="167"/>
    </row>
    <row r="918" spans="1:7" x14ac:dyDescent="0.2">
      <c r="A918" s="167"/>
      <c r="B918" s="167"/>
      <c r="C918" s="167"/>
      <c r="D918" s="167"/>
      <c r="E918" s="167"/>
      <c r="F918" s="167"/>
      <c r="G918" s="167"/>
    </row>
    <row r="919" spans="1:7" x14ac:dyDescent="0.2">
      <c r="A919" s="167"/>
      <c r="B919" s="167"/>
      <c r="C919" s="167"/>
      <c r="D919" s="167"/>
      <c r="E919" s="167"/>
      <c r="F919" s="167"/>
      <c r="G919" s="167"/>
    </row>
    <row r="920" spans="1:7" x14ac:dyDescent="0.2">
      <c r="A920" s="167"/>
      <c r="B920" s="167"/>
      <c r="C920" s="167"/>
      <c r="D920" s="167"/>
      <c r="E920" s="167"/>
      <c r="F920" s="167"/>
      <c r="G920" s="167"/>
    </row>
    <row r="921" spans="1:7" x14ac:dyDescent="0.2">
      <c r="A921" s="167"/>
      <c r="B921" s="167"/>
      <c r="C921" s="167"/>
      <c r="D921" s="167"/>
      <c r="E921" s="167"/>
      <c r="F921" s="167"/>
      <c r="G921" s="167"/>
    </row>
    <row r="922" spans="1:7" x14ac:dyDescent="0.2">
      <c r="A922" s="167"/>
      <c r="B922" s="167"/>
      <c r="C922" s="167"/>
      <c r="D922" s="167"/>
      <c r="E922" s="167"/>
      <c r="F922" s="167"/>
      <c r="G922" s="167"/>
    </row>
    <row r="923" spans="1:7" x14ac:dyDescent="0.2">
      <c r="A923" s="167"/>
      <c r="B923" s="167"/>
      <c r="C923" s="167"/>
      <c r="D923" s="167"/>
      <c r="E923" s="167"/>
      <c r="F923" s="167"/>
      <c r="G923" s="167"/>
    </row>
    <row r="924" spans="1:7" x14ac:dyDescent="0.2">
      <c r="A924" s="167"/>
      <c r="B924" s="167"/>
      <c r="C924" s="167"/>
      <c r="D924" s="167"/>
      <c r="E924" s="167"/>
      <c r="F924" s="167"/>
      <c r="G924" s="167"/>
    </row>
    <row r="925" spans="1:7" x14ac:dyDescent="0.2">
      <c r="A925" s="167"/>
      <c r="B925" s="167"/>
      <c r="C925" s="167"/>
      <c r="D925" s="167"/>
      <c r="E925" s="167"/>
      <c r="F925" s="167"/>
      <c r="G925" s="167"/>
    </row>
    <row r="926" spans="1:7" x14ac:dyDescent="0.2">
      <c r="A926" s="167"/>
      <c r="B926" s="167"/>
      <c r="C926" s="167"/>
      <c r="D926" s="167"/>
      <c r="E926" s="167"/>
      <c r="F926" s="167"/>
      <c r="G926" s="167"/>
    </row>
    <row r="927" spans="1:7" x14ac:dyDescent="0.2">
      <c r="A927" s="167"/>
      <c r="B927" s="167"/>
      <c r="C927" s="167"/>
      <c r="D927" s="167"/>
      <c r="E927" s="167"/>
      <c r="F927" s="167"/>
      <c r="G927" s="167"/>
    </row>
    <row r="928" spans="1:7" x14ac:dyDescent="0.2">
      <c r="A928" s="167"/>
      <c r="B928" s="167"/>
      <c r="C928" s="167"/>
      <c r="D928" s="167"/>
      <c r="E928" s="167"/>
      <c r="F928" s="167"/>
      <c r="G928" s="167"/>
    </row>
    <row r="929" spans="1:7" x14ac:dyDescent="0.2">
      <c r="A929" s="167"/>
      <c r="B929" s="167"/>
      <c r="C929" s="167"/>
      <c r="D929" s="167"/>
      <c r="E929" s="167"/>
      <c r="F929" s="167"/>
      <c r="G929" s="167"/>
    </row>
    <row r="930" spans="1:7" x14ac:dyDescent="0.2">
      <c r="A930" s="167"/>
      <c r="B930" s="167"/>
      <c r="C930" s="167"/>
      <c r="D930" s="167"/>
      <c r="E930" s="167"/>
      <c r="F930" s="167"/>
      <c r="G930" s="167"/>
    </row>
    <row r="931" spans="1:7" x14ac:dyDescent="0.2">
      <c r="A931" s="167"/>
      <c r="B931" s="167"/>
      <c r="C931" s="167"/>
      <c r="D931" s="167"/>
      <c r="E931" s="167"/>
      <c r="F931" s="167"/>
      <c r="G931" s="167"/>
    </row>
    <row r="932" spans="1:7" x14ac:dyDescent="0.2">
      <c r="A932" s="167"/>
      <c r="B932" s="167"/>
      <c r="C932" s="167"/>
      <c r="D932" s="167"/>
      <c r="E932" s="167"/>
      <c r="F932" s="167"/>
      <c r="G932" s="167"/>
    </row>
    <row r="933" spans="1:7" x14ac:dyDescent="0.2">
      <c r="A933" s="167"/>
      <c r="B933" s="167"/>
      <c r="C933" s="167"/>
      <c r="D933" s="167"/>
      <c r="E933" s="167"/>
      <c r="F933" s="167"/>
      <c r="G933" s="167"/>
    </row>
    <row r="934" spans="1:7" x14ac:dyDescent="0.2">
      <c r="A934" s="167"/>
      <c r="B934" s="167"/>
      <c r="C934" s="167"/>
      <c r="D934" s="167"/>
      <c r="E934" s="167"/>
      <c r="F934" s="167"/>
      <c r="G934" s="167"/>
    </row>
    <row r="935" spans="1:7" x14ac:dyDescent="0.2">
      <c r="A935" s="167"/>
      <c r="B935" s="167"/>
      <c r="C935" s="167"/>
      <c r="D935" s="167"/>
      <c r="E935" s="167"/>
      <c r="F935" s="167"/>
      <c r="G935" s="167"/>
    </row>
    <row r="936" spans="1:7" x14ac:dyDescent="0.2">
      <c r="A936" s="167"/>
      <c r="B936" s="167"/>
      <c r="C936" s="167"/>
      <c r="D936" s="167"/>
      <c r="E936" s="167"/>
      <c r="F936" s="167"/>
      <c r="G936" s="167"/>
    </row>
    <row r="937" spans="1:7" x14ac:dyDescent="0.2">
      <c r="A937" s="167"/>
      <c r="B937" s="167"/>
      <c r="C937" s="167"/>
      <c r="D937" s="167"/>
      <c r="E937" s="167"/>
      <c r="F937" s="167"/>
      <c r="G937" s="167"/>
    </row>
    <row r="938" spans="1:7" x14ac:dyDescent="0.2">
      <c r="A938" s="167"/>
      <c r="B938" s="167"/>
      <c r="C938" s="167"/>
      <c r="D938" s="167"/>
      <c r="E938" s="167"/>
      <c r="F938" s="167"/>
      <c r="G938" s="167"/>
    </row>
    <row r="939" spans="1:7" x14ac:dyDescent="0.2">
      <c r="A939" s="167"/>
      <c r="B939" s="167"/>
      <c r="C939" s="167"/>
      <c r="D939" s="167"/>
      <c r="E939" s="167"/>
      <c r="F939" s="167"/>
      <c r="G939" s="167"/>
    </row>
    <row r="940" spans="1:7" x14ac:dyDescent="0.2">
      <c r="A940" s="167"/>
      <c r="B940" s="167"/>
      <c r="C940" s="167"/>
      <c r="D940" s="167"/>
      <c r="E940" s="167"/>
      <c r="F940" s="167"/>
      <c r="G940" s="167"/>
    </row>
    <row r="941" spans="1:7" x14ac:dyDescent="0.2">
      <c r="A941" s="167"/>
      <c r="B941" s="167"/>
      <c r="C941" s="167"/>
      <c r="D941" s="167"/>
      <c r="E941" s="167"/>
      <c r="F941" s="167"/>
      <c r="G941" s="167"/>
    </row>
    <row r="942" spans="1:7" x14ac:dyDescent="0.2">
      <c r="A942" s="167"/>
      <c r="B942" s="167"/>
      <c r="C942" s="167"/>
      <c r="D942" s="167"/>
      <c r="E942" s="167"/>
      <c r="F942" s="167"/>
      <c r="G942" s="167"/>
    </row>
    <row r="943" spans="1:7" x14ac:dyDescent="0.2">
      <c r="A943" s="167"/>
      <c r="B943" s="167"/>
      <c r="C943" s="167"/>
      <c r="D943" s="167"/>
      <c r="E943" s="167"/>
      <c r="F943" s="167"/>
      <c r="G943" s="167"/>
    </row>
    <row r="944" spans="1:7" x14ac:dyDescent="0.2">
      <c r="A944" s="167"/>
      <c r="B944" s="167"/>
      <c r="C944" s="167"/>
      <c r="D944" s="167"/>
      <c r="E944" s="167"/>
      <c r="F944" s="167"/>
      <c r="G944" s="167"/>
    </row>
    <row r="945" spans="1:7" x14ac:dyDescent="0.2">
      <c r="A945" s="167"/>
      <c r="B945" s="167"/>
      <c r="C945" s="167"/>
      <c r="D945" s="167"/>
      <c r="E945" s="167"/>
      <c r="F945" s="167"/>
      <c r="G945" s="167"/>
    </row>
    <row r="946" spans="1:7" x14ac:dyDescent="0.2">
      <c r="A946" s="167"/>
      <c r="B946" s="167"/>
      <c r="C946" s="167"/>
      <c r="D946" s="167"/>
      <c r="E946" s="167"/>
      <c r="F946" s="167"/>
      <c r="G946" s="167"/>
    </row>
    <row r="947" spans="1:7" x14ac:dyDescent="0.2">
      <c r="A947" s="167"/>
      <c r="B947" s="167"/>
      <c r="C947" s="167"/>
      <c r="D947" s="167"/>
      <c r="E947" s="167"/>
      <c r="F947" s="167"/>
      <c r="G947" s="167"/>
    </row>
    <row r="948" spans="1:7" x14ac:dyDescent="0.2">
      <c r="A948" s="167"/>
      <c r="B948" s="167"/>
      <c r="C948" s="167"/>
      <c r="D948" s="167"/>
      <c r="E948" s="167"/>
      <c r="F948" s="167"/>
      <c r="G948" s="167"/>
    </row>
    <row r="949" spans="1:7" x14ac:dyDescent="0.2">
      <c r="A949" s="167"/>
      <c r="B949" s="167"/>
      <c r="C949" s="167"/>
      <c r="D949" s="167"/>
      <c r="E949" s="167"/>
      <c r="F949" s="167"/>
      <c r="G949" s="167"/>
    </row>
    <row r="950" spans="1:7" x14ac:dyDescent="0.2">
      <c r="A950" s="167"/>
      <c r="B950" s="167"/>
      <c r="C950" s="167"/>
      <c r="D950" s="167"/>
      <c r="E950" s="167"/>
      <c r="F950" s="167"/>
      <c r="G950" s="167"/>
    </row>
    <row r="951" spans="1:7" x14ac:dyDescent="0.2">
      <c r="A951" s="167"/>
      <c r="B951" s="167"/>
      <c r="C951" s="167"/>
      <c r="D951" s="167"/>
      <c r="E951" s="167"/>
      <c r="F951" s="167"/>
      <c r="G951" s="167"/>
    </row>
    <row r="952" spans="1:7" x14ac:dyDescent="0.2">
      <c r="A952" s="167"/>
      <c r="B952" s="167"/>
      <c r="C952" s="167"/>
      <c r="D952" s="167"/>
      <c r="E952" s="167"/>
      <c r="F952" s="167"/>
      <c r="G952" s="167"/>
    </row>
    <row r="953" spans="1:7" x14ac:dyDescent="0.2">
      <c r="A953" s="167"/>
      <c r="B953" s="167"/>
      <c r="C953" s="167"/>
      <c r="D953" s="167"/>
      <c r="E953" s="167"/>
      <c r="F953" s="167"/>
      <c r="G953" s="167"/>
    </row>
    <row r="954" spans="1:7" x14ac:dyDescent="0.2">
      <c r="A954" s="167"/>
      <c r="B954" s="167"/>
      <c r="C954" s="167"/>
      <c r="D954" s="167"/>
      <c r="E954" s="167"/>
      <c r="F954" s="167"/>
      <c r="G954" s="167"/>
    </row>
    <row r="955" spans="1:7" x14ac:dyDescent="0.2">
      <c r="A955" s="167"/>
      <c r="B955" s="167"/>
      <c r="C955" s="167"/>
      <c r="D955" s="167"/>
      <c r="E955" s="167"/>
      <c r="F955" s="167"/>
      <c r="G955" s="167"/>
    </row>
    <row r="956" spans="1:7" x14ac:dyDescent="0.2">
      <c r="A956" s="167"/>
      <c r="B956" s="167"/>
      <c r="C956" s="167"/>
      <c r="D956" s="167"/>
      <c r="E956" s="167"/>
      <c r="F956" s="167"/>
      <c r="G956" s="167"/>
    </row>
    <row r="957" spans="1:7" x14ac:dyDescent="0.2">
      <c r="A957" s="167"/>
      <c r="B957" s="167"/>
      <c r="C957" s="167"/>
      <c r="D957" s="167"/>
      <c r="E957" s="167"/>
      <c r="F957" s="167"/>
      <c r="G957" s="167"/>
    </row>
    <row r="958" spans="1:7" x14ac:dyDescent="0.2">
      <c r="A958" s="167"/>
      <c r="B958" s="167"/>
      <c r="C958" s="167"/>
      <c r="D958" s="167"/>
      <c r="E958" s="167"/>
      <c r="F958" s="167"/>
      <c r="G958" s="167"/>
    </row>
    <row r="959" spans="1:7" x14ac:dyDescent="0.2">
      <c r="A959" s="167"/>
      <c r="B959" s="167"/>
      <c r="C959" s="167"/>
      <c r="D959" s="167"/>
      <c r="E959" s="167"/>
      <c r="F959" s="167"/>
      <c r="G959" s="167"/>
    </row>
    <row r="960" spans="1:7" x14ac:dyDescent="0.2">
      <c r="A960" s="167"/>
      <c r="B960" s="167"/>
      <c r="C960" s="167"/>
      <c r="D960" s="167"/>
      <c r="E960" s="167"/>
      <c r="F960" s="167"/>
      <c r="G960" s="167"/>
    </row>
    <row r="961" spans="1:7" x14ac:dyDescent="0.2">
      <c r="A961" s="167"/>
      <c r="B961" s="167"/>
      <c r="C961" s="167"/>
      <c r="D961" s="167"/>
      <c r="E961" s="167"/>
      <c r="F961" s="167"/>
      <c r="G961" s="167"/>
    </row>
    <row r="962" spans="1:7" x14ac:dyDescent="0.2">
      <c r="A962" s="167"/>
      <c r="B962" s="167"/>
      <c r="C962" s="167"/>
      <c r="D962" s="167"/>
      <c r="E962" s="167"/>
      <c r="F962" s="167"/>
      <c r="G962" s="167"/>
    </row>
    <row r="963" spans="1:7" x14ac:dyDescent="0.2">
      <c r="A963" s="167"/>
      <c r="B963" s="167"/>
      <c r="C963" s="167"/>
      <c r="D963" s="167"/>
      <c r="E963" s="167"/>
      <c r="F963" s="167"/>
      <c r="G963" s="167"/>
    </row>
    <row r="964" spans="1:7" x14ac:dyDescent="0.2">
      <c r="A964" s="167"/>
      <c r="B964" s="167"/>
      <c r="C964" s="167"/>
      <c r="D964" s="167"/>
      <c r="E964" s="167"/>
      <c r="F964" s="167"/>
      <c r="G964" s="167"/>
    </row>
    <row r="965" spans="1:7" x14ac:dyDescent="0.2">
      <c r="A965" s="167"/>
      <c r="B965" s="167"/>
      <c r="C965" s="167"/>
      <c r="D965" s="167"/>
      <c r="E965" s="167"/>
      <c r="F965" s="167"/>
      <c r="G965" s="167"/>
    </row>
    <row r="966" spans="1:7" x14ac:dyDescent="0.2">
      <c r="A966" s="167"/>
      <c r="B966" s="167"/>
      <c r="C966" s="167"/>
      <c r="D966" s="167"/>
      <c r="E966" s="167"/>
      <c r="F966" s="167"/>
      <c r="G966" s="167"/>
    </row>
    <row r="967" spans="1:7" x14ac:dyDescent="0.2">
      <c r="A967" s="167"/>
      <c r="B967" s="167"/>
      <c r="C967" s="167"/>
      <c r="D967" s="167"/>
      <c r="E967" s="167"/>
      <c r="F967" s="167"/>
      <c r="G967" s="167"/>
    </row>
    <row r="968" spans="1:7" x14ac:dyDescent="0.2">
      <c r="A968" s="167"/>
      <c r="B968" s="167"/>
      <c r="C968" s="167"/>
      <c r="D968" s="167"/>
      <c r="E968" s="167"/>
      <c r="F968" s="167"/>
      <c r="G968" s="167"/>
    </row>
    <row r="969" spans="1:7" x14ac:dyDescent="0.2">
      <c r="A969" s="167"/>
      <c r="B969" s="167"/>
      <c r="C969" s="167"/>
      <c r="D969" s="167"/>
      <c r="E969" s="167"/>
      <c r="F969" s="167"/>
      <c r="G969" s="167"/>
    </row>
    <row r="970" spans="1:7" x14ac:dyDescent="0.2">
      <c r="A970" s="167"/>
      <c r="B970" s="167"/>
      <c r="C970" s="167"/>
      <c r="D970" s="167"/>
      <c r="E970" s="167"/>
      <c r="F970" s="167"/>
      <c r="G970" s="167"/>
    </row>
    <row r="971" spans="1:7" x14ac:dyDescent="0.2">
      <c r="A971" s="167"/>
      <c r="B971" s="167"/>
      <c r="C971" s="167"/>
      <c r="D971" s="167"/>
      <c r="E971" s="167"/>
      <c r="F971" s="167"/>
      <c r="G971" s="167"/>
    </row>
    <row r="972" spans="1:7" x14ac:dyDescent="0.2">
      <c r="A972" s="167"/>
      <c r="B972" s="167"/>
      <c r="C972" s="167"/>
      <c r="D972" s="167"/>
      <c r="E972" s="167"/>
      <c r="F972" s="167"/>
      <c r="G972" s="167"/>
    </row>
    <row r="973" spans="1:7" x14ac:dyDescent="0.2">
      <c r="A973" s="167"/>
      <c r="B973" s="167"/>
      <c r="C973" s="167"/>
      <c r="D973" s="167"/>
      <c r="E973" s="167"/>
      <c r="F973" s="167"/>
      <c r="G973" s="167"/>
    </row>
    <row r="974" spans="1:7" x14ac:dyDescent="0.2">
      <c r="A974" s="167"/>
      <c r="B974" s="167"/>
      <c r="C974" s="167"/>
      <c r="D974" s="167"/>
      <c r="E974" s="167"/>
      <c r="F974" s="167"/>
      <c r="G974" s="167"/>
    </row>
    <row r="975" spans="1:7" x14ac:dyDescent="0.2">
      <c r="A975" s="167"/>
      <c r="B975" s="167"/>
      <c r="C975" s="167"/>
      <c r="D975" s="167"/>
      <c r="E975" s="167"/>
      <c r="F975" s="167"/>
      <c r="G975" s="167"/>
    </row>
    <row r="976" spans="1:7" x14ac:dyDescent="0.2">
      <c r="A976" s="167"/>
      <c r="B976" s="167"/>
      <c r="C976" s="167"/>
      <c r="D976" s="167"/>
      <c r="E976" s="167"/>
      <c r="F976" s="167"/>
      <c r="G976" s="167"/>
    </row>
    <row r="977" spans="1:7" x14ac:dyDescent="0.2">
      <c r="A977" s="167"/>
      <c r="B977" s="167"/>
      <c r="C977" s="167"/>
      <c r="D977" s="167"/>
      <c r="E977" s="167"/>
      <c r="F977" s="167"/>
      <c r="G977" s="167"/>
    </row>
    <row r="978" spans="1:7" x14ac:dyDescent="0.2">
      <c r="A978" s="167"/>
      <c r="B978" s="167"/>
      <c r="C978" s="167"/>
      <c r="D978" s="167"/>
      <c r="E978" s="167"/>
      <c r="F978" s="167"/>
      <c r="G978" s="167"/>
    </row>
    <row r="979" spans="1:7" x14ac:dyDescent="0.2">
      <c r="A979" s="167"/>
      <c r="B979" s="167"/>
      <c r="C979" s="167"/>
      <c r="D979" s="167"/>
      <c r="E979" s="167"/>
      <c r="F979" s="167"/>
      <c r="G979" s="167"/>
    </row>
    <row r="980" spans="1:7" x14ac:dyDescent="0.2">
      <c r="A980" s="167"/>
      <c r="B980" s="167"/>
      <c r="C980" s="167"/>
      <c r="D980" s="167"/>
      <c r="E980" s="167"/>
      <c r="F980" s="167"/>
      <c r="G980" s="167"/>
    </row>
    <row r="981" spans="1:7" x14ac:dyDescent="0.2">
      <c r="A981" s="167"/>
      <c r="B981" s="167"/>
      <c r="C981" s="167"/>
      <c r="D981" s="167"/>
      <c r="E981" s="167"/>
      <c r="F981" s="167"/>
      <c r="G981" s="167"/>
    </row>
    <row r="982" spans="1:7" x14ac:dyDescent="0.2">
      <c r="A982" s="167"/>
      <c r="B982" s="167"/>
      <c r="C982" s="167"/>
      <c r="D982" s="167"/>
      <c r="E982" s="167"/>
      <c r="F982" s="167"/>
      <c r="G982" s="167"/>
    </row>
    <row r="983" spans="1:7" x14ac:dyDescent="0.2">
      <c r="A983" s="167"/>
      <c r="B983" s="167"/>
      <c r="C983" s="167"/>
      <c r="D983" s="167"/>
      <c r="E983" s="167"/>
      <c r="F983" s="167"/>
      <c r="G983" s="167"/>
    </row>
    <row r="984" spans="1:7" x14ac:dyDescent="0.2">
      <c r="A984" s="167"/>
      <c r="B984" s="167"/>
      <c r="C984" s="167"/>
      <c r="D984" s="167"/>
      <c r="E984" s="167"/>
      <c r="F984" s="167"/>
      <c r="G984" s="167"/>
    </row>
    <row r="985" spans="1:7" x14ac:dyDescent="0.2">
      <c r="A985" s="167"/>
      <c r="B985" s="167"/>
      <c r="C985" s="167"/>
      <c r="D985" s="167"/>
      <c r="E985" s="167"/>
      <c r="F985" s="167"/>
      <c r="G985" s="167"/>
    </row>
    <row r="986" spans="1:7" x14ac:dyDescent="0.2">
      <c r="A986" s="167"/>
      <c r="B986" s="167"/>
      <c r="C986" s="167"/>
      <c r="D986" s="167"/>
      <c r="E986" s="167"/>
      <c r="F986" s="167"/>
      <c r="G986" s="167"/>
    </row>
    <row r="987" spans="1:7" x14ac:dyDescent="0.2">
      <c r="A987" s="167"/>
      <c r="B987" s="167"/>
      <c r="C987" s="167"/>
      <c r="D987" s="167"/>
      <c r="E987" s="167"/>
      <c r="F987" s="167"/>
      <c r="G987" s="167"/>
    </row>
    <row r="988" spans="1:7" x14ac:dyDescent="0.2">
      <c r="A988" s="167"/>
      <c r="B988" s="167"/>
      <c r="C988" s="167"/>
      <c r="D988" s="167"/>
      <c r="E988" s="167"/>
      <c r="F988" s="167"/>
      <c r="G988" s="167"/>
    </row>
    <row r="989" spans="1:7" x14ac:dyDescent="0.2">
      <c r="A989" s="167"/>
      <c r="B989" s="167"/>
      <c r="C989" s="167"/>
      <c r="D989" s="167"/>
      <c r="E989" s="167"/>
      <c r="F989" s="167"/>
      <c r="G989" s="167"/>
    </row>
    <row r="990" spans="1:7" x14ac:dyDescent="0.2">
      <c r="A990" s="167"/>
      <c r="B990" s="167"/>
      <c r="C990" s="167"/>
      <c r="D990" s="167"/>
      <c r="E990" s="167"/>
      <c r="F990" s="167"/>
      <c r="G990" s="167"/>
    </row>
    <row r="991" spans="1:7" x14ac:dyDescent="0.2">
      <c r="A991" s="167"/>
      <c r="B991" s="167"/>
      <c r="C991" s="167"/>
      <c r="D991" s="167"/>
      <c r="E991" s="167"/>
      <c r="F991" s="167"/>
      <c r="G991" s="167"/>
    </row>
    <row r="992" spans="1:7" x14ac:dyDescent="0.2">
      <c r="A992" s="167"/>
      <c r="B992" s="167"/>
      <c r="C992" s="167"/>
      <c r="D992" s="167"/>
      <c r="E992" s="167"/>
      <c r="F992" s="167"/>
      <c r="G992" s="167"/>
    </row>
    <row r="993" spans="1:7" x14ac:dyDescent="0.2">
      <c r="A993" s="167"/>
      <c r="B993" s="167"/>
      <c r="C993" s="167"/>
      <c r="D993" s="167"/>
      <c r="E993" s="167"/>
      <c r="F993" s="167"/>
      <c r="G993" s="167"/>
    </row>
    <row r="994" spans="1:7" x14ac:dyDescent="0.2">
      <c r="A994" s="167"/>
      <c r="B994" s="167"/>
      <c r="C994" s="167"/>
      <c r="D994" s="167"/>
      <c r="E994" s="167"/>
      <c r="F994" s="167"/>
      <c r="G994" s="167"/>
    </row>
    <row r="995" spans="1:7" x14ac:dyDescent="0.2">
      <c r="A995" s="167"/>
      <c r="B995" s="167"/>
      <c r="C995" s="167"/>
      <c r="D995" s="167"/>
      <c r="E995" s="167"/>
      <c r="F995" s="167"/>
      <c r="G995" s="167"/>
    </row>
    <row r="996" spans="1:7" x14ac:dyDescent="0.2">
      <c r="A996" s="167"/>
      <c r="B996" s="167"/>
      <c r="C996" s="167"/>
      <c r="D996" s="167"/>
      <c r="E996" s="167"/>
      <c r="F996" s="167"/>
      <c r="G996" s="167"/>
    </row>
    <row r="997" spans="1:7" x14ac:dyDescent="0.2">
      <c r="A997" s="167"/>
      <c r="B997" s="167"/>
      <c r="C997" s="167"/>
      <c r="D997" s="167"/>
      <c r="E997" s="167"/>
      <c r="F997" s="167"/>
      <c r="G997" s="167"/>
    </row>
    <row r="998" spans="1:7" x14ac:dyDescent="0.2">
      <c r="A998" s="167"/>
      <c r="B998" s="167"/>
      <c r="C998" s="167"/>
      <c r="D998" s="167"/>
      <c r="E998" s="167"/>
      <c r="F998" s="167"/>
      <c r="G998" s="167"/>
    </row>
    <row r="999" spans="1:7" x14ac:dyDescent="0.2">
      <c r="A999" s="167"/>
      <c r="B999" s="167"/>
      <c r="C999" s="167"/>
      <c r="D999" s="167"/>
      <c r="E999" s="167"/>
      <c r="F999" s="167"/>
      <c r="G999" s="167"/>
    </row>
    <row r="1000" spans="1:7" x14ac:dyDescent="0.2">
      <c r="A1000" s="167"/>
      <c r="B1000" s="167"/>
      <c r="C1000" s="167"/>
      <c r="D1000" s="167"/>
      <c r="E1000" s="167"/>
      <c r="F1000" s="167"/>
      <c r="G1000" s="167"/>
    </row>
    <row r="1001" spans="1:7" x14ac:dyDescent="0.2">
      <c r="A1001" s="167"/>
      <c r="B1001" s="167"/>
      <c r="C1001" s="167"/>
      <c r="D1001" s="167"/>
      <c r="E1001" s="167"/>
      <c r="F1001" s="167"/>
      <c r="G1001" s="167"/>
    </row>
    <row r="1002" spans="1:7" x14ac:dyDescent="0.2">
      <c r="A1002" s="167"/>
      <c r="B1002" s="167"/>
      <c r="C1002" s="167"/>
      <c r="D1002" s="167"/>
      <c r="E1002" s="167"/>
      <c r="F1002" s="167"/>
      <c r="G1002" s="167"/>
    </row>
    <row r="1003" spans="1:7" x14ac:dyDescent="0.2">
      <c r="A1003" s="167"/>
      <c r="B1003" s="167"/>
      <c r="C1003" s="167"/>
      <c r="D1003" s="167"/>
      <c r="E1003" s="167"/>
      <c r="F1003" s="167"/>
      <c r="G1003" s="167"/>
    </row>
    <row r="1004" spans="1:7" x14ac:dyDescent="0.2">
      <c r="A1004" s="167"/>
      <c r="B1004" s="167"/>
      <c r="C1004" s="167"/>
      <c r="D1004" s="167"/>
      <c r="E1004" s="167"/>
      <c r="F1004" s="167"/>
      <c r="G1004" s="167"/>
    </row>
    <row r="1005" spans="1:7" x14ac:dyDescent="0.2">
      <c r="A1005" s="167"/>
      <c r="B1005" s="167"/>
      <c r="C1005" s="167"/>
      <c r="D1005" s="167"/>
      <c r="E1005" s="167"/>
      <c r="F1005" s="167"/>
      <c r="G1005" s="167"/>
    </row>
    <row r="1006" spans="1:7" x14ac:dyDescent="0.2">
      <c r="A1006" s="167"/>
      <c r="B1006" s="167"/>
      <c r="C1006" s="167"/>
      <c r="D1006" s="167"/>
      <c r="E1006" s="167"/>
      <c r="F1006" s="167"/>
      <c r="G1006" s="167"/>
    </row>
    <row r="1007" spans="1:7" x14ac:dyDescent="0.2">
      <c r="A1007" s="167"/>
      <c r="B1007" s="167"/>
      <c r="C1007" s="167"/>
      <c r="D1007" s="167"/>
      <c r="E1007" s="167"/>
      <c r="F1007" s="167"/>
      <c r="G1007" s="167"/>
    </row>
    <row r="1008" spans="1:7" x14ac:dyDescent="0.2">
      <c r="A1008" s="167"/>
      <c r="B1008" s="167"/>
      <c r="C1008" s="167"/>
      <c r="D1008" s="167"/>
      <c r="E1008" s="167"/>
      <c r="F1008" s="167"/>
      <c r="G1008" s="167"/>
    </row>
    <row r="1009" spans="1:7" x14ac:dyDescent="0.2">
      <c r="A1009" s="167"/>
      <c r="B1009" s="167"/>
      <c r="C1009" s="167"/>
      <c r="D1009" s="167"/>
      <c r="E1009" s="167"/>
      <c r="F1009" s="167"/>
      <c r="G1009" s="167"/>
    </row>
    <row r="1010" spans="1:7" x14ac:dyDescent="0.2">
      <c r="A1010" s="167"/>
      <c r="B1010" s="167"/>
      <c r="C1010" s="167"/>
      <c r="D1010" s="167"/>
      <c r="E1010" s="167"/>
      <c r="F1010" s="167"/>
      <c r="G1010" s="167"/>
    </row>
    <row r="1011" spans="1:7" x14ac:dyDescent="0.2">
      <c r="A1011" s="167"/>
      <c r="B1011" s="167"/>
      <c r="C1011" s="167"/>
      <c r="D1011" s="167"/>
      <c r="E1011" s="167"/>
      <c r="F1011" s="167"/>
      <c r="G1011" s="167"/>
    </row>
    <row r="1012" spans="1:7" x14ac:dyDescent="0.2">
      <c r="A1012" s="167"/>
      <c r="B1012" s="167"/>
      <c r="C1012" s="167"/>
      <c r="D1012" s="167"/>
      <c r="E1012" s="167"/>
      <c r="F1012" s="167"/>
      <c r="G1012" s="167"/>
    </row>
    <row r="1013" spans="1:7" x14ac:dyDescent="0.2">
      <c r="A1013" s="167"/>
      <c r="B1013" s="167"/>
      <c r="C1013" s="167"/>
      <c r="D1013" s="167"/>
      <c r="E1013" s="167"/>
      <c r="F1013" s="167"/>
      <c r="G1013" s="167"/>
    </row>
    <row r="1014" spans="1:7" x14ac:dyDescent="0.2">
      <c r="A1014" s="167"/>
      <c r="B1014" s="167"/>
      <c r="C1014" s="167"/>
      <c r="D1014" s="167"/>
      <c r="E1014" s="167"/>
      <c r="F1014" s="167"/>
      <c r="G1014" s="167"/>
    </row>
    <row r="1015" spans="1:7" x14ac:dyDescent="0.2">
      <c r="A1015" s="167"/>
      <c r="B1015" s="167"/>
      <c r="C1015" s="167"/>
      <c r="D1015" s="167"/>
      <c r="E1015" s="167"/>
      <c r="F1015" s="167"/>
      <c r="G1015" s="167"/>
    </row>
    <row r="1016" spans="1:7" x14ac:dyDescent="0.2">
      <c r="A1016" s="167"/>
      <c r="B1016" s="167"/>
      <c r="C1016" s="167"/>
      <c r="D1016" s="167"/>
      <c r="E1016" s="167"/>
      <c r="F1016" s="167"/>
      <c r="G1016" s="167"/>
    </row>
    <row r="1017" spans="1:7" x14ac:dyDescent="0.2">
      <c r="A1017" s="167"/>
      <c r="B1017" s="167"/>
      <c r="C1017" s="167"/>
      <c r="D1017" s="167"/>
      <c r="E1017" s="167"/>
      <c r="F1017" s="167"/>
      <c r="G1017" s="167"/>
    </row>
    <row r="1018" spans="1:7" x14ac:dyDescent="0.2">
      <c r="A1018" s="167"/>
      <c r="B1018" s="167"/>
      <c r="C1018" s="167"/>
      <c r="D1018" s="167"/>
      <c r="E1018" s="167"/>
      <c r="F1018" s="167"/>
      <c r="G1018" s="167"/>
    </row>
    <row r="1019" spans="1:7" x14ac:dyDescent="0.2">
      <c r="A1019" s="167"/>
      <c r="B1019" s="167"/>
      <c r="C1019" s="167"/>
      <c r="D1019" s="167"/>
      <c r="E1019" s="167"/>
      <c r="F1019" s="167"/>
      <c r="G1019" s="167"/>
    </row>
    <row r="1020" spans="1:7" x14ac:dyDescent="0.2">
      <c r="A1020" s="167"/>
      <c r="B1020" s="167"/>
      <c r="C1020" s="167"/>
      <c r="D1020" s="167"/>
      <c r="E1020" s="167"/>
      <c r="F1020" s="167"/>
      <c r="G1020" s="167"/>
    </row>
    <row r="1021" spans="1:7" x14ac:dyDescent="0.2">
      <c r="A1021" s="167"/>
      <c r="B1021" s="167"/>
      <c r="C1021" s="167"/>
      <c r="D1021" s="167"/>
      <c r="E1021" s="167"/>
      <c r="F1021" s="167"/>
      <c r="G1021" s="167"/>
    </row>
    <row r="1022" spans="1:7" x14ac:dyDescent="0.2">
      <c r="A1022" s="167"/>
      <c r="B1022" s="167"/>
      <c r="C1022" s="167"/>
      <c r="D1022" s="167"/>
      <c r="E1022" s="167"/>
      <c r="F1022" s="167"/>
      <c r="G1022" s="167"/>
    </row>
    <row r="1023" spans="1:7" x14ac:dyDescent="0.2">
      <c r="A1023" s="167"/>
      <c r="B1023" s="167"/>
      <c r="C1023" s="167"/>
      <c r="D1023" s="167"/>
      <c r="E1023" s="167"/>
      <c r="F1023" s="167"/>
      <c r="G1023" s="167"/>
    </row>
    <row r="1024" spans="1:7" x14ac:dyDescent="0.2">
      <c r="A1024" s="167"/>
      <c r="B1024" s="167"/>
      <c r="C1024" s="167"/>
      <c r="D1024" s="167"/>
      <c r="E1024" s="167"/>
      <c r="F1024" s="167"/>
      <c r="G1024" s="167"/>
    </row>
    <row r="1025" spans="1:7" x14ac:dyDescent="0.2">
      <c r="A1025" s="167"/>
      <c r="B1025" s="167"/>
      <c r="C1025" s="167"/>
      <c r="D1025" s="167"/>
      <c r="E1025" s="167"/>
      <c r="F1025" s="167"/>
      <c r="G1025" s="167"/>
    </row>
    <row r="1026" spans="1:7" x14ac:dyDescent="0.2">
      <c r="A1026" s="167"/>
      <c r="B1026" s="167"/>
      <c r="C1026" s="167"/>
      <c r="D1026" s="167"/>
      <c r="E1026" s="167"/>
      <c r="F1026" s="167"/>
      <c r="G1026" s="167"/>
    </row>
    <row r="1027" spans="1:7" x14ac:dyDescent="0.2">
      <c r="A1027" s="167"/>
      <c r="B1027" s="167"/>
      <c r="C1027" s="167"/>
      <c r="D1027" s="167"/>
      <c r="E1027" s="167"/>
      <c r="F1027" s="167"/>
      <c r="G1027" s="167"/>
    </row>
    <row r="1028" spans="1:7" x14ac:dyDescent="0.2">
      <c r="A1028" s="167"/>
      <c r="B1028" s="167"/>
      <c r="C1028" s="167"/>
      <c r="D1028" s="167"/>
      <c r="E1028" s="167"/>
      <c r="F1028" s="167"/>
      <c r="G1028" s="167"/>
    </row>
    <row r="1029" spans="1:7" x14ac:dyDescent="0.2">
      <c r="A1029" s="167"/>
      <c r="B1029" s="167"/>
      <c r="C1029" s="167"/>
      <c r="D1029" s="167"/>
      <c r="E1029" s="167"/>
      <c r="F1029" s="167"/>
      <c r="G1029" s="167"/>
    </row>
    <row r="1030" spans="1:7" x14ac:dyDescent="0.2">
      <c r="A1030" s="167"/>
      <c r="B1030" s="167"/>
      <c r="C1030" s="167"/>
      <c r="D1030" s="167"/>
      <c r="E1030" s="167"/>
      <c r="F1030" s="167"/>
      <c r="G1030" s="167"/>
    </row>
    <row r="1031" spans="1:7" x14ac:dyDescent="0.2">
      <c r="A1031" s="167"/>
      <c r="B1031" s="167"/>
      <c r="C1031" s="167"/>
      <c r="D1031" s="167"/>
      <c r="E1031" s="167"/>
      <c r="F1031" s="167"/>
      <c r="G1031" s="167"/>
    </row>
    <row r="1032" spans="1:7" x14ac:dyDescent="0.2">
      <c r="A1032" s="167"/>
      <c r="B1032" s="167"/>
      <c r="C1032" s="167"/>
      <c r="D1032" s="167"/>
      <c r="E1032" s="167"/>
      <c r="F1032" s="167"/>
      <c r="G1032" s="167"/>
    </row>
    <row r="1033" spans="1:7" x14ac:dyDescent="0.2">
      <c r="A1033" s="167"/>
      <c r="B1033" s="167"/>
      <c r="C1033" s="167"/>
      <c r="D1033" s="167"/>
      <c r="E1033" s="167"/>
      <c r="F1033" s="167"/>
      <c r="G1033" s="167"/>
    </row>
    <row r="1034" spans="1:7" x14ac:dyDescent="0.2">
      <c r="A1034" s="167"/>
      <c r="B1034" s="167"/>
      <c r="C1034" s="167"/>
      <c r="D1034" s="167"/>
      <c r="E1034" s="167"/>
      <c r="F1034" s="167"/>
      <c r="G1034" s="167"/>
    </row>
    <row r="1035" spans="1:7" x14ac:dyDescent="0.2">
      <c r="A1035" s="167"/>
      <c r="B1035" s="167"/>
      <c r="C1035" s="167"/>
      <c r="D1035" s="167"/>
      <c r="E1035" s="167"/>
      <c r="F1035" s="167"/>
      <c r="G1035" s="167"/>
    </row>
    <row r="1036" spans="1:7" x14ac:dyDescent="0.2">
      <c r="A1036" s="167"/>
      <c r="B1036" s="167"/>
      <c r="C1036" s="167"/>
      <c r="D1036" s="167"/>
      <c r="E1036" s="167"/>
      <c r="F1036" s="167"/>
      <c r="G1036" s="167"/>
    </row>
    <row r="1037" spans="1:7" x14ac:dyDescent="0.2">
      <c r="A1037" s="167"/>
      <c r="B1037" s="167"/>
      <c r="C1037" s="167"/>
      <c r="D1037" s="167"/>
      <c r="E1037" s="167"/>
      <c r="F1037" s="167"/>
      <c r="G1037" s="167"/>
    </row>
    <row r="1038" spans="1:7" x14ac:dyDescent="0.2">
      <c r="A1038" s="167"/>
      <c r="B1038" s="167"/>
      <c r="C1038" s="167"/>
      <c r="D1038" s="167"/>
      <c r="E1038" s="167"/>
      <c r="F1038" s="167"/>
      <c r="G1038" s="167"/>
    </row>
    <row r="1039" spans="1:7" x14ac:dyDescent="0.2">
      <c r="A1039" s="167"/>
      <c r="B1039" s="167"/>
      <c r="C1039" s="167"/>
      <c r="D1039" s="167"/>
      <c r="E1039" s="167"/>
      <c r="F1039" s="167"/>
      <c r="G1039" s="167"/>
    </row>
    <row r="1040" spans="1:7" x14ac:dyDescent="0.2">
      <c r="A1040" s="167"/>
      <c r="B1040" s="167"/>
      <c r="C1040" s="167"/>
      <c r="D1040" s="167"/>
      <c r="E1040" s="167"/>
      <c r="F1040" s="167"/>
      <c r="G1040" s="167"/>
    </row>
    <row r="1041" spans="1:7" x14ac:dyDescent="0.2">
      <c r="A1041" s="167"/>
      <c r="B1041" s="167"/>
      <c r="C1041" s="167"/>
      <c r="D1041" s="167"/>
      <c r="E1041" s="167"/>
      <c r="F1041" s="167"/>
      <c r="G1041" s="167"/>
    </row>
    <row r="1042" spans="1:7" x14ac:dyDescent="0.2">
      <c r="A1042" s="167"/>
      <c r="B1042" s="167"/>
      <c r="C1042" s="167"/>
      <c r="D1042" s="167"/>
      <c r="E1042" s="167"/>
      <c r="F1042" s="167"/>
      <c r="G1042" s="167"/>
    </row>
    <row r="1043" spans="1:7" x14ac:dyDescent="0.2">
      <c r="A1043" s="167"/>
      <c r="B1043" s="167"/>
      <c r="C1043" s="167"/>
      <c r="D1043" s="167"/>
      <c r="E1043" s="167"/>
      <c r="F1043" s="167"/>
      <c r="G1043" s="167"/>
    </row>
    <row r="1044" spans="1:7" x14ac:dyDescent="0.2">
      <c r="A1044" s="167"/>
      <c r="B1044" s="167"/>
      <c r="C1044" s="167"/>
      <c r="D1044" s="167"/>
      <c r="E1044" s="167"/>
      <c r="F1044" s="167"/>
      <c r="G1044" s="167"/>
    </row>
    <row r="1045" spans="1:7" x14ac:dyDescent="0.2">
      <c r="A1045" s="167"/>
      <c r="B1045" s="167"/>
      <c r="C1045" s="167"/>
      <c r="D1045" s="167"/>
      <c r="E1045" s="167"/>
      <c r="F1045" s="167"/>
      <c r="G1045" s="167"/>
    </row>
    <row r="1046" spans="1:7" x14ac:dyDescent="0.2">
      <c r="A1046" s="167"/>
      <c r="B1046" s="167"/>
      <c r="C1046" s="167"/>
      <c r="D1046" s="167"/>
      <c r="E1046" s="167"/>
      <c r="F1046" s="167"/>
      <c r="G1046" s="167"/>
    </row>
    <row r="1047" spans="1:7" x14ac:dyDescent="0.2">
      <c r="A1047" s="167"/>
      <c r="B1047" s="167"/>
      <c r="C1047" s="167"/>
      <c r="D1047" s="167"/>
      <c r="E1047" s="167"/>
      <c r="F1047" s="167"/>
      <c r="G1047" s="167"/>
    </row>
    <row r="1048" spans="1:7" x14ac:dyDescent="0.2">
      <c r="A1048" s="167"/>
      <c r="B1048" s="167"/>
      <c r="C1048" s="167"/>
      <c r="D1048" s="167"/>
      <c r="E1048" s="167"/>
      <c r="F1048" s="167"/>
      <c r="G1048" s="167"/>
    </row>
    <row r="1049" spans="1:7" x14ac:dyDescent="0.2">
      <c r="A1049" s="167"/>
      <c r="B1049" s="167"/>
      <c r="C1049" s="167"/>
      <c r="D1049" s="167"/>
      <c r="E1049" s="167"/>
      <c r="F1049" s="167"/>
      <c r="G1049" s="167"/>
    </row>
    <row r="1050" spans="1:7" x14ac:dyDescent="0.2">
      <c r="A1050" s="167"/>
      <c r="B1050" s="167"/>
      <c r="C1050" s="167"/>
      <c r="D1050" s="167"/>
      <c r="E1050" s="167"/>
      <c r="F1050" s="167"/>
      <c r="G1050" s="167"/>
    </row>
    <row r="1051" spans="1:7" x14ac:dyDescent="0.2">
      <c r="A1051" s="167"/>
      <c r="B1051" s="167"/>
      <c r="C1051" s="167"/>
      <c r="D1051" s="167"/>
      <c r="E1051" s="167"/>
      <c r="F1051" s="167"/>
      <c r="G1051" s="167"/>
    </row>
    <row r="1052" spans="1:7" x14ac:dyDescent="0.2">
      <c r="A1052" s="167"/>
      <c r="B1052" s="167"/>
      <c r="C1052" s="167"/>
      <c r="D1052" s="167"/>
      <c r="E1052" s="167"/>
      <c r="F1052" s="167"/>
      <c r="G1052" s="167"/>
    </row>
    <row r="1053" spans="1:7" x14ac:dyDescent="0.2">
      <c r="A1053" s="167"/>
      <c r="B1053" s="167"/>
      <c r="C1053" s="167"/>
      <c r="D1053" s="167"/>
      <c r="E1053" s="167"/>
      <c r="F1053" s="167"/>
      <c r="G1053" s="167"/>
    </row>
    <row r="1054" spans="1:7" x14ac:dyDescent="0.2">
      <c r="A1054" s="167"/>
      <c r="B1054" s="167"/>
      <c r="C1054" s="167"/>
      <c r="D1054" s="167"/>
      <c r="E1054" s="167"/>
      <c r="F1054" s="167"/>
      <c r="G1054" s="167"/>
    </row>
    <row r="1055" spans="1:7" x14ac:dyDescent="0.2">
      <c r="A1055" s="167"/>
      <c r="B1055" s="167"/>
      <c r="C1055" s="167"/>
      <c r="D1055" s="167"/>
      <c r="E1055" s="167"/>
      <c r="F1055" s="167"/>
      <c r="G1055" s="167"/>
    </row>
    <row r="1056" spans="1:7" x14ac:dyDescent="0.2">
      <c r="A1056" s="167"/>
      <c r="B1056" s="167"/>
      <c r="C1056" s="167"/>
      <c r="D1056" s="167"/>
      <c r="E1056" s="167"/>
      <c r="F1056" s="167"/>
      <c r="G1056" s="167"/>
    </row>
    <row r="1057" spans="1:7" x14ac:dyDescent="0.2">
      <c r="A1057" s="167"/>
      <c r="B1057" s="167"/>
      <c r="C1057" s="167"/>
      <c r="D1057" s="167"/>
      <c r="E1057" s="167"/>
      <c r="F1057" s="167"/>
      <c r="G1057" s="167"/>
    </row>
    <row r="1058" spans="1:7" x14ac:dyDescent="0.2">
      <c r="A1058" s="167"/>
      <c r="B1058" s="167"/>
      <c r="C1058" s="167"/>
      <c r="D1058" s="167"/>
      <c r="E1058" s="167"/>
      <c r="F1058" s="167"/>
      <c r="G1058" s="167"/>
    </row>
    <row r="1059" spans="1:7" x14ac:dyDescent="0.2">
      <c r="A1059" s="167"/>
      <c r="B1059" s="167"/>
      <c r="C1059" s="167"/>
      <c r="D1059" s="167"/>
      <c r="E1059" s="167"/>
      <c r="F1059" s="167"/>
      <c r="G1059" s="167"/>
    </row>
    <row r="1060" spans="1:7" x14ac:dyDescent="0.2">
      <c r="A1060" s="167"/>
      <c r="B1060" s="167"/>
      <c r="C1060" s="167"/>
      <c r="D1060" s="167"/>
      <c r="E1060" s="167"/>
      <c r="F1060" s="167"/>
      <c r="G1060" s="167"/>
    </row>
    <row r="1061" spans="1:7" x14ac:dyDescent="0.2">
      <c r="A1061" s="167"/>
      <c r="B1061" s="167"/>
      <c r="C1061" s="167"/>
      <c r="D1061" s="167"/>
      <c r="E1061" s="167"/>
      <c r="F1061" s="167"/>
      <c r="G1061" s="167"/>
    </row>
    <row r="1062" spans="1:7" x14ac:dyDescent="0.2">
      <c r="A1062" s="167"/>
      <c r="B1062" s="167"/>
      <c r="C1062" s="167"/>
      <c r="D1062" s="167"/>
      <c r="E1062" s="167"/>
      <c r="F1062" s="167"/>
      <c r="G1062" s="167"/>
    </row>
    <row r="1063" spans="1:7" x14ac:dyDescent="0.2">
      <c r="A1063" s="167"/>
      <c r="B1063" s="167"/>
      <c r="C1063" s="167"/>
      <c r="D1063" s="167"/>
      <c r="E1063" s="167"/>
      <c r="F1063" s="167"/>
      <c r="G1063" s="167"/>
    </row>
    <row r="1064" spans="1:7" x14ac:dyDescent="0.2">
      <c r="A1064" s="167"/>
      <c r="B1064" s="167"/>
      <c r="C1064" s="167"/>
      <c r="D1064" s="167"/>
      <c r="E1064" s="167"/>
      <c r="F1064" s="167"/>
      <c r="G1064" s="167"/>
    </row>
    <row r="1065" spans="1:7" x14ac:dyDescent="0.2">
      <c r="A1065" s="167"/>
      <c r="B1065" s="167"/>
      <c r="C1065" s="167"/>
      <c r="D1065" s="167"/>
      <c r="E1065" s="167"/>
      <c r="F1065" s="167"/>
      <c r="G1065" s="167"/>
    </row>
    <row r="1066" spans="1:7" x14ac:dyDescent="0.2">
      <c r="A1066" s="167"/>
      <c r="B1066" s="167"/>
      <c r="C1066" s="167"/>
      <c r="D1066" s="167"/>
      <c r="E1066" s="167"/>
      <c r="F1066" s="167"/>
      <c r="G1066" s="167"/>
    </row>
    <row r="1067" spans="1:7" x14ac:dyDescent="0.2">
      <c r="A1067" s="167"/>
      <c r="B1067" s="167"/>
      <c r="C1067" s="167"/>
      <c r="D1067" s="167"/>
      <c r="E1067" s="167"/>
      <c r="F1067" s="167"/>
      <c r="G1067" s="167"/>
    </row>
    <row r="1068" spans="1:7" x14ac:dyDescent="0.2">
      <c r="A1068" s="167"/>
      <c r="B1068" s="167"/>
      <c r="C1068" s="167"/>
      <c r="D1068" s="167"/>
      <c r="E1068" s="167"/>
      <c r="F1068" s="167"/>
      <c r="G1068" s="167"/>
    </row>
    <row r="1069" spans="1:7" x14ac:dyDescent="0.2">
      <c r="A1069" s="167"/>
      <c r="B1069" s="167"/>
      <c r="C1069" s="167"/>
      <c r="D1069" s="167"/>
      <c r="E1069" s="167"/>
      <c r="F1069" s="167"/>
      <c r="G1069" s="167"/>
    </row>
    <row r="1070" spans="1:7" x14ac:dyDescent="0.2">
      <c r="A1070" s="167"/>
      <c r="B1070" s="167"/>
      <c r="C1070" s="167"/>
      <c r="D1070" s="167"/>
      <c r="E1070" s="167"/>
      <c r="F1070" s="167"/>
      <c r="G1070" s="167"/>
    </row>
    <row r="1071" spans="1:7" x14ac:dyDescent="0.2">
      <c r="A1071" s="167"/>
      <c r="B1071" s="167"/>
      <c r="C1071" s="167"/>
      <c r="D1071" s="167"/>
      <c r="E1071" s="167"/>
      <c r="F1071" s="167"/>
      <c r="G1071" s="167"/>
    </row>
    <row r="1072" spans="1:7" x14ac:dyDescent="0.2">
      <c r="A1072" s="167"/>
      <c r="B1072" s="167"/>
      <c r="C1072" s="167"/>
      <c r="D1072" s="167"/>
      <c r="E1072" s="167"/>
      <c r="F1072" s="167"/>
      <c r="G1072" s="167"/>
    </row>
    <row r="1073" spans="1:7" x14ac:dyDescent="0.2">
      <c r="A1073" s="167"/>
      <c r="B1073" s="167"/>
      <c r="C1073" s="167"/>
      <c r="D1073" s="167"/>
      <c r="E1073" s="167"/>
      <c r="F1073" s="167"/>
      <c r="G1073" s="167"/>
    </row>
    <row r="1074" spans="1:7" x14ac:dyDescent="0.2">
      <c r="A1074" s="167"/>
      <c r="B1074" s="167"/>
      <c r="C1074" s="167"/>
      <c r="D1074" s="167"/>
      <c r="E1074" s="167"/>
      <c r="F1074" s="167"/>
      <c r="G1074" s="167"/>
    </row>
    <row r="1075" spans="1:7" x14ac:dyDescent="0.2">
      <c r="A1075" s="167"/>
      <c r="B1075" s="167"/>
      <c r="C1075" s="167"/>
      <c r="D1075" s="167"/>
      <c r="E1075" s="167"/>
      <c r="F1075" s="167"/>
      <c r="G1075" s="167"/>
    </row>
    <row r="1076" spans="1:7" x14ac:dyDescent="0.2">
      <c r="A1076" s="167"/>
      <c r="B1076" s="167"/>
      <c r="C1076" s="167"/>
      <c r="D1076" s="167"/>
      <c r="E1076" s="167"/>
      <c r="F1076" s="167"/>
      <c r="G1076" s="167"/>
    </row>
    <row r="1077" spans="1:7" x14ac:dyDescent="0.2">
      <c r="A1077" s="167"/>
      <c r="B1077" s="167"/>
      <c r="C1077" s="167"/>
      <c r="D1077" s="167"/>
      <c r="E1077" s="167"/>
      <c r="F1077" s="167"/>
      <c r="G1077" s="167"/>
    </row>
    <row r="1078" spans="1:7" x14ac:dyDescent="0.2">
      <c r="A1078" s="167"/>
      <c r="B1078" s="167"/>
      <c r="C1078" s="167"/>
      <c r="D1078" s="167"/>
      <c r="E1078" s="167"/>
      <c r="F1078" s="167"/>
      <c r="G1078" s="167"/>
    </row>
    <row r="1079" spans="1:7" x14ac:dyDescent="0.2">
      <c r="A1079" s="167"/>
      <c r="B1079" s="167"/>
      <c r="C1079" s="167"/>
      <c r="D1079" s="167"/>
      <c r="E1079" s="167"/>
      <c r="F1079" s="167"/>
      <c r="G1079" s="167"/>
    </row>
    <row r="1080" spans="1:7" x14ac:dyDescent="0.2">
      <c r="A1080" s="167"/>
      <c r="B1080" s="167"/>
      <c r="C1080" s="167"/>
      <c r="D1080" s="167"/>
      <c r="E1080" s="167"/>
      <c r="F1080" s="167"/>
      <c r="G1080" s="167"/>
    </row>
    <row r="1081" spans="1:7" x14ac:dyDescent="0.2">
      <c r="A1081" s="167"/>
      <c r="B1081" s="167"/>
      <c r="C1081" s="167"/>
      <c r="D1081" s="167"/>
      <c r="E1081" s="167"/>
      <c r="F1081" s="167"/>
      <c r="G1081" s="167"/>
    </row>
    <row r="1082" spans="1:7" x14ac:dyDescent="0.2">
      <c r="A1082" s="167"/>
      <c r="B1082" s="167"/>
      <c r="C1082" s="167"/>
      <c r="D1082" s="167"/>
      <c r="E1082" s="167"/>
      <c r="F1082" s="167"/>
      <c r="G1082" s="167"/>
    </row>
    <row r="1083" spans="1:7" x14ac:dyDescent="0.2">
      <c r="A1083" s="167"/>
      <c r="B1083" s="167"/>
      <c r="C1083" s="167"/>
      <c r="D1083" s="167"/>
      <c r="E1083" s="167"/>
      <c r="F1083" s="167"/>
      <c r="G1083" s="167"/>
    </row>
    <row r="1084" spans="1:7" x14ac:dyDescent="0.2">
      <c r="A1084" s="167"/>
      <c r="B1084" s="167"/>
      <c r="C1084" s="167"/>
      <c r="D1084" s="167"/>
      <c r="E1084" s="167"/>
      <c r="F1084" s="167"/>
      <c r="G1084" s="167"/>
    </row>
    <row r="1085" spans="1:7" x14ac:dyDescent="0.2">
      <c r="A1085" s="167"/>
      <c r="B1085" s="167"/>
      <c r="C1085" s="167"/>
      <c r="D1085" s="167"/>
      <c r="E1085" s="167"/>
      <c r="F1085" s="167"/>
      <c r="G1085" s="167"/>
    </row>
    <row r="1086" spans="1:7" x14ac:dyDescent="0.2">
      <c r="A1086" s="167"/>
      <c r="B1086" s="167"/>
      <c r="C1086" s="167"/>
      <c r="D1086" s="167"/>
      <c r="E1086" s="167"/>
      <c r="F1086" s="167"/>
      <c r="G1086" s="167"/>
    </row>
    <row r="1087" spans="1:7" x14ac:dyDescent="0.2">
      <c r="A1087" s="167"/>
      <c r="B1087" s="167"/>
      <c r="C1087" s="167"/>
      <c r="D1087" s="167"/>
      <c r="E1087" s="167"/>
      <c r="F1087" s="167"/>
      <c r="G1087" s="167"/>
    </row>
    <row r="1088" spans="1:7" x14ac:dyDescent="0.2">
      <c r="A1088" s="167"/>
      <c r="B1088" s="167"/>
      <c r="C1088" s="167"/>
      <c r="D1088" s="167"/>
      <c r="E1088" s="167"/>
      <c r="F1088" s="167"/>
      <c r="G1088" s="167"/>
    </row>
    <row r="1089" spans="1:7" x14ac:dyDescent="0.2">
      <c r="A1089" s="167"/>
      <c r="B1089" s="167"/>
      <c r="C1089" s="167"/>
      <c r="D1089" s="167"/>
      <c r="E1089" s="167"/>
      <c r="F1089" s="167"/>
      <c r="G1089" s="167"/>
    </row>
    <row r="1090" spans="1:7" x14ac:dyDescent="0.2">
      <c r="A1090" s="167"/>
      <c r="B1090" s="167"/>
      <c r="C1090" s="167"/>
      <c r="D1090" s="167"/>
      <c r="E1090" s="167"/>
      <c r="F1090" s="167"/>
      <c r="G1090" s="167"/>
    </row>
    <row r="1091" spans="1:7" x14ac:dyDescent="0.2">
      <c r="A1091" s="167"/>
      <c r="B1091" s="167"/>
      <c r="C1091" s="167"/>
      <c r="D1091" s="167"/>
      <c r="E1091" s="167"/>
      <c r="F1091" s="167"/>
      <c r="G1091" s="167"/>
    </row>
    <row r="1092" spans="1:7" x14ac:dyDescent="0.2">
      <c r="A1092" s="167"/>
      <c r="B1092" s="167"/>
      <c r="C1092" s="167"/>
      <c r="D1092" s="167"/>
      <c r="E1092" s="167"/>
      <c r="F1092" s="167"/>
      <c r="G1092" s="167"/>
    </row>
    <row r="1093" spans="1:7" x14ac:dyDescent="0.2">
      <c r="A1093" s="167"/>
      <c r="B1093" s="167"/>
      <c r="C1093" s="167"/>
      <c r="D1093" s="167"/>
      <c r="E1093" s="167"/>
      <c r="F1093" s="167"/>
      <c r="G1093" s="167"/>
    </row>
    <row r="1094" spans="1:7" x14ac:dyDescent="0.2">
      <c r="A1094" s="167"/>
      <c r="B1094" s="167"/>
      <c r="C1094" s="167"/>
      <c r="D1094" s="167"/>
      <c r="E1094" s="167"/>
      <c r="F1094" s="167"/>
      <c r="G1094" s="167"/>
    </row>
    <row r="1095" spans="1:7" x14ac:dyDescent="0.2">
      <c r="A1095" s="167"/>
      <c r="B1095" s="167"/>
      <c r="C1095" s="167"/>
      <c r="D1095" s="167"/>
      <c r="E1095" s="167"/>
      <c r="F1095" s="167"/>
      <c r="G1095" s="167"/>
    </row>
    <row r="1096" spans="1:7" x14ac:dyDescent="0.2">
      <c r="A1096" s="167"/>
      <c r="B1096" s="167"/>
      <c r="C1096" s="167"/>
      <c r="D1096" s="167"/>
      <c r="E1096" s="167"/>
      <c r="F1096" s="167"/>
      <c r="G1096" s="167"/>
    </row>
    <row r="1097" spans="1:7" x14ac:dyDescent="0.2">
      <c r="A1097" s="167"/>
      <c r="B1097" s="167"/>
      <c r="C1097" s="167"/>
      <c r="D1097" s="167"/>
      <c r="E1097" s="167"/>
      <c r="F1097" s="167"/>
      <c r="G1097" s="167"/>
    </row>
    <row r="1098" spans="1:7" x14ac:dyDescent="0.2">
      <c r="A1098" s="167"/>
      <c r="B1098" s="167"/>
      <c r="C1098" s="167"/>
      <c r="D1098" s="167"/>
      <c r="E1098" s="167"/>
      <c r="F1098" s="167"/>
      <c r="G1098" s="167"/>
    </row>
    <row r="1099" spans="1:7" x14ac:dyDescent="0.2">
      <c r="A1099" s="167"/>
      <c r="B1099" s="167"/>
      <c r="C1099" s="167"/>
      <c r="D1099" s="167"/>
      <c r="E1099" s="167"/>
      <c r="F1099" s="167"/>
      <c r="G1099" s="167"/>
    </row>
    <row r="1100" spans="1:7" x14ac:dyDescent="0.2">
      <c r="A1100" s="167"/>
      <c r="B1100" s="167"/>
      <c r="C1100" s="167"/>
      <c r="D1100" s="167"/>
      <c r="E1100" s="167"/>
      <c r="F1100" s="167"/>
      <c r="G1100" s="167"/>
    </row>
    <row r="1101" spans="1:7" x14ac:dyDescent="0.2">
      <c r="A1101" s="167"/>
      <c r="B1101" s="167"/>
      <c r="C1101" s="167"/>
      <c r="D1101" s="167"/>
      <c r="E1101" s="167"/>
      <c r="F1101" s="167"/>
      <c r="G1101" s="167"/>
    </row>
    <row r="1102" spans="1:7" x14ac:dyDescent="0.2">
      <c r="A1102" s="167"/>
      <c r="B1102" s="167"/>
      <c r="C1102" s="167"/>
      <c r="D1102" s="167"/>
      <c r="E1102" s="167"/>
      <c r="F1102" s="167"/>
      <c r="G1102" s="167"/>
    </row>
    <row r="1103" spans="1:7" x14ac:dyDescent="0.2">
      <c r="A1103" s="167"/>
      <c r="B1103" s="167"/>
      <c r="C1103" s="167"/>
      <c r="D1103" s="167"/>
      <c r="E1103" s="167"/>
      <c r="F1103" s="167"/>
      <c r="G1103" s="167"/>
    </row>
    <row r="1104" spans="1:7" x14ac:dyDescent="0.2">
      <c r="A1104" s="167"/>
      <c r="B1104" s="167"/>
      <c r="C1104" s="167"/>
      <c r="D1104" s="167"/>
      <c r="E1104" s="167"/>
      <c r="F1104" s="167"/>
      <c r="G1104" s="167"/>
    </row>
    <row r="1105" spans="1:7" x14ac:dyDescent="0.2">
      <c r="A1105" s="167"/>
      <c r="B1105" s="167"/>
      <c r="C1105" s="167"/>
      <c r="D1105" s="167"/>
      <c r="E1105" s="167"/>
      <c r="F1105" s="167"/>
      <c r="G1105" s="167"/>
    </row>
    <row r="1106" spans="1:7" x14ac:dyDescent="0.2">
      <c r="A1106" s="167"/>
      <c r="B1106" s="167"/>
      <c r="C1106" s="167"/>
      <c r="D1106" s="167"/>
      <c r="E1106" s="167"/>
      <c r="F1106" s="167"/>
      <c r="G1106" s="167"/>
    </row>
    <row r="1107" spans="1:7" x14ac:dyDescent="0.2">
      <c r="A1107" s="167"/>
      <c r="B1107" s="167"/>
      <c r="C1107" s="167"/>
      <c r="D1107" s="167"/>
      <c r="E1107" s="167"/>
      <c r="F1107" s="167"/>
      <c r="G1107" s="167"/>
    </row>
    <row r="1108" spans="1:7" x14ac:dyDescent="0.2">
      <c r="A1108" s="167"/>
      <c r="B1108" s="167"/>
      <c r="C1108" s="167"/>
      <c r="D1108" s="167"/>
      <c r="E1108" s="167"/>
      <c r="F1108" s="167"/>
      <c r="G1108" s="167"/>
    </row>
    <row r="1109" spans="1:7" x14ac:dyDescent="0.2">
      <c r="A1109" s="167"/>
      <c r="B1109" s="167"/>
      <c r="C1109" s="167"/>
      <c r="D1109" s="167"/>
      <c r="E1109" s="167"/>
      <c r="F1109" s="167"/>
      <c r="G1109" s="167"/>
    </row>
    <row r="1110" spans="1:7" x14ac:dyDescent="0.2">
      <c r="A1110" s="167"/>
      <c r="B1110" s="167"/>
      <c r="C1110" s="167"/>
      <c r="D1110" s="167"/>
      <c r="E1110" s="167"/>
      <c r="F1110" s="167"/>
      <c r="G1110" s="167"/>
    </row>
    <row r="1111" spans="1:7" x14ac:dyDescent="0.2">
      <c r="A1111" s="167"/>
      <c r="B1111" s="167"/>
      <c r="C1111" s="167"/>
      <c r="D1111" s="167"/>
      <c r="E1111" s="167"/>
      <c r="F1111" s="167"/>
      <c r="G1111" s="167"/>
    </row>
    <row r="1112" spans="1:7" x14ac:dyDescent="0.2">
      <c r="A1112" s="167"/>
      <c r="B1112" s="167"/>
      <c r="C1112" s="167"/>
      <c r="D1112" s="167"/>
      <c r="E1112" s="167"/>
      <c r="F1112" s="167"/>
      <c r="G1112" s="167"/>
    </row>
    <row r="1113" spans="1:7" x14ac:dyDescent="0.2">
      <c r="A1113" s="167"/>
      <c r="B1113" s="167"/>
      <c r="C1113" s="167"/>
      <c r="D1113" s="167"/>
      <c r="E1113" s="167"/>
      <c r="F1113" s="167"/>
      <c r="G1113" s="167"/>
    </row>
    <row r="1114" spans="1:7" x14ac:dyDescent="0.2">
      <c r="A1114" s="167"/>
      <c r="B1114" s="167"/>
      <c r="C1114" s="167"/>
      <c r="D1114" s="167"/>
      <c r="E1114" s="167"/>
      <c r="F1114" s="167"/>
      <c r="G1114" s="167"/>
    </row>
    <row r="1115" spans="1:7" x14ac:dyDescent="0.2">
      <c r="A1115" s="167"/>
      <c r="B1115" s="167"/>
      <c r="C1115" s="167"/>
      <c r="D1115" s="167"/>
      <c r="E1115" s="167"/>
      <c r="F1115" s="167"/>
      <c r="G1115" s="167"/>
    </row>
    <row r="1116" spans="1:7" x14ac:dyDescent="0.2">
      <c r="A1116" s="167"/>
      <c r="B1116" s="167"/>
      <c r="C1116" s="167"/>
      <c r="D1116" s="167"/>
      <c r="E1116" s="167"/>
      <c r="F1116" s="167"/>
      <c r="G1116" s="167"/>
    </row>
    <row r="1117" spans="1:7" x14ac:dyDescent="0.2">
      <c r="A1117" s="167"/>
      <c r="B1117" s="167"/>
      <c r="C1117" s="167"/>
      <c r="D1117" s="167"/>
      <c r="E1117" s="167"/>
      <c r="F1117" s="167"/>
      <c r="G1117" s="167"/>
    </row>
    <row r="1118" spans="1:7" x14ac:dyDescent="0.2">
      <c r="A1118" s="167"/>
      <c r="B1118" s="167"/>
      <c r="C1118" s="167"/>
      <c r="D1118" s="167"/>
      <c r="E1118" s="167"/>
      <c r="F1118" s="167"/>
      <c r="G1118" s="167"/>
    </row>
    <row r="1119" spans="1:7" x14ac:dyDescent="0.2">
      <c r="A1119" s="167"/>
      <c r="B1119" s="167"/>
      <c r="C1119" s="167"/>
      <c r="D1119" s="167"/>
      <c r="E1119" s="167"/>
      <c r="F1119" s="167"/>
      <c r="G1119" s="167"/>
    </row>
    <row r="1120" spans="1:7" x14ac:dyDescent="0.2">
      <c r="A1120" s="167"/>
      <c r="B1120" s="167"/>
      <c r="C1120" s="167"/>
      <c r="D1120" s="167"/>
      <c r="E1120" s="167"/>
      <c r="F1120" s="167"/>
      <c r="G1120" s="167"/>
    </row>
    <row r="1121" spans="1:7" x14ac:dyDescent="0.2">
      <c r="A1121" s="167"/>
      <c r="B1121" s="167"/>
      <c r="C1121" s="167"/>
      <c r="D1121" s="167"/>
      <c r="E1121" s="167"/>
      <c r="F1121" s="167"/>
      <c r="G1121" s="167"/>
    </row>
    <row r="1122" spans="1:7" x14ac:dyDescent="0.2">
      <c r="A1122" s="167"/>
      <c r="B1122" s="167"/>
      <c r="C1122" s="167"/>
      <c r="D1122" s="167"/>
      <c r="E1122" s="167"/>
      <c r="F1122" s="167"/>
      <c r="G1122" s="167"/>
    </row>
    <row r="1123" spans="1:7" x14ac:dyDescent="0.2">
      <c r="A1123" s="167"/>
      <c r="B1123" s="167"/>
      <c r="C1123" s="167"/>
      <c r="D1123" s="167"/>
      <c r="E1123" s="167"/>
      <c r="F1123" s="167"/>
      <c r="G1123" s="167"/>
    </row>
    <row r="1124" spans="1:7" x14ac:dyDescent="0.2">
      <c r="A1124" s="167"/>
      <c r="B1124" s="167"/>
      <c r="C1124" s="167"/>
      <c r="D1124" s="167"/>
      <c r="E1124" s="167"/>
      <c r="F1124" s="167"/>
      <c r="G1124" s="167"/>
    </row>
    <row r="1125" spans="1:7" x14ac:dyDescent="0.2">
      <c r="A1125" s="167"/>
      <c r="B1125" s="167"/>
      <c r="C1125" s="167"/>
      <c r="D1125" s="167"/>
      <c r="E1125" s="167"/>
      <c r="F1125" s="167"/>
      <c r="G1125" s="167"/>
    </row>
    <row r="1126" spans="1:7" x14ac:dyDescent="0.2">
      <c r="A1126" s="167"/>
      <c r="B1126" s="167"/>
      <c r="C1126" s="167"/>
      <c r="D1126" s="167"/>
      <c r="E1126" s="167"/>
      <c r="F1126" s="167"/>
      <c r="G1126" s="167"/>
    </row>
    <row r="1127" spans="1:7" x14ac:dyDescent="0.2">
      <c r="A1127" s="167"/>
      <c r="B1127" s="167"/>
      <c r="C1127" s="167"/>
      <c r="D1127" s="167"/>
      <c r="E1127" s="167"/>
      <c r="F1127" s="167"/>
      <c r="G1127" s="167"/>
    </row>
    <row r="1128" spans="1:7" x14ac:dyDescent="0.2">
      <c r="A1128" s="167"/>
      <c r="B1128" s="167"/>
      <c r="C1128" s="167"/>
      <c r="D1128" s="167"/>
      <c r="E1128" s="167"/>
      <c r="F1128" s="167"/>
      <c r="G1128" s="167"/>
    </row>
    <row r="1129" spans="1:7" x14ac:dyDescent="0.2">
      <c r="A1129" s="167"/>
      <c r="B1129" s="167"/>
      <c r="C1129" s="167"/>
      <c r="D1129" s="167"/>
      <c r="E1129" s="167"/>
      <c r="F1129" s="167"/>
      <c r="G1129" s="167"/>
    </row>
    <row r="1130" spans="1:7" x14ac:dyDescent="0.2">
      <c r="A1130" s="167"/>
      <c r="B1130" s="167"/>
      <c r="C1130" s="167"/>
      <c r="D1130" s="167"/>
      <c r="E1130" s="167"/>
      <c r="F1130" s="167"/>
      <c r="G1130" s="167"/>
    </row>
    <row r="1131" spans="1:7" x14ac:dyDescent="0.2">
      <c r="A1131" s="167"/>
      <c r="B1131" s="167"/>
      <c r="C1131" s="167"/>
      <c r="D1131" s="167"/>
      <c r="E1131" s="167"/>
      <c r="F1131" s="167"/>
      <c r="G1131" s="167"/>
    </row>
    <row r="1132" spans="1:7" x14ac:dyDescent="0.2">
      <c r="A1132" s="167"/>
      <c r="B1132" s="167"/>
      <c r="C1132" s="167"/>
      <c r="D1132" s="167"/>
      <c r="E1132" s="167"/>
      <c r="F1132" s="167"/>
      <c r="G1132" s="167"/>
    </row>
    <row r="1133" spans="1:7" x14ac:dyDescent="0.2">
      <c r="A1133" s="167"/>
      <c r="B1133" s="167"/>
      <c r="C1133" s="167"/>
      <c r="D1133" s="167"/>
      <c r="E1133" s="167"/>
      <c r="F1133" s="167"/>
      <c r="G1133" s="167"/>
    </row>
    <row r="1134" spans="1:7" x14ac:dyDescent="0.2">
      <c r="A1134" s="167"/>
      <c r="B1134" s="167"/>
      <c r="C1134" s="167"/>
      <c r="D1134" s="167"/>
      <c r="E1134" s="167"/>
      <c r="F1134" s="167"/>
      <c r="G1134" s="167"/>
    </row>
    <row r="1135" spans="1:7" x14ac:dyDescent="0.2">
      <c r="A1135" s="167"/>
      <c r="B1135" s="167"/>
      <c r="C1135" s="167"/>
      <c r="D1135" s="167"/>
      <c r="E1135" s="167"/>
      <c r="F1135" s="167"/>
      <c r="G1135" s="167"/>
    </row>
    <row r="1136" spans="1:7" x14ac:dyDescent="0.2">
      <c r="A1136" s="167"/>
      <c r="B1136" s="167"/>
      <c r="C1136" s="167"/>
      <c r="D1136" s="167"/>
      <c r="E1136" s="167"/>
      <c r="F1136" s="167"/>
      <c r="G1136" s="167"/>
    </row>
    <row r="1137" spans="1:7" x14ac:dyDescent="0.2">
      <c r="A1137" s="167"/>
      <c r="B1137" s="167"/>
      <c r="C1137" s="167"/>
      <c r="D1137" s="167"/>
      <c r="E1137" s="167"/>
      <c r="F1137" s="167"/>
      <c r="G1137" s="167"/>
    </row>
    <row r="1138" spans="1:7" x14ac:dyDescent="0.2">
      <c r="A1138" s="167"/>
      <c r="B1138" s="167"/>
      <c r="C1138" s="167"/>
      <c r="D1138" s="167"/>
      <c r="E1138" s="167"/>
      <c r="F1138" s="167"/>
      <c r="G1138" s="167"/>
    </row>
    <row r="1139" spans="1:7" x14ac:dyDescent="0.2">
      <c r="A1139" s="167"/>
      <c r="B1139" s="167"/>
      <c r="C1139" s="167"/>
      <c r="D1139" s="167"/>
      <c r="E1139" s="167"/>
      <c r="F1139" s="167"/>
      <c r="G1139" s="167"/>
    </row>
    <row r="1140" spans="1:7" x14ac:dyDescent="0.2">
      <c r="A1140" s="167"/>
      <c r="B1140" s="167"/>
      <c r="C1140" s="167"/>
      <c r="D1140" s="167"/>
      <c r="E1140" s="167"/>
      <c r="F1140" s="167"/>
      <c r="G1140" s="167"/>
    </row>
    <row r="1141" spans="1:7" x14ac:dyDescent="0.2">
      <c r="A1141" s="167"/>
      <c r="B1141" s="167"/>
      <c r="C1141" s="167"/>
      <c r="D1141" s="167"/>
      <c r="E1141" s="167"/>
      <c r="F1141" s="167"/>
      <c r="G1141" s="167"/>
    </row>
    <row r="1142" spans="1:7" x14ac:dyDescent="0.2">
      <c r="A1142" s="167"/>
      <c r="B1142" s="167"/>
      <c r="C1142" s="167"/>
      <c r="D1142" s="167"/>
      <c r="E1142" s="167"/>
      <c r="F1142" s="167"/>
      <c r="G1142" s="167"/>
    </row>
    <row r="1143" spans="1:7" x14ac:dyDescent="0.2">
      <c r="A1143" s="167"/>
      <c r="B1143" s="167"/>
      <c r="C1143" s="167"/>
      <c r="D1143" s="167"/>
      <c r="E1143" s="167"/>
      <c r="F1143" s="167"/>
      <c r="G1143" s="167"/>
    </row>
    <row r="1144" spans="1:7" x14ac:dyDescent="0.2">
      <c r="A1144" s="167"/>
      <c r="B1144" s="167"/>
      <c r="C1144" s="167"/>
      <c r="D1144" s="167"/>
      <c r="E1144" s="167"/>
      <c r="F1144" s="167"/>
      <c r="G1144" s="167"/>
    </row>
    <row r="1145" spans="1:7" x14ac:dyDescent="0.2">
      <c r="A1145" s="167"/>
      <c r="B1145" s="167"/>
      <c r="C1145" s="167"/>
      <c r="D1145" s="167"/>
      <c r="E1145" s="167"/>
      <c r="F1145" s="167"/>
      <c r="G1145" s="167"/>
    </row>
    <row r="1146" spans="1:7" x14ac:dyDescent="0.2">
      <c r="A1146" s="167"/>
      <c r="B1146" s="167"/>
      <c r="C1146" s="167"/>
      <c r="D1146" s="167"/>
      <c r="E1146" s="167"/>
      <c r="F1146" s="167"/>
      <c r="G1146" s="167"/>
    </row>
    <row r="1147" spans="1:7" x14ac:dyDescent="0.2">
      <c r="A1147" s="167"/>
      <c r="B1147" s="167"/>
      <c r="C1147" s="167"/>
      <c r="D1147" s="167"/>
      <c r="E1147" s="167"/>
      <c r="F1147" s="167"/>
      <c r="G1147" s="167"/>
    </row>
    <row r="1148" spans="1:7" x14ac:dyDescent="0.2">
      <c r="A1148" s="167"/>
      <c r="B1148" s="167"/>
      <c r="C1148" s="167"/>
      <c r="D1148" s="167"/>
      <c r="E1148" s="167"/>
      <c r="F1148" s="167"/>
      <c r="G1148" s="167"/>
    </row>
    <row r="1149" spans="1:7" x14ac:dyDescent="0.2">
      <c r="A1149" s="167"/>
      <c r="B1149" s="167"/>
      <c r="C1149" s="167"/>
      <c r="D1149" s="167"/>
      <c r="E1149" s="167"/>
      <c r="F1149" s="167"/>
      <c r="G1149" s="167"/>
    </row>
    <row r="1150" spans="1:7" x14ac:dyDescent="0.2">
      <c r="A1150" s="167"/>
      <c r="B1150" s="167"/>
      <c r="C1150" s="167"/>
      <c r="D1150" s="167"/>
      <c r="E1150" s="167"/>
      <c r="F1150" s="167"/>
      <c r="G1150" s="167"/>
    </row>
    <row r="1151" spans="1:7" x14ac:dyDescent="0.2">
      <c r="A1151" s="167"/>
      <c r="B1151" s="167"/>
      <c r="C1151" s="167"/>
      <c r="D1151" s="167"/>
      <c r="E1151" s="167"/>
      <c r="F1151" s="167"/>
      <c r="G1151" s="167"/>
    </row>
    <row r="1152" spans="1:7" x14ac:dyDescent="0.2">
      <c r="A1152" s="167"/>
      <c r="B1152" s="167"/>
      <c r="C1152" s="167"/>
      <c r="D1152" s="167"/>
      <c r="E1152" s="167"/>
      <c r="F1152" s="167"/>
      <c r="G1152" s="167"/>
    </row>
    <row r="1153" spans="1:7" x14ac:dyDescent="0.2">
      <c r="A1153" s="167"/>
      <c r="B1153" s="167"/>
      <c r="C1153" s="167"/>
      <c r="D1153" s="167"/>
      <c r="E1153" s="167"/>
      <c r="F1153" s="167"/>
      <c r="G1153" s="167"/>
    </row>
    <row r="1154" spans="1:7" x14ac:dyDescent="0.2">
      <c r="A1154" s="167"/>
      <c r="B1154" s="167"/>
      <c r="C1154" s="167"/>
      <c r="D1154" s="167"/>
      <c r="E1154" s="167"/>
      <c r="F1154" s="167"/>
      <c r="G1154" s="167"/>
    </row>
    <row r="1155" spans="1:7" x14ac:dyDescent="0.2">
      <c r="A1155" s="167"/>
      <c r="B1155" s="167"/>
      <c r="C1155" s="167"/>
      <c r="D1155" s="167"/>
      <c r="E1155" s="167"/>
      <c r="F1155" s="167"/>
      <c r="G1155" s="167"/>
    </row>
    <row r="1156" spans="1:7" x14ac:dyDescent="0.2">
      <c r="A1156" s="167"/>
      <c r="B1156" s="167"/>
      <c r="C1156" s="167"/>
      <c r="D1156" s="167"/>
      <c r="E1156" s="167"/>
      <c r="F1156" s="167"/>
      <c r="G1156" s="167"/>
    </row>
    <row r="1157" spans="1:7" x14ac:dyDescent="0.2">
      <c r="A1157" s="167"/>
      <c r="B1157" s="167"/>
      <c r="C1157" s="167"/>
      <c r="D1157" s="167"/>
      <c r="E1157" s="167"/>
      <c r="F1157" s="167"/>
      <c r="G1157" s="167"/>
    </row>
    <row r="1158" spans="1:7" x14ac:dyDescent="0.2">
      <c r="A1158" s="167"/>
      <c r="B1158" s="167"/>
      <c r="C1158" s="167"/>
      <c r="D1158" s="167"/>
      <c r="E1158" s="167"/>
      <c r="F1158" s="167"/>
      <c r="G1158" s="167"/>
    </row>
    <row r="1159" spans="1:7" x14ac:dyDescent="0.2">
      <c r="A1159" s="167"/>
      <c r="B1159" s="167"/>
      <c r="C1159" s="167"/>
      <c r="D1159" s="167"/>
      <c r="E1159" s="167"/>
      <c r="F1159" s="167"/>
      <c r="G1159" s="167"/>
    </row>
    <row r="1160" spans="1:7" x14ac:dyDescent="0.2">
      <c r="A1160" s="167"/>
      <c r="B1160" s="167"/>
      <c r="C1160" s="167"/>
      <c r="D1160" s="167"/>
      <c r="E1160" s="167"/>
      <c r="F1160" s="167"/>
      <c r="G1160" s="167"/>
    </row>
    <row r="1161" spans="1:7" x14ac:dyDescent="0.2">
      <c r="A1161" s="167"/>
      <c r="B1161" s="167"/>
      <c r="C1161" s="167"/>
      <c r="D1161" s="167"/>
      <c r="E1161" s="167"/>
      <c r="F1161" s="167"/>
      <c r="G1161" s="167"/>
    </row>
    <row r="1162" spans="1:7" x14ac:dyDescent="0.2">
      <c r="A1162" s="167"/>
      <c r="B1162" s="167"/>
      <c r="C1162" s="167"/>
      <c r="D1162" s="167"/>
      <c r="E1162" s="167"/>
      <c r="F1162" s="167"/>
      <c r="G1162" s="167"/>
    </row>
    <row r="1163" spans="1:7" x14ac:dyDescent="0.2">
      <c r="A1163" s="167"/>
      <c r="B1163" s="167"/>
      <c r="C1163" s="167"/>
      <c r="D1163" s="167"/>
      <c r="E1163" s="167"/>
      <c r="F1163" s="167"/>
      <c r="G1163" s="167"/>
    </row>
    <row r="1164" spans="1:7" x14ac:dyDescent="0.2">
      <c r="A1164" s="167"/>
      <c r="B1164" s="167"/>
      <c r="C1164" s="167"/>
      <c r="D1164" s="167"/>
      <c r="E1164" s="167"/>
      <c r="F1164" s="167"/>
      <c r="G1164" s="167"/>
    </row>
    <row r="1165" spans="1:7" x14ac:dyDescent="0.2">
      <c r="A1165" s="167"/>
      <c r="B1165" s="167"/>
      <c r="C1165" s="167"/>
      <c r="D1165" s="167"/>
      <c r="E1165" s="167"/>
      <c r="F1165" s="167"/>
      <c r="G1165" s="167"/>
    </row>
    <row r="1166" spans="1:7" x14ac:dyDescent="0.2">
      <c r="A1166" s="167"/>
      <c r="B1166" s="167"/>
      <c r="C1166" s="167"/>
      <c r="D1166" s="167"/>
      <c r="E1166" s="167"/>
      <c r="F1166" s="167"/>
      <c r="G1166" s="167"/>
    </row>
    <row r="1167" spans="1:7" x14ac:dyDescent="0.2">
      <c r="A1167" s="167"/>
      <c r="B1167" s="167"/>
      <c r="C1167" s="167"/>
      <c r="D1167" s="167"/>
      <c r="E1167" s="167"/>
      <c r="F1167" s="167"/>
      <c r="G1167" s="167"/>
    </row>
    <row r="1168" spans="1:7" x14ac:dyDescent="0.2">
      <c r="A1168" s="167"/>
      <c r="B1168" s="167"/>
      <c r="C1168" s="167"/>
      <c r="D1168" s="167"/>
      <c r="E1168" s="167"/>
      <c r="F1168" s="167"/>
      <c r="G1168" s="167"/>
    </row>
    <row r="1169" spans="1:7" x14ac:dyDescent="0.2">
      <c r="A1169" s="167"/>
      <c r="B1169" s="167"/>
      <c r="C1169" s="167"/>
      <c r="D1169" s="167"/>
      <c r="E1169" s="167"/>
      <c r="F1169" s="167"/>
      <c r="G1169" s="167"/>
    </row>
    <row r="1170" spans="1:7" x14ac:dyDescent="0.2">
      <c r="A1170" s="167"/>
      <c r="B1170" s="167"/>
      <c r="C1170" s="167"/>
      <c r="D1170" s="167"/>
      <c r="E1170" s="167"/>
      <c r="F1170" s="167"/>
      <c r="G1170" s="167"/>
    </row>
    <row r="1171" spans="1:7" x14ac:dyDescent="0.2">
      <c r="A1171" s="167"/>
      <c r="B1171" s="167"/>
      <c r="C1171" s="167"/>
      <c r="D1171" s="167"/>
      <c r="E1171" s="167"/>
      <c r="F1171" s="167"/>
      <c r="G1171" s="167"/>
    </row>
    <row r="1172" spans="1:7" x14ac:dyDescent="0.2">
      <c r="A1172" s="167"/>
      <c r="B1172" s="167"/>
      <c r="C1172" s="167"/>
      <c r="D1172" s="167"/>
      <c r="E1172" s="167"/>
      <c r="F1172" s="167"/>
      <c r="G1172" s="167"/>
    </row>
    <row r="1173" spans="1:7" x14ac:dyDescent="0.2">
      <c r="A1173" s="167"/>
      <c r="B1173" s="167"/>
      <c r="C1173" s="167"/>
      <c r="D1173" s="167"/>
      <c r="E1173" s="167"/>
      <c r="F1173" s="167"/>
      <c r="G1173" s="167"/>
    </row>
    <row r="1174" spans="1:7" x14ac:dyDescent="0.2">
      <c r="A1174" s="167"/>
      <c r="B1174" s="167"/>
      <c r="C1174" s="167"/>
      <c r="D1174" s="167"/>
      <c r="E1174" s="167"/>
      <c r="F1174" s="167"/>
      <c r="G1174" s="167"/>
    </row>
    <row r="1175" spans="1:7" x14ac:dyDescent="0.2">
      <c r="A1175" s="167"/>
      <c r="B1175" s="167"/>
      <c r="C1175" s="167"/>
      <c r="D1175" s="167"/>
      <c r="E1175" s="167"/>
      <c r="F1175" s="167"/>
      <c r="G1175" s="167"/>
    </row>
    <row r="1176" spans="1:7" x14ac:dyDescent="0.2">
      <c r="A1176" s="167"/>
      <c r="B1176" s="167"/>
      <c r="C1176" s="167"/>
      <c r="D1176" s="167"/>
      <c r="E1176" s="167"/>
      <c r="F1176" s="167"/>
      <c r="G1176" s="167"/>
    </row>
    <row r="1177" spans="1:7" x14ac:dyDescent="0.2">
      <c r="A1177" s="167"/>
      <c r="B1177" s="167"/>
      <c r="C1177" s="167"/>
      <c r="D1177" s="167"/>
      <c r="E1177" s="167"/>
      <c r="F1177" s="167"/>
      <c r="G1177" s="167"/>
    </row>
    <row r="1178" spans="1:7" x14ac:dyDescent="0.2">
      <c r="A1178" s="167"/>
      <c r="B1178" s="167"/>
      <c r="C1178" s="167"/>
      <c r="D1178" s="167"/>
      <c r="E1178" s="167"/>
      <c r="F1178" s="167"/>
      <c r="G1178" s="167"/>
    </row>
    <row r="1179" spans="1:7" x14ac:dyDescent="0.2">
      <c r="A1179" s="167"/>
      <c r="B1179" s="167"/>
      <c r="C1179" s="167"/>
      <c r="D1179" s="167"/>
      <c r="E1179" s="167"/>
      <c r="F1179" s="167"/>
      <c r="G1179" s="167"/>
    </row>
    <row r="1180" spans="1:7" x14ac:dyDescent="0.2">
      <c r="A1180" s="167"/>
      <c r="B1180" s="167"/>
      <c r="C1180" s="167"/>
      <c r="D1180" s="167"/>
      <c r="E1180" s="167"/>
      <c r="F1180" s="167"/>
      <c r="G1180" s="167"/>
    </row>
    <row r="1181" spans="1:7" x14ac:dyDescent="0.2">
      <c r="A1181" s="167"/>
      <c r="B1181" s="167"/>
      <c r="C1181" s="167"/>
      <c r="D1181" s="167"/>
      <c r="E1181" s="167"/>
      <c r="F1181" s="167"/>
      <c r="G1181" s="167"/>
    </row>
    <row r="1182" spans="1:7" x14ac:dyDescent="0.2">
      <c r="A1182" s="167"/>
      <c r="B1182" s="167"/>
      <c r="C1182" s="167"/>
      <c r="D1182" s="167"/>
      <c r="E1182" s="167"/>
      <c r="F1182" s="167"/>
      <c r="G1182" s="167"/>
    </row>
    <row r="1183" spans="1:7" x14ac:dyDescent="0.2">
      <c r="A1183" s="167"/>
      <c r="B1183" s="167"/>
      <c r="C1183" s="167"/>
      <c r="D1183" s="167"/>
      <c r="E1183" s="167"/>
      <c r="F1183" s="167"/>
      <c r="G1183" s="167"/>
    </row>
    <row r="1184" spans="1:7" x14ac:dyDescent="0.2">
      <c r="A1184" s="167"/>
      <c r="B1184" s="167"/>
      <c r="C1184" s="167"/>
      <c r="D1184" s="167"/>
      <c r="E1184" s="167"/>
      <c r="F1184" s="167"/>
      <c r="G1184" s="167"/>
    </row>
    <row r="1185" spans="1:7" x14ac:dyDescent="0.2">
      <c r="A1185" s="167"/>
      <c r="B1185" s="167"/>
      <c r="C1185" s="167"/>
      <c r="D1185" s="167"/>
      <c r="E1185" s="167"/>
      <c r="F1185" s="167"/>
      <c r="G1185" s="167"/>
    </row>
    <row r="1186" spans="1:7" x14ac:dyDescent="0.2">
      <c r="A1186" s="167"/>
      <c r="B1186" s="167"/>
      <c r="C1186" s="167"/>
      <c r="D1186" s="167"/>
      <c r="E1186" s="167"/>
      <c r="F1186" s="167"/>
      <c r="G1186" s="167"/>
    </row>
    <row r="1187" spans="1:7" x14ac:dyDescent="0.2">
      <c r="A1187" s="167"/>
      <c r="B1187" s="167"/>
      <c r="C1187" s="167"/>
      <c r="D1187" s="167"/>
      <c r="E1187" s="167"/>
      <c r="F1187" s="167"/>
      <c r="G1187" s="167"/>
    </row>
    <row r="1188" spans="1:7" x14ac:dyDescent="0.2">
      <c r="A1188" s="167"/>
      <c r="B1188" s="167"/>
      <c r="C1188" s="167"/>
      <c r="D1188" s="167"/>
      <c r="E1188" s="167"/>
      <c r="F1188" s="167"/>
      <c r="G1188" s="167"/>
    </row>
    <row r="1189" spans="1:7" x14ac:dyDescent="0.2">
      <c r="A1189" s="167"/>
      <c r="B1189" s="167"/>
      <c r="C1189" s="167"/>
      <c r="D1189" s="167"/>
      <c r="E1189" s="167"/>
      <c r="F1189" s="167"/>
      <c r="G1189" s="167"/>
    </row>
    <row r="1190" spans="1:7" x14ac:dyDescent="0.2">
      <c r="A1190" s="167"/>
      <c r="B1190" s="167"/>
      <c r="C1190" s="167"/>
      <c r="D1190" s="167"/>
      <c r="E1190" s="167"/>
      <c r="F1190" s="167"/>
      <c r="G1190" s="167"/>
    </row>
    <row r="1191" spans="1:7" x14ac:dyDescent="0.2">
      <c r="A1191" s="167"/>
      <c r="B1191" s="167"/>
      <c r="C1191" s="167"/>
      <c r="D1191" s="167"/>
      <c r="E1191" s="167"/>
      <c r="F1191" s="167"/>
      <c r="G1191" s="167"/>
    </row>
    <row r="1192" spans="1:7" x14ac:dyDescent="0.2">
      <c r="A1192" s="167"/>
      <c r="B1192" s="167"/>
      <c r="C1192" s="167"/>
      <c r="D1192" s="167"/>
      <c r="E1192" s="167"/>
      <c r="F1192" s="167"/>
      <c r="G1192" s="167"/>
    </row>
    <row r="1193" spans="1:7" x14ac:dyDescent="0.2">
      <c r="A1193" s="167"/>
      <c r="B1193" s="167"/>
      <c r="C1193" s="167"/>
      <c r="D1193" s="167"/>
      <c r="E1193" s="167"/>
      <c r="F1193" s="167"/>
      <c r="G1193" s="167"/>
    </row>
    <row r="1194" spans="1:7" x14ac:dyDescent="0.2">
      <c r="A1194" s="167"/>
      <c r="B1194" s="167"/>
      <c r="C1194" s="167"/>
      <c r="D1194" s="167"/>
      <c r="E1194" s="167"/>
      <c r="F1194" s="167"/>
      <c r="G1194" s="167"/>
    </row>
    <row r="1195" spans="1:7" x14ac:dyDescent="0.2">
      <c r="A1195" s="167"/>
      <c r="B1195" s="167"/>
      <c r="C1195" s="167"/>
      <c r="D1195" s="167"/>
      <c r="E1195" s="167"/>
      <c r="F1195" s="167"/>
      <c r="G1195" s="167"/>
    </row>
    <row r="1196" spans="1:7" x14ac:dyDescent="0.2">
      <c r="A1196" s="167"/>
      <c r="B1196" s="167"/>
      <c r="C1196" s="167"/>
      <c r="D1196" s="167"/>
      <c r="E1196" s="167"/>
      <c r="F1196" s="167"/>
      <c r="G1196" s="167"/>
    </row>
    <row r="1197" spans="1:7" x14ac:dyDescent="0.2">
      <c r="A1197" s="167"/>
      <c r="B1197" s="167"/>
      <c r="C1197" s="167"/>
      <c r="D1197" s="167"/>
      <c r="E1197" s="167"/>
      <c r="F1197" s="167"/>
      <c r="G1197" s="167"/>
    </row>
    <row r="1198" spans="1:7" x14ac:dyDescent="0.2">
      <c r="A1198" s="167"/>
      <c r="B1198" s="167"/>
      <c r="C1198" s="167"/>
      <c r="D1198" s="167"/>
      <c r="E1198" s="167"/>
      <c r="F1198" s="167"/>
      <c r="G1198" s="167"/>
    </row>
    <row r="1199" spans="1:7" x14ac:dyDescent="0.2">
      <c r="A1199" s="167"/>
      <c r="B1199" s="167"/>
      <c r="C1199" s="167"/>
      <c r="D1199" s="167"/>
      <c r="E1199" s="167"/>
      <c r="F1199" s="167"/>
      <c r="G1199" s="167"/>
    </row>
    <row r="1200" spans="1:7" x14ac:dyDescent="0.2">
      <c r="A1200" s="167"/>
      <c r="B1200" s="167"/>
      <c r="C1200" s="167"/>
      <c r="D1200" s="167"/>
      <c r="E1200" s="167"/>
      <c r="F1200" s="167"/>
      <c r="G1200" s="167"/>
    </row>
    <row r="1201" spans="1:7" x14ac:dyDescent="0.2">
      <c r="A1201" s="167"/>
      <c r="B1201" s="167"/>
      <c r="C1201" s="167"/>
      <c r="D1201" s="167"/>
      <c r="E1201" s="167"/>
      <c r="F1201" s="167"/>
      <c r="G1201" s="167"/>
    </row>
    <row r="1202" spans="1:7" x14ac:dyDescent="0.2">
      <c r="A1202" s="167"/>
      <c r="B1202" s="167"/>
      <c r="C1202" s="167"/>
      <c r="D1202" s="167"/>
      <c r="E1202" s="167"/>
      <c r="F1202" s="167"/>
      <c r="G1202" s="167"/>
    </row>
    <row r="1203" spans="1:7" x14ac:dyDescent="0.2">
      <c r="A1203" s="167"/>
      <c r="B1203" s="167"/>
      <c r="C1203" s="167"/>
      <c r="D1203" s="167"/>
      <c r="E1203" s="167"/>
      <c r="F1203" s="167"/>
      <c r="G1203" s="167"/>
    </row>
    <row r="1204" spans="1:7" x14ac:dyDescent="0.2">
      <c r="A1204" s="167"/>
      <c r="B1204" s="167"/>
      <c r="C1204" s="167"/>
      <c r="D1204" s="167"/>
      <c r="E1204" s="167"/>
      <c r="F1204" s="167"/>
      <c r="G1204" s="167"/>
    </row>
    <row r="1205" spans="1:7" x14ac:dyDescent="0.2">
      <c r="A1205" s="167"/>
      <c r="B1205" s="167"/>
      <c r="C1205" s="167"/>
      <c r="D1205" s="167"/>
      <c r="E1205" s="167"/>
      <c r="F1205" s="167"/>
      <c r="G1205" s="167"/>
    </row>
    <row r="1206" spans="1:7" x14ac:dyDescent="0.2">
      <c r="A1206" s="167"/>
      <c r="B1206" s="167"/>
      <c r="C1206" s="167"/>
      <c r="D1206" s="167"/>
      <c r="E1206" s="167"/>
      <c r="F1206" s="167"/>
      <c r="G1206" s="167"/>
    </row>
    <row r="1207" spans="1:7" x14ac:dyDescent="0.2">
      <c r="A1207" s="167"/>
      <c r="B1207" s="167"/>
      <c r="C1207" s="167"/>
      <c r="D1207" s="167"/>
      <c r="E1207" s="167"/>
      <c r="F1207" s="167"/>
      <c r="G1207" s="167"/>
    </row>
    <row r="1208" spans="1:7" x14ac:dyDescent="0.2">
      <c r="A1208" s="167"/>
      <c r="B1208" s="167"/>
      <c r="C1208" s="167"/>
      <c r="D1208" s="167"/>
      <c r="E1208" s="167"/>
      <c r="F1208" s="167"/>
      <c r="G1208" s="167"/>
    </row>
    <row r="1209" spans="1:7" x14ac:dyDescent="0.2">
      <c r="A1209" s="167"/>
      <c r="B1209" s="167"/>
      <c r="C1209" s="167"/>
      <c r="D1209" s="167"/>
      <c r="E1209" s="167"/>
      <c r="F1209" s="167"/>
      <c r="G1209" s="167"/>
    </row>
    <row r="1210" spans="1:7" x14ac:dyDescent="0.2">
      <c r="A1210" s="167"/>
      <c r="B1210" s="167"/>
      <c r="C1210" s="167"/>
      <c r="D1210" s="167"/>
      <c r="E1210" s="167"/>
      <c r="F1210" s="167"/>
      <c r="G1210" s="167"/>
    </row>
    <row r="1211" spans="1:7" x14ac:dyDescent="0.2">
      <c r="A1211" s="167"/>
      <c r="B1211" s="167"/>
      <c r="C1211" s="167"/>
      <c r="D1211" s="167"/>
      <c r="E1211" s="167"/>
      <c r="F1211" s="167"/>
      <c r="G1211" s="167"/>
    </row>
    <row r="1212" spans="1:7" x14ac:dyDescent="0.2">
      <c r="A1212" s="167"/>
      <c r="B1212" s="167"/>
      <c r="C1212" s="167"/>
      <c r="D1212" s="167"/>
      <c r="E1212" s="167"/>
      <c r="F1212" s="167"/>
      <c r="G1212" s="167"/>
    </row>
    <row r="1213" spans="1:7" x14ac:dyDescent="0.2">
      <c r="A1213" s="167"/>
      <c r="B1213" s="167"/>
      <c r="C1213" s="167"/>
      <c r="D1213" s="167"/>
      <c r="E1213" s="167"/>
      <c r="F1213" s="167"/>
      <c r="G1213" s="167"/>
    </row>
    <row r="1214" spans="1:7" x14ac:dyDescent="0.2">
      <c r="A1214" s="167"/>
      <c r="B1214" s="167"/>
      <c r="C1214" s="167"/>
      <c r="D1214" s="167"/>
      <c r="E1214" s="167"/>
      <c r="F1214" s="167"/>
      <c r="G1214" s="167"/>
    </row>
    <row r="1215" spans="1:7" x14ac:dyDescent="0.2">
      <c r="A1215" s="167"/>
      <c r="B1215" s="167"/>
      <c r="C1215" s="167"/>
      <c r="D1215" s="167"/>
      <c r="E1215" s="167"/>
      <c r="F1215" s="167"/>
      <c r="G1215" s="167"/>
    </row>
    <row r="1216" spans="1:7" x14ac:dyDescent="0.2">
      <c r="A1216" s="167"/>
      <c r="B1216" s="167"/>
      <c r="C1216" s="167"/>
      <c r="D1216" s="167"/>
      <c r="E1216" s="167"/>
      <c r="F1216" s="167"/>
      <c r="G1216" s="167"/>
    </row>
    <row r="1217" spans="1:7" x14ac:dyDescent="0.2">
      <c r="A1217" s="167"/>
      <c r="B1217" s="167"/>
      <c r="C1217" s="167"/>
      <c r="D1217" s="167"/>
      <c r="E1217" s="167"/>
      <c r="F1217" s="167"/>
      <c r="G1217" s="167"/>
    </row>
    <row r="1218" spans="1:7" x14ac:dyDescent="0.2">
      <c r="A1218" s="167"/>
      <c r="B1218" s="167"/>
      <c r="C1218" s="167"/>
      <c r="D1218" s="167"/>
      <c r="E1218" s="167"/>
      <c r="F1218" s="167"/>
      <c r="G1218" s="167"/>
    </row>
    <row r="1219" spans="1:7" x14ac:dyDescent="0.2">
      <c r="A1219" s="167"/>
      <c r="B1219" s="167"/>
      <c r="C1219" s="167"/>
      <c r="D1219" s="167"/>
      <c r="E1219" s="167"/>
      <c r="F1219" s="167"/>
      <c r="G1219" s="167"/>
    </row>
    <row r="1220" spans="1:7" x14ac:dyDescent="0.2">
      <c r="A1220" s="167"/>
      <c r="B1220" s="167"/>
      <c r="C1220" s="167"/>
      <c r="D1220" s="167"/>
      <c r="E1220" s="167"/>
      <c r="F1220" s="167"/>
      <c r="G1220" s="167"/>
    </row>
    <row r="1221" spans="1:7" x14ac:dyDescent="0.2">
      <c r="A1221" s="167"/>
      <c r="B1221" s="167"/>
      <c r="C1221" s="167"/>
      <c r="D1221" s="167"/>
      <c r="E1221" s="167"/>
      <c r="F1221" s="167"/>
      <c r="G1221" s="167"/>
    </row>
    <row r="1222" spans="1:7" x14ac:dyDescent="0.2">
      <c r="A1222" s="167"/>
      <c r="B1222" s="167"/>
      <c r="C1222" s="167"/>
      <c r="D1222" s="167"/>
      <c r="E1222" s="167"/>
      <c r="F1222" s="167"/>
      <c r="G1222" s="167"/>
    </row>
    <row r="1223" spans="1:7" x14ac:dyDescent="0.2">
      <c r="A1223" s="167"/>
      <c r="B1223" s="167"/>
      <c r="C1223" s="167"/>
      <c r="D1223" s="167"/>
      <c r="E1223" s="167"/>
      <c r="F1223" s="167"/>
      <c r="G1223" s="167"/>
    </row>
    <row r="1224" spans="1:7" x14ac:dyDescent="0.2">
      <c r="A1224" s="167"/>
      <c r="B1224" s="167"/>
      <c r="C1224" s="167"/>
      <c r="D1224" s="167"/>
      <c r="E1224" s="167"/>
      <c r="F1224" s="167"/>
      <c r="G1224" s="167"/>
    </row>
    <row r="1225" spans="1:7" x14ac:dyDescent="0.2">
      <c r="A1225" s="167"/>
      <c r="B1225" s="167"/>
      <c r="C1225" s="167"/>
      <c r="D1225" s="167"/>
      <c r="E1225" s="167"/>
      <c r="F1225" s="167"/>
      <c r="G1225" s="167"/>
    </row>
    <row r="1226" spans="1:7" x14ac:dyDescent="0.2">
      <c r="A1226" s="167"/>
      <c r="B1226" s="167"/>
      <c r="C1226" s="167"/>
      <c r="D1226" s="167"/>
      <c r="E1226" s="167"/>
      <c r="F1226" s="167"/>
      <c r="G1226" s="167"/>
    </row>
    <row r="1227" spans="1:7" x14ac:dyDescent="0.2">
      <c r="A1227" s="167"/>
      <c r="B1227" s="167"/>
      <c r="C1227" s="167"/>
      <c r="D1227" s="167"/>
      <c r="E1227" s="167"/>
      <c r="F1227" s="167"/>
      <c r="G1227" s="167"/>
    </row>
    <row r="1228" spans="1:7" x14ac:dyDescent="0.2">
      <c r="A1228" s="167"/>
      <c r="B1228" s="167"/>
      <c r="C1228" s="167"/>
      <c r="D1228" s="167"/>
      <c r="E1228" s="167"/>
      <c r="F1228" s="167"/>
      <c r="G1228" s="167"/>
    </row>
    <row r="1229" spans="1:7" x14ac:dyDescent="0.2">
      <c r="A1229" s="167"/>
      <c r="B1229" s="167"/>
      <c r="C1229" s="167"/>
      <c r="D1229" s="167"/>
      <c r="E1229" s="167"/>
      <c r="F1229" s="167"/>
      <c r="G1229" s="167"/>
    </row>
    <row r="1230" spans="1:7" x14ac:dyDescent="0.2">
      <c r="A1230" s="167"/>
      <c r="B1230" s="167"/>
      <c r="C1230" s="167"/>
      <c r="D1230" s="167"/>
      <c r="E1230" s="167"/>
      <c r="F1230" s="167"/>
      <c r="G1230" s="167"/>
    </row>
    <row r="1231" spans="1:7" x14ac:dyDescent="0.2">
      <c r="A1231" s="167"/>
      <c r="B1231" s="167"/>
      <c r="C1231" s="167"/>
      <c r="D1231" s="167"/>
      <c r="E1231" s="167"/>
      <c r="F1231" s="167"/>
      <c r="G1231" s="167"/>
    </row>
    <row r="1232" spans="1:7" x14ac:dyDescent="0.2">
      <c r="A1232" s="167"/>
      <c r="B1232" s="167"/>
      <c r="C1232" s="167"/>
      <c r="D1232" s="167"/>
      <c r="E1232" s="167"/>
      <c r="F1232" s="167"/>
      <c r="G1232" s="167"/>
    </row>
    <row r="1233" spans="1:7" x14ac:dyDescent="0.2">
      <c r="A1233" s="167"/>
      <c r="B1233" s="167"/>
      <c r="C1233" s="167"/>
      <c r="D1233" s="167"/>
      <c r="E1233" s="167"/>
      <c r="F1233" s="167"/>
      <c r="G1233" s="167"/>
    </row>
    <row r="1234" spans="1:7" x14ac:dyDescent="0.2">
      <c r="A1234" s="167"/>
      <c r="B1234" s="167"/>
      <c r="C1234" s="167"/>
      <c r="D1234" s="167"/>
      <c r="E1234" s="167"/>
      <c r="F1234" s="167"/>
      <c r="G1234" s="167"/>
    </row>
    <row r="1235" spans="1:7" x14ac:dyDescent="0.2">
      <c r="A1235" s="167"/>
      <c r="B1235" s="167"/>
      <c r="C1235" s="167"/>
      <c r="D1235" s="167"/>
      <c r="E1235" s="167"/>
      <c r="F1235" s="167"/>
      <c r="G1235" s="167"/>
    </row>
    <row r="1236" spans="1:7" x14ac:dyDescent="0.2">
      <c r="A1236" s="167"/>
      <c r="B1236" s="167"/>
      <c r="C1236" s="167"/>
      <c r="D1236" s="167"/>
      <c r="E1236" s="167"/>
      <c r="F1236" s="167"/>
      <c r="G1236" s="167"/>
    </row>
    <row r="1237" spans="1:7" x14ac:dyDescent="0.2">
      <c r="A1237" s="167"/>
      <c r="B1237" s="167"/>
      <c r="C1237" s="167"/>
      <c r="D1237" s="167"/>
      <c r="E1237" s="167"/>
      <c r="F1237" s="167"/>
      <c r="G1237" s="167"/>
    </row>
    <row r="1238" spans="1:7" x14ac:dyDescent="0.2">
      <c r="A1238" s="167"/>
      <c r="B1238" s="167"/>
      <c r="C1238" s="167"/>
      <c r="D1238" s="167"/>
      <c r="E1238" s="167"/>
      <c r="F1238" s="167"/>
      <c r="G1238" s="167"/>
    </row>
    <row r="1239" spans="1:7" x14ac:dyDescent="0.2">
      <c r="A1239" s="167"/>
      <c r="B1239" s="167"/>
      <c r="C1239" s="167"/>
      <c r="D1239" s="167"/>
      <c r="E1239" s="167"/>
      <c r="F1239" s="167"/>
      <c r="G1239" s="167"/>
    </row>
    <row r="1240" spans="1:7" x14ac:dyDescent="0.2">
      <c r="A1240" s="167"/>
      <c r="B1240" s="167"/>
      <c r="C1240" s="167"/>
      <c r="D1240" s="167"/>
      <c r="E1240" s="167"/>
      <c r="F1240" s="167"/>
      <c r="G1240" s="167"/>
    </row>
    <row r="1241" spans="1:7" x14ac:dyDescent="0.2">
      <c r="A1241" s="167"/>
      <c r="B1241" s="167"/>
      <c r="C1241" s="167"/>
      <c r="D1241" s="167"/>
      <c r="E1241" s="167"/>
      <c r="F1241" s="167"/>
      <c r="G1241" s="167"/>
    </row>
    <row r="1242" spans="1:7" x14ac:dyDescent="0.2">
      <c r="A1242" s="167"/>
      <c r="B1242" s="167"/>
      <c r="C1242" s="167"/>
      <c r="D1242" s="167"/>
      <c r="E1242" s="167"/>
      <c r="F1242" s="167"/>
      <c r="G1242" s="167"/>
    </row>
    <row r="1243" spans="1:7" x14ac:dyDescent="0.2">
      <c r="A1243" s="167"/>
      <c r="B1243" s="167"/>
      <c r="C1243" s="167"/>
      <c r="D1243" s="167"/>
      <c r="E1243" s="167"/>
      <c r="F1243" s="167"/>
      <c r="G1243" s="167"/>
    </row>
    <row r="1244" spans="1:7" x14ac:dyDescent="0.2">
      <c r="A1244" s="167"/>
      <c r="B1244" s="167"/>
      <c r="C1244" s="167"/>
      <c r="D1244" s="167"/>
      <c r="E1244" s="167"/>
      <c r="F1244" s="167"/>
      <c r="G1244" s="167"/>
    </row>
    <row r="1245" spans="1:7" x14ac:dyDescent="0.2">
      <c r="A1245" s="167"/>
      <c r="B1245" s="167"/>
      <c r="C1245" s="167"/>
      <c r="D1245" s="167"/>
      <c r="E1245" s="167"/>
      <c r="F1245" s="167"/>
      <c r="G1245" s="167"/>
    </row>
    <row r="1246" spans="1:7" x14ac:dyDescent="0.2">
      <c r="A1246" s="167"/>
      <c r="B1246" s="167"/>
      <c r="C1246" s="167"/>
      <c r="D1246" s="167"/>
      <c r="E1246" s="167"/>
      <c r="F1246" s="167"/>
      <c r="G1246" s="167"/>
    </row>
    <row r="1247" spans="1:7" x14ac:dyDescent="0.2">
      <c r="A1247" s="167"/>
      <c r="B1247" s="167"/>
      <c r="C1247" s="167"/>
      <c r="D1247" s="167"/>
      <c r="E1247" s="167"/>
      <c r="F1247" s="167"/>
      <c r="G1247" s="167"/>
    </row>
    <row r="1248" spans="1:7" x14ac:dyDescent="0.2">
      <c r="A1248" s="167"/>
      <c r="B1248" s="167"/>
      <c r="C1248" s="167"/>
      <c r="D1248" s="167"/>
      <c r="E1248" s="167"/>
      <c r="F1248" s="167"/>
      <c r="G1248" s="167"/>
    </row>
    <row r="1249" spans="1:7" x14ac:dyDescent="0.2">
      <c r="A1249" s="167"/>
      <c r="B1249" s="167"/>
      <c r="C1249" s="167"/>
      <c r="D1249" s="167"/>
      <c r="E1249" s="167"/>
      <c r="F1249" s="167"/>
      <c r="G1249" s="167"/>
    </row>
    <row r="1250" spans="1:7" x14ac:dyDescent="0.2">
      <c r="A1250" s="167"/>
      <c r="B1250" s="167"/>
      <c r="C1250" s="167"/>
      <c r="D1250" s="167"/>
      <c r="E1250" s="167"/>
      <c r="F1250" s="167"/>
      <c r="G1250" s="167"/>
    </row>
    <row r="1251" spans="1:7" x14ac:dyDescent="0.2">
      <c r="A1251" s="167"/>
      <c r="B1251" s="167"/>
      <c r="C1251" s="167"/>
      <c r="D1251" s="167"/>
      <c r="E1251" s="167"/>
      <c r="F1251" s="167"/>
      <c r="G1251" s="167"/>
    </row>
    <row r="1252" spans="1:7" x14ac:dyDescent="0.2">
      <c r="A1252" s="167"/>
      <c r="B1252" s="167"/>
      <c r="C1252" s="167"/>
      <c r="D1252" s="167"/>
      <c r="E1252" s="167"/>
      <c r="F1252" s="167"/>
      <c r="G1252" s="167"/>
    </row>
    <row r="1253" spans="1:7" x14ac:dyDescent="0.2">
      <c r="A1253" s="167"/>
      <c r="B1253" s="167"/>
      <c r="C1253" s="167"/>
      <c r="D1253" s="167"/>
      <c r="E1253" s="167"/>
      <c r="F1253" s="167"/>
      <c r="G1253" s="167"/>
    </row>
    <row r="1254" spans="1:7" x14ac:dyDescent="0.2">
      <c r="A1254" s="167"/>
      <c r="B1254" s="167"/>
      <c r="C1254" s="167"/>
      <c r="D1254" s="167"/>
      <c r="E1254" s="167"/>
      <c r="F1254" s="167"/>
      <c r="G1254" s="167"/>
    </row>
    <row r="1255" spans="1:7" x14ac:dyDescent="0.2">
      <c r="A1255" s="167"/>
      <c r="B1255" s="167"/>
      <c r="C1255" s="167"/>
      <c r="D1255" s="167"/>
      <c r="E1255" s="167"/>
      <c r="F1255" s="167"/>
      <c r="G1255" s="167"/>
    </row>
    <row r="1256" spans="1:7" x14ac:dyDescent="0.2">
      <c r="A1256" s="167"/>
      <c r="B1256" s="167"/>
      <c r="C1256" s="167"/>
      <c r="D1256" s="167"/>
      <c r="E1256" s="167"/>
      <c r="F1256" s="167"/>
      <c r="G1256" s="167"/>
    </row>
    <row r="1257" spans="1:7" x14ac:dyDescent="0.2">
      <c r="A1257" s="167"/>
      <c r="B1257" s="167"/>
      <c r="C1257" s="167"/>
      <c r="D1257" s="167"/>
      <c r="E1257" s="167"/>
      <c r="F1257" s="167"/>
      <c r="G1257" s="167"/>
    </row>
    <row r="1258" spans="1:7" x14ac:dyDescent="0.2">
      <c r="A1258" s="167"/>
      <c r="B1258" s="167"/>
      <c r="C1258" s="167"/>
      <c r="D1258" s="167"/>
      <c r="E1258" s="167"/>
      <c r="F1258" s="167"/>
      <c r="G1258" s="167"/>
    </row>
    <row r="1259" spans="1:7" x14ac:dyDescent="0.2">
      <c r="A1259" s="167"/>
      <c r="B1259" s="167"/>
      <c r="C1259" s="167"/>
      <c r="D1259" s="167"/>
      <c r="E1259" s="167"/>
      <c r="F1259" s="167"/>
      <c r="G1259" s="167"/>
    </row>
    <row r="1260" spans="1:7" x14ac:dyDescent="0.2">
      <c r="A1260" s="167"/>
      <c r="B1260" s="167"/>
      <c r="C1260" s="167"/>
      <c r="D1260" s="167"/>
      <c r="E1260" s="167"/>
      <c r="F1260" s="167"/>
      <c r="G1260" s="167"/>
    </row>
    <row r="1261" spans="1:7" x14ac:dyDescent="0.2">
      <c r="A1261" s="167"/>
      <c r="B1261" s="167"/>
      <c r="C1261" s="167"/>
      <c r="D1261" s="167"/>
      <c r="E1261" s="167"/>
      <c r="F1261" s="167"/>
      <c r="G1261" s="167"/>
    </row>
    <row r="1262" spans="1:7" x14ac:dyDescent="0.2">
      <c r="A1262" s="167"/>
      <c r="B1262" s="167"/>
      <c r="C1262" s="167"/>
      <c r="D1262" s="167"/>
      <c r="E1262" s="167"/>
      <c r="F1262" s="167"/>
      <c r="G1262" s="167"/>
    </row>
    <row r="1263" spans="1:7" x14ac:dyDescent="0.2">
      <c r="A1263" s="167"/>
      <c r="B1263" s="167"/>
      <c r="C1263" s="167"/>
      <c r="D1263" s="167"/>
      <c r="E1263" s="167"/>
      <c r="F1263" s="167"/>
      <c r="G1263" s="167"/>
    </row>
    <row r="1264" spans="1:7" x14ac:dyDescent="0.2">
      <c r="A1264" s="167"/>
      <c r="B1264" s="167"/>
      <c r="C1264" s="167"/>
      <c r="D1264" s="167"/>
      <c r="E1264" s="167"/>
      <c r="F1264" s="167"/>
      <c r="G1264" s="167"/>
    </row>
    <row r="1265" spans="1:7" x14ac:dyDescent="0.2">
      <c r="A1265" s="167"/>
      <c r="B1265" s="167"/>
      <c r="C1265" s="167"/>
      <c r="D1265" s="167"/>
      <c r="E1265" s="167"/>
      <c r="F1265" s="167"/>
      <c r="G1265" s="167"/>
    </row>
    <row r="1266" spans="1:7" x14ac:dyDescent="0.2">
      <c r="A1266" s="167"/>
      <c r="B1266" s="167"/>
      <c r="C1266" s="167"/>
      <c r="D1266" s="167"/>
      <c r="E1266" s="167"/>
      <c r="F1266" s="167"/>
      <c r="G1266" s="167"/>
    </row>
    <row r="1267" spans="1:7" x14ac:dyDescent="0.2">
      <c r="A1267" s="167"/>
      <c r="B1267" s="167"/>
      <c r="C1267" s="167"/>
      <c r="D1267" s="167"/>
      <c r="E1267" s="167"/>
      <c r="F1267" s="167"/>
      <c r="G1267" s="167"/>
    </row>
    <row r="1268" spans="1:7" x14ac:dyDescent="0.2">
      <c r="A1268" s="167"/>
      <c r="B1268" s="167"/>
      <c r="C1268" s="167"/>
      <c r="D1268" s="167"/>
      <c r="E1268" s="167"/>
      <c r="F1268" s="167"/>
      <c r="G1268" s="167"/>
    </row>
    <row r="1269" spans="1:7" x14ac:dyDescent="0.2">
      <c r="A1269" s="167"/>
      <c r="B1269" s="167"/>
      <c r="C1269" s="167"/>
      <c r="D1269" s="167"/>
      <c r="E1269" s="167"/>
      <c r="F1269" s="167"/>
      <c r="G1269" s="167"/>
    </row>
    <row r="1270" spans="1:7" x14ac:dyDescent="0.2">
      <c r="A1270" s="167"/>
      <c r="B1270" s="167"/>
      <c r="C1270" s="167"/>
      <c r="D1270" s="167"/>
      <c r="E1270" s="167"/>
      <c r="F1270" s="167"/>
      <c r="G1270" s="167"/>
    </row>
    <row r="1271" spans="1:7" x14ac:dyDescent="0.2">
      <c r="A1271" s="167"/>
      <c r="B1271" s="167"/>
      <c r="C1271" s="167"/>
      <c r="D1271" s="167"/>
      <c r="E1271" s="167"/>
      <c r="F1271" s="167"/>
      <c r="G1271" s="167"/>
    </row>
    <row r="1272" spans="1:7" x14ac:dyDescent="0.2">
      <c r="A1272" s="167"/>
      <c r="B1272" s="167"/>
      <c r="C1272" s="167"/>
      <c r="D1272" s="167"/>
      <c r="E1272" s="167"/>
      <c r="F1272" s="167"/>
      <c r="G1272" s="167"/>
    </row>
    <row r="1273" spans="1:7" x14ac:dyDescent="0.2">
      <c r="A1273" s="167"/>
      <c r="B1273" s="167"/>
      <c r="C1273" s="167"/>
      <c r="D1273" s="167"/>
      <c r="E1273" s="167"/>
      <c r="F1273" s="167"/>
      <c r="G1273" s="167"/>
    </row>
    <row r="1274" spans="1:7" x14ac:dyDescent="0.2">
      <c r="A1274" s="167"/>
      <c r="B1274" s="167"/>
      <c r="C1274" s="167"/>
      <c r="D1274" s="167"/>
      <c r="E1274" s="167"/>
      <c r="F1274" s="167"/>
      <c r="G1274" s="167"/>
    </row>
    <row r="1275" spans="1:7" x14ac:dyDescent="0.2">
      <c r="A1275" s="167"/>
      <c r="B1275" s="167"/>
      <c r="C1275" s="167"/>
      <c r="D1275" s="167"/>
      <c r="E1275" s="167"/>
      <c r="F1275" s="167"/>
      <c r="G1275" s="167"/>
    </row>
    <row r="1276" spans="1:7" x14ac:dyDescent="0.2">
      <c r="A1276" s="167"/>
      <c r="B1276" s="167"/>
      <c r="C1276" s="167"/>
      <c r="D1276" s="167"/>
      <c r="E1276" s="167"/>
      <c r="F1276" s="167"/>
      <c r="G1276" s="167"/>
    </row>
    <row r="1277" spans="1:7" x14ac:dyDescent="0.2">
      <c r="A1277" s="167"/>
      <c r="B1277" s="167"/>
      <c r="C1277" s="167"/>
      <c r="D1277" s="167"/>
      <c r="E1277" s="167"/>
      <c r="F1277" s="167"/>
      <c r="G1277" s="167"/>
    </row>
    <row r="1278" spans="1:7" x14ac:dyDescent="0.2">
      <c r="A1278" s="167"/>
      <c r="B1278" s="167"/>
      <c r="C1278" s="167"/>
      <c r="D1278" s="167"/>
      <c r="E1278" s="167"/>
      <c r="F1278" s="167"/>
      <c r="G1278" s="167"/>
    </row>
    <row r="1279" spans="1:7" x14ac:dyDescent="0.2">
      <c r="A1279" s="167"/>
      <c r="B1279" s="167"/>
      <c r="C1279" s="167"/>
      <c r="D1279" s="167"/>
      <c r="E1279" s="167"/>
      <c r="F1279" s="167"/>
      <c r="G1279" s="167"/>
    </row>
    <row r="1280" spans="1:7" x14ac:dyDescent="0.2">
      <c r="A1280" s="167"/>
      <c r="B1280" s="167"/>
      <c r="C1280" s="167"/>
      <c r="D1280" s="167"/>
      <c r="E1280" s="167"/>
      <c r="F1280" s="167"/>
      <c r="G1280" s="167"/>
    </row>
    <row r="1281" spans="1:7" x14ac:dyDescent="0.2">
      <c r="A1281" s="167"/>
      <c r="B1281" s="167"/>
      <c r="C1281" s="167"/>
      <c r="D1281" s="167"/>
      <c r="E1281" s="167"/>
      <c r="F1281" s="167"/>
      <c r="G1281" s="167"/>
    </row>
    <row r="1282" spans="1:7" x14ac:dyDescent="0.2">
      <c r="A1282" s="167"/>
      <c r="B1282" s="167"/>
      <c r="C1282" s="167"/>
      <c r="D1282" s="167"/>
      <c r="E1282" s="167"/>
      <c r="F1282" s="167"/>
      <c r="G1282" s="167"/>
    </row>
    <row r="1283" spans="1:7" x14ac:dyDescent="0.2">
      <c r="A1283" s="167"/>
      <c r="B1283" s="167"/>
      <c r="C1283" s="167"/>
      <c r="D1283" s="167"/>
      <c r="E1283" s="167"/>
      <c r="F1283" s="167"/>
      <c r="G1283" s="167"/>
    </row>
    <row r="1284" spans="1:7" x14ac:dyDescent="0.2">
      <c r="A1284" s="167"/>
      <c r="B1284" s="167"/>
      <c r="C1284" s="167"/>
      <c r="D1284" s="167"/>
      <c r="E1284" s="167"/>
      <c r="F1284" s="167"/>
      <c r="G1284" s="167"/>
    </row>
    <row r="1285" spans="1:7" x14ac:dyDescent="0.2">
      <c r="A1285" s="167"/>
      <c r="B1285" s="167"/>
      <c r="C1285" s="167"/>
      <c r="D1285" s="167"/>
      <c r="E1285" s="167"/>
      <c r="F1285" s="167"/>
      <c r="G1285" s="167"/>
    </row>
    <row r="1286" spans="1:7" x14ac:dyDescent="0.2">
      <c r="A1286" s="167"/>
      <c r="B1286" s="167"/>
      <c r="C1286" s="167"/>
      <c r="D1286" s="167"/>
      <c r="E1286" s="167"/>
      <c r="F1286" s="167"/>
      <c r="G1286" s="167"/>
    </row>
    <row r="1287" spans="1:7" x14ac:dyDescent="0.2">
      <c r="A1287" s="167"/>
      <c r="B1287" s="167"/>
      <c r="C1287" s="167"/>
      <c r="D1287" s="167"/>
      <c r="E1287" s="167"/>
      <c r="F1287" s="167"/>
      <c r="G1287" s="167"/>
    </row>
    <row r="1288" spans="1:7" x14ac:dyDescent="0.2">
      <c r="A1288" s="167"/>
      <c r="B1288" s="167"/>
      <c r="C1288" s="167"/>
      <c r="D1288" s="167"/>
      <c r="E1288" s="167"/>
      <c r="F1288" s="167"/>
      <c r="G1288" s="167"/>
    </row>
    <row r="1289" spans="1:7" x14ac:dyDescent="0.2">
      <c r="A1289" s="167"/>
      <c r="B1289" s="167"/>
      <c r="C1289" s="167"/>
      <c r="D1289" s="167"/>
      <c r="E1289" s="167"/>
      <c r="F1289" s="167"/>
      <c r="G1289" s="167"/>
    </row>
    <row r="1290" spans="1:7" x14ac:dyDescent="0.2">
      <c r="A1290" s="167"/>
      <c r="B1290" s="167"/>
      <c r="C1290" s="167"/>
      <c r="D1290" s="167"/>
      <c r="E1290" s="167"/>
      <c r="F1290" s="167"/>
      <c r="G1290" s="167"/>
    </row>
    <row r="1291" spans="1:7" x14ac:dyDescent="0.2">
      <c r="A1291" s="167"/>
      <c r="B1291" s="167"/>
      <c r="C1291" s="167"/>
      <c r="D1291" s="167"/>
      <c r="E1291" s="167"/>
      <c r="F1291" s="167"/>
      <c r="G1291" s="167"/>
    </row>
    <row r="1292" spans="1:7" x14ac:dyDescent="0.2">
      <c r="A1292" s="167"/>
      <c r="B1292" s="167"/>
      <c r="C1292" s="167"/>
      <c r="D1292" s="167"/>
      <c r="E1292" s="167"/>
      <c r="F1292" s="167"/>
      <c r="G1292" s="167"/>
    </row>
    <row r="1293" spans="1:7" x14ac:dyDescent="0.2">
      <c r="A1293" s="167"/>
      <c r="B1293" s="167"/>
      <c r="C1293" s="167"/>
      <c r="D1293" s="167"/>
      <c r="E1293" s="167"/>
      <c r="F1293" s="167"/>
      <c r="G1293" s="167"/>
    </row>
    <row r="1294" spans="1:7" x14ac:dyDescent="0.2">
      <c r="A1294" s="167"/>
      <c r="B1294" s="167"/>
      <c r="C1294" s="167"/>
      <c r="D1294" s="167"/>
      <c r="E1294" s="167"/>
      <c r="F1294" s="167"/>
      <c r="G1294" s="167"/>
    </row>
    <row r="1295" spans="1:7" x14ac:dyDescent="0.2">
      <c r="A1295" s="167"/>
      <c r="B1295" s="167"/>
      <c r="C1295" s="167"/>
      <c r="D1295" s="167"/>
      <c r="E1295" s="167"/>
      <c r="F1295" s="167"/>
      <c r="G1295" s="167"/>
    </row>
    <row r="1296" spans="1:7" x14ac:dyDescent="0.2">
      <c r="A1296" s="167"/>
      <c r="B1296" s="167"/>
      <c r="C1296" s="167"/>
      <c r="D1296" s="167"/>
      <c r="E1296" s="167"/>
      <c r="F1296" s="167"/>
      <c r="G1296" s="167"/>
    </row>
    <row r="1297" spans="1:7" x14ac:dyDescent="0.2">
      <c r="A1297" s="167"/>
      <c r="B1297" s="167"/>
      <c r="C1297" s="167"/>
      <c r="D1297" s="167"/>
      <c r="E1297" s="167"/>
      <c r="F1297" s="167"/>
      <c r="G1297" s="167"/>
    </row>
    <row r="1298" spans="1:7" x14ac:dyDescent="0.2">
      <c r="A1298" s="167"/>
      <c r="B1298" s="167"/>
      <c r="C1298" s="167"/>
      <c r="D1298" s="167"/>
      <c r="E1298" s="167"/>
      <c r="F1298" s="167"/>
      <c r="G1298" s="167"/>
    </row>
    <row r="1299" spans="1:7" x14ac:dyDescent="0.2">
      <c r="A1299" s="167"/>
      <c r="B1299" s="167"/>
      <c r="C1299" s="167"/>
      <c r="D1299" s="167"/>
      <c r="E1299" s="167"/>
      <c r="F1299" s="167"/>
      <c r="G1299" s="167"/>
    </row>
    <row r="1300" spans="1:7" x14ac:dyDescent="0.2">
      <c r="A1300" s="167"/>
      <c r="B1300" s="167"/>
      <c r="C1300" s="167"/>
      <c r="D1300" s="167"/>
      <c r="E1300" s="167"/>
      <c r="F1300" s="167"/>
      <c r="G1300" s="167"/>
    </row>
    <row r="1301" spans="1:7" x14ac:dyDescent="0.2">
      <c r="A1301" s="167"/>
      <c r="B1301" s="167"/>
      <c r="C1301" s="167"/>
      <c r="D1301" s="167"/>
      <c r="E1301" s="167"/>
      <c r="F1301" s="167"/>
      <c r="G1301" s="167"/>
    </row>
    <row r="1302" spans="1:7" x14ac:dyDescent="0.2">
      <c r="A1302" s="167"/>
      <c r="B1302" s="167"/>
      <c r="C1302" s="167"/>
      <c r="D1302" s="167"/>
      <c r="E1302" s="167"/>
      <c r="F1302" s="167"/>
      <c r="G1302" s="167"/>
    </row>
    <row r="1303" spans="1:7" x14ac:dyDescent="0.2">
      <c r="A1303" s="167"/>
      <c r="B1303" s="167"/>
      <c r="C1303" s="167"/>
      <c r="D1303" s="167"/>
      <c r="E1303" s="167"/>
      <c r="F1303" s="167"/>
      <c r="G1303" s="167"/>
    </row>
    <row r="1304" spans="1:7" x14ac:dyDescent="0.2">
      <c r="A1304" s="167"/>
      <c r="B1304" s="167"/>
      <c r="C1304" s="167"/>
      <c r="D1304" s="167"/>
      <c r="E1304" s="167"/>
      <c r="F1304" s="167"/>
      <c r="G1304" s="167"/>
    </row>
    <row r="1305" spans="1:7" x14ac:dyDescent="0.2">
      <c r="A1305" s="167"/>
      <c r="B1305" s="167"/>
      <c r="C1305" s="167"/>
      <c r="D1305" s="167"/>
      <c r="E1305" s="167"/>
      <c r="F1305" s="167"/>
      <c r="G1305" s="167"/>
    </row>
    <row r="1306" spans="1:7" x14ac:dyDescent="0.2">
      <c r="A1306" s="167"/>
      <c r="B1306" s="167"/>
      <c r="C1306" s="167"/>
      <c r="D1306" s="167"/>
      <c r="E1306" s="167"/>
      <c r="F1306" s="167"/>
      <c r="G1306" s="167"/>
    </row>
    <row r="1307" spans="1:7" x14ac:dyDescent="0.2">
      <c r="A1307" s="167"/>
      <c r="B1307" s="167"/>
      <c r="C1307" s="167"/>
      <c r="D1307" s="167"/>
      <c r="E1307" s="167"/>
      <c r="F1307" s="167"/>
      <c r="G1307" s="167"/>
    </row>
    <row r="1308" spans="1:7" x14ac:dyDescent="0.2">
      <c r="A1308" s="167"/>
      <c r="B1308" s="167"/>
      <c r="C1308" s="167"/>
      <c r="D1308" s="167"/>
      <c r="E1308" s="167"/>
      <c r="F1308" s="167"/>
      <c r="G1308" s="167"/>
    </row>
    <row r="1309" spans="1:7" x14ac:dyDescent="0.2">
      <c r="A1309" s="167"/>
      <c r="B1309" s="167"/>
      <c r="C1309" s="167"/>
      <c r="D1309" s="167"/>
      <c r="E1309" s="167"/>
      <c r="F1309" s="167"/>
      <c r="G1309" s="167"/>
    </row>
    <row r="1310" spans="1:7" x14ac:dyDescent="0.2">
      <c r="A1310" s="167"/>
      <c r="B1310" s="167"/>
      <c r="C1310" s="167"/>
      <c r="D1310" s="167"/>
      <c r="E1310" s="167"/>
      <c r="F1310" s="167"/>
      <c r="G1310" s="167"/>
    </row>
    <row r="1311" spans="1:7" x14ac:dyDescent="0.2">
      <c r="A1311" s="167"/>
      <c r="B1311" s="167"/>
      <c r="C1311" s="167"/>
      <c r="D1311" s="167"/>
      <c r="E1311" s="167"/>
      <c r="F1311" s="167"/>
      <c r="G1311" s="167"/>
    </row>
    <row r="1312" spans="1:7" x14ac:dyDescent="0.2">
      <c r="A1312" s="167"/>
      <c r="B1312" s="167"/>
      <c r="C1312" s="167"/>
      <c r="D1312" s="167"/>
      <c r="E1312" s="167"/>
      <c r="F1312" s="167"/>
      <c r="G1312" s="167"/>
    </row>
    <row r="1313" spans="1:7" x14ac:dyDescent="0.2">
      <c r="A1313" s="167"/>
      <c r="B1313" s="167"/>
      <c r="C1313" s="167"/>
      <c r="D1313" s="167"/>
      <c r="E1313" s="167"/>
      <c r="F1313" s="167"/>
      <c r="G1313" s="167"/>
    </row>
    <row r="1314" spans="1:7" x14ac:dyDescent="0.2">
      <c r="A1314" s="167"/>
      <c r="B1314" s="167"/>
      <c r="C1314" s="167"/>
      <c r="D1314" s="167"/>
      <c r="E1314" s="167"/>
      <c r="F1314" s="167"/>
      <c r="G1314" s="167"/>
    </row>
    <row r="1315" spans="1:7" x14ac:dyDescent="0.2">
      <c r="A1315" s="167"/>
      <c r="B1315" s="167"/>
      <c r="C1315" s="167"/>
      <c r="D1315" s="167"/>
      <c r="E1315" s="167"/>
      <c r="F1315" s="167"/>
      <c r="G1315" s="167"/>
    </row>
    <row r="1316" spans="1:7" x14ac:dyDescent="0.2">
      <c r="A1316" s="167"/>
      <c r="B1316" s="167"/>
      <c r="C1316" s="167"/>
      <c r="D1316" s="167"/>
      <c r="E1316" s="167"/>
      <c r="F1316" s="167"/>
      <c r="G1316" s="167"/>
    </row>
    <row r="1317" spans="1:7" x14ac:dyDescent="0.2">
      <c r="A1317" s="167"/>
      <c r="B1317" s="167"/>
      <c r="C1317" s="167"/>
      <c r="D1317" s="167"/>
      <c r="E1317" s="167"/>
      <c r="F1317" s="167"/>
      <c r="G1317" s="167"/>
    </row>
    <row r="1318" spans="1:7" x14ac:dyDescent="0.2">
      <c r="A1318" s="167"/>
      <c r="B1318" s="167"/>
      <c r="C1318" s="167"/>
      <c r="D1318" s="167"/>
      <c r="E1318" s="167"/>
      <c r="F1318" s="167"/>
      <c r="G1318" s="167"/>
    </row>
    <row r="1319" spans="1:7" x14ac:dyDescent="0.2">
      <c r="A1319" s="167"/>
      <c r="B1319" s="167"/>
      <c r="C1319" s="167"/>
      <c r="D1319" s="167"/>
      <c r="E1319" s="167"/>
      <c r="F1319" s="167"/>
      <c r="G1319" s="167"/>
    </row>
    <row r="1320" spans="1:7" x14ac:dyDescent="0.2">
      <c r="A1320" s="167"/>
      <c r="B1320" s="167"/>
      <c r="C1320" s="167"/>
      <c r="D1320" s="167"/>
      <c r="E1320" s="167"/>
      <c r="F1320" s="167"/>
      <c r="G1320" s="167"/>
    </row>
    <row r="1321" spans="1:7" x14ac:dyDescent="0.2">
      <c r="A1321" s="167"/>
      <c r="B1321" s="167"/>
      <c r="C1321" s="167"/>
      <c r="D1321" s="167"/>
      <c r="E1321" s="167"/>
      <c r="F1321" s="167"/>
      <c r="G1321" s="167"/>
    </row>
    <row r="1322" spans="1:7" x14ac:dyDescent="0.2">
      <c r="A1322" s="167"/>
      <c r="B1322" s="167"/>
      <c r="C1322" s="167"/>
      <c r="D1322" s="167"/>
      <c r="E1322" s="167"/>
      <c r="F1322" s="167"/>
      <c r="G1322" s="167"/>
    </row>
    <row r="1323" spans="1:7" x14ac:dyDescent="0.2">
      <c r="A1323" s="167"/>
      <c r="B1323" s="167"/>
      <c r="C1323" s="167"/>
      <c r="D1323" s="167"/>
      <c r="E1323" s="167"/>
      <c r="F1323" s="167"/>
      <c r="G1323" s="167"/>
    </row>
    <row r="1324" spans="1:7" x14ac:dyDescent="0.2">
      <c r="A1324" s="167"/>
      <c r="B1324" s="167"/>
      <c r="C1324" s="167"/>
      <c r="D1324" s="167"/>
      <c r="E1324" s="167"/>
      <c r="F1324" s="167"/>
      <c r="G1324" s="167"/>
    </row>
    <row r="1325" spans="1:7" x14ac:dyDescent="0.2">
      <c r="A1325" s="167"/>
      <c r="B1325" s="167"/>
      <c r="C1325" s="167"/>
      <c r="D1325" s="167"/>
      <c r="E1325" s="167"/>
      <c r="F1325" s="167"/>
      <c r="G1325" s="167"/>
    </row>
    <row r="1326" spans="1:7" x14ac:dyDescent="0.2">
      <c r="A1326" s="167"/>
      <c r="B1326" s="167"/>
      <c r="C1326" s="167"/>
      <c r="D1326" s="167"/>
      <c r="E1326" s="167"/>
      <c r="F1326" s="167"/>
      <c r="G1326" s="167"/>
    </row>
    <row r="1327" spans="1:7" x14ac:dyDescent="0.2">
      <c r="A1327" s="167"/>
      <c r="B1327" s="167"/>
      <c r="C1327" s="167"/>
      <c r="D1327" s="167"/>
      <c r="E1327" s="167"/>
      <c r="F1327" s="167"/>
      <c r="G1327" s="167"/>
    </row>
    <row r="1328" spans="1:7" x14ac:dyDescent="0.2">
      <c r="A1328" s="167"/>
      <c r="B1328" s="167"/>
      <c r="C1328" s="167"/>
      <c r="D1328" s="167"/>
      <c r="E1328" s="167"/>
      <c r="F1328" s="167"/>
      <c r="G1328" s="167"/>
    </row>
    <row r="1329" spans="1:7" x14ac:dyDescent="0.2">
      <c r="A1329" s="167"/>
      <c r="B1329" s="167"/>
      <c r="C1329" s="167"/>
      <c r="D1329" s="167"/>
      <c r="E1329" s="167"/>
      <c r="F1329" s="167"/>
      <c r="G1329" s="167"/>
    </row>
    <row r="1330" spans="1:7" x14ac:dyDescent="0.2">
      <c r="A1330" s="167"/>
      <c r="B1330" s="167"/>
      <c r="C1330" s="167"/>
      <c r="D1330" s="167"/>
      <c r="E1330" s="167"/>
      <c r="F1330" s="167"/>
      <c r="G1330" s="167"/>
    </row>
    <row r="1331" spans="1:7" x14ac:dyDescent="0.2">
      <c r="A1331" s="167"/>
      <c r="B1331" s="167"/>
      <c r="C1331" s="167"/>
      <c r="D1331" s="167"/>
      <c r="E1331" s="167"/>
      <c r="F1331" s="167"/>
      <c r="G1331" s="167"/>
    </row>
    <row r="1332" spans="1:7" x14ac:dyDescent="0.2">
      <c r="A1332" s="167"/>
      <c r="B1332" s="167"/>
      <c r="C1332" s="167"/>
      <c r="D1332" s="167"/>
      <c r="E1332" s="167"/>
      <c r="F1332" s="167"/>
      <c r="G1332" s="167"/>
    </row>
    <row r="1333" spans="1:7" x14ac:dyDescent="0.2">
      <c r="A1333" s="167"/>
      <c r="B1333" s="167"/>
      <c r="C1333" s="167"/>
      <c r="D1333" s="167"/>
      <c r="E1333" s="167"/>
      <c r="F1333" s="167"/>
      <c r="G1333" s="167"/>
    </row>
    <row r="1334" spans="1:7" x14ac:dyDescent="0.2">
      <c r="A1334" s="167"/>
      <c r="B1334" s="167"/>
      <c r="C1334" s="167"/>
      <c r="D1334" s="167"/>
      <c r="E1334" s="167"/>
      <c r="F1334" s="167"/>
      <c r="G1334" s="167"/>
    </row>
    <row r="1335" spans="1:7" x14ac:dyDescent="0.2">
      <c r="A1335" s="167"/>
      <c r="B1335" s="167"/>
      <c r="C1335" s="167"/>
      <c r="D1335" s="167"/>
      <c r="E1335" s="167"/>
      <c r="F1335" s="167"/>
      <c r="G1335" s="167"/>
    </row>
    <row r="1336" spans="1:7" x14ac:dyDescent="0.2">
      <c r="A1336" s="167"/>
      <c r="B1336" s="167"/>
      <c r="C1336" s="167"/>
      <c r="D1336" s="167"/>
      <c r="E1336" s="167"/>
      <c r="F1336" s="167"/>
      <c r="G1336" s="167"/>
    </row>
    <row r="1337" spans="1:7" x14ac:dyDescent="0.2">
      <c r="A1337" s="167"/>
      <c r="B1337" s="167"/>
      <c r="C1337" s="167"/>
      <c r="D1337" s="167"/>
      <c r="E1337" s="167"/>
      <c r="F1337" s="167"/>
      <c r="G1337" s="167"/>
    </row>
    <row r="1338" spans="1:7" x14ac:dyDescent="0.2">
      <c r="A1338" s="167"/>
      <c r="B1338" s="167"/>
      <c r="C1338" s="167"/>
      <c r="D1338" s="167"/>
      <c r="E1338" s="167"/>
      <c r="F1338" s="167"/>
      <c r="G1338" s="167"/>
    </row>
    <row r="1339" spans="1:7" x14ac:dyDescent="0.2">
      <c r="A1339" s="167"/>
      <c r="B1339" s="167"/>
      <c r="C1339" s="167"/>
      <c r="D1339" s="167"/>
      <c r="E1339" s="167"/>
      <c r="F1339" s="167"/>
      <c r="G1339" s="167"/>
    </row>
    <row r="1340" spans="1:7" x14ac:dyDescent="0.2">
      <c r="A1340" s="167"/>
      <c r="B1340" s="167"/>
      <c r="C1340" s="167"/>
      <c r="D1340" s="167"/>
      <c r="E1340" s="167"/>
      <c r="F1340" s="167"/>
      <c r="G1340" s="167"/>
    </row>
    <row r="1341" spans="1:7" x14ac:dyDescent="0.2">
      <c r="A1341" s="167"/>
      <c r="B1341" s="167"/>
      <c r="C1341" s="167"/>
      <c r="D1341" s="167"/>
      <c r="E1341" s="167"/>
      <c r="F1341" s="167"/>
      <c r="G1341" s="167"/>
    </row>
    <row r="1342" spans="1:7" x14ac:dyDescent="0.2">
      <c r="A1342" s="167"/>
      <c r="B1342" s="167"/>
      <c r="C1342" s="167"/>
      <c r="D1342" s="167"/>
      <c r="E1342" s="167"/>
      <c r="F1342" s="167"/>
      <c r="G1342" s="167"/>
    </row>
    <row r="1343" spans="1:7" x14ac:dyDescent="0.2">
      <c r="A1343" s="167"/>
      <c r="B1343" s="167"/>
      <c r="C1343" s="167"/>
      <c r="D1343" s="167"/>
      <c r="E1343" s="167"/>
      <c r="F1343" s="167"/>
      <c r="G1343" s="167"/>
    </row>
    <row r="1344" spans="1:7" x14ac:dyDescent="0.2">
      <c r="A1344" s="167"/>
      <c r="B1344" s="167"/>
      <c r="C1344" s="167"/>
      <c r="D1344" s="167"/>
      <c r="E1344" s="167"/>
      <c r="F1344" s="167"/>
      <c r="G1344" s="167"/>
    </row>
    <row r="1345" spans="1:7" x14ac:dyDescent="0.2">
      <c r="A1345" s="167"/>
      <c r="B1345" s="167"/>
      <c r="C1345" s="167"/>
      <c r="D1345" s="167"/>
      <c r="E1345" s="167"/>
      <c r="F1345" s="167"/>
      <c r="G1345" s="167"/>
    </row>
    <row r="1346" spans="1:7" x14ac:dyDescent="0.2">
      <c r="A1346" s="167"/>
      <c r="B1346" s="167"/>
      <c r="C1346" s="167"/>
      <c r="D1346" s="167"/>
      <c r="E1346" s="167"/>
      <c r="F1346" s="167"/>
      <c r="G1346" s="167"/>
    </row>
    <row r="1347" spans="1:7" x14ac:dyDescent="0.2">
      <c r="A1347" s="167"/>
      <c r="B1347" s="167"/>
      <c r="C1347" s="167"/>
      <c r="D1347" s="167"/>
      <c r="E1347" s="167"/>
      <c r="F1347" s="167"/>
      <c r="G1347" s="167"/>
    </row>
    <row r="1348" spans="1:7" x14ac:dyDescent="0.2">
      <c r="A1348" s="167"/>
      <c r="B1348" s="167"/>
      <c r="C1348" s="167"/>
      <c r="D1348" s="167"/>
      <c r="E1348" s="167"/>
      <c r="F1348" s="167"/>
      <c r="G1348" s="167"/>
    </row>
    <row r="1349" spans="1:7" x14ac:dyDescent="0.2">
      <c r="A1349" s="167"/>
      <c r="B1349" s="167"/>
      <c r="C1349" s="167"/>
      <c r="D1349" s="167"/>
      <c r="E1349" s="167"/>
      <c r="F1349" s="167"/>
      <c r="G1349" s="167"/>
    </row>
    <row r="1350" spans="1:7" x14ac:dyDescent="0.2">
      <c r="A1350" s="167"/>
      <c r="B1350" s="167"/>
      <c r="C1350" s="167"/>
      <c r="D1350" s="167"/>
      <c r="E1350" s="167"/>
      <c r="F1350" s="167"/>
      <c r="G1350" s="167"/>
    </row>
    <row r="1351" spans="1:7" x14ac:dyDescent="0.2">
      <c r="A1351" s="167"/>
      <c r="B1351" s="167"/>
      <c r="C1351" s="167"/>
      <c r="D1351" s="167"/>
      <c r="E1351" s="167"/>
      <c r="F1351" s="167"/>
      <c r="G1351" s="167"/>
    </row>
    <row r="1352" spans="1:7" x14ac:dyDescent="0.2">
      <c r="A1352" s="167"/>
      <c r="B1352" s="167"/>
      <c r="C1352" s="167"/>
      <c r="D1352" s="167"/>
      <c r="E1352" s="167"/>
      <c r="F1352" s="167"/>
      <c r="G1352" s="167"/>
    </row>
    <row r="1353" spans="1:7" x14ac:dyDescent="0.2">
      <c r="A1353" s="167"/>
      <c r="B1353" s="167"/>
      <c r="C1353" s="167"/>
      <c r="D1353" s="167"/>
      <c r="E1353" s="167"/>
      <c r="F1353" s="167"/>
      <c r="G1353" s="167"/>
    </row>
    <row r="1354" spans="1:7" x14ac:dyDescent="0.2">
      <c r="A1354" s="167"/>
      <c r="B1354" s="167"/>
      <c r="C1354" s="167"/>
      <c r="D1354" s="167"/>
      <c r="E1354" s="167"/>
      <c r="F1354" s="167"/>
      <c r="G1354" s="167"/>
    </row>
    <row r="1355" spans="1:7" x14ac:dyDescent="0.2">
      <c r="A1355" s="167"/>
      <c r="B1355" s="167"/>
      <c r="C1355" s="167"/>
      <c r="D1355" s="167"/>
      <c r="E1355" s="167"/>
      <c r="F1355" s="167"/>
      <c r="G1355" s="167"/>
    </row>
    <row r="1356" spans="1:7" x14ac:dyDescent="0.2">
      <c r="A1356" s="167"/>
      <c r="B1356" s="167"/>
      <c r="C1356" s="167"/>
      <c r="D1356" s="167"/>
      <c r="E1356" s="167"/>
      <c r="F1356" s="167"/>
      <c r="G1356" s="167"/>
    </row>
    <row r="1357" spans="1:7" x14ac:dyDescent="0.2">
      <c r="A1357" s="167"/>
      <c r="B1357" s="167"/>
      <c r="C1357" s="167"/>
      <c r="D1357" s="167"/>
      <c r="E1357" s="167"/>
      <c r="F1357" s="167"/>
      <c r="G1357" s="167"/>
    </row>
    <row r="1358" spans="1:7" x14ac:dyDescent="0.2">
      <c r="A1358" s="167"/>
      <c r="B1358" s="167"/>
      <c r="C1358" s="167"/>
      <c r="D1358" s="167"/>
      <c r="E1358" s="167"/>
      <c r="F1358" s="167"/>
      <c r="G1358" s="167"/>
    </row>
    <row r="1359" spans="1:7" x14ac:dyDescent="0.2">
      <c r="A1359" s="167"/>
      <c r="B1359" s="167"/>
      <c r="C1359" s="167"/>
      <c r="D1359" s="167"/>
      <c r="E1359" s="167"/>
      <c r="F1359" s="167"/>
      <c r="G1359" s="167"/>
    </row>
    <row r="1360" spans="1:7" x14ac:dyDescent="0.2">
      <c r="A1360" s="167"/>
      <c r="B1360" s="167"/>
      <c r="C1360" s="167"/>
      <c r="D1360" s="167"/>
      <c r="E1360" s="167"/>
      <c r="F1360" s="167"/>
      <c r="G1360" s="167"/>
    </row>
    <row r="1361" spans="1:7" x14ac:dyDescent="0.2">
      <c r="A1361" s="167"/>
      <c r="B1361" s="167"/>
      <c r="C1361" s="167"/>
      <c r="D1361" s="167"/>
      <c r="E1361" s="167"/>
      <c r="F1361" s="167"/>
      <c r="G1361" s="167"/>
    </row>
    <row r="1362" spans="1:7" x14ac:dyDescent="0.2">
      <c r="A1362" s="167"/>
      <c r="B1362" s="167"/>
      <c r="C1362" s="167"/>
      <c r="D1362" s="167"/>
      <c r="E1362" s="167"/>
      <c r="F1362" s="167"/>
      <c r="G1362" s="167"/>
    </row>
    <row r="1363" spans="1:7" x14ac:dyDescent="0.2">
      <c r="A1363" s="167"/>
      <c r="B1363" s="167"/>
      <c r="C1363" s="167"/>
      <c r="D1363" s="167"/>
      <c r="E1363" s="167"/>
      <c r="F1363" s="167"/>
      <c r="G1363" s="167"/>
    </row>
    <row r="1364" spans="1:7" x14ac:dyDescent="0.2">
      <c r="A1364" s="167"/>
      <c r="B1364" s="167"/>
      <c r="C1364" s="167"/>
      <c r="D1364" s="167"/>
      <c r="E1364" s="167"/>
      <c r="F1364" s="167"/>
      <c r="G1364" s="167"/>
    </row>
    <row r="1365" spans="1:7" x14ac:dyDescent="0.2">
      <c r="A1365" s="167"/>
      <c r="B1365" s="167"/>
      <c r="C1365" s="167"/>
      <c r="D1365" s="167"/>
      <c r="E1365" s="167"/>
      <c r="F1365" s="167"/>
      <c r="G1365" s="167"/>
    </row>
    <row r="1366" spans="1:7" x14ac:dyDescent="0.2">
      <c r="A1366" s="167"/>
      <c r="B1366" s="167"/>
      <c r="C1366" s="167"/>
      <c r="D1366" s="167"/>
      <c r="E1366" s="167"/>
      <c r="F1366" s="167"/>
      <c r="G1366" s="167"/>
    </row>
    <row r="1367" spans="1:7" x14ac:dyDescent="0.2">
      <c r="A1367" s="167"/>
      <c r="B1367" s="167"/>
      <c r="C1367" s="167"/>
      <c r="D1367" s="167"/>
      <c r="E1367" s="167"/>
      <c r="F1367" s="167"/>
      <c r="G1367" s="167"/>
    </row>
    <row r="1368" spans="1:7" x14ac:dyDescent="0.2">
      <c r="A1368" s="167"/>
      <c r="B1368" s="167"/>
      <c r="C1368" s="167"/>
      <c r="D1368" s="167"/>
      <c r="E1368" s="167"/>
      <c r="F1368" s="167"/>
      <c r="G1368" s="167"/>
    </row>
    <row r="1369" spans="1:7" x14ac:dyDescent="0.2">
      <c r="A1369" s="167"/>
      <c r="B1369" s="167"/>
      <c r="C1369" s="167"/>
      <c r="D1369" s="167"/>
      <c r="E1369" s="167"/>
      <c r="F1369" s="167"/>
      <c r="G1369" s="167"/>
    </row>
    <row r="1370" spans="1:7" x14ac:dyDescent="0.2">
      <c r="A1370" s="167"/>
      <c r="B1370" s="167"/>
      <c r="C1370" s="167"/>
      <c r="D1370" s="167"/>
      <c r="E1370" s="167"/>
      <c r="F1370" s="167"/>
      <c r="G1370" s="167"/>
    </row>
    <row r="1371" spans="1:7" x14ac:dyDescent="0.2">
      <c r="A1371" s="167"/>
      <c r="B1371" s="167"/>
      <c r="C1371" s="167"/>
      <c r="D1371" s="167"/>
      <c r="E1371" s="167"/>
      <c r="F1371" s="167"/>
      <c r="G1371" s="167"/>
    </row>
    <row r="1372" spans="1:7" x14ac:dyDescent="0.2">
      <c r="A1372" s="167"/>
      <c r="B1372" s="167"/>
      <c r="C1372" s="167"/>
      <c r="D1372" s="167"/>
      <c r="E1372" s="167"/>
      <c r="F1372" s="167"/>
      <c r="G1372" s="167"/>
    </row>
    <row r="1373" spans="1:7" x14ac:dyDescent="0.2">
      <c r="A1373" s="167"/>
      <c r="B1373" s="167"/>
      <c r="C1373" s="167"/>
      <c r="D1373" s="167"/>
      <c r="E1373" s="167"/>
      <c r="F1373" s="167"/>
      <c r="G1373" s="167"/>
    </row>
    <row r="1374" spans="1:7" x14ac:dyDescent="0.2">
      <c r="A1374" s="167"/>
      <c r="B1374" s="167"/>
      <c r="C1374" s="167"/>
      <c r="D1374" s="167"/>
      <c r="E1374" s="167"/>
      <c r="F1374" s="167"/>
      <c r="G1374" s="167"/>
    </row>
    <row r="1375" spans="1:7" x14ac:dyDescent="0.2">
      <c r="A1375" s="167"/>
      <c r="B1375" s="167"/>
      <c r="C1375" s="167"/>
      <c r="D1375" s="167"/>
      <c r="E1375" s="167"/>
      <c r="F1375" s="167"/>
      <c r="G1375" s="167"/>
    </row>
    <row r="1376" spans="1:7" x14ac:dyDescent="0.2">
      <c r="A1376" s="167"/>
      <c r="B1376" s="167"/>
      <c r="C1376" s="167"/>
      <c r="D1376" s="167"/>
      <c r="E1376" s="167"/>
      <c r="F1376" s="167"/>
      <c r="G1376" s="167"/>
    </row>
    <row r="1377" spans="1:7" x14ac:dyDescent="0.2">
      <c r="A1377" s="167"/>
      <c r="B1377" s="167"/>
      <c r="C1377" s="167"/>
      <c r="D1377" s="167"/>
      <c r="E1377" s="167"/>
      <c r="F1377" s="167"/>
      <c r="G1377" s="167"/>
    </row>
    <row r="1378" spans="1:7" x14ac:dyDescent="0.2">
      <c r="A1378" s="167"/>
      <c r="B1378" s="167"/>
      <c r="C1378" s="167"/>
      <c r="D1378" s="167"/>
      <c r="E1378" s="167"/>
      <c r="F1378" s="167"/>
      <c r="G1378" s="167"/>
    </row>
    <row r="1379" spans="1:7" x14ac:dyDescent="0.2">
      <c r="A1379" s="167"/>
      <c r="B1379" s="167"/>
      <c r="C1379" s="167"/>
      <c r="D1379" s="167"/>
      <c r="E1379" s="167"/>
      <c r="F1379" s="167"/>
      <c r="G1379" s="167"/>
    </row>
    <row r="1380" spans="1:7" x14ac:dyDescent="0.2">
      <c r="A1380" s="167"/>
      <c r="B1380" s="167"/>
      <c r="C1380" s="167"/>
      <c r="D1380" s="167"/>
      <c r="E1380" s="167"/>
      <c r="F1380" s="167"/>
      <c r="G1380" s="167"/>
    </row>
    <row r="1381" spans="1:7" x14ac:dyDescent="0.2">
      <c r="A1381" s="167"/>
      <c r="B1381" s="167"/>
      <c r="C1381" s="167"/>
      <c r="D1381" s="167"/>
      <c r="E1381" s="167"/>
      <c r="F1381" s="167"/>
      <c r="G1381" s="167"/>
    </row>
    <row r="1382" spans="1:7" x14ac:dyDescent="0.2">
      <c r="A1382" s="167"/>
      <c r="B1382" s="167"/>
      <c r="C1382" s="167"/>
      <c r="D1382" s="167"/>
      <c r="E1382" s="167"/>
      <c r="F1382" s="167"/>
      <c r="G1382" s="167"/>
    </row>
    <row r="1383" spans="1:7" x14ac:dyDescent="0.2">
      <c r="A1383" s="167"/>
      <c r="B1383" s="167"/>
      <c r="C1383" s="167"/>
      <c r="D1383" s="167"/>
      <c r="E1383" s="167"/>
      <c r="F1383" s="167"/>
      <c r="G1383" s="167"/>
    </row>
    <row r="1384" spans="1:7" x14ac:dyDescent="0.2">
      <c r="A1384" s="167"/>
      <c r="B1384" s="167"/>
      <c r="C1384" s="167"/>
      <c r="D1384" s="167"/>
      <c r="E1384" s="167"/>
      <c r="F1384" s="167"/>
      <c r="G1384" s="167"/>
    </row>
    <row r="1385" spans="1:7" x14ac:dyDescent="0.2">
      <c r="A1385" s="167"/>
      <c r="B1385" s="167"/>
      <c r="C1385" s="167"/>
      <c r="D1385" s="167"/>
      <c r="E1385" s="167"/>
      <c r="F1385" s="167"/>
      <c r="G1385" s="167"/>
    </row>
    <row r="1386" spans="1:7" x14ac:dyDescent="0.2">
      <c r="A1386" s="167"/>
      <c r="B1386" s="167"/>
      <c r="C1386" s="167"/>
      <c r="D1386" s="167"/>
      <c r="E1386" s="167"/>
      <c r="F1386" s="167"/>
      <c r="G1386" s="167"/>
    </row>
    <row r="1387" spans="1:7" x14ac:dyDescent="0.2">
      <c r="A1387" s="167"/>
      <c r="B1387" s="167"/>
      <c r="C1387" s="167"/>
      <c r="D1387" s="167"/>
      <c r="E1387" s="167"/>
      <c r="F1387" s="167"/>
      <c r="G1387" s="167"/>
    </row>
    <row r="1388" spans="1:7" x14ac:dyDescent="0.2">
      <c r="A1388" s="167"/>
      <c r="B1388" s="167"/>
      <c r="C1388" s="167"/>
      <c r="D1388" s="167"/>
      <c r="E1388" s="167"/>
      <c r="F1388" s="167"/>
      <c r="G1388" s="167"/>
    </row>
    <row r="1389" spans="1:7" x14ac:dyDescent="0.2">
      <c r="A1389" s="167"/>
      <c r="B1389" s="167"/>
      <c r="C1389" s="167"/>
      <c r="D1389" s="167"/>
      <c r="E1389" s="167"/>
      <c r="F1389" s="167"/>
      <c r="G1389" s="167"/>
    </row>
    <row r="1390" spans="1:7" x14ac:dyDescent="0.2">
      <c r="A1390" s="167"/>
      <c r="B1390" s="167"/>
      <c r="C1390" s="167"/>
      <c r="D1390" s="167"/>
      <c r="E1390" s="167"/>
      <c r="F1390" s="167"/>
      <c r="G1390" s="167"/>
    </row>
    <row r="1391" spans="1:7" x14ac:dyDescent="0.2">
      <c r="A1391" s="167"/>
      <c r="B1391" s="167"/>
      <c r="C1391" s="167"/>
      <c r="D1391" s="167"/>
      <c r="E1391" s="167"/>
      <c r="F1391" s="167"/>
      <c r="G1391" s="167"/>
    </row>
    <row r="1392" spans="1:7" x14ac:dyDescent="0.2">
      <c r="A1392" s="167"/>
      <c r="B1392" s="167"/>
      <c r="C1392" s="167"/>
      <c r="D1392" s="167"/>
      <c r="E1392" s="167"/>
      <c r="F1392" s="167"/>
      <c r="G1392" s="167"/>
    </row>
    <row r="1393" spans="1:7" x14ac:dyDescent="0.2">
      <c r="A1393" s="167"/>
      <c r="B1393" s="167"/>
      <c r="C1393" s="167"/>
      <c r="D1393" s="167"/>
      <c r="E1393" s="167"/>
      <c r="F1393" s="167"/>
      <c r="G1393" s="167"/>
    </row>
    <row r="1394" spans="1:7" x14ac:dyDescent="0.2">
      <c r="A1394" s="167"/>
      <c r="B1394" s="167"/>
      <c r="C1394" s="167"/>
      <c r="D1394" s="167"/>
      <c r="E1394" s="167"/>
      <c r="F1394" s="167"/>
      <c r="G1394" s="167"/>
    </row>
    <row r="1395" spans="1:7" x14ac:dyDescent="0.2">
      <c r="A1395" s="167"/>
      <c r="B1395" s="167"/>
      <c r="C1395" s="167"/>
      <c r="D1395" s="167"/>
      <c r="E1395" s="167"/>
      <c r="F1395" s="167"/>
      <c r="G1395" s="167"/>
    </row>
    <row r="1396" spans="1:7" x14ac:dyDescent="0.2">
      <c r="A1396" s="167"/>
      <c r="B1396" s="167"/>
      <c r="C1396" s="167"/>
      <c r="D1396" s="167"/>
      <c r="E1396" s="167"/>
      <c r="F1396" s="167"/>
      <c r="G1396" s="167"/>
    </row>
    <row r="1397" spans="1:7" x14ac:dyDescent="0.2">
      <c r="A1397" s="167"/>
      <c r="B1397" s="167"/>
      <c r="C1397" s="167"/>
      <c r="D1397" s="167"/>
      <c r="E1397" s="167"/>
      <c r="F1397" s="167"/>
      <c r="G1397" s="167"/>
    </row>
    <row r="1398" spans="1:7" x14ac:dyDescent="0.2">
      <c r="A1398" s="167"/>
      <c r="B1398" s="167"/>
      <c r="C1398" s="167"/>
      <c r="D1398" s="167"/>
      <c r="E1398" s="167"/>
      <c r="F1398" s="167"/>
      <c r="G1398" s="167"/>
    </row>
    <row r="1399" spans="1:7" x14ac:dyDescent="0.2">
      <c r="A1399" s="167"/>
      <c r="B1399" s="167"/>
      <c r="C1399" s="167"/>
      <c r="D1399" s="167"/>
      <c r="E1399" s="167"/>
      <c r="F1399" s="167"/>
      <c r="G1399" s="167"/>
    </row>
    <row r="1400" spans="1:7" x14ac:dyDescent="0.2">
      <c r="A1400" s="167"/>
      <c r="B1400" s="167"/>
      <c r="C1400" s="167"/>
      <c r="D1400" s="167"/>
      <c r="E1400" s="167"/>
      <c r="F1400" s="167"/>
      <c r="G1400" s="167"/>
    </row>
    <row r="1401" spans="1:7" x14ac:dyDescent="0.2">
      <c r="A1401" s="167"/>
      <c r="B1401" s="167"/>
      <c r="C1401" s="167"/>
      <c r="D1401" s="167"/>
      <c r="E1401" s="167"/>
      <c r="F1401" s="167"/>
      <c r="G1401" s="167"/>
    </row>
    <row r="1402" spans="1:7" x14ac:dyDescent="0.2">
      <c r="A1402" s="167"/>
      <c r="B1402" s="167"/>
      <c r="C1402" s="167"/>
      <c r="D1402" s="167"/>
      <c r="E1402" s="167"/>
      <c r="F1402" s="167"/>
      <c r="G1402" s="167"/>
    </row>
    <row r="1403" spans="1:7" x14ac:dyDescent="0.2">
      <c r="A1403" s="167"/>
      <c r="B1403" s="167"/>
      <c r="C1403" s="167"/>
      <c r="D1403" s="167"/>
      <c r="E1403" s="167"/>
      <c r="F1403" s="167"/>
      <c r="G1403" s="167"/>
    </row>
    <row r="1404" spans="1:7" x14ac:dyDescent="0.2">
      <c r="A1404" s="167"/>
      <c r="B1404" s="167"/>
      <c r="C1404" s="167"/>
      <c r="D1404" s="167"/>
      <c r="E1404" s="167"/>
      <c r="F1404" s="167"/>
      <c r="G1404" s="167"/>
    </row>
    <row r="1405" spans="1:7" x14ac:dyDescent="0.2">
      <c r="A1405" s="167"/>
      <c r="B1405" s="167"/>
      <c r="C1405" s="167"/>
      <c r="D1405" s="167"/>
      <c r="E1405" s="167"/>
      <c r="F1405" s="167"/>
      <c r="G1405" s="167"/>
    </row>
    <row r="1406" spans="1:7" x14ac:dyDescent="0.2">
      <c r="A1406" s="167"/>
      <c r="B1406" s="167"/>
      <c r="C1406" s="167"/>
      <c r="D1406" s="167"/>
      <c r="E1406" s="167"/>
      <c r="F1406" s="167"/>
      <c r="G1406" s="167"/>
    </row>
    <row r="1407" spans="1:7" x14ac:dyDescent="0.2">
      <c r="A1407" s="167"/>
      <c r="B1407" s="167"/>
      <c r="C1407" s="167"/>
      <c r="D1407" s="167"/>
      <c r="E1407" s="167"/>
      <c r="F1407" s="167"/>
      <c r="G1407" s="167"/>
    </row>
    <row r="1408" spans="1:7" x14ac:dyDescent="0.2">
      <c r="A1408" s="167"/>
      <c r="B1408" s="167"/>
      <c r="C1408" s="167"/>
      <c r="D1408" s="167"/>
      <c r="E1408" s="167"/>
      <c r="F1408" s="167"/>
      <c r="G1408" s="167"/>
    </row>
    <row r="1409" spans="1:7" x14ac:dyDescent="0.2">
      <c r="A1409" s="167"/>
      <c r="B1409" s="167"/>
      <c r="C1409" s="167"/>
      <c r="D1409" s="167"/>
      <c r="E1409" s="167"/>
      <c r="F1409" s="167"/>
      <c r="G1409" s="167"/>
    </row>
    <row r="1410" spans="1:7" x14ac:dyDescent="0.2">
      <c r="A1410" s="167"/>
      <c r="B1410" s="167"/>
      <c r="C1410" s="167"/>
      <c r="D1410" s="167"/>
      <c r="E1410" s="167"/>
      <c r="F1410" s="167"/>
      <c r="G1410" s="167"/>
    </row>
    <row r="1411" spans="1:7" x14ac:dyDescent="0.2">
      <c r="A1411" s="167"/>
      <c r="B1411" s="167"/>
      <c r="C1411" s="167"/>
      <c r="D1411" s="167"/>
      <c r="E1411" s="167"/>
      <c r="F1411" s="167"/>
      <c r="G1411" s="167"/>
    </row>
    <row r="1412" spans="1:7" x14ac:dyDescent="0.2">
      <c r="A1412" s="167"/>
      <c r="B1412" s="167"/>
      <c r="C1412" s="167"/>
      <c r="D1412" s="167"/>
      <c r="E1412" s="167"/>
      <c r="F1412" s="167"/>
      <c r="G1412" s="167"/>
    </row>
    <row r="1413" spans="1:7" x14ac:dyDescent="0.2">
      <c r="A1413" s="167"/>
      <c r="B1413" s="167"/>
      <c r="C1413" s="167"/>
      <c r="D1413" s="167"/>
      <c r="E1413" s="167"/>
      <c r="F1413" s="167"/>
      <c r="G1413" s="167"/>
    </row>
    <row r="1414" spans="1:7" x14ac:dyDescent="0.2">
      <c r="A1414" s="167"/>
      <c r="B1414" s="167"/>
      <c r="C1414" s="167"/>
      <c r="D1414" s="167"/>
      <c r="E1414" s="167"/>
      <c r="F1414" s="167"/>
      <c r="G1414" s="167"/>
    </row>
    <row r="1415" spans="1:7" x14ac:dyDescent="0.2">
      <c r="A1415" s="167"/>
      <c r="B1415" s="167"/>
      <c r="C1415" s="167"/>
      <c r="D1415" s="167"/>
      <c r="E1415" s="167"/>
      <c r="F1415" s="167"/>
      <c r="G1415" s="167"/>
    </row>
    <row r="1416" spans="1:7" x14ac:dyDescent="0.2">
      <c r="A1416" s="167"/>
      <c r="B1416" s="167"/>
      <c r="C1416" s="167"/>
      <c r="D1416" s="167"/>
      <c r="E1416" s="167"/>
      <c r="F1416" s="167"/>
      <c r="G1416" s="167"/>
    </row>
    <row r="1417" spans="1:7" x14ac:dyDescent="0.2">
      <c r="A1417" s="167"/>
      <c r="B1417" s="167"/>
      <c r="C1417" s="167"/>
      <c r="D1417" s="167"/>
      <c r="E1417" s="167"/>
      <c r="F1417" s="167"/>
      <c r="G1417" s="167"/>
    </row>
    <row r="1418" spans="1:7" x14ac:dyDescent="0.2">
      <c r="A1418" s="167"/>
      <c r="B1418" s="167"/>
      <c r="C1418" s="167"/>
      <c r="D1418" s="167"/>
      <c r="E1418" s="167"/>
      <c r="F1418" s="167"/>
      <c r="G1418" s="167"/>
    </row>
    <row r="1419" spans="1:7" x14ac:dyDescent="0.2">
      <c r="A1419" s="167"/>
      <c r="B1419" s="167"/>
      <c r="C1419" s="167"/>
      <c r="D1419" s="167"/>
      <c r="E1419" s="167"/>
      <c r="F1419" s="167"/>
      <c r="G1419" s="167"/>
    </row>
    <row r="1420" spans="1:7" x14ac:dyDescent="0.2">
      <c r="A1420" s="167"/>
      <c r="B1420" s="167"/>
      <c r="C1420" s="167"/>
      <c r="D1420" s="167"/>
      <c r="E1420" s="167"/>
      <c r="F1420" s="167"/>
      <c r="G1420" s="167"/>
    </row>
    <row r="1421" spans="1:7" x14ac:dyDescent="0.2">
      <c r="A1421" s="167"/>
      <c r="B1421" s="167"/>
      <c r="C1421" s="167"/>
      <c r="D1421" s="167"/>
      <c r="E1421" s="167"/>
      <c r="F1421" s="167"/>
      <c r="G1421" s="167"/>
    </row>
    <row r="1422" spans="1:7" x14ac:dyDescent="0.2">
      <c r="A1422" s="167"/>
      <c r="B1422" s="167"/>
      <c r="C1422" s="167"/>
      <c r="D1422" s="167"/>
      <c r="E1422" s="167"/>
      <c r="F1422" s="167"/>
      <c r="G1422" s="167"/>
    </row>
    <row r="1423" spans="1:7" x14ac:dyDescent="0.2">
      <c r="A1423" s="167"/>
      <c r="B1423" s="167"/>
      <c r="C1423" s="167"/>
      <c r="D1423" s="167"/>
      <c r="E1423" s="167"/>
      <c r="F1423" s="167"/>
      <c r="G1423" s="167"/>
    </row>
    <row r="1424" spans="1:7" x14ac:dyDescent="0.2">
      <c r="A1424" s="167"/>
      <c r="B1424" s="167"/>
      <c r="C1424" s="167"/>
      <c r="D1424" s="167"/>
      <c r="E1424" s="167"/>
      <c r="F1424" s="167"/>
      <c r="G1424" s="167"/>
    </row>
    <row r="1425" spans="1:7" x14ac:dyDescent="0.2">
      <c r="A1425" s="167"/>
      <c r="B1425" s="167"/>
      <c r="C1425" s="167"/>
      <c r="D1425" s="167"/>
      <c r="E1425" s="167"/>
      <c r="F1425" s="167"/>
      <c r="G1425" s="167"/>
    </row>
    <row r="1426" spans="1:7" x14ac:dyDescent="0.2">
      <c r="A1426" s="167"/>
      <c r="B1426" s="167"/>
      <c r="C1426" s="167"/>
      <c r="D1426" s="167"/>
      <c r="E1426" s="167"/>
      <c r="F1426" s="167"/>
      <c r="G1426" s="167"/>
    </row>
    <row r="1427" spans="1:7" x14ac:dyDescent="0.2">
      <c r="A1427" s="167"/>
      <c r="B1427" s="167"/>
      <c r="C1427" s="167"/>
      <c r="D1427" s="167"/>
      <c r="E1427" s="167"/>
      <c r="F1427" s="167"/>
      <c r="G1427" s="167"/>
    </row>
    <row r="1428" spans="1:7" x14ac:dyDescent="0.2">
      <c r="A1428" s="167"/>
      <c r="B1428" s="167"/>
      <c r="C1428" s="167"/>
      <c r="D1428" s="167"/>
      <c r="E1428" s="167"/>
      <c r="F1428" s="167"/>
      <c r="G1428" s="167"/>
    </row>
    <row r="1429" spans="1:7" x14ac:dyDescent="0.2">
      <c r="A1429" s="167"/>
      <c r="B1429" s="167"/>
      <c r="C1429" s="167"/>
      <c r="D1429" s="167"/>
      <c r="E1429" s="167"/>
      <c r="F1429" s="167"/>
      <c r="G1429" s="167"/>
    </row>
    <row r="1430" spans="1:7" x14ac:dyDescent="0.2">
      <c r="A1430" s="167"/>
      <c r="B1430" s="167"/>
      <c r="C1430" s="167"/>
      <c r="D1430" s="167"/>
      <c r="E1430" s="167"/>
      <c r="F1430" s="167"/>
      <c r="G1430" s="167"/>
    </row>
    <row r="1431" spans="1:7" x14ac:dyDescent="0.2">
      <c r="A1431" s="167"/>
      <c r="B1431" s="167"/>
      <c r="C1431" s="167"/>
      <c r="D1431" s="167"/>
      <c r="E1431" s="167"/>
      <c r="F1431" s="167"/>
      <c r="G1431" s="167"/>
    </row>
    <row r="1432" spans="1:7" x14ac:dyDescent="0.2">
      <c r="A1432" s="167"/>
      <c r="B1432" s="167"/>
      <c r="C1432" s="167"/>
      <c r="D1432" s="167"/>
      <c r="E1432" s="167"/>
      <c r="F1432" s="167"/>
      <c r="G1432" s="167"/>
    </row>
    <row r="1433" spans="1:7" x14ac:dyDescent="0.2">
      <c r="A1433" s="167"/>
      <c r="B1433" s="167"/>
      <c r="C1433" s="167"/>
      <c r="D1433" s="167"/>
      <c r="E1433" s="167"/>
      <c r="F1433" s="167"/>
      <c r="G1433" s="167"/>
    </row>
    <row r="1434" spans="1:7" x14ac:dyDescent="0.2">
      <c r="A1434" s="167"/>
      <c r="B1434" s="167"/>
      <c r="C1434" s="167"/>
      <c r="D1434" s="167"/>
      <c r="E1434" s="167"/>
      <c r="F1434" s="167"/>
      <c r="G1434" s="167"/>
    </row>
    <row r="1435" spans="1:7" x14ac:dyDescent="0.2">
      <c r="A1435" s="167"/>
      <c r="B1435" s="167"/>
      <c r="C1435" s="167"/>
      <c r="D1435" s="167"/>
      <c r="E1435" s="167"/>
      <c r="F1435" s="167"/>
      <c r="G1435" s="167"/>
    </row>
    <row r="1436" spans="1:7" x14ac:dyDescent="0.2">
      <c r="A1436" s="167"/>
      <c r="B1436" s="167"/>
      <c r="C1436" s="167"/>
      <c r="D1436" s="167"/>
      <c r="E1436" s="167"/>
      <c r="F1436" s="167"/>
      <c r="G1436" s="167"/>
    </row>
    <row r="1437" spans="1:7" x14ac:dyDescent="0.2">
      <c r="A1437" s="167"/>
      <c r="B1437" s="167"/>
      <c r="C1437" s="167"/>
      <c r="D1437" s="167"/>
      <c r="E1437" s="167"/>
      <c r="F1437" s="167"/>
      <c r="G1437" s="167"/>
    </row>
    <row r="1438" spans="1:7" x14ac:dyDescent="0.2">
      <c r="A1438" s="167"/>
      <c r="B1438" s="167"/>
      <c r="C1438" s="167"/>
      <c r="D1438" s="167"/>
      <c r="E1438" s="167"/>
      <c r="F1438" s="167"/>
      <c r="G1438" s="167"/>
    </row>
    <row r="1439" spans="1:7" x14ac:dyDescent="0.2">
      <c r="A1439" s="167"/>
      <c r="B1439" s="167"/>
      <c r="C1439" s="167"/>
      <c r="D1439" s="167"/>
      <c r="E1439" s="167"/>
      <c r="F1439" s="167"/>
      <c r="G1439" s="167"/>
    </row>
    <row r="1440" spans="1:7" x14ac:dyDescent="0.2">
      <c r="A1440" s="167"/>
      <c r="B1440" s="167"/>
      <c r="C1440" s="167"/>
      <c r="D1440" s="167"/>
      <c r="E1440" s="167"/>
      <c r="F1440" s="167"/>
      <c r="G1440" s="167"/>
    </row>
    <row r="1441" spans="1:7" x14ac:dyDescent="0.2">
      <c r="A1441" s="167"/>
      <c r="B1441" s="167"/>
      <c r="C1441" s="167"/>
      <c r="D1441" s="167"/>
      <c r="E1441" s="167"/>
      <c r="F1441" s="167"/>
      <c r="G1441" s="167"/>
    </row>
    <row r="1442" spans="1:7" x14ac:dyDescent="0.2">
      <c r="A1442" s="167"/>
      <c r="B1442" s="167"/>
      <c r="C1442" s="167"/>
      <c r="D1442" s="167"/>
      <c r="E1442" s="167"/>
      <c r="F1442" s="167"/>
      <c r="G1442" s="167"/>
    </row>
    <row r="1443" spans="1:7" x14ac:dyDescent="0.2">
      <c r="A1443" s="167"/>
      <c r="B1443" s="167"/>
      <c r="C1443" s="167"/>
      <c r="D1443" s="167"/>
      <c r="E1443" s="167"/>
      <c r="F1443" s="167"/>
      <c r="G1443" s="167"/>
    </row>
    <row r="1444" spans="1:7" x14ac:dyDescent="0.2">
      <c r="A1444" s="167"/>
      <c r="B1444" s="167"/>
      <c r="C1444" s="167"/>
      <c r="D1444" s="167"/>
      <c r="E1444" s="167"/>
      <c r="F1444" s="167"/>
      <c r="G1444" s="167"/>
    </row>
    <row r="1445" spans="1:7" x14ac:dyDescent="0.2">
      <c r="A1445" s="167"/>
      <c r="B1445" s="167"/>
      <c r="C1445" s="167"/>
      <c r="D1445" s="167"/>
      <c r="E1445" s="167"/>
      <c r="F1445" s="167"/>
      <c r="G1445" s="167"/>
    </row>
    <row r="1446" spans="1:7" x14ac:dyDescent="0.2">
      <c r="A1446" s="167"/>
      <c r="B1446" s="167"/>
      <c r="C1446" s="167"/>
      <c r="D1446" s="167"/>
      <c r="E1446" s="167"/>
      <c r="F1446" s="167"/>
      <c r="G1446" s="167"/>
    </row>
    <row r="1447" spans="1:7" x14ac:dyDescent="0.2">
      <c r="A1447" s="167"/>
      <c r="B1447" s="167"/>
      <c r="C1447" s="167"/>
      <c r="D1447" s="167"/>
      <c r="E1447" s="167"/>
      <c r="F1447" s="167"/>
      <c r="G1447" s="167"/>
    </row>
    <row r="1448" spans="1:7" x14ac:dyDescent="0.2">
      <c r="A1448" s="167"/>
      <c r="B1448" s="167"/>
      <c r="C1448" s="167"/>
      <c r="D1448" s="167"/>
      <c r="E1448" s="167"/>
      <c r="F1448" s="167"/>
      <c r="G1448" s="167"/>
    </row>
    <row r="1449" spans="1:7" x14ac:dyDescent="0.2">
      <c r="A1449" s="167"/>
      <c r="B1449" s="167"/>
      <c r="C1449" s="167"/>
      <c r="D1449" s="167"/>
      <c r="E1449" s="167"/>
      <c r="F1449" s="167"/>
      <c r="G1449" s="167"/>
    </row>
    <row r="1450" spans="1:7" x14ac:dyDescent="0.2">
      <c r="A1450" s="167"/>
      <c r="B1450" s="167"/>
      <c r="C1450" s="167"/>
      <c r="D1450" s="167"/>
      <c r="E1450" s="167"/>
      <c r="F1450" s="167"/>
      <c r="G1450" s="167"/>
    </row>
    <row r="1451" spans="1:7" x14ac:dyDescent="0.2">
      <c r="A1451" s="167"/>
      <c r="B1451" s="167"/>
      <c r="C1451" s="167"/>
      <c r="D1451" s="167"/>
      <c r="E1451" s="167"/>
      <c r="F1451" s="167"/>
      <c r="G1451" s="167"/>
    </row>
    <row r="1452" spans="1:7" x14ac:dyDescent="0.2">
      <c r="A1452" s="167"/>
      <c r="B1452" s="167"/>
      <c r="C1452" s="167"/>
      <c r="D1452" s="167"/>
      <c r="E1452" s="167"/>
      <c r="F1452" s="167"/>
      <c r="G1452" s="167"/>
    </row>
    <row r="1453" spans="1:7" x14ac:dyDescent="0.2">
      <c r="A1453" s="167"/>
      <c r="B1453" s="167"/>
      <c r="C1453" s="167"/>
      <c r="D1453" s="167"/>
      <c r="E1453" s="167"/>
      <c r="F1453" s="167"/>
      <c r="G1453" s="167"/>
    </row>
    <row r="1454" spans="1:7" x14ac:dyDescent="0.2">
      <c r="A1454" s="167"/>
      <c r="B1454" s="167"/>
      <c r="C1454" s="167"/>
      <c r="D1454" s="167"/>
      <c r="E1454" s="167"/>
      <c r="F1454" s="167"/>
      <c r="G1454" s="167"/>
    </row>
    <row r="1455" spans="1:7" x14ac:dyDescent="0.2">
      <c r="A1455" s="167"/>
      <c r="B1455" s="167"/>
      <c r="C1455" s="167"/>
      <c r="D1455" s="167"/>
      <c r="E1455" s="167"/>
      <c r="F1455" s="167"/>
      <c r="G1455" s="167"/>
    </row>
    <row r="1456" spans="1:7" x14ac:dyDescent="0.2">
      <c r="A1456" s="167"/>
      <c r="B1456" s="167"/>
      <c r="C1456" s="167"/>
      <c r="D1456" s="167"/>
      <c r="E1456" s="167"/>
      <c r="F1456" s="167"/>
      <c r="G1456" s="167"/>
    </row>
    <row r="1457" spans="1:7" x14ac:dyDescent="0.2">
      <c r="A1457" s="167"/>
      <c r="B1457" s="167"/>
      <c r="C1457" s="167"/>
      <c r="D1457" s="167"/>
      <c r="E1457" s="167"/>
      <c r="F1457" s="167"/>
      <c r="G1457" s="167"/>
    </row>
    <row r="1458" spans="1:7" x14ac:dyDescent="0.2">
      <c r="A1458" s="167"/>
      <c r="B1458" s="167"/>
      <c r="C1458" s="167"/>
      <c r="D1458" s="167"/>
      <c r="E1458" s="167"/>
      <c r="F1458" s="167"/>
      <c r="G1458" s="167"/>
    </row>
    <row r="1459" spans="1:7" x14ac:dyDescent="0.2">
      <c r="A1459" s="167"/>
      <c r="B1459" s="167"/>
      <c r="C1459" s="167"/>
      <c r="D1459" s="167"/>
      <c r="E1459" s="167"/>
      <c r="F1459" s="167"/>
      <c r="G1459" s="167"/>
    </row>
    <row r="1460" spans="1:7" x14ac:dyDescent="0.2">
      <c r="A1460" s="167"/>
      <c r="B1460" s="167"/>
      <c r="C1460" s="167"/>
      <c r="D1460" s="167"/>
      <c r="E1460" s="167"/>
      <c r="F1460" s="167"/>
      <c r="G1460" s="167"/>
    </row>
    <row r="1461" spans="1:7" x14ac:dyDescent="0.2">
      <c r="A1461" s="167"/>
      <c r="B1461" s="167"/>
      <c r="C1461" s="167"/>
      <c r="D1461" s="167"/>
      <c r="E1461" s="167"/>
      <c r="F1461" s="167"/>
      <c r="G1461" s="167"/>
    </row>
    <row r="1462" spans="1:7" x14ac:dyDescent="0.2">
      <c r="A1462" s="167"/>
      <c r="B1462" s="167"/>
      <c r="C1462" s="167"/>
      <c r="D1462" s="167"/>
      <c r="E1462" s="167"/>
      <c r="F1462" s="167"/>
      <c r="G1462" s="167"/>
    </row>
    <row r="1463" spans="1:7" x14ac:dyDescent="0.2">
      <c r="A1463" s="167"/>
      <c r="B1463" s="167"/>
      <c r="C1463" s="167"/>
      <c r="D1463" s="167"/>
      <c r="E1463" s="167"/>
      <c r="F1463" s="167"/>
      <c r="G1463" s="167"/>
    </row>
    <row r="1464" spans="1:7" x14ac:dyDescent="0.2">
      <c r="A1464" s="167"/>
      <c r="B1464" s="167"/>
      <c r="C1464" s="167"/>
      <c r="D1464" s="167"/>
      <c r="E1464" s="167"/>
      <c r="F1464" s="167"/>
      <c r="G1464" s="167"/>
    </row>
    <row r="1465" spans="1:7" x14ac:dyDescent="0.2">
      <c r="A1465" s="167"/>
      <c r="B1465" s="167"/>
      <c r="C1465" s="167"/>
      <c r="D1465" s="167"/>
      <c r="E1465" s="167"/>
      <c r="F1465" s="167"/>
      <c r="G1465" s="167"/>
    </row>
    <row r="1466" spans="1:7" x14ac:dyDescent="0.2">
      <c r="A1466" s="167"/>
      <c r="B1466" s="167"/>
      <c r="C1466" s="167"/>
      <c r="D1466" s="167"/>
      <c r="E1466" s="167"/>
      <c r="F1466" s="167"/>
      <c r="G1466" s="167"/>
    </row>
    <row r="1467" spans="1:7" x14ac:dyDescent="0.2">
      <c r="A1467" s="167"/>
      <c r="B1467" s="167"/>
      <c r="C1467" s="167"/>
      <c r="D1467" s="167"/>
      <c r="E1467" s="167"/>
      <c r="F1467" s="167"/>
      <c r="G1467" s="167"/>
    </row>
    <row r="1468" spans="1:7" x14ac:dyDescent="0.2">
      <c r="A1468" s="167"/>
      <c r="B1468" s="167"/>
      <c r="C1468" s="167"/>
      <c r="D1468" s="167"/>
      <c r="E1468" s="167"/>
      <c r="F1468" s="167"/>
      <c r="G1468" s="167"/>
    </row>
    <row r="1469" spans="1:7" x14ac:dyDescent="0.2">
      <c r="A1469" s="167"/>
      <c r="B1469" s="167"/>
      <c r="C1469" s="167"/>
      <c r="D1469" s="167"/>
      <c r="E1469" s="167"/>
      <c r="F1469" s="167"/>
      <c r="G1469" s="167"/>
    </row>
    <row r="1470" spans="1:7" x14ac:dyDescent="0.2">
      <c r="A1470" s="167"/>
      <c r="B1470" s="167"/>
      <c r="C1470" s="167"/>
      <c r="D1470" s="167"/>
      <c r="E1470" s="167"/>
      <c r="F1470" s="167"/>
      <c r="G1470" s="167"/>
    </row>
    <row r="1471" spans="1:7" x14ac:dyDescent="0.2">
      <c r="A1471" s="167"/>
      <c r="B1471" s="167"/>
      <c r="C1471" s="167"/>
      <c r="D1471" s="167"/>
      <c r="E1471" s="167"/>
      <c r="F1471" s="167"/>
      <c r="G1471" s="167"/>
    </row>
    <row r="1472" spans="1:7" x14ac:dyDescent="0.2">
      <c r="A1472" s="167"/>
      <c r="B1472" s="167"/>
      <c r="C1472" s="167"/>
      <c r="D1472" s="167"/>
      <c r="E1472" s="167"/>
      <c r="F1472" s="167"/>
      <c r="G1472" s="167"/>
    </row>
    <row r="1473" spans="1:7" x14ac:dyDescent="0.2">
      <c r="A1473" s="167"/>
      <c r="B1473" s="167"/>
      <c r="C1473" s="167"/>
      <c r="D1473" s="167"/>
      <c r="E1473" s="167"/>
      <c r="F1473" s="167"/>
      <c r="G1473" s="167"/>
    </row>
    <row r="1474" spans="1:7" x14ac:dyDescent="0.2">
      <c r="A1474" s="167"/>
      <c r="B1474" s="167"/>
      <c r="C1474" s="167"/>
      <c r="D1474" s="167"/>
      <c r="E1474" s="167"/>
      <c r="F1474" s="167"/>
      <c r="G1474" s="167"/>
    </row>
    <row r="1475" spans="1:7" x14ac:dyDescent="0.2">
      <c r="A1475" s="167"/>
      <c r="B1475" s="167"/>
      <c r="C1475" s="167"/>
      <c r="D1475" s="167"/>
      <c r="E1475" s="167"/>
      <c r="F1475" s="167"/>
      <c r="G1475" s="167"/>
    </row>
    <row r="1476" spans="1:7" x14ac:dyDescent="0.2">
      <c r="A1476" s="167"/>
      <c r="B1476" s="167"/>
      <c r="C1476" s="167"/>
      <c r="D1476" s="167"/>
      <c r="E1476" s="167"/>
      <c r="F1476" s="167"/>
      <c r="G1476" s="167"/>
    </row>
    <row r="1477" spans="1:7" x14ac:dyDescent="0.2">
      <c r="A1477" s="167"/>
      <c r="B1477" s="167"/>
      <c r="C1477" s="167"/>
      <c r="D1477" s="167"/>
      <c r="E1477" s="167"/>
      <c r="F1477" s="167"/>
      <c r="G1477" s="167"/>
    </row>
    <row r="1478" spans="1:7" x14ac:dyDescent="0.2">
      <c r="A1478" s="167"/>
      <c r="B1478" s="167"/>
      <c r="C1478" s="167"/>
      <c r="D1478" s="167"/>
      <c r="E1478" s="167"/>
      <c r="F1478" s="167"/>
      <c r="G1478" s="167"/>
    </row>
    <row r="1479" spans="1:7" x14ac:dyDescent="0.2">
      <c r="A1479" s="167"/>
      <c r="B1479" s="167"/>
      <c r="C1479" s="167"/>
      <c r="D1479" s="167"/>
      <c r="E1479" s="167"/>
      <c r="F1479" s="167"/>
      <c r="G1479" s="167"/>
    </row>
    <row r="1480" spans="1:7" x14ac:dyDescent="0.2">
      <c r="A1480" s="167"/>
      <c r="B1480" s="167"/>
      <c r="C1480" s="167"/>
      <c r="D1480" s="167"/>
      <c r="E1480" s="167"/>
      <c r="F1480" s="167"/>
      <c r="G1480" s="167"/>
    </row>
    <row r="1481" spans="1:7" x14ac:dyDescent="0.2">
      <c r="A1481" s="167"/>
      <c r="B1481" s="167"/>
      <c r="C1481" s="167"/>
      <c r="D1481" s="167"/>
      <c r="E1481" s="167"/>
      <c r="F1481" s="167"/>
      <c r="G1481" s="167"/>
    </row>
    <row r="1482" spans="1:7" x14ac:dyDescent="0.2">
      <c r="A1482" s="167"/>
      <c r="B1482" s="167"/>
      <c r="C1482" s="167"/>
      <c r="D1482" s="167"/>
      <c r="E1482" s="167"/>
      <c r="F1482" s="167"/>
      <c r="G1482" s="167"/>
    </row>
    <row r="1483" spans="1:7" x14ac:dyDescent="0.2">
      <c r="A1483" s="167"/>
      <c r="B1483" s="167"/>
      <c r="C1483" s="167"/>
      <c r="D1483" s="167"/>
      <c r="E1483" s="167"/>
      <c r="F1483" s="167"/>
      <c r="G1483" s="167"/>
    </row>
    <row r="1484" spans="1:7" x14ac:dyDescent="0.2">
      <c r="A1484" s="167"/>
      <c r="B1484" s="167"/>
      <c r="C1484" s="167"/>
      <c r="D1484" s="167"/>
      <c r="E1484" s="167"/>
      <c r="F1484" s="167"/>
      <c r="G1484" s="167"/>
    </row>
    <row r="1485" spans="1:7" x14ac:dyDescent="0.2">
      <c r="A1485" s="167"/>
      <c r="B1485" s="167"/>
      <c r="C1485" s="167"/>
      <c r="D1485" s="167"/>
      <c r="E1485" s="167"/>
      <c r="F1485" s="167"/>
      <c r="G1485" s="167"/>
    </row>
    <row r="1486" spans="1:7" x14ac:dyDescent="0.2">
      <c r="A1486" s="167"/>
      <c r="B1486" s="167"/>
      <c r="C1486" s="167"/>
      <c r="D1486" s="167"/>
      <c r="E1486" s="167"/>
      <c r="F1486" s="167"/>
      <c r="G1486" s="167"/>
    </row>
    <row r="1487" spans="1:7" x14ac:dyDescent="0.2">
      <c r="A1487" s="167"/>
      <c r="B1487" s="167"/>
      <c r="C1487" s="167"/>
      <c r="D1487" s="167"/>
      <c r="E1487" s="167"/>
      <c r="F1487" s="167"/>
      <c r="G1487" s="167"/>
    </row>
    <row r="1488" spans="1:7" x14ac:dyDescent="0.2">
      <c r="A1488" s="167"/>
      <c r="B1488" s="167"/>
      <c r="C1488" s="167"/>
      <c r="D1488" s="167"/>
      <c r="E1488" s="167"/>
      <c r="F1488" s="167"/>
      <c r="G1488" s="167"/>
    </row>
    <row r="1489" spans="1:7" x14ac:dyDescent="0.2">
      <c r="A1489" s="167"/>
      <c r="B1489" s="167"/>
      <c r="C1489" s="167"/>
      <c r="D1489" s="167"/>
      <c r="E1489" s="167"/>
      <c r="F1489" s="167"/>
      <c r="G1489" s="167"/>
    </row>
    <row r="1490" spans="1:7" x14ac:dyDescent="0.2">
      <c r="A1490" s="167"/>
      <c r="B1490" s="167"/>
      <c r="C1490" s="167"/>
      <c r="D1490" s="167"/>
      <c r="E1490" s="167"/>
      <c r="F1490" s="167"/>
      <c r="G1490" s="167"/>
    </row>
    <row r="1491" spans="1:7" x14ac:dyDescent="0.2">
      <c r="A1491" s="167"/>
      <c r="B1491" s="167"/>
      <c r="C1491" s="167"/>
      <c r="D1491" s="167"/>
      <c r="E1491" s="167"/>
      <c r="F1491" s="167"/>
      <c r="G1491" s="167"/>
    </row>
    <row r="1492" spans="1:7" x14ac:dyDescent="0.2">
      <c r="A1492" s="167"/>
      <c r="B1492" s="167"/>
      <c r="C1492" s="167"/>
      <c r="D1492" s="167"/>
      <c r="E1492" s="167"/>
      <c r="F1492" s="167"/>
      <c r="G1492" s="167"/>
    </row>
    <row r="1493" spans="1:7" x14ac:dyDescent="0.2">
      <c r="A1493" s="167"/>
      <c r="B1493" s="167"/>
      <c r="C1493" s="167"/>
      <c r="D1493" s="167"/>
      <c r="E1493" s="167"/>
      <c r="F1493" s="167"/>
      <c r="G1493" s="167"/>
    </row>
    <row r="1494" spans="1:7" x14ac:dyDescent="0.2">
      <c r="A1494" s="167"/>
      <c r="B1494" s="167"/>
      <c r="C1494" s="167"/>
      <c r="D1494" s="167"/>
      <c r="E1494" s="167"/>
      <c r="F1494" s="167"/>
      <c r="G1494" s="167"/>
    </row>
    <row r="1495" spans="1:7" x14ac:dyDescent="0.2">
      <c r="A1495" s="167"/>
      <c r="B1495" s="167"/>
      <c r="C1495" s="167"/>
      <c r="D1495" s="167"/>
      <c r="E1495" s="167"/>
      <c r="F1495" s="167"/>
      <c r="G1495" s="167"/>
    </row>
    <row r="1496" spans="1:7" x14ac:dyDescent="0.2">
      <c r="A1496" s="167"/>
      <c r="B1496" s="167"/>
      <c r="C1496" s="167"/>
      <c r="D1496" s="167"/>
      <c r="E1496" s="167"/>
      <c r="F1496" s="167"/>
      <c r="G1496" s="167"/>
    </row>
    <row r="1497" spans="1:7" x14ac:dyDescent="0.2">
      <c r="A1497" s="167"/>
      <c r="B1497" s="167"/>
      <c r="C1497" s="167"/>
      <c r="D1497" s="167"/>
      <c r="E1497" s="167"/>
      <c r="F1497" s="167"/>
      <c r="G1497" s="167"/>
    </row>
    <row r="1498" spans="1:7" x14ac:dyDescent="0.2">
      <c r="A1498" s="167"/>
      <c r="B1498" s="167"/>
      <c r="C1498" s="167"/>
      <c r="D1498" s="167"/>
      <c r="E1498" s="167"/>
      <c r="F1498" s="167"/>
      <c r="G1498" s="167"/>
    </row>
    <row r="1499" spans="1:7" x14ac:dyDescent="0.2">
      <c r="A1499" s="167"/>
      <c r="B1499" s="167"/>
      <c r="C1499" s="167"/>
      <c r="D1499" s="167"/>
      <c r="E1499" s="167"/>
      <c r="F1499" s="167"/>
      <c r="G1499" s="167"/>
    </row>
    <row r="1500" spans="1:7" x14ac:dyDescent="0.2">
      <c r="A1500" s="167"/>
      <c r="B1500" s="167"/>
      <c r="C1500" s="167"/>
      <c r="D1500" s="167"/>
      <c r="E1500" s="167"/>
      <c r="F1500" s="167"/>
      <c r="G1500" s="167"/>
    </row>
    <row r="1501" spans="1:7" x14ac:dyDescent="0.2">
      <c r="A1501" s="167"/>
      <c r="B1501" s="167"/>
      <c r="C1501" s="167"/>
      <c r="D1501" s="167"/>
      <c r="E1501" s="167"/>
      <c r="F1501" s="167"/>
      <c r="G1501" s="167"/>
    </row>
    <row r="1502" spans="1:7" x14ac:dyDescent="0.2">
      <c r="A1502" s="167"/>
      <c r="B1502" s="167"/>
      <c r="C1502" s="167"/>
      <c r="D1502" s="167"/>
      <c r="E1502" s="167"/>
      <c r="F1502" s="167"/>
      <c r="G1502" s="167"/>
    </row>
    <row r="1503" spans="1:7" x14ac:dyDescent="0.2">
      <c r="A1503" s="167"/>
      <c r="B1503" s="167"/>
      <c r="C1503" s="167"/>
      <c r="D1503" s="167"/>
      <c r="E1503" s="167"/>
      <c r="F1503" s="167"/>
      <c r="G1503" s="167"/>
    </row>
    <row r="1504" spans="1:7" x14ac:dyDescent="0.2">
      <c r="A1504" s="167"/>
      <c r="B1504" s="167"/>
      <c r="C1504" s="167"/>
      <c r="D1504" s="167"/>
      <c r="E1504" s="167"/>
      <c r="F1504" s="167"/>
      <c r="G1504" s="167"/>
    </row>
    <row r="1505" spans="1:7" x14ac:dyDescent="0.2">
      <c r="A1505" s="167"/>
      <c r="B1505" s="167"/>
      <c r="C1505" s="167"/>
      <c r="D1505" s="167"/>
      <c r="E1505" s="167"/>
      <c r="F1505" s="167"/>
      <c r="G1505" s="167"/>
    </row>
    <row r="1506" spans="1:7" x14ac:dyDescent="0.2">
      <c r="A1506" s="167"/>
      <c r="B1506" s="167"/>
      <c r="C1506" s="167"/>
      <c r="D1506" s="167"/>
      <c r="E1506" s="167"/>
      <c r="F1506" s="167"/>
      <c r="G1506" s="167"/>
    </row>
    <row r="1507" spans="1:7" x14ac:dyDescent="0.2">
      <c r="A1507" s="167"/>
      <c r="B1507" s="167"/>
      <c r="C1507" s="167"/>
      <c r="D1507" s="167"/>
      <c r="E1507" s="167"/>
      <c r="F1507" s="167"/>
      <c r="G1507" s="167"/>
    </row>
    <row r="1508" spans="1:7" x14ac:dyDescent="0.2">
      <c r="A1508" s="167"/>
      <c r="B1508" s="167"/>
      <c r="C1508" s="167"/>
      <c r="D1508" s="167"/>
      <c r="E1508" s="167"/>
      <c r="F1508" s="167"/>
      <c r="G1508" s="167"/>
    </row>
    <row r="1509" spans="1:7" x14ac:dyDescent="0.2">
      <c r="A1509" s="167"/>
      <c r="B1509" s="167"/>
      <c r="C1509" s="167"/>
      <c r="D1509" s="167"/>
      <c r="E1509" s="167"/>
      <c r="F1509" s="167"/>
      <c r="G1509" s="167"/>
    </row>
    <row r="1510" spans="1:7" x14ac:dyDescent="0.2">
      <c r="A1510" s="167"/>
      <c r="B1510" s="167"/>
      <c r="C1510" s="167"/>
      <c r="D1510" s="167"/>
      <c r="E1510" s="167"/>
      <c r="F1510" s="167"/>
      <c r="G1510" s="167"/>
    </row>
    <row r="1511" spans="1:7" x14ac:dyDescent="0.2">
      <c r="A1511" s="167"/>
      <c r="B1511" s="167"/>
      <c r="C1511" s="167"/>
      <c r="D1511" s="167"/>
      <c r="E1511" s="167"/>
      <c r="F1511" s="167"/>
      <c r="G1511" s="167"/>
    </row>
    <row r="1512" spans="1:7" x14ac:dyDescent="0.2">
      <c r="A1512" s="167"/>
      <c r="B1512" s="167"/>
      <c r="C1512" s="167"/>
      <c r="D1512" s="167"/>
      <c r="E1512" s="167"/>
      <c r="F1512" s="167"/>
      <c r="G1512" s="167"/>
    </row>
    <row r="1513" spans="1:7" x14ac:dyDescent="0.2">
      <c r="A1513" s="167"/>
      <c r="B1513" s="167"/>
      <c r="C1513" s="167"/>
      <c r="D1513" s="167"/>
      <c r="E1513" s="167"/>
      <c r="F1513" s="167"/>
      <c r="G1513" s="167"/>
    </row>
    <row r="1514" spans="1:7" x14ac:dyDescent="0.2">
      <c r="A1514" s="167"/>
      <c r="B1514" s="167"/>
      <c r="C1514" s="167"/>
      <c r="D1514" s="167"/>
      <c r="E1514" s="167"/>
      <c r="F1514" s="167"/>
      <c r="G1514" s="167"/>
    </row>
    <row r="1515" spans="1:7" x14ac:dyDescent="0.2">
      <c r="A1515" s="167"/>
      <c r="B1515" s="167"/>
      <c r="C1515" s="167"/>
      <c r="D1515" s="167"/>
      <c r="E1515" s="167"/>
      <c r="F1515" s="167"/>
      <c r="G1515" s="167"/>
    </row>
    <row r="1516" spans="1:7" x14ac:dyDescent="0.2">
      <c r="A1516" s="167"/>
      <c r="B1516" s="167"/>
      <c r="C1516" s="167"/>
      <c r="D1516" s="167"/>
      <c r="E1516" s="167"/>
      <c r="F1516" s="167"/>
      <c r="G1516" s="167"/>
    </row>
    <row r="1517" spans="1:7" x14ac:dyDescent="0.2">
      <c r="A1517" s="167"/>
      <c r="B1517" s="167"/>
      <c r="C1517" s="167"/>
      <c r="D1517" s="167"/>
      <c r="E1517" s="167"/>
      <c r="F1517" s="167"/>
      <c r="G1517" s="167"/>
    </row>
    <row r="1518" spans="1:7" x14ac:dyDescent="0.2">
      <c r="A1518" s="167"/>
      <c r="B1518" s="167"/>
      <c r="C1518" s="167"/>
      <c r="D1518" s="167"/>
      <c r="E1518" s="167"/>
      <c r="F1518" s="167"/>
      <c r="G1518" s="167"/>
    </row>
    <row r="1519" spans="1:7" x14ac:dyDescent="0.2">
      <c r="A1519" s="167"/>
      <c r="B1519" s="167"/>
      <c r="C1519" s="167"/>
      <c r="D1519" s="167"/>
      <c r="E1519" s="167"/>
      <c r="F1519" s="167"/>
      <c r="G1519" s="167"/>
    </row>
    <row r="1520" spans="1:7" x14ac:dyDescent="0.2">
      <c r="A1520" s="167"/>
      <c r="B1520" s="167"/>
      <c r="C1520" s="167"/>
      <c r="D1520" s="167"/>
      <c r="E1520" s="167"/>
      <c r="F1520" s="167"/>
      <c r="G1520" s="167"/>
    </row>
    <row r="1521" spans="1:7" x14ac:dyDescent="0.2">
      <c r="A1521" s="167"/>
      <c r="B1521" s="167"/>
      <c r="C1521" s="167"/>
      <c r="D1521" s="167"/>
      <c r="E1521" s="167"/>
      <c r="F1521" s="167"/>
      <c r="G1521" s="167"/>
    </row>
    <row r="1522" spans="1:7" x14ac:dyDescent="0.2">
      <c r="A1522" s="167"/>
      <c r="B1522" s="167"/>
      <c r="C1522" s="167"/>
      <c r="D1522" s="167"/>
      <c r="E1522" s="167"/>
      <c r="F1522" s="167"/>
      <c r="G1522" s="167"/>
    </row>
    <row r="1523" spans="1:7" x14ac:dyDescent="0.2">
      <c r="A1523" s="167"/>
      <c r="B1523" s="167"/>
      <c r="C1523" s="167"/>
      <c r="D1523" s="167"/>
      <c r="E1523" s="167"/>
      <c r="F1523" s="167"/>
      <c r="G1523" s="167"/>
    </row>
    <row r="1524" spans="1:7" x14ac:dyDescent="0.2">
      <c r="A1524" s="167"/>
      <c r="B1524" s="167"/>
      <c r="C1524" s="167"/>
      <c r="D1524" s="167"/>
      <c r="E1524" s="167"/>
      <c r="F1524" s="167"/>
      <c r="G1524" s="167"/>
    </row>
    <row r="1525" spans="1:7" x14ac:dyDescent="0.2">
      <c r="A1525" s="167"/>
      <c r="B1525" s="167"/>
      <c r="C1525" s="167"/>
      <c r="D1525" s="167"/>
      <c r="E1525" s="167"/>
      <c r="F1525" s="167"/>
      <c r="G1525" s="167"/>
    </row>
    <row r="1526" spans="1:7" x14ac:dyDescent="0.2">
      <c r="A1526" s="167"/>
      <c r="B1526" s="167"/>
      <c r="C1526" s="167"/>
      <c r="D1526" s="167"/>
      <c r="E1526" s="167"/>
      <c r="F1526" s="167"/>
      <c r="G1526" s="167"/>
    </row>
    <row r="1527" spans="1:7" x14ac:dyDescent="0.2">
      <c r="A1527" s="167"/>
      <c r="B1527" s="167"/>
      <c r="C1527" s="167"/>
      <c r="D1527" s="167"/>
      <c r="E1527" s="167"/>
      <c r="F1527" s="167"/>
      <c r="G1527" s="167"/>
    </row>
    <row r="1528" spans="1:7" x14ac:dyDescent="0.2">
      <c r="A1528" s="167"/>
      <c r="B1528" s="167"/>
      <c r="C1528" s="167"/>
      <c r="D1528" s="167"/>
      <c r="E1528" s="167"/>
      <c r="F1528" s="167"/>
      <c r="G1528" s="167"/>
    </row>
    <row r="1529" spans="1:7" x14ac:dyDescent="0.2">
      <c r="A1529" s="167"/>
      <c r="B1529" s="167"/>
      <c r="C1529" s="167"/>
      <c r="D1529" s="167"/>
      <c r="E1529" s="167"/>
      <c r="F1529" s="167"/>
      <c r="G1529" s="167"/>
    </row>
    <row r="1530" spans="1:7" x14ac:dyDescent="0.2">
      <c r="A1530" s="167"/>
      <c r="B1530" s="167"/>
      <c r="C1530" s="167"/>
      <c r="D1530" s="167"/>
      <c r="E1530" s="167"/>
      <c r="F1530" s="167"/>
      <c r="G1530" s="167"/>
    </row>
    <row r="1531" spans="1:7" x14ac:dyDescent="0.2">
      <c r="A1531" s="167"/>
      <c r="B1531" s="167"/>
      <c r="C1531" s="167"/>
      <c r="D1531" s="167"/>
      <c r="E1531" s="167"/>
      <c r="F1531" s="167"/>
      <c r="G1531" s="167"/>
    </row>
    <row r="1532" spans="1:7" x14ac:dyDescent="0.2">
      <c r="A1532" s="167"/>
      <c r="B1532" s="167"/>
      <c r="C1532" s="167"/>
      <c r="D1532" s="167"/>
      <c r="E1532" s="167"/>
      <c r="F1532" s="167"/>
      <c r="G1532" s="167"/>
    </row>
    <row r="1533" spans="1:7" x14ac:dyDescent="0.2">
      <c r="A1533" s="167"/>
      <c r="B1533" s="167"/>
      <c r="C1533" s="167"/>
      <c r="D1533" s="167"/>
      <c r="E1533" s="167"/>
      <c r="F1533" s="167"/>
      <c r="G1533" s="167"/>
    </row>
    <row r="1534" spans="1:7" x14ac:dyDescent="0.2">
      <c r="A1534" s="167"/>
      <c r="B1534" s="167"/>
      <c r="C1534" s="167"/>
      <c r="D1534" s="167"/>
      <c r="E1534" s="167"/>
      <c r="F1534" s="167"/>
      <c r="G1534" s="167"/>
    </row>
    <row r="1535" spans="1:7" x14ac:dyDescent="0.2">
      <c r="A1535" s="167"/>
      <c r="B1535" s="167"/>
      <c r="C1535" s="167"/>
      <c r="D1535" s="167"/>
      <c r="E1535" s="167"/>
      <c r="F1535" s="167"/>
      <c r="G1535" s="167"/>
    </row>
    <row r="1536" spans="1:7" x14ac:dyDescent="0.2">
      <c r="A1536" s="167"/>
      <c r="B1536" s="167"/>
      <c r="C1536" s="167"/>
      <c r="D1536" s="167"/>
      <c r="E1536" s="167"/>
      <c r="F1536" s="167"/>
      <c r="G1536" s="167"/>
    </row>
    <row r="1537" spans="1:7" x14ac:dyDescent="0.2">
      <c r="A1537" s="167"/>
      <c r="B1537" s="167"/>
      <c r="C1537" s="167"/>
      <c r="D1537" s="167"/>
      <c r="E1537" s="167"/>
      <c r="F1537" s="167"/>
      <c r="G1537" s="167"/>
    </row>
    <row r="1538" spans="1:7" x14ac:dyDescent="0.2">
      <c r="A1538" s="167"/>
      <c r="B1538" s="167"/>
      <c r="C1538" s="167"/>
      <c r="D1538" s="167"/>
      <c r="E1538" s="167"/>
      <c r="F1538" s="167"/>
      <c r="G1538" s="167"/>
    </row>
    <row r="1539" spans="1:7" x14ac:dyDescent="0.2">
      <c r="A1539" s="167"/>
      <c r="B1539" s="167"/>
      <c r="C1539" s="167"/>
      <c r="D1539" s="167"/>
      <c r="E1539" s="167"/>
      <c r="F1539" s="167"/>
      <c r="G1539" s="167"/>
    </row>
    <row r="1540" spans="1:7" x14ac:dyDescent="0.2">
      <c r="A1540" s="167"/>
      <c r="B1540" s="167"/>
      <c r="C1540" s="167"/>
      <c r="D1540" s="167"/>
      <c r="E1540" s="167"/>
      <c r="F1540" s="167"/>
      <c r="G1540" s="167"/>
    </row>
    <row r="1541" spans="1:7" x14ac:dyDescent="0.2">
      <c r="A1541" s="167"/>
      <c r="B1541" s="167"/>
      <c r="C1541" s="167"/>
      <c r="D1541" s="167"/>
      <c r="E1541" s="167"/>
      <c r="F1541" s="167"/>
      <c r="G1541" s="167"/>
    </row>
    <row r="1542" spans="1:7" x14ac:dyDescent="0.2">
      <c r="A1542" s="167"/>
      <c r="B1542" s="167"/>
      <c r="C1542" s="167"/>
      <c r="D1542" s="167"/>
      <c r="E1542" s="167"/>
      <c r="F1542" s="167"/>
      <c r="G1542" s="167"/>
    </row>
    <row r="1543" spans="1:7" x14ac:dyDescent="0.2">
      <c r="A1543" s="167"/>
      <c r="B1543" s="167"/>
      <c r="C1543" s="167"/>
      <c r="D1543" s="167"/>
      <c r="E1543" s="167"/>
      <c r="F1543" s="167"/>
      <c r="G1543" s="167"/>
    </row>
    <row r="1544" spans="1:7" x14ac:dyDescent="0.2">
      <c r="A1544" s="167"/>
      <c r="B1544" s="167"/>
      <c r="C1544" s="167"/>
      <c r="D1544" s="167"/>
      <c r="E1544" s="167"/>
      <c r="F1544" s="167"/>
      <c r="G1544" s="167"/>
    </row>
    <row r="1545" spans="1:7" x14ac:dyDescent="0.2">
      <c r="A1545" s="167"/>
      <c r="B1545" s="167"/>
      <c r="C1545" s="167"/>
      <c r="D1545" s="167"/>
      <c r="E1545" s="167"/>
      <c r="F1545" s="167"/>
      <c r="G1545" s="167"/>
    </row>
    <row r="1546" spans="1:7" x14ac:dyDescent="0.2">
      <c r="A1546" s="167"/>
      <c r="B1546" s="167"/>
      <c r="C1546" s="167"/>
      <c r="D1546" s="167"/>
      <c r="E1546" s="167"/>
      <c r="F1546" s="167"/>
      <c r="G1546" s="167"/>
    </row>
    <row r="1547" spans="1:7" x14ac:dyDescent="0.2">
      <c r="A1547" s="167"/>
      <c r="B1547" s="167"/>
      <c r="C1547" s="167"/>
      <c r="D1547" s="167"/>
      <c r="E1547" s="167"/>
      <c r="F1547" s="167"/>
      <c r="G1547" s="167"/>
    </row>
    <row r="1548" spans="1:7" x14ac:dyDescent="0.2">
      <c r="A1548" s="167"/>
      <c r="B1548" s="167"/>
      <c r="C1548" s="167"/>
      <c r="D1548" s="167"/>
      <c r="E1548" s="167"/>
      <c r="F1548" s="167"/>
      <c r="G1548" s="167"/>
    </row>
    <row r="1549" spans="1:7" x14ac:dyDescent="0.2">
      <c r="A1549" s="167"/>
      <c r="B1549" s="167"/>
      <c r="C1549" s="167"/>
      <c r="D1549" s="167"/>
      <c r="E1549" s="167"/>
      <c r="F1549" s="167"/>
      <c r="G1549" s="167"/>
    </row>
    <row r="1550" spans="1:7" x14ac:dyDescent="0.2">
      <c r="A1550" s="167"/>
      <c r="B1550" s="167"/>
      <c r="C1550" s="167"/>
      <c r="D1550" s="167"/>
      <c r="E1550" s="167"/>
      <c r="F1550" s="167"/>
      <c r="G1550" s="167"/>
    </row>
    <row r="1551" spans="1:7" x14ac:dyDescent="0.2">
      <c r="A1551" s="167"/>
      <c r="B1551" s="167"/>
      <c r="C1551" s="167"/>
      <c r="D1551" s="167"/>
      <c r="E1551" s="167"/>
      <c r="F1551" s="167"/>
      <c r="G1551" s="167"/>
    </row>
    <row r="1552" spans="1:7" x14ac:dyDescent="0.2">
      <c r="A1552" s="167"/>
      <c r="B1552" s="167"/>
      <c r="C1552" s="167"/>
      <c r="D1552" s="167"/>
      <c r="E1552" s="167"/>
      <c r="F1552" s="167"/>
      <c r="G1552" s="167"/>
    </row>
    <row r="1553" spans="1:7" x14ac:dyDescent="0.2">
      <c r="A1553" s="167"/>
      <c r="B1553" s="167"/>
      <c r="C1553" s="167"/>
      <c r="D1553" s="167"/>
      <c r="E1553" s="167"/>
      <c r="F1553" s="167"/>
      <c r="G1553" s="167"/>
    </row>
    <row r="1554" spans="1:7" x14ac:dyDescent="0.2">
      <c r="A1554" s="167"/>
      <c r="B1554" s="167"/>
      <c r="C1554" s="167"/>
      <c r="D1554" s="167"/>
      <c r="E1554" s="167"/>
      <c r="F1554" s="167"/>
      <c r="G1554" s="167"/>
    </row>
    <row r="1555" spans="1:7" x14ac:dyDescent="0.2">
      <c r="A1555" s="167"/>
      <c r="B1555" s="167"/>
      <c r="C1555" s="167"/>
      <c r="D1555" s="167"/>
      <c r="E1555" s="167"/>
      <c r="F1555" s="167"/>
      <c r="G1555" s="167"/>
    </row>
    <row r="1556" spans="1:7" x14ac:dyDescent="0.2">
      <c r="A1556" s="167"/>
      <c r="B1556" s="167"/>
      <c r="C1556" s="167"/>
      <c r="D1556" s="167"/>
      <c r="E1556" s="167"/>
      <c r="F1556" s="167"/>
      <c r="G1556" s="167"/>
    </row>
    <row r="1557" spans="1:7" x14ac:dyDescent="0.2">
      <c r="A1557" s="167"/>
      <c r="B1557" s="167"/>
      <c r="C1557" s="167"/>
      <c r="D1557" s="167"/>
      <c r="E1557" s="167"/>
      <c r="F1557" s="167"/>
      <c r="G1557" s="167"/>
    </row>
    <row r="1558" spans="1:7" x14ac:dyDescent="0.2">
      <c r="A1558" s="167"/>
      <c r="B1558" s="167"/>
      <c r="C1558" s="167"/>
      <c r="D1558" s="167"/>
      <c r="E1558" s="167"/>
      <c r="F1558" s="167"/>
      <c r="G1558" s="167"/>
    </row>
    <row r="1559" spans="1:7" x14ac:dyDescent="0.2">
      <c r="A1559" s="167"/>
      <c r="B1559" s="167"/>
      <c r="C1559" s="167"/>
      <c r="D1559" s="167"/>
      <c r="E1559" s="167"/>
      <c r="F1559" s="167"/>
      <c r="G1559" s="167"/>
    </row>
    <row r="1560" spans="1:7" x14ac:dyDescent="0.2">
      <c r="A1560" s="167"/>
      <c r="B1560" s="167"/>
      <c r="C1560" s="167"/>
      <c r="D1560" s="167"/>
      <c r="E1560" s="167"/>
      <c r="F1560" s="167"/>
      <c r="G1560" s="167"/>
    </row>
    <row r="1561" spans="1:7" x14ac:dyDescent="0.2">
      <c r="A1561" s="167"/>
      <c r="B1561" s="167"/>
      <c r="C1561" s="167"/>
      <c r="D1561" s="167"/>
      <c r="E1561" s="167"/>
      <c r="F1561" s="167"/>
      <c r="G1561" s="167"/>
    </row>
    <row r="1562" spans="1:7" x14ac:dyDescent="0.2">
      <c r="A1562" s="167"/>
      <c r="B1562" s="167"/>
      <c r="C1562" s="167"/>
      <c r="D1562" s="167"/>
      <c r="E1562" s="167"/>
      <c r="F1562" s="167"/>
      <c r="G1562" s="167"/>
    </row>
    <row r="1563" spans="1:7" x14ac:dyDescent="0.2">
      <c r="A1563" s="167"/>
      <c r="B1563" s="167"/>
      <c r="C1563" s="167"/>
      <c r="D1563" s="167"/>
      <c r="E1563" s="167"/>
      <c r="F1563" s="167"/>
      <c r="G1563" s="167"/>
    </row>
    <row r="1564" spans="1:7" x14ac:dyDescent="0.2">
      <c r="A1564" s="167"/>
      <c r="B1564" s="167"/>
      <c r="C1564" s="167"/>
      <c r="D1564" s="167"/>
      <c r="E1564" s="167"/>
      <c r="F1564" s="167"/>
      <c r="G1564" s="167"/>
    </row>
    <row r="1565" spans="1:7" x14ac:dyDescent="0.2">
      <c r="A1565" s="167"/>
      <c r="B1565" s="167"/>
      <c r="C1565" s="167"/>
      <c r="D1565" s="167"/>
      <c r="E1565" s="167"/>
      <c r="F1565" s="167"/>
      <c r="G1565" s="167"/>
    </row>
    <row r="1566" spans="1:7" x14ac:dyDescent="0.2">
      <c r="A1566" s="167"/>
      <c r="B1566" s="167"/>
      <c r="C1566" s="167"/>
      <c r="D1566" s="167"/>
      <c r="E1566" s="167"/>
      <c r="F1566" s="167"/>
      <c r="G1566" s="167"/>
    </row>
    <row r="1567" spans="1:7" x14ac:dyDescent="0.2">
      <c r="A1567" s="167"/>
      <c r="B1567" s="167"/>
      <c r="C1567" s="167"/>
      <c r="D1567" s="167"/>
      <c r="E1567" s="167"/>
      <c r="F1567" s="167"/>
      <c r="G1567" s="167"/>
    </row>
    <row r="1568" spans="1:7" x14ac:dyDescent="0.2">
      <c r="A1568" s="167"/>
      <c r="B1568" s="167"/>
      <c r="C1568" s="167"/>
      <c r="D1568" s="167"/>
      <c r="E1568" s="167"/>
      <c r="F1568" s="167"/>
      <c r="G1568" s="167"/>
    </row>
    <row r="1569" spans="1:7" x14ac:dyDescent="0.2">
      <c r="A1569" s="167"/>
      <c r="B1569" s="167"/>
      <c r="C1569" s="167"/>
      <c r="D1569" s="167"/>
      <c r="E1569" s="167"/>
      <c r="F1569" s="167"/>
      <c r="G1569" s="167"/>
    </row>
    <row r="1570" spans="1:7" x14ac:dyDescent="0.2">
      <c r="A1570" s="167"/>
      <c r="B1570" s="167"/>
      <c r="C1570" s="167"/>
      <c r="D1570" s="167"/>
      <c r="E1570" s="167"/>
      <c r="F1570" s="167"/>
      <c r="G1570" s="167"/>
    </row>
    <row r="1571" spans="1:7" x14ac:dyDescent="0.2">
      <c r="A1571" s="167"/>
      <c r="B1571" s="167"/>
      <c r="C1571" s="167"/>
      <c r="D1571" s="167"/>
      <c r="E1571" s="167"/>
      <c r="F1571" s="167"/>
      <c r="G1571" s="167"/>
    </row>
    <row r="1572" spans="1:7" x14ac:dyDescent="0.2">
      <c r="A1572" s="167"/>
      <c r="B1572" s="167"/>
      <c r="C1572" s="167"/>
      <c r="D1572" s="167"/>
      <c r="E1572" s="167"/>
      <c r="F1572" s="167"/>
      <c r="G1572" s="167"/>
    </row>
    <row r="1573" spans="1:7" x14ac:dyDescent="0.2">
      <c r="A1573" s="167"/>
      <c r="B1573" s="167"/>
      <c r="C1573" s="167"/>
      <c r="D1573" s="167"/>
      <c r="E1573" s="167"/>
      <c r="F1573" s="167"/>
      <c r="G1573" s="167"/>
    </row>
    <row r="1574" spans="1:7" x14ac:dyDescent="0.2">
      <c r="A1574" s="167"/>
      <c r="B1574" s="167"/>
      <c r="C1574" s="167"/>
      <c r="D1574" s="167"/>
      <c r="E1574" s="167"/>
      <c r="F1574" s="167"/>
      <c r="G1574" s="167"/>
    </row>
    <row r="1575" spans="1:7" x14ac:dyDescent="0.2">
      <c r="A1575" s="167"/>
      <c r="B1575" s="167"/>
      <c r="C1575" s="167"/>
      <c r="D1575" s="167"/>
      <c r="E1575" s="167"/>
      <c r="F1575" s="167"/>
      <c r="G1575" s="167"/>
    </row>
    <row r="1576" spans="1:7" x14ac:dyDescent="0.2">
      <c r="A1576" s="167"/>
      <c r="B1576" s="167"/>
      <c r="C1576" s="167"/>
      <c r="D1576" s="167"/>
      <c r="E1576" s="167"/>
      <c r="F1576" s="167"/>
      <c r="G1576" s="167"/>
    </row>
    <row r="1577" spans="1:7" x14ac:dyDescent="0.2">
      <c r="A1577" s="167"/>
      <c r="B1577" s="167"/>
      <c r="C1577" s="167"/>
      <c r="D1577" s="167"/>
      <c r="E1577" s="167"/>
      <c r="F1577" s="167"/>
      <c r="G1577" s="167"/>
    </row>
    <row r="1578" spans="1:7" x14ac:dyDescent="0.2">
      <c r="A1578" s="167"/>
      <c r="B1578" s="167"/>
      <c r="C1578" s="167"/>
      <c r="D1578" s="167"/>
      <c r="E1578" s="167"/>
      <c r="F1578" s="167"/>
      <c r="G1578" s="167"/>
    </row>
    <row r="1579" spans="1:7" x14ac:dyDescent="0.2">
      <c r="A1579" s="167"/>
      <c r="B1579" s="167"/>
      <c r="C1579" s="167"/>
      <c r="D1579" s="167"/>
      <c r="E1579" s="167"/>
      <c r="F1579" s="167"/>
      <c r="G1579" s="167"/>
    </row>
    <row r="1580" spans="1:7" x14ac:dyDescent="0.2">
      <c r="A1580" s="167"/>
      <c r="B1580" s="167"/>
      <c r="C1580" s="167"/>
      <c r="D1580" s="167"/>
      <c r="E1580" s="167"/>
      <c r="F1580" s="167"/>
      <c r="G1580" s="167"/>
    </row>
    <row r="1581" spans="1:7" x14ac:dyDescent="0.2">
      <c r="A1581" s="167"/>
      <c r="B1581" s="167"/>
      <c r="C1581" s="167"/>
      <c r="D1581" s="167"/>
      <c r="E1581" s="167"/>
      <c r="F1581" s="167"/>
      <c r="G1581" s="167"/>
    </row>
    <row r="1582" spans="1:7" x14ac:dyDescent="0.2">
      <c r="A1582" s="167"/>
      <c r="B1582" s="167"/>
      <c r="C1582" s="167"/>
      <c r="D1582" s="167"/>
      <c r="E1582" s="167"/>
      <c r="F1582" s="167"/>
      <c r="G1582" s="167"/>
    </row>
    <row r="1583" spans="1:7" x14ac:dyDescent="0.2">
      <c r="A1583" s="167"/>
      <c r="B1583" s="167"/>
      <c r="C1583" s="167"/>
      <c r="D1583" s="167"/>
      <c r="E1583" s="167"/>
      <c r="F1583" s="167"/>
      <c r="G1583" s="167"/>
    </row>
    <row r="1584" spans="1:7" x14ac:dyDescent="0.2">
      <c r="A1584" s="167"/>
      <c r="B1584" s="167"/>
      <c r="C1584" s="167"/>
      <c r="D1584" s="167"/>
      <c r="E1584" s="167"/>
      <c r="F1584" s="167"/>
      <c r="G1584" s="167"/>
    </row>
    <row r="1585" spans="1:7" x14ac:dyDescent="0.2">
      <c r="A1585" s="167"/>
      <c r="B1585" s="167"/>
      <c r="C1585" s="167"/>
      <c r="D1585" s="167"/>
      <c r="E1585" s="167"/>
      <c r="F1585" s="167"/>
      <c r="G1585" s="167"/>
    </row>
    <row r="1586" spans="1:7" x14ac:dyDescent="0.2">
      <c r="A1586" s="167"/>
      <c r="B1586" s="167"/>
      <c r="C1586" s="167"/>
      <c r="D1586" s="167"/>
      <c r="E1586" s="167"/>
      <c r="F1586" s="167"/>
      <c r="G1586" s="167"/>
    </row>
    <row r="1587" spans="1:7" x14ac:dyDescent="0.2">
      <c r="A1587" s="167"/>
      <c r="B1587" s="167"/>
      <c r="C1587" s="167"/>
      <c r="D1587" s="167"/>
      <c r="E1587" s="167"/>
      <c r="F1587" s="167"/>
      <c r="G1587" s="167"/>
    </row>
    <row r="1588" spans="1:7" x14ac:dyDescent="0.2">
      <c r="A1588" s="167"/>
      <c r="B1588" s="167"/>
      <c r="C1588" s="167"/>
      <c r="D1588" s="167"/>
      <c r="E1588" s="167"/>
      <c r="F1588" s="167"/>
      <c r="G1588" s="167"/>
    </row>
    <row r="1589" spans="1:7" x14ac:dyDescent="0.2">
      <c r="A1589" s="167"/>
      <c r="B1589" s="167"/>
      <c r="C1589" s="167"/>
      <c r="D1589" s="167"/>
      <c r="E1589" s="167"/>
      <c r="F1589" s="167"/>
      <c r="G1589" s="167"/>
    </row>
    <row r="1590" spans="1:7" x14ac:dyDescent="0.2">
      <c r="A1590" s="167"/>
      <c r="B1590" s="167"/>
      <c r="C1590" s="167"/>
      <c r="D1590" s="167"/>
      <c r="E1590" s="167"/>
      <c r="F1590" s="167"/>
      <c r="G1590" s="167"/>
    </row>
    <row r="1591" spans="1:7" x14ac:dyDescent="0.2">
      <c r="A1591" s="167"/>
      <c r="B1591" s="167"/>
      <c r="C1591" s="167"/>
      <c r="D1591" s="167"/>
      <c r="E1591" s="167"/>
      <c r="F1591" s="167"/>
      <c r="G1591" s="167"/>
    </row>
    <row r="1592" spans="1:7" x14ac:dyDescent="0.2">
      <c r="A1592" s="167"/>
      <c r="B1592" s="167"/>
      <c r="C1592" s="167"/>
      <c r="D1592" s="167"/>
      <c r="E1592" s="167"/>
      <c r="F1592" s="167"/>
      <c r="G1592" s="167"/>
    </row>
    <row r="1593" spans="1:7" x14ac:dyDescent="0.2">
      <c r="A1593" s="167"/>
      <c r="B1593" s="167"/>
      <c r="C1593" s="167"/>
      <c r="D1593" s="167"/>
      <c r="E1593" s="167"/>
      <c r="F1593" s="167"/>
      <c r="G1593" s="167"/>
    </row>
    <row r="1594" spans="1:7" x14ac:dyDescent="0.2">
      <c r="A1594" s="167"/>
      <c r="B1594" s="167"/>
      <c r="C1594" s="167"/>
      <c r="D1594" s="167"/>
      <c r="E1594" s="167"/>
      <c r="F1594" s="167"/>
      <c r="G1594" s="167"/>
    </row>
    <row r="1595" spans="1:7" x14ac:dyDescent="0.2">
      <c r="A1595" s="167"/>
      <c r="B1595" s="167"/>
      <c r="C1595" s="167"/>
      <c r="D1595" s="167"/>
      <c r="E1595" s="167"/>
      <c r="F1595" s="167"/>
      <c r="G1595" s="167"/>
    </row>
    <row r="1596" spans="1:7" x14ac:dyDescent="0.2">
      <c r="A1596" s="167"/>
      <c r="B1596" s="167"/>
      <c r="C1596" s="167"/>
      <c r="D1596" s="167"/>
      <c r="E1596" s="167"/>
      <c r="F1596" s="167"/>
      <c r="G1596" s="167"/>
    </row>
    <row r="1597" spans="1:7" x14ac:dyDescent="0.2">
      <c r="A1597" s="167"/>
      <c r="B1597" s="167"/>
      <c r="C1597" s="167"/>
      <c r="D1597" s="167"/>
      <c r="E1597" s="167"/>
      <c r="F1597" s="167"/>
      <c r="G1597" s="167"/>
    </row>
    <row r="1598" spans="1:7" x14ac:dyDescent="0.2">
      <c r="A1598" s="167"/>
      <c r="B1598" s="167"/>
      <c r="C1598" s="167"/>
      <c r="D1598" s="167"/>
      <c r="E1598" s="167"/>
      <c r="F1598" s="167"/>
      <c r="G1598" s="167"/>
    </row>
    <row r="1599" spans="1:7" x14ac:dyDescent="0.2">
      <c r="A1599" s="167"/>
      <c r="B1599" s="167"/>
      <c r="C1599" s="167"/>
      <c r="D1599" s="167"/>
      <c r="E1599" s="167"/>
      <c r="F1599" s="167"/>
      <c r="G1599" s="167"/>
    </row>
    <row r="1600" spans="1:7" x14ac:dyDescent="0.2">
      <c r="A1600" s="167"/>
      <c r="B1600" s="167"/>
      <c r="C1600" s="167"/>
      <c r="D1600" s="167"/>
      <c r="E1600" s="167"/>
      <c r="F1600" s="167"/>
      <c r="G1600" s="167"/>
    </row>
    <row r="1601" spans="1:7" x14ac:dyDescent="0.2">
      <c r="A1601" s="167"/>
      <c r="B1601" s="167"/>
      <c r="C1601" s="167"/>
      <c r="D1601" s="167"/>
      <c r="E1601" s="167"/>
      <c r="F1601" s="167"/>
      <c r="G1601" s="167"/>
    </row>
    <row r="1602" spans="1:7" x14ac:dyDescent="0.2">
      <c r="A1602" s="167"/>
      <c r="B1602" s="167"/>
      <c r="C1602" s="167"/>
      <c r="D1602" s="167"/>
      <c r="E1602" s="167"/>
      <c r="F1602" s="167"/>
      <c r="G1602" s="167"/>
    </row>
    <row r="1603" spans="1:7" x14ac:dyDescent="0.2">
      <c r="A1603" s="167"/>
      <c r="B1603" s="167"/>
      <c r="C1603" s="167"/>
      <c r="D1603" s="167"/>
      <c r="E1603" s="167"/>
      <c r="F1603" s="167"/>
      <c r="G1603" s="167"/>
    </row>
    <row r="1604" spans="1:7" x14ac:dyDescent="0.2">
      <c r="A1604" s="167"/>
      <c r="B1604" s="167"/>
      <c r="C1604" s="167"/>
      <c r="D1604" s="167"/>
      <c r="E1604" s="167"/>
      <c r="F1604" s="167"/>
      <c r="G1604" s="167"/>
    </row>
    <row r="1605" spans="1:7" x14ac:dyDescent="0.2">
      <c r="A1605" s="167"/>
      <c r="B1605" s="167"/>
      <c r="C1605" s="167"/>
      <c r="D1605" s="167"/>
      <c r="E1605" s="167"/>
      <c r="F1605" s="167"/>
      <c r="G1605" s="167"/>
    </row>
    <row r="1606" spans="1:7" x14ac:dyDescent="0.2">
      <c r="A1606" s="167"/>
      <c r="B1606" s="167"/>
      <c r="C1606" s="167"/>
      <c r="D1606" s="167"/>
      <c r="E1606" s="167"/>
      <c r="F1606" s="167"/>
      <c r="G1606" s="167"/>
    </row>
    <row r="1607" spans="1:7" x14ac:dyDescent="0.2">
      <c r="A1607" s="167"/>
      <c r="B1607" s="167"/>
      <c r="C1607" s="167"/>
      <c r="D1607" s="167"/>
      <c r="E1607" s="167"/>
      <c r="F1607" s="167"/>
      <c r="G1607" s="167"/>
    </row>
    <row r="1608" spans="1:7" x14ac:dyDescent="0.2">
      <c r="A1608" s="167"/>
      <c r="B1608" s="167"/>
      <c r="C1608" s="167"/>
      <c r="D1608" s="167"/>
      <c r="E1608" s="167"/>
      <c r="F1608" s="167"/>
      <c r="G1608" s="167"/>
    </row>
    <row r="1609" spans="1:7" x14ac:dyDescent="0.2">
      <c r="A1609" s="167"/>
      <c r="B1609" s="167"/>
      <c r="C1609" s="167"/>
      <c r="D1609" s="167"/>
      <c r="E1609" s="167"/>
      <c r="F1609" s="167"/>
      <c r="G1609" s="167"/>
    </row>
    <row r="1610" spans="1:7" x14ac:dyDescent="0.2">
      <c r="A1610" s="167"/>
      <c r="B1610" s="167"/>
      <c r="C1610" s="167"/>
      <c r="D1610" s="167"/>
      <c r="E1610" s="167"/>
      <c r="F1610" s="167"/>
      <c r="G1610" s="167"/>
    </row>
    <row r="1611" spans="1:7" x14ac:dyDescent="0.2">
      <c r="A1611" s="167"/>
      <c r="B1611" s="167"/>
      <c r="C1611" s="167"/>
      <c r="D1611" s="167"/>
      <c r="E1611" s="167"/>
      <c r="F1611" s="167"/>
      <c r="G1611" s="167"/>
    </row>
    <row r="1612" spans="1:7" x14ac:dyDescent="0.2">
      <c r="A1612" s="167"/>
      <c r="B1612" s="167"/>
      <c r="C1612" s="167"/>
      <c r="D1612" s="167"/>
      <c r="E1612" s="167"/>
      <c r="F1612" s="167"/>
      <c r="G1612" s="167"/>
    </row>
    <row r="1613" spans="1:7" x14ac:dyDescent="0.2">
      <c r="A1613" s="167"/>
      <c r="B1613" s="167"/>
      <c r="C1613" s="167"/>
      <c r="D1613" s="167"/>
      <c r="E1613" s="167"/>
      <c r="F1613" s="167"/>
      <c r="G1613" s="167"/>
    </row>
    <row r="1614" spans="1:7" x14ac:dyDescent="0.2">
      <c r="A1614" s="167"/>
      <c r="B1614" s="167"/>
      <c r="C1614" s="167"/>
      <c r="D1614" s="167"/>
      <c r="E1614" s="167"/>
      <c r="F1614" s="167"/>
      <c r="G1614" s="167"/>
    </row>
    <row r="1615" spans="1:7" x14ac:dyDescent="0.2">
      <c r="A1615" s="167"/>
      <c r="B1615" s="167"/>
      <c r="C1615" s="167"/>
      <c r="D1615" s="167"/>
      <c r="E1615" s="167"/>
      <c r="F1615" s="167"/>
      <c r="G1615" s="167"/>
    </row>
    <row r="1616" spans="1:7" x14ac:dyDescent="0.2">
      <c r="A1616" s="167"/>
      <c r="B1616" s="167"/>
      <c r="C1616" s="167"/>
      <c r="D1616" s="167"/>
      <c r="E1616" s="167"/>
      <c r="F1616" s="167"/>
      <c r="G1616" s="167"/>
    </row>
    <row r="1617" spans="1:7" x14ac:dyDescent="0.2">
      <c r="A1617" s="167"/>
      <c r="B1617" s="167"/>
      <c r="C1617" s="167"/>
      <c r="D1617" s="167"/>
      <c r="E1617" s="167"/>
      <c r="F1617" s="167"/>
      <c r="G1617" s="167"/>
    </row>
    <row r="1618" spans="1:7" x14ac:dyDescent="0.2">
      <c r="A1618" s="167"/>
      <c r="B1618" s="167"/>
      <c r="C1618" s="167"/>
      <c r="D1618" s="167"/>
      <c r="E1618" s="167"/>
      <c r="F1618" s="167"/>
      <c r="G1618" s="167"/>
    </row>
    <row r="1619" spans="1:7" x14ac:dyDescent="0.2">
      <c r="A1619" s="167"/>
      <c r="B1619" s="167"/>
      <c r="C1619" s="167"/>
      <c r="D1619" s="167"/>
      <c r="E1619" s="167"/>
      <c r="F1619" s="167"/>
      <c r="G1619" s="167"/>
    </row>
    <row r="1620" spans="1:7" x14ac:dyDescent="0.2">
      <c r="A1620" s="167"/>
      <c r="B1620" s="167"/>
      <c r="C1620" s="167"/>
      <c r="D1620" s="167"/>
      <c r="E1620" s="167"/>
      <c r="F1620" s="167"/>
      <c r="G1620" s="167"/>
    </row>
    <row r="1621" spans="1:7" x14ac:dyDescent="0.2">
      <c r="A1621" s="167"/>
      <c r="B1621" s="167"/>
      <c r="C1621" s="167"/>
      <c r="D1621" s="167"/>
      <c r="E1621" s="167"/>
      <c r="F1621" s="167"/>
      <c r="G1621" s="167"/>
    </row>
    <row r="1622" spans="1:7" x14ac:dyDescent="0.2">
      <c r="A1622" s="167"/>
      <c r="B1622" s="167"/>
      <c r="C1622" s="167"/>
      <c r="D1622" s="167"/>
      <c r="E1622" s="167"/>
      <c r="F1622" s="167"/>
      <c r="G1622" s="167"/>
    </row>
    <row r="1623" spans="1:7" x14ac:dyDescent="0.2">
      <c r="A1623" s="167"/>
      <c r="B1623" s="167"/>
      <c r="C1623" s="167"/>
      <c r="D1623" s="167"/>
      <c r="E1623" s="167"/>
      <c r="F1623" s="167"/>
      <c r="G1623" s="167"/>
    </row>
    <row r="1624" spans="1:7" x14ac:dyDescent="0.2">
      <c r="A1624" s="167"/>
      <c r="B1624" s="167"/>
      <c r="C1624" s="167"/>
      <c r="D1624" s="167"/>
      <c r="E1624" s="167"/>
      <c r="F1624" s="167"/>
      <c r="G1624" s="167"/>
    </row>
    <row r="1625" spans="1:7" x14ac:dyDescent="0.2">
      <c r="A1625" s="167"/>
      <c r="B1625" s="167"/>
      <c r="C1625" s="167"/>
      <c r="D1625" s="167"/>
      <c r="E1625" s="167"/>
      <c r="F1625" s="167"/>
      <c r="G1625" s="167"/>
    </row>
    <row r="1626" spans="1:7" x14ac:dyDescent="0.2">
      <c r="A1626" s="167"/>
      <c r="B1626" s="167"/>
      <c r="C1626" s="167"/>
      <c r="D1626" s="167"/>
      <c r="E1626" s="167"/>
      <c r="F1626" s="167"/>
      <c r="G1626" s="167"/>
    </row>
    <row r="1627" spans="1:7" x14ac:dyDescent="0.2">
      <c r="A1627" s="167"/>
      <c r="B1627" s="167"/>
      <c r="C1627" s="167"/>
      <c r="D1627" s="167"/>
      <c r="E1627" s="167"/>
      <c r="F1627" s="167"/>
      <c r="G1627" s="167"/>
    </row>
    <row r="1628" spans="1:7" x14ac:dyDescent="0.2">
      <c r="A1628" s="167"/>
      <c r="B1628" s="167"/>
      <c r="C1628" s="167"/>
      <c r="D1628" s="167"/>
      <c r="E1628" s="167"/>
      <c r="F1628" s="167"/>
      <c r="G1628" s="167"/>
    </row>
    <row r="1629" spans="1:7" x14ac:dyDescent="0.2">
      <c r="A1629" s="167"/>
      <c r="B1629" s="167"/>
      <c r="C1629" s="167"/>
      <c r="D1629" s="167"/>
      <c r="E1629" s="167"/>
      <c r="F1629" s="167"/>
      <c r="G1629" s="167"/>
    </row>
    <row r="1630" spans="1:7" x14ac:dyDescent="0.2">
      <c r="A1630" s="167"/>
      <c r="B1630" s="167"/>
      <c r="C1630" s="167"/>
      <c r="D1630" s="167"/>
      <c r="E1630" s="167"/>
      <c r="F1630" s="167"/>
      <c r="G1630" s="167"/>
    </row>
    <row r="1631" spans="1:7" x14ac:dyDescent="0.2">
      <c r="A1631" s="167"/>
      <c r="B1631" s="167"/>
      <c r="C1631" s="167"/>
      <c r="D1631" s="167"/>
      <c r="E1631" s="167"/>
      <c r="F1631" s="167"/>
      <c r="G1631" s="167"/>
    </row>
    <row r="1632" spans="1:7" x14ac:dyDescent="0.2">
      <c r="A1632" s="167"/>
      <c r="B1632" s="167"/>
      <c r="C1632" s="167"/>
      <c r="D1632" s="167"/>
      <c r="E1632" s="167"/>
      <c r="F1632" s="167"/>
      <c r="G1632" s="167"/>
    </row>
    <row r="1633" spans="1:7" x14ac:dyDescent="0.2">
      <c r="A1633" s="167"/>
      <c r="B1633" s="167"/>
      <c r="C1633" s="167"/>
      <c r="D1633" s="167"/>
      <c r="E1633" s="167"/>
      <c r="F1633" s="167"/>
      <c r="G1633" s="167"/>
    </row>
    <row r="1634" spans="1:7" x14ac:dyDescent="0.2">
      <c r="A1634" s="167"/>
      <c r="B1634" s="167"/>
      <c r="C1634" s="167"/>
      <c r="D1634" s="167"/>
      <c r="E1634" s="167"/>
      <c r="F1634" s="167"/>
      <c r="G1634" s="167"/>
    </row>
    <row r="1635" spans="1:7" x14ac:dyDescent="0.2">
      <c r="A1635" s="167"/>
      <c r="B1635" s="167"/>
      <c r="C1635" s="167"/>
      <c r="D1635" s="167"/>
      <c r="E1635" s="167"/>
      <c r="F1635" s="167"/>
      <c r="G1635" s="167"/>
    </row>
    <row r="1636" spans="1:7" x14ac:dyDescent="0.2">
      <c r="A1636" s="167"/>
      <c r="B1636" s="167"/>
      <c r="C1636" s="167"/>
      <c r="D1636" s="167"/>
      <c r="E1636" s="167"/>
      <c r="F1636" s="167"/>
      <c r="G1636" s="167"/>
    </row>
    <row r="1637" spans="1:7" x14ac:dyDescent="0.2">
      <c r="A1637" s="167"/>
      <c r="B1637" s="167"/>
      <c r="C1637" s="167"/>
      <c r="D1637" s="167"/>
      <c r="E1637" s="167"/>
      <c r="F1637" s="167"/>
      <c r="G1637" s="167"/>
    </row>
    <row r="1638" spans="1:7" x14ac:dyDescent="0.2">
      <c r="A1638" s="167"/>
      <c r="B1638" s="167"/>
      <c r="C1638" s="167"/>
      <c r="D1638" s="167"/>
      <c r="E1638" s="167"/>
      <c r="F1638" s="167"/>
      <c r="G1638" s="167"/>
    </row>
    <row r="1639" spans="1:7" x14ac:dyDescent="0.2">
      <c r="A1639" s="167"/>
      <c r="B1639" s="167"/>
      <c r="C1639" s="167"/>
      <c r="D1639" s="167"/>
      <c r="E1639" s="167"/>
      <c r="F1639" s="167"/>
      <c r="G1639" s="167"/>
    </row>
    <row r="1640" spans="1:7" x14ac:dyDescent="0.2">
      <c r="A1640" s="167"/>
      <c r="B1640" s="167"/>
      <c r="C1640" s="167"/>
      <c r="D1640" s="167"/>
      <c r="E1640" s="167"/>
      <c r="F1640" s="167"/>
      <c r="G1640" s="167"/>
    </row>
    <row r="1641" spans="1:7" x14ac:dyDescent="0.2">
      <c r="A1641" s="167"/>
      <c r="B1641" s="167"/>
      <c r="C1641" s="167"/>
      <c r="D1641" s="167"/>
      <c r="E1641" s="167"/>
      <c r="F1641" s="167"/>
      <c r="G1641" s="167"/>
    </row>
    <row r="1642" spans="1:7" x14ac:dyDescent="0.2">
      <c r="A1642" s="167"/>
      <c r="B1642" s="167"/>
      <c r="C1642" s="167"/>
      <c r="D1642" s="167"/>
      <c r="E1642" s="167"/>
      <c r="F1642" s="167"/>
      <c r="G1642" s="167"/>
    </row>
    <row r="1643" spans="1:7" x14ac:dyDescent="0.2">
      <c r="A1643" s="167"/>
      <c r="B1643" s="167"/>
      <c r="C1643" s="167"/>
      <c r="D1643" s="167"/>
      <c r="E1643" s="167"/>
      <c r="F1643" s="167"/>
      <c r="G1643" s="167"/>
    </row>
    <row r="1644" spans="1:7" x14ac:dyDescent="0.2">
      <c r="A1644" s="167"/>
      <c r="B1644" s="167"/>
      <c r="C1644" s="167"/>
      <c r="D1644" s="167"/>
      <c r="E1644" s="167"/>
      <c r="F1644" s="167"/>
      <c r="G1644" s="167"/>
    </row>
    <row r="1645" spans="1:7" x14ac:dyDescent="0.2">
      <c r="A1645" s="167"/>
      <c r="B1645" s="167"/>
      <c r="C1645" s="167"/>
      <c r="D1645" s="167"/>
      <c r="E1645" s="167"/>
      <c r="F1645" s="167"/>
      <c r="G1645" s="167"/>
    </row>
    <row r="1646" spans="1:7" x14ac:dyDescent="0.2">
      <c r="A1646" s="167"/>
      <c r="B1646" s="167"/>
      <c r="C1646" s="167"/>
      <c r="D1646" s="167"/>
      <c r="E1646" s="167"/>
      <c r="F1646" s="167"/>
      <c r="G1646" s="167"/>
    </row>
    <row r="1647" spans="1:7" x14ac:dyDescent="0.2">
      <c r="A1647" s="167"/>
      <c r="B1647" s="167"/>
      <c r="C1647" s="167"/>
      <c r="D1647" s="167"/>
      <c r="E1647" s="167"/>
      <c r="F1647" s="167"/>
      <c r="G1647" s="167"/>
    </row>
    <row r="1648" spans="1:7" x14ac:dyDescent="0.2">
      <c r="A1648" s="167"/>
      <c r="B1648" s="167"/>
      <c r="C1648" s="167"/>
      <c r="D1648" s="167"/>
      <c r="E1648" s="167"/>
      <c r="F1648" s="167"/>
      <c r="G1648" s="167"/>
    </row>
    <row r="1649" spans="1:7" x14ac:dyDescent="0.2">
      <c r="A1649" s="167"/>
      <c r="B1649" s="167"/>
      <c r="C1649" s="167"/>
      <c r="D1649" s="167"/>
      <c r="E1649" s="167"/>
      <c r="F1649" s="167"/>
      <c r="G1649" s="167"/>
    </row>
    <row r="1650" spans="1:7" x14ac:dyDescent="0.2">
      <c r="A1650" s="167"/>
      <c r="B1650" s="167"/>
      <c r="C1650" s="167"/>
      <c r="D1650" s="167"/>
      <c r="E1650" s="167"/>
      <c r="F1650" s="167"/>
      <c r="G1650" s="167"/>
    </row>
    <row r="1651" spans="1:7" x14ac:dyDescent="0.2">
      <c r="A1651" s="167"/>
      <c r="B1651" s="167"/>
      <c r="C1651" s="167"/>
      <c r="D1651" s="167"/>
      <c r="E1651" s="167"/>
      <c r="F1651" s="167"/>
      <c r="G1651" s="167"/>
    </row>
    <row r="1652" spans="1:7" x14ac:dyDescent="0.2">
      <c r="A1652" s="167"/>
      <c r="B1652" s="167"/>
      <c r="C1652" s="167"/>
      <c r="D1652" s="167"/>
      <c r="E1652" s="167"/>
      <c r="F1652" s="167"/>
      <c r="G1652" s="167"/>
    </row>
    <row r="1653" spans="1:7" x14ac:dyDescent="0.2">
      <c r="A1653" s="167"/>
      <c r="B1653" s="167"/>
      <c r="C1653" s="167"/>
      <c r="D1653" s="167"/>
      <c r="E1653" s="167"/>
      <c r="F1653" s="167"/>
      <c r="G1653" s="167"/>
    </row>
    <row r="1654" spans="1:7" x14ac:dyDescent="0.2">
      <c r="A1654" s="167"/>
      <c r="B1654" s="167"/>
      <c r="C1654" s="167"/>
      <c r="D1654" s="167"/>
      <c r="E1654" s="167"/>
      <c r="F1654" s="167"/>
      <c r="G1654" s="167"/>
    </row>
    <row r="1655" spans="1:7" x14ac:dyDescent="0.2">
      <c r="A1655" s="167"/>
      <c r="B1655" s="167"/>
      <c r="C1655" s="167"/>
      <c r="D1655" s="167"/>
      <c r="E1655" s="167"/>
      <c r="F1655" s="167"/>
      <c r="G1655" s="167"/>
    </row>
    <row r="1656" spans="1:7" x14ac:dyDescent="0.2">
      <c r="A1656" s="167"/>
      <c r="B1656" s="167"/>
      <c r="C1656" s="167"/>
      <c r="D1656" s="167"/>
      <c r="E1656" s="167"/>
      <c r="F1656" s="167"/>
      <c r="G1656" s="167"/>
    </row>
    <row r="1657" spans="1:7" x14ac:dyDescent="0.2">
      <c r="A1657" s="167"/>
      <c r="B1657" s="167"/>
      <c r="C1657" s="167"/>
      <c r="D1657" s="167"/>
      <c r="E1657" s="167"/>
      <c r="F1657" s="167"/>
      <c r="G1657" s="167"/>
    </row>
    <row r="1658" spans="1:7" x14ac:dyDescent="0.2">
      <c r="A1658" s="167"/>
      <c r="B1658" s="167"/>
      <c r="C1658" s="167"/>
      <c r="D1658" s="167"/>
      <c r="E1658" s="167"/>
      <c r="F1658" s="167"/>
      <c r="G1658" s="167"/>
    </row>
    <row r="1659" spans="1:7" x14ac:dyDescent="0.2">
      <c r="A1659" s="167"/>
      <c r="B1659" s="167"/>
      <c r="C1659" s="167"/>
      <c r="D1659" s="167"/>
      <c r="E1659" s="167"/>
      <c r="F1659" s="167"/>
      <c r="G1659" s="167"/>
    </row>
    <row r="1660" spans="1:7" x14ac:dyDescent="0.2">
      <c r="A1660" s="167"/>
      <c r="B1660" s="167"/>
      <c r="C1660" s="167"/>
      <c r="D1660" s="167"/>
      <c r="E1660" s="167"/>
      <c r="F1660" s="167"/>
      <c r="G1660" s="167"/>
    </row>
    <row r="1661" spans="1:7" x14ac:dyDescent="0.2">
      <c r="A1661" s="167"/>
      <c r="B1661" s="167"/>
      <c r="C1661" s="167"/>
      <c r="D1661" s="167"/>
      <c r="E1661" s="167"/>
      <c r="F1661" s="167"/>
      <c r="G1661" s="167"/>
    </row>
    <row r="1662" spans="1:7" x14ac:dyDescent="0.2">
      <c r="A1662" s="167"/>
      <c r="B1662" s="167"/>
      <c r="C1662" s="167"/>
      <c r="D1662" s="167"/>
      <c r="E1662" s="167"/>
      <c r="F1662" s="167"/>
      <c r="G1662" s="167"/>
    </row>
    <row r="1663" spans="1:7" x14ac:dyDescent="0.2">
      <c r="A1663" s="167"/>
      <c r="B1663" s="167"/>
      <c r="C1663" s="167"/>
      <c r="D1663" s="167"/>
      <c r="E1663" s="167"/>
      <c r="F1663" s="167"/>
      <c r="G1663" s="167"/>
    </row>
    <row r="1664" spans="1:7" x14ac:dyDescent="0.2">
      <c r="A1664" s="167"/>
      <c r="B1664" s="167"/>
      <c r="C1664" s="167"/>
      <c r="D1664" s="167"/>
      <c r="E1664" s="167"/>
      <c r="F1664" s="167"/>
      <c r="G1664" s="167"/>
    </row>
    <row r="1665" spans="1:7" x14ac:dyDescent="0.2">
      <c r="A1665" s="167"/>
      <c r="B1665" s="167"/>
      <c r="C1665" s="167"/>
      <c r="D1665" s="167"/>
      <c r="E1665" s="167"/>
      <c r="F1665" s="167"/>
      <c r="G1665" s="167"/>
    </row>
    <row r="1666" spans="1:7" x14ac:dyDescent="0.2">
      <c r="A1666" s="167"/>
      <c r="B1666" s="167"/>
      <c r="C1666" s="167"/>
      <c r="D1666" s="167"/>
      <c r="E1666" s="167"/>
      <c r="F1666" s="167"/>
      <c r="G1666" s="167"/>
    </row>
    <row r="1667" spans="1:7" x14ac:dyDescent="0.2">
      <c r="A1667" s="167"/>
      <c r="B1667" s="167"/>
      <c r="C1667" s="167"/>
      <c r="D1667" s="167"/>
      <c r="E1667" s="167"/>
      <c r="F1667" s="167"/>
      <c r="G1667" s="167"/>
    </row>
    <row r="1668" spans="1:7" x14ac:dyDescent="0.2">
      <c r="A1668" s="167"/>
      <c r="B1668" s="167"/>
      <c r="C1668" s="167"/>
      <c r="D1668" s="167"/>
      <c r="E1668" s="167"/>
      <c r="F1668" s="167"/>
      <c r="G1668" s="167"/>
    </row>
    <row r="1669" spans="1:7" x14ac:dyDescent="0.2">
      <c r="A1669" s="167"/>
      <c r="B1669" s="167"/>
      <c r="C1669" s="167"/>
      <c r="D1669" s="167"/>
      <c r="E1669" s="167"/>
      <c r="F1669" s="167"/>
      <c r="G1669" s="167"/>
    </row>
    <row r="1670" spans="1:7" x14ac:dyDescent="0.2">
      <c r="A1670" s="167"/>
      <c r="B1670" s="167"/>
      <c r="C1670" s="167"/>
      <c r="D1670" s="167"/>
      <c r="E1670" s="167"/>
      <c r="F1670" s="167"/>
      <c r="G1670" s="167"/>
    </row>
    <row r="1671" spans="1:7" x14ac:dyDescent="0.2">
      <c r="A1671" s="167"/>
      <c r="B1671" s="167"/>
      <c r="C1671" s="167"/>
      <c r="D1671" s="167"/>
      <c r="E1671" s="167"/>
      <c r="F1671" s="167"/>
      <c r="G1671" s="167"/>
    </row>
    <row r="1672" spans="1:7" x14ac:dyDescent="0.2">
      <c r="A1672" s="167"/>
      <c r="B1672" s="167"/>
      <c r="C1672" s="167"/>
      <c r="D1672" s="167"/>
      <c r="E1672" s="167"/>
      <c r="F1672" s="167"/>
      <c r="G1672" s="167"/>
    </row>
    <row r="1673" spans="1:7" x14ac:dyDescent="0.2">
      <c r="A1673" s="167"/>
      <c r="B1673" s="167"/>
      <c r="C1673" s="167"/>
      <c r="D1673" s="167"/>
      <c r="E1673" s="167"/>
      <c r="F1673" s="167"/>
      <c r="G1673" s="167"/>
    </row>
    <row r="1674" spans="1:7" x14ac:dyDescent="0.2">
      <c r="A1674" s="167"/>
      <c r="B1674" s="167"/>
      <c r="C1674" s="167"/>
      <c r="D1674" s="167"/>
      <c r="E1674" s="167"/>
      <c r="F1674" s="167"/>
      <c r="G1674" s="167"/>
    </row>
    <row r="1675" spans="1:7" x14ac:dyDescent="0.2">
      <c r="A1675" s="167"/>
      <c r="B1675" s="167"/>
      <c r="C1675" s="167"/>
      <c r="D1675" s="167"/>
      <c r="E1675" s="167"/>
      <c r="F1675" s="167"/>
      <c r="G1675" s="167"/>
    </row>
    <row r="1676" spans="1:7" x14ac:dyDescent="0.2">
      <c r="A1676" s="167"/>
      <c r="B1676" s="167"/>
      <c r="C1676" s="167"/>
      <c r="D1676" s="167"/>
      <c r="E1676" s="167"/>
      <c r="F1676" s="167"/>
      <c r="G1676" s="167"/>
    </row>
    <row r="1677" spans="1:7" x14ac:dyDescent="0.2">
      <c r="A1677" s="167"/>
      <c r="B1677" s="167"/>
      <c r="C1677" s="167"/>
      <c r="D1677" s="167"/>
      <c r="E1677" s="167"/>
      <c r="F1677" s="167"/>
      <c r="G1677" s="167"/>
    </row>
    <row r="1678" spans="1:7" x14ac:dyDescent="0.2">
      <c r="A1678" s="167"/>
      <c r="B1678" s="167"/>
      <c r="C1678" s="167"/>
      <c r="D1678" s="167"/>
      <c r="E1678" s="167"/>
      <c r="F1678" s="167"/>
      <c r="G1678" s="167"/>
    </row>
    <row r="1679" spans="1:7" x14ac:dyDescent="0.2">
      <c r="A1679" s="167"/>
      <c r="B1679" s="167"/>
      <c r="C1679" s="167"/>
      <c r="D1679" s="167"/>
      <c r="E1679" s="167"/>
      <c r="F1679" s="167"/>
      <c r="G1679" s="167"/>
    </row>
    <row r="1680" spans="1:7" x14ac:dyDescent="0.2">
      <c r="A1680" s="167"/>
      <c r="B1680" s="167"/>
      <c r="C1680" s="167"/>
      <c r="D1680" s="167"/>
      <c r="E1680" s="167"/>
      <c r="F1680" s="167"/>
      <c r="G1680" s="167"/>
    </row>
    <row r="1681" spans="1:7" x14ac:dyDescent="0.2">
      <c r="A1681" s="167"/>
      <c r="B1681" s="167"/>
      <c r="C1681" s="167"/>
      <c r="D1681" s="167"/>
      <c r="E1681" s="167"/>
      <c r="F1681" s="167"/>
      <c r="G1681" s="167"/>
    </row>
    <row r="1682" spans="1:7" x14ac:dyDescent="0.2">
      <c r="A1682" s="167"/>
      <c r="B1682" s="167"/>
      <c r="C1682" s="167"/>
      <c r="D1682" s="167"/>
      <c r="E1682" s="167"/>
      <c r="F1682" s="167"/>
      <c r="G1682" s="167"/>
    </row>
    <row r="1683" spans="1:7" x14ac:dyDescent="0.2">
      <c r="A1683" s="167"/>
      <c r="B1683" s="167"/>
      <c r="C1683" s="167"/>
      <c r="D1683" s="167"/>
      <c r="E1683" s="167"/>
      <c r="F1683" s="167"/>
      <c r="G1683" s="167"/>
    </row>
    <row r="1684" spans="1:7" x14ac:dyDescent="0.2">
      <c r="A1684" s="167"/>
      <c r="B1684" s="167"/>
      <c r="C1684" s="167"/>
      <c r="D1684" s="167"/>
      <c r="E1684" s="167"/>
      <c r="F1684" s="167"/>
      <c r="G1684" s="167"/>
    </row>
    <row r="1685" spans="1:7" x14ac:dyDescent="0.2">
      <c r="A1685" s="167"/>
      <c r="B1685" s="167"/>
      <c r="C1685" s="167"/>
      <c r="D1685" s="167"/>
      <c r="E1685" s="167"/>
      <c r="F1685" s="167"/>
      <c r="G1685" s="167"/>
    </row>
    <row r="1686" spans="1:7" x14ac:dyDescent="0.2">
      <c r="A1686" s="167"/>
      <c r="B1686" s="167"/>
      <c r="C1686" s="167"/>
      <c r="D1686" s="167"/>
      <c r="E1686" s="167"/>
      <c r="F1686" s="167"/>
      <c r="G1686" s="167"/>
    </row>
    <row r="1687" spans="1:7" x14ac:dyDescent="0.2">
      <c r="A1687" s="167"/>
      <c r="B1687" s="167"/>
      <c r="C1687" s="167"/>
      <c r="D1687" s="167"/>
      <c r="E1687" s="167"/>
      <c r="F1687" s="167"/>
      <c r="G1687" s="167"/>
    </row>
    <row r="1688" spans="1:7" x14ac:dyDescent="0.2">
      <c r="A1688" s="167"/>
      <c r="B1688" s="167"/>
      <c r="C1688" s="167"/>
      <c r="D1688" s="167"/>
      <c r="E1688" s="167"/>
      <c r="F1688" s="167"/>
      <c r="G1688" s="167"/>
    </row>
    <row r="1689" spans="1:7" x14ac:dyDescent="0.2">
      <c r="A1689" s="167"/>
      <c r="B1689" s="167"/>
      <c r="C1689" s="167"/>
      <c r="D1689" s="167"/>
      <c r="E1689" s="167"/>
      <c r="F1689" s="167"/>
      <c r="G1689" s="167"/>
    </row>
    <row r="1690" spans="1:7" x14ac:dyDescent="0.2">
      <c r="A1690" s="167"/>
      <c r="B1690" s="167"/>
      <c r="C1690" s="167"/>
      <c r="D1690" s="167"/>
      <c r="E1690" s="167"/>
      <c r="F1690" s="167"/>
      <c r="G1690" s="167"/>
    </row>
    <row r="1691" spans="1:7" x14ac:dyDescent="0.2">
      <c r="A1691" s="167"/>
      <c r="B1691" s="167"/>
      <c r="C1691" s="167"/>
      <c r="D1691" s="167"/>
      <c r="E1691" s="167"/>
      <c r="F1691" s="167"/>
      <c r="G1691" s="167"/>
    </row>
    <row r="1692" spans="1:7" x14ac:dyDescent="0.2">
      <c r="A1692" s="167"/>
      <c r="B1692" s="167"/>
      <c r="C1692" s="167"/>
      <c r="D1692" s="167"/>
      <c r="E1692" s="167"/>
      <c r="F1692" s="167"/>
      <c r="G1692" s="167"/>
    </row>
    <row r="1693" spans="1:7" x14ac:dyDescent="0.2">
      <c r="A1693" s="167"/>
      <c r="B1693" s="167"/>
      <c r="C1693" s="167"/>
      <c r="D1693" s="167"/>
      <c r="E1693" s="167"/>
      <c r="F1693" s="167"/>
      <c r="G1693" s="167"/>
    </row>
    <row r="1694" spans="1:7" x14ac:dyDescent="0.2">
      <c r="A1694" s="167"/>
      <c r="B1694" s="167"/>
      <c r="C1694" s="167"/>
      <c r="D1694" s="167"/>
      <c r="E1694" s="167"/>
      <c r="F1694" s="167"/>
      <c r="G1694" s="167"/>
    </row>
    <row r="1695" spans="1:7" x14ac:dyDescent="0.2">
      <c r="A1695" s="167"/>
      <c r="B1695" s="167"/>
      <c r="C1695" s="167"/>
      <c r="D1695" s="167"/>
      <c r="E1695" s="167"/>
      <c r="F1695" s="167"/>
      <c r="G1695" s="167"/>
    </row>
    <row r="1696" spans="1:7" x14ac:dyDescent="0.2">
      <c r="A1696" s="167"/>
      <c r="B1696" s="167"/>
      <c r="C1696" s="167"/>
      <c r="D1696" s="167"/>
      <c r="E1696" s="167"/>
      <c r="F1696" s="167"/>
      <c r="G1696" s="167"/>
    </row>
    <row r="1697" spans="1:7" x14ac:dyDescent="0.2">
      <c r="A1697" s="167"/>
      <c r="B1697" s="167"/>
      <c r="C1697" s="167"/>
      <c r="D1697" s="167"/>
      <c r="E1697" s="167"/>
      <c r="F1697" s="167"/>
      <c r="G1697" s="167"/>
    </row>
    <row r="1698" spans="1:7" x14ac:dyDescent="0.2">
      <c r="A1698" s="167"/>
      <c r="B1698" s="167"/>
      <c r="C1698" s="167"/>
      <c r="D1698" s="167"/>
      <c r="E1698" s="167"/>
      <c r="F1698" s="167"/>
      <c r="G1698" s="167"/>
    </row>
    <row r="1699" spans="1:7" x14ac:dyDescent="0.2">
      <c r="A1699" s="167"/>
      <c r="B1699" s="167"/>
      <c r="C1699" s="167"/>
      <c r="D1699" s="167"/>
      <c r="E1699" s="167"/>
      <c r="F1699" s="167"/>
      <c r="G1699" s="167"/>
    </row>
    <row r="1700" spans="1:7" x14ac:dyDescent="0.2">
      <c r="A1700" s="167"/>
      <c r="B1700" s="167"/>
      <c r="C1700" s="167"/>
      <c r="D1700" s="167"/>
      <c r="E1700" s="167"/>
      <c r="F1700" s="167"/>
      <c r="G1700" s="167"/>
    </row>
    <row r="1701" spans="1:7" x14ac:dyDescent="0.2">
      <c r="A1701" s="167"/>
      <c r="B1701" s="167"/>
      <c r="C1701" s="167"/>
      <c r="D1701" s="167"/>
      <c r="E1701" s="167"/>
      <c r="F1701" s="167"/>
      <c r="G1701" s="167"/>
    </row>
    <row r="1702" spans="1:7" x14ac:dyDescent="0.2">
      <c r="A1702" s="167"/>
      <c r="B1702" s="167"/>
      <c r="C1702" s="167"/>
      <c r="D1702" s="167"/>
      <c r="E1702" s="167"/>
      <c r="F1702" s="167"/>
      <c r="G1702" s="167"/>
    </row>
    <row r="1703" spans="1:7" x14ac:dyDescent="0.2">
      <c r="A1703" s="167"/>
      <c r="B1703" s="167"/>
      <c r="C1703" s="167"/>
      <c r="D1703" s="167"/>
      <c r="E1703" s="167"/>
      <c r="F1703" s="167"/>
      <c r="G1703" s="167"/>
    </row>
    <row r="1704" spans="1:7" x14ac:dyDescent="0.2">
      <c r="A1704" s="167"/>
      <c r="B1704" s="167"/>
      <c r="C1704" s="167"/>
      <c r="D1704" s="167"/>
      <c r="E1704" s="167"/>
      <c r="F1704" s="167"/>
      <c r="G1704" s="167"/>
    </row>
    <row r="1705" spans="1:7" x14ac:dyDescent="0.2">
      <c r="A1705" s="167"/>
      <c r="B1705" s="167"/>
      <c r="C1705" s="167"/>
      <c r="D1705" s="167"/>
      <c r="E1705" s="167"/>
      <c r="F1705" s="167"/>
      <c r="G1705" s="167"/>
    </row>
    <row r="1706" spans="1:7" x14ac:dyDescent="0.2">
      <c r="A1706" s="167"/>
      <c r="B1706" s="167"/>
      <c r="C1706" s="167"/>
      <c r="D1706" s="167"/>
      <c r="E1706" s="167"/>
      <c r="F1706" s="167"/>
      <c r="G1706" s="167"/>
    </row>
    <row r="1707" spans="1:7" x14ac:dyDescent="0.2">
      <c r="A1707" s="167"/>
      <c r="B1707" s="167"/>
      <c r="C1707" s="167"/>
      <c r="D1707" s="167"/>
      <c r="E1707" s="167"/>
      <c r="F1707" s="167"/>
      <c r="G1707" s="167"/>
    </row>
    <row r="1708" spans="1:7" x14ac:dyDescent="0.2">
      <c r="A1708" s="167"/>
      <c r="B1708" s="167"/>
      <c r="C1708" s="167"/>
      <c r="D1708" s="167"/>
      <c r="E1708" s="167"/>
      <c r="F1708" s="167"/>
      <c r="G1708" s="167"/>
    </row>
    <row r="1709" spans="1:7" x14ac:dyDescent="0.2">
      <c r="A1709" s="167"/>
      <c r="B1709" s="167"/>
      <c r="C1709" s="167"/>
      <c r="D1709" s="167"/>
      <c r="E1709" s="167"/>
      <c r="F1709" s="167"/>
      <c r="G1709" s="167"/>
    </row>
    <row r="1710" spans="1:7" x14ac:dyDescent="0.2">
      <c r="A1710" s="167"/>
      <c r="B1710" s="167"/>
      <c r="C1710" s="167"/>
      <c r="D1710" s="167"/>
      <c r="E1710" s="167"/>
      <c r="F1710" s="167"/>
      <c r="G1710" s="167"/>
    </row>
    <row r="1711" spans="1:7" x14ac:dyDescent="0.2">
      <c r="A1711" s="167"/>
      <c r="B1711" s="167"/>
      <c r="C1711" s="167"/>
      <c r="D1711" s="167"/>
      <c r="E1711" s="167"/>
      <c r="F1711" s="167"/>
      <c r="G1711" s="167"/>
    </row>
    <row r="1712" spans="1:7" x14ac:dyDescent="0.2">
      <c r="A1712" s="167"/>
      <c r="B1712" s="167"/>
      <c r="C1712" s="167"/>
      <c r="D1712" s="167"/>
      <c r="E1712" s="167"/>
      <c r="F1712" s="167"/>
      <c r="G1712" s="167"/>
    </row>
    <row r="1713" spans="1:7" x14ac:dyDescent="0.2">
      <c r="A1713" s="167"/>
      <c r="B1713" s="167"/>
      <c r="C1713" s="167"/>
      <c r="D1713" s="167"/>
      <c r="E1713" s="167"/>
      <c r="F1713" s="167"/>
      <c r="G1713" s="167"/>
    </row>
    <row r="1714" spans="1:7" x14ac:dyDescent="0.2">
      <c r="A1714" s="167"/>
      <c r="B1714" s="167"/>
      <c r="C1714" s="167"/>
      <c r="D1714" s="167"/>
      <c r="E1714" s="167"/>
      <c r="F1714" s="167"/>
      <c r="G1714" s="167"/>
    </row>
    <row r="1715" spans="1:7" x14ac:dyDescent="0.2">
      <c r="A1715" s="167"/>
      <c r="B1715" s="167"/>
      <c r="C1715" s="167"/>
      <c r="D1715" s="167"/>
      <c r="E1715" s="167"/>
      <c r="F1715" s="167"/>
      <c r="G1715" s="167"/>
    </row>
    <row r="1716" spans="1:7" x14ac:dyDescent="0.2">
      <c r="A1716" s="167"/>
      <c r="B1716" s="167"/>
      <c r="C1716" s="167"/>
      <c r="D1716" s="167"/>
      <c r="E1716" s="167"/>
      <c r="F1716" s="167"/>
      <c r="G1716" s="167"/>
    </row>
    <row r="1717" spans="1:7" x14ac:dyDescent="0.2">
      <c r="A1717" s="167"/>
      <c r="B1717" s="167"/>
      <c r="C1717" s="167"/>
      <c r="D1717" s="167"/>
      <c r="E1717" s="167"/>
      <c r="F1717" s="167"/>
      <c r="G1717" s="167"/>
    </row>
    <row r="1718" spans="1:7" x14ac:dyDescent="0.2">
      <c r="A1718" s="167"/>
      <c r="B1718" s="167"/>
      <c r="C1718" s="167"/>
      <c r="D1718" s="167"/>
      <c r="E1718" s="167"/>
      <c r="F1718" s="167"/>
      <c r="G1718" s="167"/>
    </row>
    <row r="1719" spans="1:7" x14ac:dyDescent="0.2">
      <c r="A1719" s="167"/>
      <c r="B1719" s="167"/>
      <c r="C1719" s="167"/>
      <c r="D1719" s="167"/>
      <c r="E1719" s="167"/>
      <c r="F1719" s="167"/>
      <c r="G1719" s="167"/>
    </row>
    <row r="1720" spans="1:7" x14ac:dyDescent="0.2">
      <c r="A1720" s="167"/>
      <c r="B1720" s="167"/>
      <c r="C1720" s="167"/>
      <c r="D1720" s="167"/>
      <c r="E1720" s="167"/>
      <c r="F1720" s="167"/>
      <c r="G1720" s="167"/>
    </row>
    <row r="1721" spans="1:7" x14ac:dyDescent="0.2">
      <c r="A1721" s="167"/>
      <c r="B1721" s="167"/>
      <c r="C1721" s="167"/>
      <c r="D1721" s="167"/>
      <c r="E1721" s="167"/>
      <c r="F1721" s="167"/>
      <c r="G1721" s="167"/>
    </row>
    <row r="1722" spans="1:7" x14ac:dyDescent="0.2">
      <c r="A1722" s="167"/>
      <c r="B1722" s="167"/>
      <c r="C1722" s="167"/>
      <c r="D1722" s="167"/>
      <c r="E1722" s="167"/>
      <c r="F1722" s="167"/>
      <c r="G1722" s="167"/>
    </row>
    <row r="1723" spans="1:7" x14ac:dyDescent="0.2">
      <c r="A1723" s="167"/>
      <c r="B1723" s="167"/>
      <c r="C1723" s="167"/>
      <c r="D1723" s="167"/>
      <c r="E1723" s="167"/>
      <c r="F1723" s="167"/>
      <c r="G1723" s="167"/>
    </row>
    <row r="1724" spans="1:7" x14ac:dyDescent="0.2">
      <c r="A1724" s="167"/>
      <c r="B1724" s="167"/>
      <c r="C1724" s="167"/>
      <c r="D1724" s="167"/>
      <c r="E1724" s="167"/>
      <c r="F1724" s="167"/>
      <c r="G1724" s="167"/>
    </row>
    <row r="1725" spans="1:7" x14ac:dyDescent="0.2">
      <c r="A1725" s="167"/>
      <c r="B1725" s="167"/>
      <c r="C1725" s="167"/>
      <c r="D1725" s="167"/>
      <c r="E1725" s="167"/>
      <c r="F1725" s="167"/>
      <c r="G1725" s="167"/>
    </row>
    <row r="1726" spans="1:7" x14ac:dyDescent="0.2">
      <c r="A1726" s="167"/>
      <c r="B1726" s="167"/>
      <c r="C1726" s="167"/>
      <c r="D1726" s="167"/>
      <c r="E1726" s="167"/>
      <c r="F1726" s="167"/>
      <c r="G1726" s="167"/>
    </row>
    <row r="1727" spans="1:7" x14ac:dyDescent="0.2">
      <c r="A1727" s="167"/>
      <c r="B1727" s="167"/>
      <c r="C1727" s="167"/>
      <c r="D1727" s="167"/>
      <c r="E1727" s="167"/>
      <c r="F1727" s="167"/>
      <c r="G1727" s="167"/>
    </row>
    <row r="1728" spans="1:7" x14ac:dyDescent="0.2">
      <c r="A1728" s="167"/>
      <c r="B1728" s="167"/>
      <c r="C1728" s="167"/>
      <c r="D1728" s="167"/>
      <c r="E1728" s="167"/>
      <c r="F1728" s="167"/>
      <c r="G1728" s="167"/>
    </row>
    <row r="1729" spans="1:7" x14ac:dyDescent="0.2">
      <c r="A1729" s="167"/>
      <c r="B1729" s="167"/>
      <c r="C1729" s="167"/>
      <c r="D1729" s="167"/>
      <c r="E1729" s="167"/>
      <c r="F1729" s="167"/>
      <c r="G1729" s="167"/>
    </row>
    <row r="1730" spans="1:7" x14ac:dyDescent="0.2">
      <c r="A1730" s="167"/>
      <c r="B1730" s="167"/>
      <c r="C1730" s="167"/>
      <c r="D1730" s="167"/>
      <c r="E1730" s="167"/>
      <c r="F1730" s="167"/>
      <c r="G1730" s="167"/>
    </row>
    <row r="1731" spans="1:7" x14ac:dyDescent="0.2">
      <c r="A1731" s="167"/>
      <c r="B1731" s="167"/>
      <c r="C1731" s="167"/>
      <c r="D1731" s="167"/>
      <c r="E1731" s="167"/>
      <c r="F1731" s="167"/>
      <c r="G1731" s="167"/>
    </row>
    <row r="1732" spans="1:7" x14ac:dyDescent="0.2">
      <c r="A1732" s="167"/>
      <c r="B1732" s="167"/>
      <c r="C1732" s="167"/>
      <c r="D1732" s="167"/>
      <c r="E1732" s="167"/>
      <c r="F1732" s="167"/>
      <c r="G1732" s="167"/>
    </row>
    <row r="1733" spans="1:7" x14ac:dyDescent="0.2">
      <c r="A1733" s="167"/>
      <c r="B1733" s="167"/>
      <c r="C1733" s="167"/>
      <c r="D1733" s="167"/>
      <c r="E1733" s="167"/>
      <c r="F1733" s="167"/>
      <c r="G1733" s="167"/>
    </row>
    <row r="1734" spans="1:7" x14ac:dyDescent="0.2">
      <c r="A1734" s="167"/>
      <c r="B1734" s="167"/>
      <c r="C1734" s="167"/>
      <c r="D1734" s="167"/>
      <c r="E1734" s="167"/>
      <c r="F1734" s="167"/>
      <c r="G1734" s="167"/>
    </row>
    <row r="1735" spans="1:7" x14ac:dyDescent="0.2">
      <c r="A1735" s="167"/>
      <c r="B1735" s="167"/>
      <c r="C1735" s="167"/>
      <c r="D1735" s="167"/>
      <c r="E1735" s="167"/>
      <c r="F1735" s="167"/>
      <c r="G1735" s="167"/>
    </row>
    <row r="1736" spans="1:7" x14ac:dyDescent="0.2">
      <c r="A1736" s="167"/>
      <c r="B1736" s="167"/>
      <c r="C1736" s="167"/>
      <c r="D1736" s="167"/>
      <c r="E1736" s="167"/>
      <c r="F1736" s="167"/>
      <c r="G1736" s="167"/>
    </row>
    <row r="1737" spans="1:7" x14ac:dyDescent="0.2">
      <c r="A1737" s="167"/>
      <c r="B1737" s="167"/>
      <c r="C1737" s="167"/>
      <c r="D1737" s="167"/>
      <c r="E1737" s="167"/>
      <c r="F1737" s="167"/>
      <c r="G1737" s="167"/>
    </row>
    <row r="1738" spans="1:7" x14ac:dyDescent="0.2">
      <c r="A1738" s="167"/>
      <c r="B1738" s="167"/>
      <c r="C1738" s="167"/>
      <c r="D1738" s="167"/>
      <c r="E1738" s="167"/>
      <c r="F1738" s="167"/>
      <c r="G1738" s="167"/>
    </row>
    <row r="1739" spans="1:7" x14ac:dyDescent="0.2">
      <c r="A1739" s="167"/>
      <c r="B1739" s="167"/>
      <c r="C1739" s="167"/>
      <c r="D1739" s="167"/>
      <c r="E1739" s="167"/>
      <c r="F1739" s="167"/>
      <c r="G1739" s="167"/>
    </row>
    <row r="1740" spans="1:7" x14ac:dyDescent="0.2">
      <c r="A1740" s="167"/>
      <c r="B1740" s="167"/>
      <c r="C1740" s="167"/>
      <c r="D1740" s="167"/>
      <c r="E1740" s="167"/>
      <c r="F1740" s="167"/>
      <c r="G1740" s="167"/>
    </row>
    <row r="1741" spans="1:7" x14ac:dyDescent="0.2">
      <c r="A1741" s="167"/>
      <c r="B1741" s="167"/>
      <c r="C1741" s="167"/>
      <c r="D1741" s="167"/>
      <c r="E1741" s="167"/>
      <c r="F1741" s="167"/>
      <c r="G1741" s="167"/>
    </row>
    <row r="1742" spans="1:7" x14ac:dyDescent="0.2">
      <c r="A1742" s="167"/>
      <c r="B1742" s="167"/>
      <c r="C1742" s="167"/>
      <c r="D1742" s="167"/>
      <c r="E1742" s="167"/>
      <c r="F1742" s="167"/>
      <c r="G1742" s="167"/>
    </row>
    <row r="1743" spans="1:7" x14ac:dyDescent="0.2">
      <c r="A1743" s="167"/>
      <c r="B1743" s="167"/>
      <c r="C1743" s="167"/>
      <c r="D1743" s="167"/>
      <c r="E1743" s="167"/>
      <c r="F1743" s="167"/>
      <c r="G1743" s="167"/>
    </row>
    <row r="1744" spans="1:7" x14ac:dyDescent="0.2">
      <c r="A1744" s="167"/>
      <c r="B1744" s="167"/>
      <c r="C1744" s="167"/>
      <c r="D1744" s="167"/>
      <c r="E1744" s="167"/>
      <c r="F1744" s="167"/>
      <c r="G1744" s="167"/>
    </row>
    <row r="1745" spans="1:7" x14ac:dyDescent="0.2">
      <c r="A1745" s="167"/>
      <c r="B1745" s="167"/>
      <c r="C1745" s="167"/>
      <c r="D1745" s="167"/>
      <c r="E1745" s="167"/>
      <c r="F1745" s="167"/>
      <c r="G1745" s="167"/>
    </row>
    <row r="1746" spans="1:7" x14ac:dyDescent="0.2">
      <c r="A1746" s="167"/>
      <c r="B1746" s="167"/>
      <c r="C1746" s="167"/>
      <c r="D1746" s="167"/>
      <c r="E1746" s="167"/>
      <c r="F1746" s="167"/>
      <c r="G1746" s="167"/>
    </row>
    <row r="1747" spans="1:7" x14ac:dyDescent="0.2">
      <c r="A1747" s="167"/>
      <c r="B1747" s="167"/>
      <c r="C1747" s="167"/>
      <c r="D1747" s="167"/>
      <c r="E1747" s="167"/>
      <c r="F1747" s="167"/>
      <c r="G1747" s="167"/>
    </row>
    <row r="1748" spans="1:7" x14ac:dyDescent="0.2">
      <c r="A1748" s="167"/>
      <c r="B1748" s="167"/>
      <c r="C1748" s="167"/>
      <c r="D1748" s="167"/>
      <c r="E1748" s="167"/>
      <c r="F1748" s="167"/>
      <c r="G1748" s="167"/>
    </row>
    <row r="1749" spans="1:7" x14ac:dyDescent="0.2">
      <c r="A1749" s="167"/>
      <c r="B1749" s="167"/>
      <c r="C1749" s="167"/>
      <c r="D1749" s="167"/>
      <c r="E1749" s="167"/>
      <c r="F1749" s="167"/>
      <c r="G1749" s="167"/>
    </row>
    <row r="1750" spans="1:7" x14ac:dyDescent="0.2">
      <c r="A1750" s="167"/>
      <c r="B1750" s="167"/>
      <c r="C1750" s="167"/>
      <c r="D1750" s="167"/>
      <c r="E1750" s="167"/>
      <c r="F1750" s="167"/>
      <c r="G1750" s="167"/>
    </row>
    <row r="1751" spans="1:7" x14ac:dyDescent="0.2">
      <c r="A1751" s="167"/>
      <c r="B1751" s="167"/>
      <c r="C1751" s="167"/>
      <c r="D1751" s="167"/>
      <c r="E1751" s="167"/>
      <c r="F1751" s="167"/>
      <c r="G1751" s="167"/>
    </row>
    <row r="1752" spans="1:7" x14ac:dyDescent="0.2">
      <c r="A1752" s="167"/>
      <c r="B1752" s="167"/>
      <c r="C1752" s="167"/>
      <c r="D1752" s="167"/>
      <c r="E1752" s="167"/>
      <c r="F1752" s="167"/>
      <c r="G1752" s="167"/>
    </row>
    <row r="1753" spans="1:7" x14ac:dyDescent="0.2">
      <c r="A1753" s="167"/>
      <c r="B1753" s="167"/>
      <c r="C1753" s="167"/>
      <c r="D1753" s="167"/>
      <c r="E1753" s="167"/>
      <c r="F1753" s="167"/>
      <c r="G1753" s="167"/>
    </row>
    <row r="1754" spans="1:7" x14ac:dyDescent="0.2">
      <c r="A1754" s="167"/>
      <c r="B1754" s="167"/>
      <c r="C1754" s="167"/>
      <c r="D1754" s="167"/>
      <c r="E1754" s="167"/>
      <c r="F1754" s="167"/>
      <c r="G1754" s="167"/>
    </row>
    <row r="1755" spans="1:7" x14ac:dyDescent="0.2">
      <c r="A1755" s="167"/>
      <c r="B1755" s="167"/>
      <c r="C1755" s="167"/>
      <c r="D1755" s="167"/>
      <c r="E1755" s="167"/>
      <c r="F1755" s="167"/>
      <c r="G1755" s="167"/>
    </row>
    <row r="1756" spans="1:7" x14ac:dyDescent="0.2">
      <c r="A1756" s="167"/>
      <c r="B1756" s="167"/>
      <c r="C1756" s="167"/>
      <c r="D1756" s="167"/>
      <c r="E1756" s="167"/>
      <c r="F1756" s="167"/>
      <c r="G1756" s="167"/>
    </row>
    <row r="1757" spans="1:7" x14ac:dyDescent="0.2">
      <c r="A1757" s="167"/>
      <c r="B1757" s="167"/>
      <c r="C1757" s="167"/>
      <c r="D1757" s="167"/>
      <c r="E1757" s="167"/>
      <c r="F1757" s="167"/>
      <c r="G1757" s="167"/>
    </row>
    <row r="1758" spans="1:7" x14ac:dyDescent="0.2">
      <c r="A1758" s="167"/>
      <c r="B1758" s="167"/>
      <c r="C1758" s="167"/>
      <c r="D1758" s="167"/>
      <c r="E1758" s="167"/>
      <c r="F1758" s="167"/>
      <c r="G1758" s="167"/>
    </row>
    <row r="1759" spans="1:7" x14ac:dyDescent="0.2">
      <c r="A1759" s="167"/>
      <c r="B1759" s="167"/>
      <c r="C1759" s="167"/>
      <c r="D1759" s="167"/>
      <c r="E1759" s="167"/>
      <c r="F1759" s="167"/>
      <c r="G1759" s="167"/>
    </row>
    <row r="1760" spans="1:7" x14ac:dyDescent="0.2">
      <c r="A1760" s="167"/>
      <c r="B1760" s="167"/>
      <c r="C1760" s="167"/>
      <c r="D1760" s="167"/>
      <c r="E1760" s="167"/>
      <c r="F1760" s="167"/>
      <c r="G1760" s="167"/>
    </row>
    <row r="1761" spans="1:7" x14ac:dyDescent="0.2">
      <c r="A1761" s="167"/>
      <c r="B1761" s="167"/>
      <c r="C1761" s="167"/>
      <c r="D1761" s="167"/>
      <c r="E1761" s="167"/>
      <c r="F1761" s="167"/>
      <c r="G1761" s="167"/>
    </row>
    <row r="1762" spans="1:7" x14ac:dyDescent="0.2">
      <c r="A1762" s="167"/>
      <c r="B1762" s="167"/>
      <c r="C1762" s="167"/>
      <c r="D1762" s="167"/>
      <c r="E1762" s="167"/>
      <c r="F1762" s="167"/>
      <c r="G1762" s="167"/>
    </row>
    <row r="1763" spans="1:7" x14ac:dyDescent="0.2">
      <c r="A1763" s="167"/>
      <c r="B1763" s="167"/>
      <c r="C1763" s="167"/>
      <c r="D1763" s="167"/>
      <c r="E1763" s="167"/>
      <c r="F1763" s="167"/>
      <c r="G1763" s="167"/>
    </row>
    <row r="1764" spans="1:7" x14ac:dyDescent="0.2">
      <c r="A1764" s="167"/>
      <c r="B1764" s="167"/>
      <c r="C1764" s="167"/>
      <c r="D1764" s="167"/>
      <c r="E1764" s="167"/>
      <c r="F1764" s="167"/>
      <c r="G1764" s="167"/>
    </row>
    <row r="1765" spans="1:7" x14ac:dyDescent="0.2">
      <c r="A1765" s="167"/>
      <c r="B1765" s="167"/>
      <c r="C1765" s="167"/>
      <c r="D1765" s="167"/>
      <c r="E1765" s="167"/>
      <c r="F1765" s="167"/>
      <c r="G1765" s="167"/>
    </row>
    <row r="1766" spans="1:7" x14ac:dyDescent="0.2">
      <c r="A1766" s="167"/>
      <c r="B1766" s="167"/>
      <c r="C1766" s="167"/>
      <c r="D1766" s="167"/>
      <c r="E1766" s="167"/>
      <c r="F1766" s="167"/>
      <c r="G1766" s="167"/>
    </row>
    <row r="1767" spans="1:7" x14ac:dyDescent="0.2">
      <c r="A1767" s="167"/>
      <c r="B1767" s="167"/>
      <c r="C1767" s="167"/>
      <c r="D1767" s="167"/>
      <c r="E1767" s="167"/>
      <c r="F1767" s="167"/>
      <c r="G1767" s="167"/>
    </row>
    <row r="1768" spans="1:7" x14ac:dyDescent="0.2">
      <c r="A1768" s="167"/>
      <c r="B1768" s="167"/>
      <c r="C1768" s="167"/>
      <c r="D1768" s="167"/>
      <c r="E1768" s="167"/>
      <c r="F1768" s="167"/>
      <c r="G1768" s="167"/>
    </row>
    <row r="1769" spans="1:7" x14ac:dyDescent="0.2">
      <c r="A1769" s="167"/>
      <c r="B1769" s="167"/>
      <c r="C1769" s="167"/>
      <c r="D1769" s="167"/>
      <c r="E1769" s="167"/>
      <c r="F1769" s="167"/>
      <c r="G1769" s="167"/>
    </row>
    <row r="1770" spans="1:7" x14ac:dyDescent="0.2">
      <c r="A1770" s="167"/>
      <c r="B1770" s="167"/>
      <c r="C1770" s="167"/>
      <c r="D1770" s="167"/>
      <c r="E1770" s="167"/>
      <c r="F1770" s="167"/>
      <c r="G1770" s="167"/>
    </row>
    <row r="1771" spans="1:7" x14ac:dyDescent="0.2">
      <c r="A1771" s="167"/>
      <c r="B1771" s="167"/>
      <c r="C1771" s="167"/>
      <c r="D1771" s="167"/>
      <c r="E1771" s="167"/>
      <c r="F1771" s="167"/>
      <c r="G1771" s="167"/>
    </row>
    <row r="1772" spans="1:7" x14ac:dyDescent="0.2">
      <c r="A1772" s="167"/>
      <c r="B1772" s="167"/>
      <c r="C1772" s="167"/>
      <c r="D1772" s="167"/>
      <c r="E1772" s="167"/>
      <c r="F1772" s="167"/>
      <c r="G1772" s="167"/>
    </row>
    <row r="1773" spans="1:7" x14ac:dyDescent="0.2">
      <c r="A1773" s="167"/>
      <c r="B1773" s="167"/>
      <c r="C1773" s="167"/>
      <c r="D1773" s="167"/>
      <c r="E1773" s="167"/>
      <c r="F1773" s="167"/>
      <c r="G1773" s="167"/>
    </row>
    <row r="1774" spans="1:7" x14ac:dyDescent="0.2">
      <c r="A1774" s="167"/>
      <c r="B1774" s="167"/>
      <c r="C1774" s="167"/>
      <c r="D1774" s="167"/>
      <c r="E1774" s="167"/>
      <c r="F1774" s="167"/>
      <c r="G1774" s="167"/>
    </row>
    <row r="1775" spans="1:7" x14ac:dyDescent="0.2">
      <c r="A1775" s="167"/>
      <c r="B1775" s="167"/>
      <c r="C1775" s="167"/>
      <c r="D1775" s="167"/>
      <c r="E1775" s="167"/>
      <c r="F1775" s="167"/>
      <c r="G1775" s="167"/>
    </row>
    <row r="1776" spans="1:7" x14ac:dyDescent="0.2">
      <c r="A1776" s="167"/>
      <c r="B1776" s="167"/>
      <c r="C1776" s="167"/>
      <c r="D1776" s="167"/>
      <c r="E1776" s="167"/>
      <c r="F1776" s="167"/>
      <c r="G1776" s="167"/>
    </row>
    <row r="1777" spans="1:7" x14ac:dyDescent="0.2">
      <c r="A1777" s="167"/>
      <c r="B1777" s="167"/>
      <c r="C1777" s="167"/>
      <c r="D1777" s="167"/>
      <c r="E1777" s="167"/>
      <c r="F1777" s="167"/>
      <c r="G1777" s="167"/>
    </row>
    <row r="1778" spans="1:7" x14ac:dyDescent="0.2">
      <c r="A1778" s="167"/>
      <c r="B1778" s="167"/>
      <c r="C1778" s="167"/>
      <c r="D1778" s="167"/>
      <c r="E1778" s="167"/>
      <c r="F1778" s="167"/>
      <c r="G1778" s="167"/>
    </row>
    <row r="1779" spans="1:7" x14ac:dyDescent="0.2">
      <c r="A1779" s="167"/>
      <c r="B1779" s="167"/>
      <c r="C1779" s="167"/>
      <c r="D1779" s="167"/>
      <c r="E1779" s="167"/>
      <c r="F1779" s="167"/>
      <c r="G1779" s="167"/>
    </row>
    <row r="1780" spans="1:7" x14ac:dyDescent="0.2">
      <c r="A1780" s="167"/>
      <c r="B1780" s="167"/>
      <c r="C1780" s="167"/>
      <c r="D1780" s="167"/>
      <c r="E1780" s="167"/>
      <c r="F1780" s="167"/>
      <c r="G1780" s="167"/>
    </row>
    <row r="1781" spans="1:7" x14ac:dyDescent="0.2">
      <c r="A1781" s="167"/>
      <c r="B1781" s="167"/>
      <c r="C1781" s="167"/>
      <c r="D1781" s="167"/>
      <c r="E1781" s="167"/>
      <c r="F1781" s="167"/>
      <c r="G1781" s="167"/>
    </row>
    <row r="1782" spans="1:7" x14ac:dyDescent="0.2">
      <c r="A1782" s="167"/>
      <c r="B1782" s="167"/>
      <c r="C1782" s="167"/>
      <c r="D1782" s="167"/>
      <c r="E1782" s="167"/>
      <c r="F1782" s="167"/>
      <c r="G1782" s="167"/>
    </row>
    <row r="1783" spans="1:7" x14ac:dyDescent="0.2">
      <c r="A1783" s="167"/>
      <c r="B1783" s="167"/>
      <c r="C1783" s="167"/>
      <c r="D1783" s="167"/>
      <c r="E1783" s="167"/>
      <c r="F1783" s="167"/>
      <c r="G1783" s="167"/>
    </row>
    <row r="1784" spans="1:7" x14ac:dyDescent="0.2">
      <c r="A1784" s="167"/>
      <c r="B1784" s="167"/>
      <c r="C1784" s="167"/>
      <c r="D1784" s="167"/>
      <c r="E1784" s="167"/>
      <c r="F1784" s="167"/>
      <c r="G1784" s="167"/>
    </row>
    <row r="1785" spans="1:7" x14ac:dyDescent="0.2">
      <c r="A1785" s="167"/>
      <c r="B1785" s="167"/>
      <c r="C1785" s="167"/>
      <c r="D1785" s="167"/>
      <c r="E1785" s="167"/>
      <c r="F1785" s="167"/>
      <c r="G1785" s="167"/>
    </row>
    <row r="1786" spans="1:7" x14ac:dyDescent="0.2">
      <c r="A1786" s="167"/>
      <c r="B1786" s="167"/>
      <c r="C1786" s="167"/>
      <c r="D1786" s="167"/>
      <c r="E1786" s="167"/>
      <c r="F1786" s="167"/>
      <c r="G1786" s="167"/>
    </row>
    <row r="1787" spans="1:7" x14ac:dyDescent="0.2">
      <c r="A1787" s="167"/>
      <c r="B1787" s="167"/>
      <c r="C1787" s="167"/>
      <c r="D1787" s="167"/>
      <c r="E1787" s="167"/>
      <c r="F1787" s="167"/>
      <c r="G1787" s="167"/>
    </row>
    <row r="1788" spans="1:7" x14ac:dyDescent="0.2">
      <c r="A1788" s="167"/>
      <c r="B1788" s="167"/>
      <c r="C1788" s="167"/>
      <c r="D1788" s="167"/>
      <c r="E1788" s="167"/>
      <c r="F1788" s="167"/>
      <c r="G1788" s="167"/>
    </row>
    <row r="1789" spans="1:7" x14ac:dyDescent="0.2">
      <c r="A1789" s="167"/>
      <c r="B1789" s="167"/>
      <c r="C1789" s="167"/>
      <c r="D1789" s="167"/>
      <c r="E1789" s="167"/>
      <c r="F1789" s="167"/>
      <c r="G1789" s="167"/>
    </row>
    <row r="1790" spans="1:7" x14ac:dyDescent="0.2">
      <c r="A1790" s="167"/>
      <c r="B1790" s="167"/>
      <c r="C1790" s="167"/>
      <c r="D1790" s="167"/>
      <c r="E1790" s="167"/>
      <c r="F1790" s="167"/>
      <c r="G1790" s="167"/>
    </row>
    <row r="1791" spans="1:7" x14ac:dyDescent="0.2">
      <c r="A1791" s="167"/>
      <c r="B1791" s="167"/>
      <c r="C1791" s="167"/>
      <c r="D1791" s="167"/>
      <c r="E1791" s="167"/>
      <c r="F1791" s="167"/>
      <c r="G1791" s="167"/>
    </row>
    <row r="1792" spans="1:7" x14ac:dyDescent="0.2">
      <c r="A1792" s="167"/>
      <c r="B1792" s="167"/>
      <c r="C1792" s="167"/>
      <c r="D1792" s="167"/>
      <c r="E1792" s="167"/>
      <c r="F1792" s="167"/>
      <c r="G1792" s="167"/>
    </row>
    <row r="1793" spans="1:7" x14ac:dyDescent="0.2">
      <c r="A1793" s="167"/>
      <c r="B1793" s="167"/>
      <c r="C1793" s="167"/>
      <c r="D1793" s="167"/>
      <c r="E1793" s="167"/>
      <c r="F1793" s="167"/>
      <c r="G1793" s="167"/>
    </row>
    <row r="1794" spans="1:7" x14ac:dyDescent="0.2">
      <c r="A1794" s="167"/>
      <c r="B1794" s="167"/>
      <c r="C1794" s="167"/>
      <c r="D1794" s="167"/>
      <c r="E1794" s="167"/>
      <c r="F1794" s="167"/>
      <c r="G1794" s="167"/>
    </row>
    <row r="1795" spans="1:7" x14ac:dyDescent="0.2">
      <c r="A1795" s="167"/>
      <c r="B1795" s="167"/>
      <c r="C1795" s="167"/>
      <c r="D1795" s="167"/>
      <c r="E1795" s="167"/>
      <c r="F1795" s="167"/>
      <c r="G1795" s="167"/>
    </row>
    <row r="1796" spans="1:7" x14ac:dyDescent="0.2">
      <c r="A1796" s="167"/>
      <c r="B1796" s="167"/>
      <c r="C1796" s="167"/>
      <c r="D1796" s="167"/>
      <c r="E1796" s="167"/>
      <c r="F1796" s="167"/>
      <c r="G1796" s="167"/>
    </row>
    <row r="1797" spans="1:7" x14ac:dyDescent="0.2">
      <c r="A1797" s="167"/>
      <c r="B1797" s="167"/>
      <c r="C1797" s="167"/>
      <c r="D1797" s="167"/>
      <c r="E1797" s="167"/>
      <c r="F1797" s="167"/>
      <c r="G1797" s="167"/>
    </row>
    <row r="1798" spans="1:7" x14ac:dyDescent="0.2">
      <c r="A1798" s="167"/>
      <c r="B1798" s="167"/>
      <c r="C1798" s="167"/>
      <c r="D1798" s="167"/>
      <c r="E1798" s="167"/>
      <c r="F1798" s="167"/>
      <c r="G1798" s="167"/>
    </row>
    <row r="1799" spans="1:7" x14ac:dyDescent="0.2">
      <c r="A1799" s="167"/>
      <c r="B1799" s="167"/>
      <c r="C1799" s="167"/>
      <c r="D1799" s="167"/>
      <c r="E1799" s="167"/>
      <c r="F1799" s="167"/>
      <c r="G1799" s="167"/>
    </row>
    <row r="1800" spans="1:7" x14ac:dyDescent="0.2">
      <c r="A1800" s="167"/>
      <c r="B1800" s="167"/>
      <c r="C1800" s="167"/>
      <c r="D1800" s="167"/>
      <c r="E1800" s="167"/>
      <c r="F1800" s="167"/>
      <c r="G1800" s="167"/>
    </row>
    <row r="1801" spans="1:7" x14ac:dyDescent="0.2">
      <c r="A1801" s="167"/>
      <c r="B1801" s="167"/>
      <c r="C1801" s="167"/>
      <c r="D1801" s="167"/>
      <c r="E1801" s="167"/>
      <c r="F1801" s="167"/>
      <c r="G1801" s="167"/>
    </row>
    <row r="1802" spans="1:7" x14ac:dyDescent="0.2">
      <c r="A1802" s="167"/>
      <c r="B1802" s="167"/>
      <c r="C1802" s="167"/>
      <c r="D1802" s="167"/>
      <c r="E1802" s="167"/>
      <c r="F1802" s="167"/>
      <c r="G1802" s="167"/>
    </row>
    <row r="1803" spans="1:7" x14ac:dyDescent="0.2">
      <c r="A1803" s="167"/>
      <c r="B1803" s="167"/>
      <c r="C1803" s="167"/>
      <c r="D1803" s="167"/>
      <c r="E1803" s="167"/>
      <c r="F1803" s="167"/>
      <c r="G1803" s="167"/>
    </row>
    <row r="1804" spans="1:7" x14ac:dyDescent="0.2">
      <c r="A1804" s="167"/>
      <c r="B1804" s="167"/>
      <c r="C1804" s="167"/>
      <c r="D1804" s="167"/>
      <c r="E1804" s="167"/>
      <c r="F1804" s="167"/>
      <c r="G1804" s="167"/>
    </row>
    <row r="1805" spans="1:7" x14ac:dyDescent="0.2">
      <c r="A1805" s="167"/>
      <c r="B1805" s="167"/>
      <c r="C1805" s="167"/>
      <c r="D1805" s="167"/>
      <c r="E1805" s="167"/>
      <c r="F1805" s="167"/>
      <c r="G1805" s="167"/>
    </row>
    <row r="1806" spans="1:7" x14ac:dyDescent="0.2">
      <c r="A1806" s="167"/>
      <c r="B1806" s="167"/>
      <c r="C1806" s="167"/>
      <c r="D1806" s="167"/>
      <c r="E1806" s="167"/>
      <c r="F1806" s="167"/>
      <c r="G1806" s="167"/>
    </row>
    <row r="1807" spans="1:7" x14ac:dyDescent="0.2">
      <c r="A1807" s="167"/>
      <c r="B1807" s="167"/>
      <c r="C1807" s="167"/>
      <c r="D1807" s="167"/>
      <c r="E1807" s="167"/>
      <c r="F1807" s="167"/>
      <c r="G1807" s="167"/>
    </row>
    <row r="1808" spans="1:7" x14ac:dyDescent="0.2">
      <c r="A1808" s="167"/>
      <c r="B1808" s="167"/>
      <c r="C1808" s="167"/>
      <c r="D1808" s="167"/>
      <c r="E1808" s="167"/>
      <c r="F1808" s="167"/>
      <c r="G1808" s="167"/>
    </row>
    <row r="1809" spans="1:7" x14ac:dyDescent="0.2">
      <c r="A1809" s="167"/>
      <c r="B1809" s="167"/>
      <c r="C1809" s="167"/>
      <c r="D1809" s="167"/>
      <c r="E1809" s="167"/>
      <c r="F1809" s="167"/>
      <c r="G1809" s="167"/>
    </row>
    <row r="1810" spans="1:7" x14ac:dyDescent="0.2">
      <c r="A1810" s="167"/>
      <c r="B1810" s="167"/>
      <c r="C1810" s="167"/>
      <c r="D1810" s="167"/>
      <c r="E1810" s="167"/>
      <c r="F1810" s="167"/>
      <c r="G1810" s="167"/>
    </row>
    <row r="1811" spans="1:7" x14ac:dyDescent="0.2">
      <c r="A1811" s="167"/>
      <c r="B1811" s="167"/>
      <c r="C1811" s="167"/>
      <c r="D1811" s="167"/>
      <c r="E1811" s="167"/>
      <c r="F1811" s="167"/>
      <c r="G1811" s="167"/>
    </row>
    <row r="1812" spans="1:7" x14ac:dyDescent="0.2">
      <c r="A1812" s="167"/>
      <c r="B1812" s="167"/>
      <c r="C1812" s="167"/>
      <c r="D1812" s="167"/>
      <c r="E1812" s="167"/>
      <c r="F1812" s="167"/>
      <c r="G1812" s="167"/>
    </row>
    <row r="1813" spans="1:7" x14ac:dyDescent="0.2">
      <c r="A1813" s="167"/>
      <c r="B1813" s="167"/>
      <c r="C1813" s="167"/>
      <c r="D1813" s="167"/>
      <c r="E1813" s="167"/>
      <c r="F1813" s="167"/>
      <c r="G1813" s="167"/>
    </row>
    <row r="1814" spans="1:7" x14ac:dyDescent="0.2">
      <c r="A1814" s="167"/>
      <c r="B1814" s="167"/>
      <c r="C1814" s="167"/>
      <c r="D1814" s="167"/>
      <c r="E1814" s="167"/>
      <c r="F1814" s="167"/>
      <c r="G1814" s="167"/>
    </row>
    <row r="1815" spans="1:7" x14ac:dyDescent="0.2">
      <c r="A1815" s="167"/>
      <c r="B1815" s="167"/>
      <c r="C1815" s="167"/>
      <c r="D1815" s="167"/>
      <c r="E1815" s="167"/>
      <c r="F1815" s="167"/>
      <c r="G1815" s="167"/>
    </row>
    <row r="1816" spans="1:7" x14ac:dyDescent="0.2">
      <c r="A1816" s="167"/>
      <c r="B1816" s="167"/>
      <c r="C1816" s="167"/>
      <c r="D1816" s="167"/>
      <c r="E1816" s="167"/>
      <c r="F1816" s="167"/>
      <c r="G1816" s="167"/>
    </row>
    <row r="1817" spans="1:7" x14ac:dyDescent="0.2">
      <c r="A1817" s="167"/>
      <c r="B1817" s="167"/>
      <c r="C1817" s="167"/>
      <c r="D1817" s="167"/>
      <c r="E1817" s="167"/>
      <c r="F1817" s="167"/>
      <c r="G1817" s="167"/>
    </row>
    <row r="1818" spans="1:7" x14ac:dyDescent="0.2">
      <c r="A1818" s="167"/>
      <c r="B1818" s="167"/>
      <c r="C1818" s="167"/>
      <c r="D1818" s="167"/>
      <c r="E1818" s="167"/>
      <c r="F1818" s="167"/>
      <c r="G1818" s="167"/>
    </row>
    <row r="1819" spans="1:7" x14ac:dyDescent="0.2">
      <c r="A1819" s="167"/>
      <c r="B1819" s="167"/>
      <c r="C1819" s="167"/>
      <c r="D1819" s="167"/>
      <c r="E1819" s="167"/>
      <c r="F1819" s="167"/>
      <c r="G1819" s="167"/>
    </row>
    <row r="1820" spans="1:7" x14ac:dyDescent="0.2">
      <c r="A1820" s="167"/>
      <c r="B1820" s="167"/>
      <c r="C1820" s="167"/>
      <c r="D1820" s="167"/>
      <c r="E1820" s="167"/>
      <c r="F1820" s="167"/>
      <c r="G1820" s="167"/>
    </row>
    <row r="1821" spans="1:7" x14ac:dyDescent="0.2">
      <c r="A1821" s="167"/>
      <c r="B1821" s="167"/>
      <c r="C1821" s="167"/>
      <c r="D1821" s="167"/>
      <c r="E1821" s="167"/>
      <c r="F1821" s="167"/>
      <c r="G1821" s="167"/>
    </row>
    <row r="1822" spans="1:7" x14ac:dyDescent="0.2">
      <c r="A1822" s="167"/>
      <c r="B1822" s="167"/>
      <c r="C1822" s="167"/>
      <c r="D1822" s="167"/>
      <c r="E1822" s="167"/>
      <c r="F1822" s="167"/>
      <c r="G1822" s="167"/>
    </row>
    <row r="1823" spans="1:7" x14ac:dyDescent="0.2">
      <c r="A1823" s="167"/>
      <c r="B1823" s="167"/>
      <c r="C1823" s="167"/>
      <c r="D1823" s="167"/>
      <c r="E1823" s="167"/>
      <c r="F1823" s="167"/>
      <c r="G1823" s="167"/>
    </row>
    <row r="1824" spans="1:7" x14ac:dyDescent="0.2">
      <c r="A1824" s="167"/>
      <c r="B1824" s="167"/>
      <c r="C1824" s="167"/>
      <c r="D1824" s="167"/>
      <c r="E1824" s="167"/>
      <c r="F1824" s="167"/>
      <c r="G1824" s="167"/>
    </row>
    <row r="1825" spans="1:7" x14ac:dyDescent="0.2">
      <c r="A1825" s="167"/>
      <c r="B1825" s="167"/>
      <c r="C1825" s="167"/>
      <c r="D1825" s="167"/>
      <c r="E1825" s="167"/>
      <c r="F1825" s="167"/>
      <c r="G1825" s="167"/>
    </row>
    <row r="1826" spans="1:7" x14ac:dyDescent="0.2">
      <c r="A1826" s="167"/>
      <c r="B1826" s="167"/>
      <c r="C1826" s="167"/>
      <c r="D1826" s="167"/>
      <c r="E1826" s="167"/>
      <c r="F1826" s="167"/>
      <c r="G1826" s="167"/>
    </row>
    <row r="1827" spans="1:7" x14ac:dyDescent="0.2">
      <c r="A1827" s="167"/>
      <c r="B1827" s="167"/>
      <c r="C1827" s="167"/>
      <c r="D1827" s="167"/>
      <c r="E1827" s="167"/>
      <c r="F1827" s="167"/>
      <c r="G1827" s="167"/>
    </row>
    <row r="1828" spans="1:7" x14ac:dyDescent="0.2">
      <c r="A1828" s="167"/>
      <c r="B1828" s="167"/>
      <c r="C1828" s="167"/>
      <c r="D1828" s="167"/>
      <c r="E1828" s="167"/>
      <c r="F1828" s="167"/>
      <c r="G1828" s="167"/>
    </row>
    <row r="1829" spans="1:7" x14ac:dyDescent="0.2">
      <c r="A1829" s="167"/>
      <c r="B1829" s="167"/>
      <c r="C1829" s="167"/>
      <c r="D1829" s="167"/>
      <c r="E1829" s="167"/>
      <c r="F1829" s="167"/>
      <c r="G1829" s="167"/>
    </row>
    <row r="1830" spans="1:7" x14ac:dyDescent="0.2">
      <c r="A1830" s="167"/>
      <c r="B1830" s="167"/>
      <c r="C1830" s="167"/>
      <c r="D1830" s="167"/>
      <c r="E1830" s="167"/>
      <c r="F1830" s="167"/>
      <c r="G1830" s="167"/>
    </row>
    <row r="1831" spans="1:7" x14ac:dyDescent="0.2">
      <c r="A1831" s="167"/>
      <c r="B1831" s="167"/>
      <c r="C1831" s="167"/>
      <c r="D1831" s="167"/>
      <c r="E1831" s="167"/>
      <c r="F1831" s="167"/>
      <c r="G1831" s="167"/>
    </row>
    <row r="1832" spans="1:7" x14ac:dyDescent="0.2">
      <c r="A1832" s="167"/>
      <c r="B1832" s="167"/>
      <c r="C1832" s="167"/>
      <c r="D1832" s="167"/>
      <c r="E1832" s="167"/>
      <c r="F1832" s="167"/>
      <c r="G1832" s="167"/>
    </row>
    <row r="1833" spans="1:7" x14ac:dyDescent="0.2">
      <c r="A1833" s="167"/>
      <c r="B1833" s="167"/>
      <c r="C1833" s="167"/>
      <c r="D1833" s="167"/>
      <c r="E1833" s="167"/>
      <c r="F1833" s="167"/>
      <c r="G1833" s="167"/>
    </row>
    <row r="1834" spans="1:7" x14ac:dyDescent="0.2">
      <c r="A1834" s="167"/>
      <c r="B1834" s="167"/>
      <c r="C1834" s="167"/>
      <c r="D1834" s="167"/>
      <c r="E1834" s="167"/>
      <c r="F1834" s="167"/>
      <c r="G1834" s="167"/>
    </row>
    <row r="1835" spans="1:7" x14ac:dyDescent="0.2">
      <c r="A1835" s="167"/>
      <c r="B1835" s="167"/>
      <c r="C1835" s="167"/>
      <c r="D1835" s="167"/>
      <c r="E1835" s="167"/>
      <c r="F1835" s="167"/>
      <c r="G1835" s="167"/>
    </row>
    <row r="1836" spans="1:7" x14ac:dyDescent="0.2">
      <c r="A1836" s="167"/>
      <c r="B1836" s="167"/>
      <c r="C1836" s="167"/>
      <c r="D1836" s="167"/>
      <c r="E1836" s="167"/>
      <c r="F1836" s="167"/>
      <c r="G1836" s="167"/>
    </row>
    <row r="1837" spans="1:7" x14ac:dyDescent="0.2">
      <c r="A1837" s="167"/>
      <c r="B1837" s="167"/>
      <c r="C1837" s="167"/>
      <c r="D1837" s="167"/>
      <c r="E1837" s="167"/>
      <c r="F1837" s="167"/>
      <c r="G1837" s="167"/>
    </row>
    <row r="1838" spans="1:7" x14ac:dyDescent="0.2">
      <c r="A1838" s="167"/>
      <c r="B1838" s="167"/>
      <c r="C1838" s="167"/>
      <c r="D1838" s="167"/>
      <c r="E1838" s="167"/>
      <c r="F1838" s="167"/>
      <c r="G1838" s="167"/>
    </row>
    <row r="1839" spans="1:7" x14ac:dyDescent="0.2">
      <c r="A1839" s="167"/>
      <c r="B1839" s="167"/>
      <c r="C1839" s="167"/>
      <c r="D1839" s="167"/>
      <c r="E1839" s="167"/>
      <c r="F1839" s="167"/>
      <c r="G1839" s="167"/>
    </row>
    <row r="1840" spans="1:7" x14ac:dyDescent="0.2">
      <c r="A1840" s="167"/>
      <c r="B1840" s="167"/>
      <c r="C1840" s="167"/>
      <c r="D1840" s="167"/>
      <c r="E1840" s="167"/>
      <c r="F1840" s="167"/>
      <c r="G1840" s="167"/>
    </row>
    <row r="1841" spans="1:7" x14ac:dyDescent="0.2">
      <c r="A1841" s="167"/>
      <c r="B1841" s="167"/>
      <c r="C1841" s="167"/>
      <c r="D1841" s="167"/>
      <c r="E1841" s="167"/>
      <c r="F1841" s="167"/>
      <c r="G1841" s="167"/>
    </row>
    <row r="1842" spans="1:7" x14ac:dyDescent="0.2">
      <c r="A1842" s="167"/>
      <c r="B1842" s="167"/>
      <c r="C1842" s="167"/>
      <c r="D1842" s="167"/>
      <c r="E1842" s="167"/>
      <c r="F1842" s="167"/>
      <c r="G1842" s="167"/>
    </row>
    <row r="1843" spans="1:7" x14ac:dyDescent="0.2">
      <c r="A1843" s="167"/>
      <c r="B1843" s="167"/>
      <c r="C1843" s="167"/>
      <c r="D1843" s="167"/>
      <c r="E1843" s="167"/>
      <c r="F1843" s="167"/>
      <c r="G1843" s="167"/>
    </row>
    <row r="1844" spans="1:7" x14ac:dyDescent="0.2">
      <c r="A1844" s="167"/>
      <c r="B1844" s="167"/>
      <c r="C1844" s="167"/>
      <c r="D1844" s="167"/>
      <c r="E1844" s="167"/>
      <c r="F1844" s="167"/>
      <c r="G1844" s="167"/>
    </row>
    <row r="1845" spans="1:7" x14ac:dyDescent="0.2">
      <c r="A1845" s="167"/>
      <c r="B1845" s="167"/>
      <c r="C1845" s="167"/>
      <c r="D1845" s="167"/>
      <c r="E1845" s="167"/>
      <c r="F1845" s="167"/>
      <c r="G1845" s="167"/>
    </row>
    <row r="1846" spans="1:7" x14ac:dyDescent="0.2">
      <c r="A1846" s="167"/>
      <c r="B1846" s="167"/>
      <c r="C1846" s="167"/>
      <c r="D1846" s="167"/>
      <c r="E1846" s="167"/>
      <c r="F1846" s="167"/>
      <c r="G1846" s="167"/>
    </row>
    <row r="1847" spans="1:7" x14ac:dyDescent="0.2">
      <c r="A1847" s="167"/>
      <c r="B1847" s="167"/>
      <c r="C1847" s="167"/>
      <c r="D1847" s="167"/>
      <c r="E1847" s="167"/>
      <c r="F1847" s="167"/>
      <c r="G1847" s="167"/>
    </row>
    <row r="1848" spans="1:7" x14ac:dyDescent="0.2">
      <c r="A1848" s="167"/>
      <c r="B1848" s="167"/>
      <c r="C1848" s="167"/>
      <c r="D1848" s="167"/>
      <c r="E1848" s="167"/>
      <c r="F1848" s="167"/>
      <c r="G1848" s="167"/>
    </row>
    <row r="1849" spans="1:7" x14ac:dyDescent="0.2">
      <c r="A1849" s="167"/>
      <c r="B1849" s="167"/>
      <c r="C1849" s="167"/>
      <c r="D1849" s="167"/>
      <c r="E1849" s="167"/>
      <c r="F1849" s="167"/>
      <c r="G1849" s="167"/>
    </row>
    <row r="1850" spans="1:7" x14ac:dyDescent="0.2">
      <c r="A1850" s="167"/>
      <c r="B1850" s="167"/>
      <c r="C1850" s="167"/>
      <c r="D1850" s="167"/>
      <c r="E1850" s="167"/>
      <c r="F1850" s="167"/>
      <c r="G1850" s="167"/>
    </row>
    <row r="1851" spans="1:7" x14ac:dyDescent="0.2">
      <c r="A1851" s="167"/>
      <c r="B1851" s="167"/>
      <c r="C1851" s="167"/>
      <c r="D1851" s="167"/>
      <c r="E1851" s="167"/>
      <c r="F1851" s="167"/>
      <c r="G1851" s="167"/>
    </row>
    <row r="1852" spans="1:7" x14ac:dyDescent="0.2">
      <c r="A1852" s="167"/>
      <c r="B1852" s="167"/>
      <c r="C1852" s="167"/>
      <c r="D1852" s="167"/>
      <c r="E1852" s="167"/>
      <c r="F1852" s="167"/>
      <c r="G1852" s="167"/>
    </row>
    <row r="1853" spans="1:7" x14ac:dyDescent="0.2">
      <c r="A1853" s="167"/>
      <c r="B1853" s="167"/>
      <c r="C1853" s="167"/>
      <c r="D1853" s="167"/>
      <c r="E1853" s="167"/>
      <c r="F1853" s="167"/>
      <c r="G1853" s="167"/>
    </row>
    <row r="1854" spans="1:7" x14ac:dyDescent="0.2">
      <c r="A1854" s="167"/>
      <c r="B1854" s="167"/>
      <c r="C1854" s="167"/>
      <c r="D1854" s="167"/>
      <c r="E1854" s="167"/>
      <c r="F1854" s="167"/>
      <c r="G1854" s="167"/>
    </row>
    <row r="1855" spans="1:7" x14ac:dyDescent="0.2">
      <c r="A1855" s="167"/>
      <c r="B1855" s="167"/>
      <c r="C1855" s="167"/>
      <c r="D1855" s="167"/>
      <c r="E1855" s="167"/>
      <c r="F1855" s="167"/>
      <c r="G1855" s="167"/>
    </row>
    <row r="1856" spans="1:7" x14ac:dyDescent="0.2">
      <c r="A1856" s="167"/>
      <c r="B1856" s="167"/>
      <c r="C1856" s="167"/>
      <c r="D1856" s="167"/>
      <c r="E1856" s="167"/>
      <c r="F1856" s="167"/>
      <c r="G1856" s="167"/>
    </row>
    <row r="1857" spans="1:7" x14ac:dyDescent="0.2">
      <c r="A1857" s="167"/>
      <c r="B1857" s="167"/>
      <c r="C1857" s="167"/>
      <c r="D1857" s="167"/>
      <c r="E1857" s="167"/>
      <c r="F1857" s="167"/>
      <c r="G1857" s="167"/>
    </row>
    <row r="1858" spans="1:7" x14ac:dyDescent="0.2">
      <c r="A1858" s="167"/>
      <c r="B1858" s="167"/>
      <c r="C1858" s="167"/>
      <c r="D1858" s="167"/>
      <c r="E1858" s="167"/>
      <c r="F1858" s="167"/>
      <c r="G1858" s="167"/>
    </row>
    <row r="1859" spans="1:7" x14ac:dyDescent="0.2">
      <c r="A1859" s="167"/>
      <c r="B1859" s="167"/>
      <c r="C1859" s="167"/>
      <c r="D1859" s="167"/>
      <c r="E1859" s="167"/>
      <c r="F1859" s="167"/>
      <c r="G1859" s="167"/>
    </row>
    <row r="1860" spans="1:7" x14ac:dyDescent="0.2">
      <c r="A1860" s="167"/>
      <c r="B1860" s="167"/>
      <c r="C1860" s="167"/>
      <c r="D1860" s="167"/>
      <c r="E1860" s="167"/>
      <c r="F1860" s="167"/>
      <c r="G1860" s="167"/>
    </row>
    <row r="1861" spans="1:7" x14ac:dyDescent="0.2">
      <c r="A1861" s="167"/>
      <c r="B1861" s="167"/>
      <c r="C1861" s="167"/>
      <c r="D1861" s="167"/>
      <c r="E1861" s="167"/>
      <c r="F1861" s="167"/>
      <c r="G1861" s="167"/>
    </row>
    <row r="1862" spans="1:7" x14ac:dyDescent="0.2">
      <c r="A1862" s="167"/>
      <c r="B1862" s="167"/>
      <c r="C1862" s="167"/>
      <c r="D1862" s="167"/>
      <c r="E1862" s="167"/>
      <c r="F1862" s="167"/>
      <c r="G1862" s="167"/>
    </row>
    <row r="1863" spans="1:7" x14ac:dyDescent="0.2">
      <c r="A1863" s="167"/>
      <c r="B1863" s="167"/>
      <c r="C1863" s="167"/>
      <c r="D1863" s="167"/>
      <c r="E1863" s="167"/>
      <c r="F1863" s="167"/>
      <c r="G1863" s="167"/>
    </row>
    <row r="1864" spans="1:7" x14ac:dyDescent="0.2">
      <c r="A1864" s="167"/>
      <c r="B1864" s="167"/>
      <c r="C1864" s="167"/>
      <c r="D1864" s="167"/>
      <c r="E1864" s="167"/>
      <c r="F1864" s="167"/>
      <c r="G1864" s="167"/>
    </row>
    <row r="1865" spans="1:7" x14ac:dyDescent="0.2">
      <c r="A1865" s="167"/>
      <c r="B1865" s="167"/>
      <c r="C1865" s="167"/>
      <c r="D1865" s="167"/>
      <c r="E1865" s="167"/>
      <c r="F1865" s="167"/>
      <c r="G1865" s="167"/>
    </row>
    <row r="1866" spans="1:7" x14ac:dyDescent="0.2">
      <c r="A1866" s="167"/>
      <c r="B1866" s="167"/>
      <c r="C1866" s="167"/>
      <c r="D1866" s="167"/>
      <c r="E1866" s="167"/>
      <c r="F1866" s="167"/>
      <c r="G1866" s="167"/>
    </row>
    <row r="1867" spans="1:7" x14ac:dyDescent="0.2">
      <c r="A1867" s="167"/>
      <c r="B1867" s="167"/>
      <c r="C1867" s="167"/>
      <c r="D1867" s="167"/>
      <c r="E1867" s="167"/>
      <c r="F1867" s="167"/>
      <c r="G1867" s="167"/>
    </row>
    <row r="1868" spans="1:7" x14ac:dyDescent="0.2">
      <c r="A1868" s="167"/>
      <c r="B1868" s="167"/>
      <c r="C1868" s="167"/>
      <c r="D1868" s="167"/>
      <c r="E1868" s="167"/>
      <c r="F1868" s="167"/>
      <c r="G1868" s="167"/>
    </row>
    <row r="1869" spans="1:7" x14ac:dyDescent="0.2">
      <c r="A1869" s="167"/>
      <c r="B1869" s="167"/>
      <c r="C1869" s="167"/>
      <c r="D1869" s="167"/>
      <c r="E1869" s="167"/>
      <c r="F1869" s="167"/>
      <c r="G1869" s="167"/>
    </row>
    <row r="1870" spans="1:7" x14ac:dyDescent="0.2">
      <c r="A1870" s="167"/>
      <c r="B1870" s="167"/>
      <c r="C1870" s="167"/>
      <c r="D1870" s="167"/>
      <c r="E1870" s="167"/>
      <c r="F1870" s="167"/>
      <c r="G1870" s="167"/>
    </row>
    <row r="1871" spans="1:7" x14ac:dyDescent="0.2">
      <c r="A1871" s="167"/>
      <c r="B1871" s="167"/>
      <c r="C1871" s="167"/>
      <c r="D1871" s="167"/>
      <c r="E1871" s="167"/>
      <c r="F1871" s="167"/>
      <c r="G1871" s="167"/>
    </row>
    <row r="1872" spans="1:7" x14ac:dyDescent="0.2">
      <c r="A1872" s="167"/>
      <c r="B1872" s="167"/>
      <c r="C1872" s="167"/>
      <c r="D1872" s="167"/>
      <c r="E1872" s="167"/>
      <c r="F1872" s="167"/>
      <c r="G1872" s="167"/>
    </row>
    <row r="1873" spans="1:7" x14ac:dyDescent="0.2">
      <c r="A1873" s="167"/>
      <c r="B1873" s="167"/>
      <c r="C1873" s="167"/>
      <c r="D1873" s="167"/>
      <c r="E1873" s="167"/>
      <c r="F1873" s="167"/>
      <c r="G1873" s="167"/>
    </row>
    <row r="1874" spans="1:7" x14ac:dyDescent="0.2">
      <c r="A1874" s="167"/>
      <c r="B1874" s="167"/>
      <c r="C1874" s="167"/>
      <c r="D1874" s="167"/>
      <c r="E1874" s="167"/>
      <c r="F1874" s="167"/>
      <c r="G1874" s="167"/>
    </row>
    <row r="1875" spans="1:7" x14ac:dyDescent="0.2">
      <c r="A1875" s="167"/>
      <c r="B1875" s="167"/>
      <c r="C1875" s="167"/>
      <c r="D1875" s="167"/>
      <c r="E1875" s="167"/>
      <c r="F1875" s="167"/>
      <c r="G1875" s="167"/>
    </row>
    <row r="1876" spans="1:7" x14ac:dyDescent="0.2">
      <c r="A1876" s="167"/>
      <c r="B1876" s="167"/>
      <c r="C1876" s="167"/>
      <c r="D1876" s="167"/>
      <c r="E1876" s="167"/>
      <c r="F1876" s="167"/>
      <c r="G1876" s="167"/>
    </row>
    <row r="1877" spans="1:7" x14ac:dyDescent="0.2">
      <c r="A1877" s="167"/>
      <c r="B1877" s="167"/>
      <c r="C1877" s="167"/>
      <c r="D1877" s="167"/>
      <c r="E1877" s="167"/>
      <c r="F1877" s="167"/>
      <c r="G1877" s="167"/>
    </row>
    <row r="1878" spans="1:7" x14ac:dyDescent="0.2">
      <c r="A1878" s="167"/>
      <c r="B1878" s="167"/>
      <c r="C1878" s="167"/>
      <c r="D1878" s="167"/>
      <c r="E1878" s="167"/>
      <c r="F1878" s="167"/>
      <c r="G1878" s="167"/>
    </row>
    <row r="1879" spans="1:7" x14ac:dyDescent="0.2">
      <c r="A1879" s="167"/>
      <c r="B1879" s="167"/>
      <c r="C1879" s="167"/>
      <c r="D1879" s="167"/>
      <c r="E1879" s="167"/>
      <c r="F1879" s="167"/>
      <c r="G1879" s="167"/>
    </row>
    <row r="1880" spans="1:7" x14ac:dyDescent="0.2">
      <c r="A1880" s="167"/>
      <c r="B1880" s="167"/>
      <c r="C1880" s="167"/>
      <c r="D1880" s="167"/>
      <c r="E1880" s="167"/>
      <c r="F1880" s="167"/>
      <c r="G1880" s="167"/>
    </row>
    <row r="1881" spans="1:7" x14ac:dyDescent="0.2">
      <c r="A1881" s="167"/>
      <c r="B1881" s="167"/>
      <c r="C1881" s="167"/>
      <c r="D1881" s="167"/>
      <c r="E1881" s="167"/>
      <c r="F1881" s="167"/>
      <c r="G1881" s="167"/>
    </row>
    <row r="1882" spans="1:7" x14ac:dyDescent="0.2">
      <c r="A1882" s="167"/>
      <c r="B1882" s="167"/>
      <c r="C1882" s="167"/>
      <c r="D1882" s="167"/>
      <c r="E1882" s="167"/>
      <c r="F1882" s="167"/>
      <c r="G1882" s="167"/>
    </row>
    <row r="1883" spans="1:7" x14ac:dyDescent="0.2">
      <c r="A1883" s="167"/>
      <c r="B1883" s="167"/>
      <c r="C1883" s="167"/>
      <c r="D1883" s="167"/>
      <c r="E1883" s="167"/>
      <c r="F1883" s="167"/>
      <c r="G1883" s="167"/>
    </row>
    <row r="1884" spans="1:7" x14ac:dyDescent="0.2">
      <c r="A1884" s="167"/>
      <c r="B1884" s="167"/>
      <c r="C1884" s="167"/>
      <c r="D1884" s="167"/>
      <c r="E1884" s="167"/>
      <c r="F1884" s="167"/>
      <c r="G1884" s="167"/>
    </row>
    <row r="1885" spans="1:7" x14ac:dyDescent="0.2">
      <c r="A1885" s="167"/>
      <c r="B1885" s="167"/>
      <c r="C1885" s="167"/>
      <c r="D1885" s="167"/>
      <c r="E1885" s="167"/>
      <c r="F1885" s="167"/>
      <c r="G1885" s="167"/>
    </row>
    <row r="1886" spans="1:7" x14ac:dyDescent="0.2">
      <c r="A1886" s="167"/>
      <c r="B1886" s="167"/>
      <c r="C1886" s="167"/>
      <c r="D1886" s="167"/>
      <c r="E1886" s="167"/>
      <c r="F1886" s="167"/>
      <c r="G1886" s="167"/>
    </row>
    <row r="1887" spans="1:7" x14ac:dyDescent="0.2">
      <c r="A1887" s="167"/>
      <c r="B1887" s="167"/>
      <c r="C1887" s="167"/>
      <c r="D1887" s="167"/>
      <c r="E1887" s="167"/>
      <c r="F1887" s="167"/>
      <c r="G1887" s="167"/>
    </row>
    <row r="1888" spans="1:7" x14ac:dyDescent="0.2">
      <c r="A1888" s="167"/>
      <c r="B1888" s="167"/>
      <c r="C1888" s="167"/>
      <c r="D1888" s="167"/>
      <c r="E1888" s="167"/>
      <c r="F1888" s="167"/>
      <c r="G1888" s="167"/>
    </row>
    <row r="1889" spans="1:7" x14ac:dyDescent="0.2">
      <c r="A1889" s="167"/>
      <c r="B1889" s="167"/>
      <c r="C1889" s="167"/>
      <c r="D1889" s="167"/>
      <c r="E1889" s="167"/>
      <c r="F1889" s="167"/>
      <c r="G1889" s="167"/>
    </row>
    <row r="1890" spans="1:7" x14ac:dyDescent="0.2">
      <c r="A1890" s="167"/>
      <c r="B1890" s="167"/>
      <c r="C1890" s="167"/>
      <c r="D1890" s="167"/>
      <c r="E1890" s="167"/>
      <c r="F1890" s="167"/>
      <c r="G1890" s="167"/>
    </row>
    <row r="1891" spans="1:7" x14ac:dyDescent="0.2">
      <c r="A1891" s="167"/>
      <c r="B1891" s="167"/>
      <c r="C1891" s="167"/>
      <c r="D1891" s="167"/>
      <c r="E1891" s="167"/>
      <c r="F1891" s="167"/>
      <c r="G1891" s="167"/>
    </row>
    <row r="1892" spans="1:7" x14ac:dyDescent="0.2">
      <c r="A1892" s="167"/>
      <c r="B1892" s="167"/>
      <c r="C1892" s="167"/>
      <c r="D1892" s="167"/>
      <c r="E1892" s="167"/>
      <c r="F1892" s="167"/>
      <c r="G1892" s="167"/>
    </row>
    <row r="1893" spans="1:7" x14ac:dyDescent="0.2">
      <c r="A1893" s="167"/>
      <c r="B1893" s="167"/>
      <c r="C1893" s="167"/>
      <c r="D1893" s="167"/>
      <c r="E1893" s="167"/>
      <c r="F1893" s="167"/>
      <c r="G1893" s="167"/>
    </row>
    <row r="1894" spans="1:7" x14ac:dyDescent="0.2">
      <c r="A1894" s="167"/>
      <c r="B1894" s="167"/>
      <c r="C1894" s="167"/>
      <c r="D1894" s="167"/>
      <c r="E1894" s="167"/>
      <c r="F1894" s="167"/>
      <c r="G1894" s="167"/>
    </row>
    <row r="1895" spans="1:7" x14ac:dyDescent="0.2">
      <c r="A1895" s="167"/>
      <c r="B1895" s="167"/>
      <c r="C1895" s="167"/>
      <c r="D1895" s="167"/>
      <c r="E1895" s="167"/>
      <c r="F1895" s="167"/>
      <c r="G1895" s="167"/>
    </row>
    <row r="1896" spans="1:7" x14ac:dyDescent="0.2">
      <c r="A1896" s="167"/>
      <c r="B1896" s="167"/>
      <c r="C1896" s="167"/>
      <c r="D1896" s="167"/>
      <c r="E1896" s="167"/>
      <c r="F1896" s="167"/>
      <c r="G1896" s="167"/>
    </row>
    <row r="1897" spans="1:7" x14ac:dyDescent="0.2">
      <c r="A1897" s="167"/>
      <c r="B1897" s="167"/>
      <c r="C1897" s="167"/>
      <c r="D1897" s="167"/>
      <c r="E1897" s="167"/>
      <c r="F1897" s="167"/>
      <c r="G1897" s="167"/>
    </row>
    <row r="1898" spans="1:7" x14ac:dyDescent="0.2">
      <c r="A1898" s="167"/>
      <c r="B1898" s="167"/>
      <c r="C1898" s="167"/>
      <c r="D1898" s="167"/>
      <c r="E1898" s="167"/>
      <c r="F1898" s="167"/>
      <c r="G1898" s="167"/>
    </row>
    <row r="1899" spans="1:7" x14ac:dyDescent="0.2">
      <c r="A1899" s="167"/>
      <c r="B1899" s="167"/>
      <c r="C1899" s="167"/>
      <c r="D1899" s="167"/>
      <c r="E1899" s="167"/>
      <c r="F1899" s="167"/>
      <c r="G1899" s="167"/>
    </row>
    <row r="1900" spans="1:7" x14ac:dyDescent="0.2">
      <c r="A1900" s="167"/>
      <c r="B1900" s="167"/>
      <c r="C1900" s="167"/>
      <c r="D1900" s="167"/>
      <c r="E1900" s="167"/>
      <c r="F1900" s="167"/>
      <c r="G1900" s="167"/>
    </row>
    <row r="1901" spans="1:7" x14ac:dyDescent="0.2">
      <c r="A1901" s="167"/>
      <c r="B1901" s="167"/>
      <c r="C1901" s="167"/>
      <c r="D1901" s="167"/>
      <c r="E1901" s="167"/>
      <c r="F1901" s="167"/>
      <c r="G1901" s="167"/>
    </row>
    <row r="1902" spans="1:7" x14ac:dyDescent="0.2">
      <c r="A1902" s="167"/>
      <c r="B1902" s="167"/>
      <c r="C1902" s="167"/>
      <c r="D1902" s="167"/>
      <c r="E1902" s="167"/>
      <c r="F1902" s="167"/>
      <c r="G1902" s="167"/>
    </row>
    <row r="1903" spans="1:7" x14ac:dyDescent="0.2">
      <c r="A1903" s="167"/>
      <c r="B1903" s="167"/>
      <c r="C1903" s="167"/>
      <c r="D1903" s="167"/>
      <c r="E1903" s="167"/>
      <c r="F1903" s="167"/>
      <c r="G1903" s="167"/>
    </row>
    <row r="1904" spans="1:7" x14ac:dyDescent="0.2">
      <c r="A1904" s="167"/>
      <c r="B1904" s="167"/>
      <c r="C1904" s="167"/>
      <c r="D1904" s="167"/>
      <c r="E1904" s="167"/>
      <c r="F1904" s="167"/>
      <c r="G1904" s="167"/>
    </row>
    <row r="1905" spans="1:7" x14ac:dyDescent="0.2">
      <c r="A1905" s="167"/>
      <c r="B1905" s="167"/>
      <c r="C1905" s="167"/>
      <c r="D1905" s="167"/>
      <c r="E1905" s="167"/>
      <c r="F1905" s="167"/>
      <c r="G1905" s="167"/>
    </row>
    <row r="1906" spans="1:7" x14ac:dyDescent="0.2">
      <c r="A1906" s="167"/>
      <c r="B1906" s="167"/>
      <c r="C1906" s="167"/>
      <c r="D1906" s="167"/>
      <c r="E1906" s="167"/>
      <c r="F1906" s="167"/>
      <c r="G1906" s="167"/>
    </row>
    <row r="1907" spans="1:7" x14ac:dyDescent="0.2">
      <c r="A1907" s="167"/>
      <c r="B1907" s="167"/>
      <c r="C1907" s="167"/>
      <c r="D1907" s="167"/>
      <c r="E1907" s="167"/>
      <c r="F1907" s="167"/>
      <c r="G1907" s="167"/>
    </row>
    <row r="1908" spans="1:7" x14ac:dyDescent="0.2">
      <c r="A1908" s="167"/>
      <c r="B1908" s="167"/>
      <c r="C1908" s="167"/>
      <c r="D1908" s="167"/>
      <c r="E1908" s="167"/>
      <c r="F1908" s="167"/>
      <c r="G1908" s="167"/>
    </row>
    <row r="1909" spans="1:7" x14ac:dyDescent="0.2">
      <c r="A1909" s="167"/>
      <c r="B1909" s="167"/>
      <c r="C1909" s="167"/>
      <c r="D1909" s="167"/>
      <c r="E1909" s="167"/>
      <c r="F1909" s="167"/>
      <c r="G1909" s="167"/>
    </row>
    <row r="1910" spans="1:7" x14ac:dyDescent="0.2">
      <c r="A1910" s="167"/>
      <c r="B1910" s="167"/>
      <c r="C1910" s="167"/>
      <c r="D1910" s="167"/>
      <c r="E1910" s="167"/>
      <c r="F1910" s="167"/>
      <c r="G1910" s="167"/>
    </row>
    <row r="1911" spans="1:7" x14ac:dyDescent="0.2">
      <c r="A1911" s="167"/>
      <c r="B1911" s="167"/>
      <c r="C1911" s="167"/>
      <c r="D1911" s="167"/>
      <c r="E1911" s="167"/>
      <c r="F1911" s="167"/>
      <c r="G1911" s="167"/>
    </row>
    <row r="1912" spans="1:7" x14ac:dyDescent="0.2">
      <c r="A1912" s="167"/>
      <c r="B1912" s="167"/>
      <c r="C1912" s="167"/>
      <c r="D1912" s="167"/>
      <c r="E1912" s="167"/>
      <c r="F1912" s="167"/>
      <c r="G1912" s="167"/>
    </row>
    <row r="1913" spans="1:7" x14ac:dyDescent="0.2">
      <c r="A1913" s="167"/>
      <c r="B1913" s="167"/>
      <c r="C1913" s="167"/>
      <c r="D1913" s="167"/>
      <c r="E1913" s="167"/>
      <c r="F1913" s="167"/>
      <c r="G1913" s="167"/>
    </row>
    <row r="1914" spans="1:7" x14ac:dyDescent="0.2">
      <c r="A1914" s="167"/>
      <c r="B1914" s="167"/>
      <c r="C1914" s="167"/>
      <c r="D1914" s="167"/>
      <c r="E1914" s="167"/>
      <c r="F1914" s="167"/>
      <c r="G1914" s="167"/>
    </row>
    <row r="1915" spans="1:7" x14ac:dyDescent="0.2">
      <c r="A1915" s="167"/>
      <c r="B1915" s="167"/>
      <c r="C1915" s="167"/>
      <c r="D1915" s="167"/>
      <c r="E1915" s="167"/>
      <c r="F1915" s="167"/>
      <c r="G1915" s="167"/>
    </row>
    <row r="1916" spans="1:7" x14ac:dyDescent="0.2">
      <c r="A1916" s="167"/>
      <c r="B1916" s="167"/>
      <c r="C1916" s="167"/>
      <c r="D1916" s="167"/>
      <c r="E1916" s="167"/>
      <c r="F1916" s="167"/>
      <c r="G1916" s="167"/>
    </row>
    <row r="1917" spans="1:7" x14ac:dyDescent="0.2">
      <c r="A1917" s="167"/>
      <c r="B1917" s="167"/>
      <c r="C1917" s="167"/>
      <c r="D1917" s="167"/>
      <c r="E1917" s="167"/>
      <c r="F1917" s="167"/>
      <c r="G1917" s="167"/>
    </row>
    <row r="1918" spans="1:7" x14ac:dyDescent="0.2">
      <c r="A1918" s="167"/>
      <c r="B1918" s="167"/>
      <c r="C1918" s="167"/>
      <c r="D1918" s="167"/>
      <c r="E1918" s="167"/>
      <c r="F1918" s="167"/>
      <c r="G1918" s="167"/>
    </row>
    <row r="1919" spans="1:7" x14ac:dyDescent="0.2">
      <c r="A1919" s="167"/>
      <c r="B1919" s="167"/>
      <c r="C1919" s="167"/>
      <c r="D1919" s="167"/>
      <c r="E1919" s="167"/>
      <c r="F1919" s="167"/>
      <c r="G1919" s="167"/>
    </row>
    <row r="1920" spans="1:7" x14ac:dyDescent="0.2">
      <c r="A1920" s="167"/>
      <c r="B1920" s="167"/>
      <c r="C1920" s="167"/>
      <c r="D1920" s="167"/>
      <c r="E1920" s="167"/>
      <c r="F1920" s="167"/>
      <c r="G1920" s="167"/>
    </row>
    <row r="1921" spans="1:7" x14ac:dyDescent="0.2">
      <c r="A1921" s="167"/>
      <c r="B1921" s="167"/>
      <c r="C1921" s="167"/>
      <c r="D1921" s="167"/>
      <c r="E1921" s="167"/>
      <c r="F1921" s="167"/>
      <c r="G1921" s="167"/>
    </row>
    <row r="1922" spans="1:7" x14ac:dyDescent="0.2">
      <c r="A1922" s="167"/>
      <c r="B1922" s="167"/>
      <c r="C1922" s="167"/>
      <c r="D1922" s="167"/>
      <c r="E1922" s="167"/>
      <c r="F1922" s="167"/>
      <c r="G1922" s="167"/>
    </row>
    <row r="1923" spans="1:7" x14ac:dyDescent="0.2">
      <c r="A1923" s="167"/>
      <c r="B1923" s="167"/>
      <c r="C1923" s="167"/>
      <c r="D1923" s="167"/>
      <c r="E1923" s="167"/>
      <c r="F1923" s="167"/>
      <c r="G1923" s="167"/>
    </row>
    <row r="1924" spans="1:7" x14ac:dyDescent="0.2">
      <c r="A1924" s="167"/>
      <c r="B1924" s="167"/>
      <c r="C1924" s="167"/>
      <c r="D1924" s="167"/>
      <c r="E1924" s="167"/>
      <c r="F1924" s="167"/>
      <c r="G1924" s="167"/>
    </row>
    <row r="1925" spans="1:7" x14ac:dyDescent="0.2">
      <c r="A1925" s="167"/>
      <c r="B1925" s="167"/>
      <c r="C1925" s="167"/>
      <c r="D1925" s="167"/>
      <c r="E1925" s="167"/>
      <c r="F1925" s="167"/>
      <c r="G1925" s="167"/>
    </row>
    <row r="1926" spans="1:7" x14ac:dyDescent="0.2">
      <c r="A1926" s="167"/>
      <c r="B1926" s="167"/>
      <c r="C1926" s="167"/>
      <c r="D1926" s="167"/>
      <c r="E1926" s="167"/>
      <c r="F1926" s="167"/>
      <c r="G1926" s="167"/>
    </row>
    <row r="1927" spans="1:7" x14ac:dyDescent="0.2">
      <c r="A1927" s="167"/>
      <c r="B1927" s="167"/>
      <c r="C1927" s="167"/>
      <c r="D1927" s="167"/>
      <c r="E1927" s="167"/>
      <c r="F1927" s="167"/>
      <c r="G1927" s="167"/>
    </row>
    <row r="1928" spans="1:7" x14ac:dyDescent="0.2">
      <c r="A1928" s="167"/>
      <c r="B1928" s="167"/>
      <c r="C1928" s="167"/>
      <c r="D1928" s="167"/>
      <c r="E1928" s="167"/>
      <c r="F1928" s="167"/>
      <c r="G1928" s="167"/>
    </row>
    <row r="1929" spans="1:7" x14ac:dyDescent="0.2">
      <c r="A1929" s="167"/>
      <c r="B1929" s="167"/>
      <c r="C1929" s="167"/>
      <c r="D1929" s="167"/>
      <c r="E1929" s="167"/>
      <c r="F1929" s="167"/>
      <c r="G1929" s="167"/>
    </row>
    <row r="1930" spans="1:7" x14ac:dyDescent="0.2">
      <c r="A1930" s="167"/>
      <c r="B1930" s="167"/>
      <c r="C1930" s="167"/>
      <c r="D1930" s="167"/>
      <c r="E1930" s="167"/>
      <c r="F1930" s="167"/>
      <c r="G1930" s="167"/>
    </row>
    <row r="1931" spans="1:7" x14ac:dyDescent="0.2">
      <c r="A1931" s="167"/>
      <c r="B1931" s="167"/>
      <c r="C1931" s="167"/>
      <c r="D1931" s="167"/>
      <c r="E1931" s="167"/>
      <c r="F1931" s="167"/>
      <c r="G1931" s="167"/>
    </row>
    <row r="1932" spans="1:7" x14ac:dyDescent="0.2">
      <c r="A1932" s="167"/>
      <c r="B1932" s="167"/>
      <c r="C1932" s="167"/>
      <c r="D1932" s="167"/>
      <c r="E1932" s="167"/>
      <c r="F1932" s="167"/>
      <c r="G1932" s="167"/>
    </row>
    <row r="1933" spans="1:7" x14ac:dyDescent="0.2">
      <c r="A1933" s="167"/>
      <c r="B1933" s="167"/>
      <c r="C1933" s="167"/>
      <c r="D1933" s="167"/>
      <c r="E1933" s="167"/>
      <c r="F1933" s="167"/>
      <c r="G1933" s="167"/>
    </row>
    <row r="1934" spans="1:7" x14ac:dyDescent="0.2">
      <c r="A1934" s="167"/>
      <c r="B1934" s="167"/>
      <c r="C1934" s="167"/>
      <c r="D1934" s="167"/>
      <c r="E1934" s="167"/>
      <c r="F1934" s="167"/>
      <c r="G1934" s="167"/>
    </row>
    <row r="1935" spans="1:7" x14ac:dyDescent="0.2">
      <c r="A1935" s="167"/>
      <c r="B1935" s="167"/>
      <c r="C1935" s="167"/>
      <c r="D1935" s="167"/>
      <c r="E1935" s="167"/>
      <c r="F1935" s="167"/>
      <c r="G1935" s="167"/>
    </row>
    <row r="1936" spans="1:7" x14ac:dyDescent="0.2">
      <c r="A1936" s="167"/>
      <c r="B1936" s="167"/>
      <c r="C1936" s="167"/>
      <c r="D1936" s="167"/>
      <c r="E1936" s="167"/>
      <c r="F1936" s="167"/>
      <c r="G1936" s="167"/>
    </row>
    <row r="1937" spans="1:7" x14ac:dyDescent="0.2">
      <c r="A1937" s="167"/>
      <c r="B1937" s="167"/>
      <c r="C1937" s="167"/>
      <c r="D1937" s="167"/>
      <c r="E1937" s="167"/>
      <c r="F1937" s="167"/>
      <c r="G1937" s="167"/>
    </row>
    <row r="1938" spans="1:7" x14ac:dyDescent="0.2">
      <c r="A1938" s="167"/>
      <c r="B1938" s="167"/>
      <c r="C1938" s="167"/>
      <c r="D1938" s="167"/>
      <c r="E1938" s="167"/>
      <c r="F1938" s="167"/>
      <c r="G1938" s="167"/>
    </row>
    <row r="1939" spans="1:7" x14ac:dyDescent="0.2">
      <c r="A1939" s="167"/>
      <c r="B1939" s="167"/>
      <c r="C1939" s="167"/>
      <c r="D1939" s="167"/>
      <c r="E1939" s="167"/>
      <c r="F1939" s="167"/>
      <c r="G1939" s="167"/>
    </row>
    <row r="1940" spans="1:7" x14ac:dyDescent="0.2">
      <c r="A1940" s="167"/>
      <c r="B1940" s="167"/>
      <c r="C1940" s="167"/>
      <c r="D1940" s="167"/>
      <c r="E1940" s="167"/>
      <c r="F1940" s="167"/>
      <c r="G1940" s="167"/>
    </row>
    <row r="1941" spans="1:7" x14ac:dyDescent="0.2">
      <c r="A1941" s="167"/>
      <c r="B1941" s="167"/>
      <c r="C1941" s="167"/>
      <c r="D1941" s="167"/>
      <c r="E1941" s="167"/>
      <c r="F1941" s="167"/>
      <c r="G1941" s="167"/>
    </row>
    <row r="1942" spans="1:7" x14ac:dyDescent="0.2">
      <c r="A1942" s="167"/>
      <c r="B1942" s="167"/>
      <c r="C1942" s="167"/>
      <c r="D1942" s="167"/>
      <c r="E1942" s="167"/>
      <c r="F1942" s="167"/>
      <c r="G1942" s="167"/>
    </row>
    <row r="1943" spans="1:7" x14ac:dyDescent="0.2">
      <c r="A1943" s="167"/>
      <c r="B1943" s="167"/>
      <c r="C1943" s="167"/>
      <c r="D1943" s="167"/>
      <c r="E1943" s="167"/>
      <c r="F1943" s="167"/>
      <c r="G1943" s="167"/>
    </row>
    <row r="1944" spans="1:7" x14ac:dyDescent="0.2">
      <c r="A1944" s="167"/>
      <c r="B1944" s="167"/>
      <c r="C1944" s="167"/>
      <c r="D1944" s="167"/>
      <c r="E1944" s="167"/>
      <c r="F1944" s="167"/>
      <c r="G1944" s="167"/>
    </row>
    <row r="1945" spans="1:7" x14ac:dyDescent="0.2">
      <c r="A1945" s="167"/>
      <c r="B1945" s="167"/>
      <c r="C1945" s="167"/>
      <c r="D1945" s="167"/>
      <c r="E1945" s="167"/>
      <c r="F1945" s="167"/>
      <c r="G1945" s="167"/>
    </row>
    <row r="1946" spans="1:7" x14ac:dyDescent="0.2">
      <c r="A1946" s="167"/>
      <c r="B1946" s="167"/>
      <c r="C1946" s="167"/>
      <c r="D1946" s="167"/>
      <c r="E1946" s="167"/>
      <c r="F1946" s="167"/>
      <c r="G1946" s="167"/>
    </row>
    <row r="1947" spans="1:7" x14ac:dyDescent="0.2">
      <c r="A1947" s="167"/>
      <c r="B1947" s="167"/>
      <c r="C1947" s="167"/>
      <c r="D1947" s="167"/>
      <c r="E1947" s="167"/>
      <c r="F1947" s="167"/>
      <c r="G1947" s="167"/>
    </row>
    <row r="1948" spans="1:7" x14ac:dyDescent="0.2">
      <c r="A1948" s="167"/>
      <c r="B1948" s="167"/>
      <c r="C1948" s="167"/>
      <c r="D1948" s="167"/>
      <c r="E1948" s="167"/>
      <c r="F1948" s="167"/>
      <c r="G1948" s="167"/>
    </row>
    <row r="1949" spans="1:7" x14ac:dyDescent="0.2">
      <c r="A1949" s="167"/>
      <c r="B1949" s="167"/>
      <c r="C1949" s="167"/>
      <c r="D1949" s="167"/>
      <c r="E1949" s="167"/>
      <c r="F1949" s="167"/>
      <c r="G1949" s="167"/>
    </row>
    <row r="1950" spans="1:7" x14ac:dyDescent="0.2">
      <c r="A1950" s="167"/>
      <c r="B1950" s="167"/>
      <c r="C1950" s="167"/>
      <c r="D1950" s="167"/>
      <c r="E1950" s="167"/>
      <c r="F1950" s="167"/>
      <c r="G1950" s="167"/>
    </row>
    <row r="1951" spans="1:7" x14ac:dyDescent="0.2">
      <c r="A1951" s="167"/>
      <c r="B1951" s="167"/>
      <c r="C1951" s="167"/>
      <c r="D1951" s="167"/>
      <c r="E1951" s="167"/>
      <c r="F1951" s="167"/>
      <c r="G1951" s="167"/>
    </row>
    <row r="1952" spans="1:7" x14ac:dyDescent="0.2">
      <c r="A1952" s="167"/>
      <c r="B1952" s="167"/>
      <c r="C1952" s="167"/>
      <c r="D1952" s="167"/>
      <c r="E1952" s="167"/>
      <c r="F1952" s="167"/>
      <c r="G1952" s="167"/>
    </row>
    <row r="1953" spans="1:7" x14ac:dyDescent="0.2">
      <c r="A1953" s="167"/>
      <c r="B1953" s="167"/>
      <c r="C1953" s="167"/>
      <c r="D1953" s="167"/>
      <c r="E1953" s="167"/>
      <c r="F1953" s="167"/>
      <c r="G1953" s="167"/>
    </row>
    <row r="1954" spans="1:7" x14ac:dyDescent="0.2">
      <c r="A1954" s="167"/>
      <c r="B1954" s="167"/>
      <c r="C1954" s="167"/>
      <c r="D1954" s="167"/>
      <c r="E1954" s="167"/>
      <c r="F1954" s="167"/>
      <c r="G1954" s="167"/>
    </row>
    <row r="1955" spans="1:7" x14ac:dyDescent="0.2">
      <c r="A1955" s="167"/>
      <c r="B1955" s="167"/>
      <c r="C1955" s="167"/>
      <c r="D1955" s="167"/>
      <c r="E1955" s="167"/>
      <c r="F1955" s="167"/>
      <c r="G1955" s="167"/>
    </row>
    <row r="1956" spans="1:7" x14ac:dyDescent="0.2">
      <c r="A1956" s="167"/>
      <c r="B1956" s="167"/>
      <c r="C1956" s="167"/>
      <c r="D1956" s="167"/>
      <c r="E1956" s="167"/>
      <c r="F1956" s="167"/>
      <c r="G1956" s="167"/>
    </row>
    <row r="1957" spans="1:7" x14ac:dyDescent="0.2">
      <c r="A1957" s="167"/>
      <c r="B1957" s="167"/>
      <c r="C1957" s="167"/>
      <c r="D1957" s="167"/>
      <c r="E1957" s="167"/>
      <c r="F1957" s="167"/>
      <c r="G1957" s="167"/>
    </row>
    <row r="1958" spans="1:7" x14ac:dyDescent="0.2">
      <c r="A1958" s="167"/>
      <c r="B1958" s="167"/>
      <c r="C1958" s="167"/>
      <c r="D1958" s="167"/>
      <c r="E1958" s="167"/>
      <c r="F1958" s="167"/>
      <c r="G1958" s="167"/>
    </row>
    <row r="1959" spans="1:7" x14ac:dyDescent="0.2">
      <c r="A1959" s="167"/>
      <c r="B1959" s="167"/>
      <c r="C1959" s="167"/>
      <c r="D1959" s="167"/>
      <c r="E1959" s="167"/>
      <c r="F1959" s="167"/>
      <c r="G1959" s="167"/>
    </row>
    <row r="1960" spans="1:7" x14ac:dyDescent="0.2">
      <c r="A1960" s="167"/>
      <c r="B1960" s="167"/>
      <c r="C1960" s="167"/>
      <c r="D1960" s="167"/>
      <c r="E1960" s="167"/>
      <c r="F1960" s="167"/>
      <c r="G1960" s="167"/>
    </row>
    <row r="1961" spans="1:7" x14ac:dyDescent="0.2">
      <c r="A1961" s="167"/>
      <c r="B1961" s="167"/>
      <c r="C1961" s="167"/>
      <c r="D1961" s="167"/>
      <c r="E1961" s="167"/>
      <c r="F1961" s="167"/>
      <c r="G1961" s="167"/>
    </row>
    <row r="1962" spans="1:7" x14ac:dyDescent="0.2">
      <c r="A1962" s="167"/>
      <c r="B1962" s="167"/>
      <c r="C1962" s="167"/>
      <c r="D1962" s="167"/>
      <c r="E1962" s="167"/>
      <c r="F1962" s="167"/>
      <c r="G1962" s="167"/>
    </row>
    <row r="1963" spans="1:7" x14ac:dyDescent="0.2">
      <c r="A1963" s="167"/>
      <c r="B1963" s="167"/>
      <c r="C1963" s="167"/>
      <c r="D1963" s="167"/>
      <c r="E1963" s="167"/>
      <c r="F1963" s="167"/>
      <c r="G1963" s="167"/>
    </row>
    <row r="1964" spans="1:7" x14ac:dyDescent="0.2">
      <c r="A1964" s="167"/>
      <c r="B1964" s="167"/>
      <c r="C1964" s="167"/>
      <c r="D1964" s="167"/>
      <c r="E1964" s="167"/>
      <c r="F1964" s="167"/>
      <c r="G1964" s="167"/>
    </row>
    <row r="1965" spans="1:7" x14ac:dyDescent="0.2">
      <c r="A1965" s="167"/>
      <c r="B1965" s="167"/>
      <c r="C1965" s="167"/>
      <c r="D1965" s="167"/>
      <c r="E1965" s="167"/>
      <c r="F1965" s="167"/>
      <c r="G1965" s="167"/>
    </row>
    <row r="1966" spans="1:7" x14ac:dyDescent="0.2">
      <c r="A1966" s="167"/>
      <c r="B1966" s="167"/>
      <c r="C1966" s="167"/>
      <c r="D1966" s="167"/>
      <c r="E1966" s="167"/>
      <c r="F1966" s="167"/>
      <c r="G1966" s="167"/>
    </row>
    <row r="1967" spans="1:7" x14ac:dyDescent="0.2">
      <c r="A1967" s="167"/>
      <c r="B1967" s="167"/>
      <c r="C1967" s="167"/>
      <c r="D1967" s="167"/>
      <c r="E1967" s="167"/>
      <c r="F1967" s="167"/>
      <c r="G1967" s="167"/>
    </row>
    <row r="1968" spans="1:7" x14ac:dyDescent="0.2">
      <c r="A1968" s="167"/>
      <c r="B1968" s="167"/>
      <c r="C1968" s="167"/>
      <c r="D1968" s="167"/>
      <c r="E1968" s="167"/>
      <c r="F1968" s="167"/>
      <c r="G1968" s="167"/>
    </row>
    <row r="1969" spans="1:7" x14ac:dyDescent="0.2">
      <c r="A1969" s="167"/>
      <c r="B1969" s="167"/>
      <c r="C1969" s="167"/>
      <c r="D1969" s="167"/>
      <c r="E1969" s="167"/>
      <c r="F1969" s="167"/>
      <c r="G1969" s="167"/>
    </row>
    <row r="1970" spans="1:7" x14ac:dyDescent="0.2">
      <c r="A1970" s="167"/>
      <c r="B1970" s="167"/>
      <c r="C1970" s="167"/>
      <c r="D1970" s="167"/>
      <c r="E1970" s="167"/>
      <c r="F1970" s="167"/>
      <c r="G1970" s="167"/>
    </row>
    <row r="1971" spans="1:7" x14ac:dyDescent="0.2">
      <c r="A1971" s="167"/>
      <c r="B1971" s="167"/>
      <c r="C1971" s="167"/>
      <c r="D1971" s="167"/>
      <c r="E1971" s="167"/>
      <c r="F1971" s="167"/>
      <c r="G1971" s="167"/>
    </row>
    <row r="1972" spans="1:7" x14ac:dyDescent="0.2">
      <c r="A1972" s="167"/>
      <c r="B1972" s="167"/>
      <c r="C1972" s="167"/>
      <c r="D1972" s="167"/>
      <c r="E1972" s="167"/>
      <c r="F1972" s="167"/>
      <c r="G1972" s="167"/>
    </row>
    <row r="1973" spans="1:7" x14ac:dyDescent="0.2">
      <c r="A1973" s="167"/>
      <c r="B1973" s="167"/>
      <c r="C1973" s="167"/>
      <c r="D1973" s="167"/>
      <c r="E1973" s="167"/>
      <c r="F1973" s="167"/>
      <c r="G1973" s="167"/>
    </row>
    <row r="1974" spans="1:7" x14ac:dyDescent="0.2">
      <c r="A1974" s="167"/>
      <c r="B1974" s="167"/>
      <c r="C1974" s="167"/>
      <c r="D1974" s="167"/>
      <c r="E1974" s="167"/>
      <c r="F1974" s="167"/>
      <c r="G1974" s="167"/>
    </row>
    <row r="1975" spans="1:7" x14ac:dyDescent="0.2">
      <c r="A1975" s="167"/>
      <c r="B1975" s="167"/>
      <c r="C1975" s="167"/>
      <c r="D1975" s="167"/>
      <c r="E1975" s="167"/>
      <c r="F1975" s="167"/>
      <c r="G1975" s="167"/>
    </row>
    <row r="1976" spans="1:7" x14ac:dyDescent="0.2">
      <c r="A1976" s="167"/>
      <c r="B1976" s="167"/>
      <c r="C1976" s="167"/>
      <c r="D1976" s="167"/>
      <c r="E1976" s="167"/>
      <c r="F1976" s="167"/>
      <c r="G1976" s="167"/>
    </row>
    <row r="1977" spans="1:7" x14ac:dyDescent="0.2">
      <c r="A1977" s="167"/>
      <c r="B1977" s="167"/>
      <c r="C1977" s="167"/>
      <c r="D1977" s="167"/>
      <c r="E1977" s="167"/>
      <c r="F1977" s="167"/>
      <c r="G1977" s="167"/>
    </row>
    <row r="1978" spans="1:7" x14ac:dyDescent="0.2">
      <c r="A1978" s="167"/>
      <c r="B1978" s="167"/>
      <c r="C1978" s="167"/>
      <c r="D1978" s="167"/>
      <c r="E1978" s="167"/>
      <c r="F1978" s="167"/>
      <c r="G1978" s="167"/>
    </row>
    <row r="1979" spans="1:7" x14ac:dyDescent="0.2">
      <c r="A1979" s="167"/>
      <c r="B1979" s="167"/>
      <c r="C1979" s="167"/>
      <c r="D1979" s="167"/>
      <c r="E1979" s="167"/>
      <c r="F1979" s="167"/>
      <c r="G1979" s="167"/>
    </row>
    <row r="1980" spans="1:7" x14ac:dyDescent="0.2">
      <c r="A1980" s="167"/>
      <c r="B1980" s="167"/>
      <c r="C1980" s="167"/>
      <c r="D1980" s="167"/>
      <c r="E1980" s="167"/>
      <c r="F1980" s="167"/>
      <c r="G1980" s="167"/>
    </row>
    <row r="1981" spans="1:7" x14ac:dyDescent="0.2">
      <c r="A1981" s="167"/>
      <c r="B1981" s="167"/>
      <c r="C1981" s="167"/>
      <c r="D1981" s="167"/>
      <c r="E1981" s="167"/>
      <c r="F1981" s="167"/>
      <c r="G1981" s="167"/>
    </row>
    <row r="1982" spans="1:7" x14ac:dyDescent="0.2">
      <c r="A1982" s="167"/>
      <c r="B1982" s="167"/>
      <c r="C1982" s="167"/>
      <c r="D1982" s="167"/>
      <c r="E1982" s="167"/>
      <c r="F1982" s="167"/>
      <c r="G1982" s="167"/>
    </row>
    <row r="1983" spans="1:7" x14ac:dyDescent="0.2">
      <c r="A1983" s="167"/>
      <c r="B1983" s="167"/>
      <c r="C1983" s="167"/>
      <c r="D1983" s="167"/>
      <c r="E1983" s="167"/>
      <c r="F1983" s="167"/>
      <c r="G1983" s="167"/>
    </row>
    <row r="1984" spans="1:7" x14ac:dyDescent="0.2">
      <c r="A1984" s="167"/>
      <c r="B1984" s="167"/>
      <c r="C1984" s="167"/>
      <c r="D1984" s="167"/>
      <c r="E1984" s="167"/>
      <c r="F1984" s="167"/>
      <c r="G1984" s="167"/>
    </row>
    <row r="1985" spans="1:7" x14ac:dyDescent="0.2">
      <c r="A1985" s="167"/>
      <c r="B1985" s="167"/>
      <c r="C1985" s="167"/>
      <c r="D1985" s="167"/>
      <c r="E1985" s="167"/>
      <c r="F1985" s="167"/>
      <c r="G1985" s="167"/>
    </row>
    <row r="1986" spans="1:7" x14ac:dyDescent="0.2">
      <c r="A1986" s="167"/>
      <c r="B1986" s="167"/>
      <c r="C1986" s="167"/>
      <c r="D1986" s="167"/>
      <c r="E1986" s="167"/>
      <c r="F1986" s="167"/>
      <c r="G1986" s="167"/>
    </row>
    <row r="1987" spans="1:7" x14ac:dyDescent="0.2">
      <c r="A1987" s="167"/>
      <c r="B1987" s="167"/>
      <c r="C1987" s="167"/>
      <c r="D1987" s="167"/>
      <c r="E1987" s="167"/>
      <c r="F1987" s="167"/>
      <c r="G1987" s="167"/>
    </row>
    <row r="1988" spans="1:7" x14ac:dyDescent="0.2">
      <c r="A1988" s="167"/>
      <c r="B1988" s="167"/>
      <c r="C1988" s="167"/>
      <c r="D1988" s="167"/>
      <c r="E1988" s="167"/>
      <c r="F1988" s="167"/>
      <c r="G1988" s="167"/>
    </row>
    <row r="1989" spans="1:7" x14ac:dyDescent="0.2">
      <c r="A1989" s="167"/>
      <c r="B1989" s="167"/>
      <c r="C1989" s="167"/>
      <c r="D1989" s="167"/>
      <c r="E1989" s="167"/>
      <c r="F1989" s="167"/>
      <c r="G1989" s="167"/>
    </row>
    <row r="1990" spans="1:7" x14ac:dyDescent="0.2">
      <c r="A1990" s="167"/>
      <c r="B1990" s="167"/>
      <c r="C1990" s="167"/>
      <c r="D1990" s="167"/>
      <c r="E1990" s="167"/>
      <c r="F1990" s="167"/>
      <c r="G1990" s="167"/>
    </row>
    <row r="1991" spans="1:7" x14ac:dyDescent="0.2">
      <c r="A1991" s="167"/>
      <c r="B1991" s="167"/>
      <c r="C1991" s="167"/>
      <c r="D1991" s="167"/>
      <c r="E1991" s="167"/>
      <c r="F1991" s="167"/>
      <c r="G1991" s="167"/>
    </row>
    <row r="1992" spans="1:7" x14ac:dyDescent="0.2">
      <c r="A1992" s="167"/>
      <c r="B1992" s="167"/>
      <c r="C1992" s="167"/>
      <c r="D1992" s="167"/>
      <c r="E1992" s="167"/>
      <c r="F1992" s="167"/>
      <c r="G1992" s="167"/>
    </row>
    <row r="1993" spans="1:7" x14ac:dyDescent="0.2">
      <c r="A1993" s="167"/>
      <c r="B1993" s="167"/>
      <c r="C1993" s="167"/>
      <c r="D1993" s="167"/>
      <c r="E1993" s="167"/>
      <c r="F1993" s="167"/>
      <c r="G1993" s="167"/>
    </row>
    <row r="1994" spans="1:7" x14ac:dyDescent="0.2">
      <c r="A1994" s="167"/>
      <c r="B1994" s="167"/>
      <c r="C1994" s="167"/>
      <c r="D1994" s="167"/>
      <c r="E1994" s="167"/>
      <c r="F1994" s="167"/>
      <c r="G1994" s="167"/>
    </row>
    <row r="1995" spans="1:7" x14ac:dyDescent="0.2">
      <c r="A1995" s="167"/>
      <c r="B1995" s="167"/>
      <c r="C1995" s="167"/>
      <c r="D1995" s="167"/>
      <c r="E1995" s="167"/>
      <c r="F1995" s="167"/>
      <c r="G1995" s="167"/>
    </row>
    <row r="1996" spans="1:7" x14ac:dyDescent="0.2">
      <c r="A1996" s="167"/>
      <c r="B1996" s="167"/>
      <c r="C1996" s="167"/>
      <c r="D1996" s="167"/>
      <c r="E1996" s="167"/>
      <c r="F1996" s="167"/>
      <c r="G1996" s="167"/>
    </row>
    <row r="1997" spans="1:7" x14ac:dyDescent="0.2">
      <c r="A1997" s="167"/>
      <c r="B1997" s="167"/>
      <c r="C1997" s="167"/>
      <c r="D1997" s="167"/>
      <c r="E1997" s="167"/>
      <c r="F1997" s="167"/>
      <c r="G1997" s="167"/>
    </row>
    <row r="1998" spans="1:7" x14ac:dyDescent="0.2">
      <c r="A1998" s="167"/>
      <c r="B1998" s="167"/>
      <c r="C1998" s="167"/>
      <c r="D1998" s="167"/>
      <c r="E1998" s="167"/>
      <c r="F1998" s="167"/>
      <c r="G1998" s="167"/>
    </row>
    <row r="1999" spans="1:7" x14ac:dyDescent="0.2">
      <c r="A1999" s="167"/>
      <c r="B1999" s="167"/>
      <c r="C1999" s="167"/>
      <c r="D1999" s="167"/>
      <c r="E1999" s="167"/>
      <c r="F1999" s="167"/>
      <c r="G1999" s="167"/>
    </row>
    <row r="2000" spans="1:7" x14ac:dyDescent="0.2">
      <c r="A2000" s="167"/>
      <c r="B2000" s="167"/>
      <c r="C2000" s="167"/>
      <c r="D2000" s="167"/>
      <c r="E2000" s="167"/>
      <c r="F2000" s="167"/>
      <c r="G2000" s="167"/>
    </row>
    <row r="2001" spans="1:7" x14ac:dyDescent="0.2">
      <c r="A2001" s="167"/>
      <c r="B2001" s="167"/>
      <c r="C2001" s="167"/>
      <c r="D2001" s="167"/>
      <c r="E2001" s="167"/>
      <c r="F2001" s="167"/>
      <c r="G2001" s="167"/>
    </row>
    <row r="2002" spans="1:7" x14ac:dyDescent="0.2">
      <c r="A2002" s="167"/>
      <c r="B2002" s="167"/>
      <c r="C2002" s="167"/>
      <c r="D2002" s="167"/>
      <c r="E2002" s="167"/>
      <c r="F2002" s="167"/>
      <c r="G2002" s="167"/>
    </row>
    <row r="2003" spans="1:7" x14ac:dyDescent="0.2">
      <c r="A2003" s="167"/>
      <c r="B2003" s="167"/>
      <c r="C2003" s="167"/>
      <c r="D2003" s="167"/>
      <c r="E2003" s="167"/>
      <c r="F2003" s="167"/>
      <c r="G2003" s="167"/>
    </row>
    <row r="2004" spans="1:7" x14ac:dyDescent="0.2">
      <c r="A2004" s="167"/>
      <c r="B2004" s="167"/>
      <c r="C2004" s="167"/>
      <c r="D2004" s="167"/>
      <c r="E2004" s="167"/>
      <c r="F2004" s="167"/>
      <c r="G2004" s="167"/>
    </row>
    <row r="2005" spans="1:7" x14ac:dyDescent="0.2">
      <c r="A2005" s="167"/>
      <c r="B2005" s="167"/>
      <c r="C2005" s="167"/>
      <c r="D2005" s="167"/>
      <c r="E2005" s="167"/>
      <c r="F2005" s="167"/>
      <c r="G2005" s="167"/>
    </row>
    <row r="2006" spans="1:7" x14ac:dyDescent="0.2">
      <c r="A2006" s="167"/>
      <c r="B2006" s="167"/>
      <c r="C2006" s="167"/>
      <c r="D2006" s="167"/>
      <c r="E2006" s="167"/>
      <c r="F2006" s="167"/>
      <c r="G2006" s="167"/>
    </row>
    <row r="2007" spans="1:7" x14ac:dyDescent="0.2">
      <c r="A2007" s="167"/>
      <c r="B2007" s="167"/>
      <c r="C2007" s="167"/>
      <c r="D2007" s="167"/>
      <c r="E2007" s="167"/>
      <c r="F2007" s="167"/>
      <c r="G2007" s="167"/>
    </row>
    <row r="2008" spans="1:7" x14ac:dyDescent="0.2">
      <c r="A2008" s="167"/>
      <c r="B2008" s="167"/>
      <c r="C2008" s="167"/>
      <c r="D2008" s="167"/>
      <c r="E2008" s="167"/>
      <c r="F2008" s="167"/>
      <c r="G2008" s="167"/>
    </row>
    <row r="2009" spans="1:7" x14ac:dyDescent="0.2">
      <c r="A2009" s="167"/>
      <c r="B2009" s="167"/>
      <c r="C2009" s="167"/>
      <c r="D2009" s="167"/>
      <c r="E2009" s="167"/>
      <c r="F2009" s="167"/>
      <c r="G2009" s="167"/>
    </row>
    <row r="2010" spans="1:7" x14ac:dyDescent="0.2">
      <c r="A2010" s="167"/>
      <c r="B2010" s="167"/>
      <c r="C2010" s="167"/>
      <c r="D2010" s="167"/>
      <c r="E2010" s="167"/>
      <c r="F2010" s="167"/>
      <c r="G2010" s="167"/>
    </row>
    <row r="2011" spans="1:7" x14ac:dyDescent="0.2">
      <c r="A2011" s="167"/>
      <c r="B2011" s="167"/>
      <c r="C2011" s="167"/>
      <c r="D2011" s="167"/>
      <c r="E2011" s="167"/>
      <c r="F2011" s="167"/>
      <c r="G2011" s="167"/>
    </row>
    <row r="2012" spans="1:7" x14ac:dyDescent="0.2">
      <c r="A2012" s="167"/>
      <c r="B2012" s="167"/>
      <c r="C2012" s="167"/>
      <c r="D2012" s="167"/>
      <c r="E2012" s="167"/>
      <c r="F2012" s="167"/>
      <c r="G2012" s="167"/>
    </row>
    <row r="2013" spans="1:7" x14ac:dyDescent="0.2">
      <c r="A2013" s="167"/>
      <c r="B2013" s="167"/>
      <c r="C2013" s="167"/>
      <c r="D2013" s="167"/>
      <c r="E2013" s="167"/>
      <c r="F2013" s="167"/>
      <c r="G2013" s="167"/>
    </row>
    <row r="2014" spans="1:7" x14ac:dyDescent="0.2">
      <c r="A2014" s="167"/>
      <c r="B2014" s="167"/>
      <c r="C2014" s="167"/>
      <c r="D2014" s="167"/>
      <c r="E2014" s="167"/>
      <c r="F2014" s="167"/>
      <c r="G2014" s="167"/>
    </row>
    <row r="2015" spans="1:7" x14ac:dyDescent="0.2">
      <c r="A2015" s="167"/>
      <c r="B2015" s="167"/>
      <c r="C2015" s="167"/>
      <c r="D2015" s="167"/>
      <c r="E2015" s="167"/>
      <c r="F2015" s="167"/>
      <c r="G2015" s="167"/>
    </row>
    <row r="2016" spans="1:7" x14ac:dyDescent="0.2">
      <c r="A2016" s="167"/>
      <c r="B2016" s="167"/>
      <c r="C2016" s="167"/>
      <c r="D2016" s="167"/>
      <c r="E2016" s="167"/>
      <c r="F2016" s="167"/>
      <c r="G2016" s="167"/>
    </row>
    <row r="2017" spans="1:7" x14ac:dyDescent="0.2">
      <c r="A2017" s="167"/>
      <c r="B2017" s="167"/>
      <c r="C2017" s="167"/>
      <c r="D2017" s="167"/>
      <c r="E2017" s="167"/>
      <c r="F2017" s="167"/>
      <c r="G2017" s="167"/>
    </row>
    <row r="2018" spans="1:7" x14ac:dyDescent="0.2">
      <c r="A2018" s="167"/>
      <c r="B2018" s="167"/>
      <c r="C2018" s="167"/>
      <c r="D2018" s="167"/>
      <c r="E2018" s="167"/>
      <c r="F2018" s="167"/>
      <c r="G2018" s="167"/>
    </row>
    <row r="2019" spans="1:7" x14ac:dyDescent="0.2">
      <c r="A2019" s="167"/>
      <c r="B2019" s="167"/>
      <c r="C2019" s="167"/>
      <c r="D2019" s="167"/>
      <c r="E2019" s="167"/>
      <c r="F2019" s="167"/>
      <c r="G2019" s="167"/>
    </row>
    <row r="2020" spans="1:7" x14ac:dyDescent="0.2">
      <c r="A2020" s="167"/>
      <c r="B2020" s="167"/>
      <c r="C2020" s="167"/>
      <c r="D2020" s="167"/>
      <c r="E2020" s="167"/>
      <c r="F2020" s="167"/>
      <c r="G2020" s="167"/>
    </row>
    <row r="2021" spans="1:7" x14ac:dyDescent="0.2">
      <c r="A2021" s="167"/>
      <c r="B2021" s="167"/>
      <c r="C2021" s="167"/>
      <c r="D2021" s="167"/>
      <c r="E2021" s="167"/>
      <c r="F2021" s="167"/>
      <c r="G2021" s="167"/>
    </row>
    <row r="2022" spans="1:7" x14ac:dyDescent="0.2">
      <c r="A2022" s="167"/>
      <c r="B2022" s="167"/>
      <c r="C2022" s="167"/>
      <c r="D2022" s="167"/>
      <c r="E2022" s="167"/>
      <c r="F2022" s="167"/>
      <c r="G2022" s="167"/>
    </row>
    <row r="2023" spans="1:7" x14ac:dyDescent="0.2">
      <c r="A2023" s="167"/>
      <c r="B2023" s="167"/>
      <c r="C2023" s="167"/>
      <c r="D2023" s="167"/>
      <c r="E2023" s="167"/>
      <c r="F2023" s="167"/>
      <c r="G2023" s="167"/>
    </row>
    <row r="2024" spans="1:7" x14ac:dyDescent="0.2">
      <c r="A2024" s="167"/>
      <c r="B2024" s="167"/>
      <c r="C2024" s="167"/>
      <c r="D2024" s="167"/>
      <c r="E2024" s="167"/>
      <c r="F2024" s="167"/>
      <c r="G2024" s="167"/>
    </row>
    <row r="2025" spans="1:7" x14ac:dyDescent="0.2">
      <c r="A2025" s="167"/>
      <c r="B2025" s="167"/>
      <c r="C2025" s="167"/>
      <c r="D2025" s="167"/>
      <c r="E2025" s="167"/>
      <c r="F2025" s="167"/>
      <c r="G2025" s="167"/>
    </row>
    <row r="2026" spans="1:7" x14ac:dyDescent="0.2">
      <c r="A2026" s="167"/>
      <c r="B2026" s="167"/>
      <c r="C2026" s="167"/>
      <c r="D2026" s="167"/>
      <c r="E2026" s="167"/>
      <c r="F2026" s="167"/>
      <c r="G2026" s="167"/>
    </row>
    <row r="2027" spans="1:7" x14ac:dyDescent="0.2">
      <c r="A2027" s="167"/>
      <c r="B2027" s="167"/>
      <c r="C2027" s="167"/>
      <c r="D2027" s="167"/>
      <c r="E2027" s="167"/>
      <c r="F2027" s="167"/>
      <c r="G2027" s="167"/>
    </row>
    <row r="2028" spans="1:7" x14ac:dyDescent="0.2">
      <c r="A2028" s="167"/>
      <c r="B2028" s="167"/>
      <c r="C2028" s="167"/>
      <c r="D2028" s="167"/>
      <c r="E2028" s="167"/>
      <c r="F2028" s="167"/>
      <c r="G2028" s="167"/>
    </row>
    <row r="2029" spans="1:7" x14ac:dyDescent="0.2">
      <c r="A2029" s="167"/>
      <c r="B2029" s="167"/>
      <c r="C2029" s="167"/>
      <c r="D2029" s="167"/>
      <c r="E2029" s="167"/>
      <c r="F2029" s="167"/>
      <c r="G2029" s="167"/>
    </row>
    <row r="2030" spans="1:7" x14ac:dyDescent="0.2">
      <c r="A2030" s="167"/>
      <c r="B2030" s="167"/>
      <c r="C2030" s="167"/>
      <c r="D2030" s="167"/>
      <c r="E2030" s="167"/>
      <c r="F2030" s="167"/>
      <c r="G2030" s="167"/>
    </row>
    <row r="2031" spans="1:7" x14ac:dyDescent="0.2">
      <c r="A2031" s="167"/>
      <c r="B2031" s="167"/>
      <c r="C2031" s="167"/>
      <c r="D2031" s="167"/>
      <c r="E2031" s="167"/>
      <c r="F2031" s="167"/>
      <c r="G2031" s="167"/>
    </row>
    <row r="2032" spans="1:7" x14ac:dyDescent="0.2">
      <c r="A2032" s="167"/>
      <c r="B2032" s="167"/>
      <c r="C2032" s="167"/>
      <c r="D2032" s="167"/>
      <c r="E2032" s="167"/>
      <c r="F2032" s="167"/>
      <c r="G2032" s="167"/>
    </row>
    <row r="2033" spans="1:7" x14ac:dyDescent="0.2">
      <c r="A2033" s="167"/>
      <c r="B2033" s="167"/>
      <c r="C2033" s="167"/>
      <c r="D2033" s="167"/>
      <c r="E2033" s="167"/>
      <c r="F2033" s="167"/>
      <c r="G2033" s="167"/>
    </row>
    <row r="2034" spans="1:7" x14ac:dyDescent="0.2">
      <c r="A2034" s="167"/>
      <c r="B2034" s="167"/>
      <c r="C2034" s="167"/>
      <c r="D2034" s="167"/>
      <c r="E2034" s="167"/>
      <c r="F2034" s="167"/>
      <c r="G2034" s="167"/>
    </row>
    <row r="2035" spans="1:7" x14ac:dyDescent="0.2">
      <c r="A2035" s="167"/>
      <c r="B2035" s="167"/>
      <c r="C2035" s="167"/>
      <c r="D2035" s="167"/>
      <c r="E2035" s="167"/>
      <c r="F2035" s="167"/>
      <c r="G2035" s="167"/>
    </row>
    <row r="2036" spans="1:7" x14ac:dyDescent="0.2">
      <c r="A2036" s="167"/>
      <c r="B2036" s="167"/>
      <c r="C2036" s="167"/>
      <c r="D2036" s="167"/>
      <c r="E2036" s="167"/>
      <c r="F2036" s="167"/>
      <c r="G2036" s="167"/>
    </row>
    <row r="2037" spans="1:7" x14ac:dyDescent="0.2">
      <c r="A2037" s="167"/>
      <c r="B2037" s="167"/>
      <c r="C2037" s="167"/>
      <c r="D2037" s="167"/>
      <c r="E2037" s="167"/>
      <c r="F2037" s="167"/>
      <c r="G2037" s="167"/>
    </row>
    <row r="2038" spans="1:7" x14ac:dyDescent="0.2">
      <c r="A2038" s="167"/>
      <c r="B2038" s="167"/>
      <c r="C2038" s="167"/>
      <c r="D2038" s="167"/>
      <c r="E2038" s="167"/>
      <c r="F2038" s="167"/>
      <c r="G2038" s="167"/>
    </row>
    <row r="2039" spans="1:7" x14ac:dyDescent="0.2">
      <c r="A2039" s="167"/>
      <c r="B2039" s="167"/>
      <c r="C2039" s="167"/>
      <c r="D2039" s="167"/>
      <c r="E2039" s="167"/>
      <c r="F2039" s="167"/>
      <c r="G2039" s="167"/>
    </row>
    <row r="2040" spans="1:7" x14ac:dyDescent="0.2">
      <c r="A2040" s="167"/>
      <c r="B2040" s="167"/>
      <c r="C2040" s="167"/>
      <c r="D2040" s="167"/>
      <c r="E2040" s="167"/>
      <c r="F2040" s="167"/>
      <c r="G2040" s="167"/>
    </row>
    <row r="2041" spans="1:7" x14ac:dyDescent="0.2">
      <c r="A2041" s="167"/>
      <c r="B2041" s="167"/>
      <c r="C2041" s="167"/>
      <c r="D2041" s="167"/>
      <c r="E2041" s="167"/>
      <c r="F2041" s="167"/>
      <c r="G2041" s="167"/>
    </row>
    <row r="2042" spans="1:7" x14ac:dyDescent="0.2">
      <c r="A2042" s="167"/>
      <c r="B2042" s="167"/>
      <c r="C2042" s="167"/>
      <c r="D2042" s="167"/>
      <c r="E2042" s="167"/>
      <c r="F2042" s="167"/>
      <c r="G2042" s="167"/>
    </row>
    <row r="2043" spans="1:7" x14ac:dyDescent="0.2">
      <c r="A2043" s="167"/>
      <c r="B2043" s="167"/>
      <c r="C2043" s="167"/>
      <c r="D2043" s="167"/>
      <c r="E2043" s="167"/>
      <c r="F2043" s="167"/>
      <c r="G2043" s="167"/>
    </row>
    <row r="2044" spans="1:7" x14ac:dyDescent="0.2">
      <c r="A2044" s="167"/>
      <c r="B2044" s="167"/>
      <c r="C2044" s="167"/>
      <c r="D2044" s="167"/>
      <c r="E2044" s="167"/>
      <c r="F2044" s="167"/>
      <c r="G2044" s="167"/>
    </row>
    <row r="2045" spans="1:7" x14ac:dyDescent="0.2">
      <c r="A2045" s="167"/>
      <c r="B2045" s="167"/>
      <c r="C2045" s="167"/>
      <c r="D2045" s="167"/>
      <c r="E2045" s="167"/>
      <c r="F2045" s="167"/>
      <c r="G2045" s="167"/>
    </row>
    <row r="2046" spans="1:7" x14ac:dyDescent="0.2">
      <c r="A2046" s="167"/>
      <c r="B2046" s="167"/>
      <c r="C2046" s="167"/>
      <c r="D2046" s="167"/>
      <c r="E2046" s="167"/>
      <c r="F2046" s="167"/>
      <c r="G2046" s="167"/>
    </row>
    <row r="2047" spans="1:7" x14ac:dyDescent="0.2">
      <c r="A2047" s="167"/>
      <c r="B2047" s="167"/>
      <c r="C2047" s="167"/>
      <c r="D2047" s="167"/>
      <c r="E2047" s="167"/>
      <c r="F2047" s="167"/>
      <c r="G2047" s="167"/>
    </row>
    <row r="2048" spans="1:7" x14ac:dyDescent="0.2">
      <c r="A2048" s="167"/>
      <c r="B2048" s="167"/>
      <c r="C2048" s="167"/>
      <c r="D2048" s="167"/>
      <c r="E2048" s="167"/>
      <c r="F2048" s="167"/>
      <c r="G2048" s="167"/>
    </row>
    <row r="2049" spans="1:7" x14ac:dyDescent="0.2">
      <c r="A2049" s="167"/>
      <c r="B2049" s="167"/>
      <c r="C2049" s="167"/>
      <c r="D2049" s="167"/>
      <c r="E2049" s="167"/>
      <c r="F2049" s="167"/>
      <c r="G2049" s="167"/>
    </row>
    <row r="2050" spans="1:7" x14ac:dyDescent="0.2">
      <c r="A2050" s="167"/>
      <c r="B2050" s="167"/>
      <c r="C2050" s="167"/>
      <c r="D2050" s="167"/>
      <c r="E2050" s="167"/>
      <c r="F2050" s="167"/>
      <c r="G2050" s="167"/>
    </row>
    <row r="2051" spans="1:7" x14ac:dyDescent="0.2">
      <c r="A2051" s="167"/>
      <c r="B2051" s="167"/>
      <c r="C2051" s="167"/>
      <c r="D2051" s="167"/>
      <c r="E2051" s="167"/>
      <c r="F2051" s="167"/>
      <c r="G2051" s="167"/>
    </row>
    <row r="2052" spans="1:7" x14ac:dyDescent="0.2">
      <c r="A2052" s="167"/>
      <c r="B2052" s="167"/>
      <c r="C2052" s="167"/>
      <c r="D2052" s="167"/>
      <c r="E2052" s="167"/>
      <c r="F2052" s="167"/>
      <c r="G2052" s="167"/>
    </row>
    <row r="2053" spans="1:7" x14ac:dyDescent="0.2">
      <c r="A2053" s="167"/>
      <c r="B2053" s="167"/>
      <c r="C2053" s="167"/>
      <c r="D2053" s="167"/>
      <c r="E2053" s="167"/>
      <c r="F2053" s="167"/>
      <c r="G2053" s="167"/>
    </row>
    <row r="2054" spans="1:7" x14ac:dyDescent="0.2">
      <c r="A2054" s="167"/>
      <c r="B2054" s="167"/>
      <c r="C2054" s="167"/>
      <c r="D2054" s="167"/>
      <c r="E2054" s="167"/>
      <c r="F2054" s="167"/>
      <c r="G2054" s="167"/>
    </row>
    <row r="2055" spans="1:7" x14ac:dyDescent="0.2">
      <c r="A2055" s="167"/>
      <c r="B2055" s="167"/>
      <c r="C2055" s="167"/>
      <c r="D2055" s="167"/>
      <c r="E2055" s="167"/>
      <c r="F2055" s="167"/>
      <c r="G2055" s="167"/>
    </row>
    <row r="2056" spans="1:7" x14ac:dyDescent="0.2">
      <c r="A2056" s="167"/>
      <c r="B2056" s="167"/>
      <c r="C2056" s="167"/>
      <c r="D2056" s="167"/>
      <c r="E2056" s="167"/>
      <c r="F2056" s="167"/>
      <c r="G2056" s="167"/>
    </row>
    <row r="2057" spans="1:7" x14ac:dyDescent="0.2">
      <c r="A2057" s="167"/>
      <c r="B2057" s="167"/>
      <c r="C2057" s="167"/>
      <c r="D2057" s="167"/>
      <c r="E2057" s="167"/>
      <c r="F2057" s="167"/>
      <c r="G2057" s="167"/>
    </row>
    <row r="2058" spans="1:7" x14ac:dyDescent="0.2">
      <c r="A2058" s="167"/>
      <c r="B2058" s="167"/>
      <c r="C2058" s="167"/>
      <c r="D2058" s="167"/>
      <c r="E2058" s="167"/>
      <c r="F2058" s="167"/>
      <c r="G2058" s="167"/>
    </row>
    <row r="2059" spans="1:7" x14ac:dyDescent="0.2">
      <c r="A2059" s="167"/>
      <c r="B2059" s="167"/>
      <c r="C2059" s="167"/>
      <c r="D2059" s="167"/>
      <c r="E2059" s="167"/>
      <c r="F2059" s="167"/>
      <c r="G2059" s="167"/>
    </row>
    <row r="2060" spans="1:7" x14ac:dyDescent="0.2">
      <c r="A2060" s="167"/>
      <c r="B2060" s="167"/>
      <c r="C2060" s="167"/>
      <c r="D2060" s="167"/>
      <c r="E2060" s="167"/>
      <c r="F2060" s="167"/>
      <c r="G2060" s="167"/>
    </row>
    <row r="2061" spans="1:7" x14ac:dyDescent="0.2">
      <c r="A2061" s="167"/>
      <c r="B2061" s="167"/>
      <c r="C2061" s="167"/>
      <c r="D2061" s="167"/>
      <c r="E2061" s="167"/>
      <c r="F2061" s="167"/>
      <c r="G2061" s="167"/>
    </row>
    <row r="2062" spans="1:7" x14ac:dyDescent="0.2">
      <c r="A2062" s="167"/>
      <c r="B2062" s="167"/>
      <c r="C2062" s="167"/>
      <c r="D2062" s="167"/>
      <c r="E2062" s="167"/>
      <c r="F2062" s="167"/>
      <c r="G2062" s="167"/>
    </row>
    <row r="2063" spans="1:7" x14ac:dyDescent="0.2">
      <c r="A2063" s="167"/>
      <c r="B2063" s="167"/>
      <c r="C2063" s="167"/>
      <c r="D2063" s="167"/>
      <c r="E2063" s="167"/>
      <c r="F2063" s="167"/>
      <c r="G2063" s="167"/>
    </row>
    <row r="2064" spans="1:7" x14ac:dyDescent="0.2">
      <c r="A2064" s="167"/>
      <c r="B2064" s="167"/>
      <c r="C2064" s="167"/>
      <c r="D2064" s="167"/>
      <c r="E2064" s="167"/>
      <c r="F2064" s="167"/>
      <c r="G2064" s="167"/>
    </row>
    <row r="2065" spans="1:7" x14ac:dyDescent="0.2">
      <c r="A2065" s="167"/>
      <c r="B2065" s="167"/>
      <c r="C2065" s="167"/>
      <c r="D2065" s="167"/>
      <c r="E2065" s="167"/>
      <c r="F2065" s="167"/>
      <c r="G2065" s="167"/>
    </row>
    <row r="2066" spans="1:7" x14ac:dyDescent="0.2">
      <c r="A2066" s="167"/>
      <c r="B2066" s="167"/>
      <c r="C2066" s="167"/>
      <c r="D2066" s="167"/>
      <c r="E2066" s="167"/>
      <c r="F2066" s="167"/>
      <c r="G2066" s="167"/>
    </row>
    <row r="2067" spans="1:7" x14ac:dyDescent="0.2">
      <c r="A2067" s="167"/>
      <c r="B2067" s="167"/>
      <c r="C2067" s="167"/>
      <c r="D2067" s="167"/>
      <c r="E2067" s="167"/>
      <c r="F2067" s="167"/>
      <c r="G2067" s="167"/>
    </row>
    <row r="2068" spans="1:7" x14ac:dyDescent="0.2">
      <c r="A2068" s="167"/>
      <c r="B2068" s="167"/>
      <c r="C2068" s="167"/>
      <c r="D2068" s="167"/>
      <c r="E2068" s="167"/>
      <c r="F2068" s="167"/>
      <c r="G2068" s="167"/>
    </row>
    <row r="2069" spans="1:7" x14ac:dyDescent="0.2">
      <c r="A2069" s="167"/>
      <c r="B2069" s="167"/>
      <c r="C2069" s="167"/>
      <c r="D2069" s="167"/>
      <c r="E2069" s="167"/>
      <c r="F2069" s="167"/>
      <c r="G2069" s="167"/>
    </row>
    <row r="2070" spans="1:7" x14ac:dyDescent="0.2">
      <c r="A2070" s="167"/>
      <c r="B2070" s="167"/>
      <c r="C2070" s="167"/>
      <c r="D2070" s="167"/>
      <c r="E2070" s="167"/>
      <c r="F2070" s="167"/>
      <c r="G2070" s="167"/>
    </row>
    <row r="2071" spans="1:7" x14ac:dyDescent="0.2">
      <c r="A2071" s="167"/>
      <c r="B2071" s="167"/>
      <c r="C2071" s="167"/>
      <c r="D2071" s="167"/>
      <c r="E2071" s="167"/>
      <c r="F2071" s="167"/>
      <c r="G2071" s="167"/>
    </row>
    <row r="2072" spans="1:7" x14ac:dyDescent="0.2">
      <c r="A2072" s="167"/>
      <c r="B2072" s="167"/>
      <c r="C2072" s="167"/>
      <c r="D2072" s="167"/>
      <c r="E2072" s="167"/>
      <c r="F2072" s="167"/>
      <c r="G2072" s="167"/>
    </row>
    <row r="2073" spans="1:7" x14ac:dyDescent="0.2">
      <c r="A2073" s="167"/>
      <c r="B2073" s="167"/>
      <c r="C2073" s="167"/>
      <c r="D2073" s="167"/>
      <c r="E2073" s="167"/>
      <c r="F2073" s="167"/>
      <c r="G2073" s="167"/>
    </row>
    <row r="2074" spans="1:7" x14ac:dyDescent="0.2">
      <c r="A2074" s="167"/>
      <c r="B2074" s="167"/>
      <c r="C2074" s="167"/>
      <c r="D2074" s="167"/>
      <c r="E2074" s="167"/>
      <c r="F2074" s="167"/>
      <c r="G2074" s="167"/>
    </row>
    <row r="2075" spans="1:7" x14ac:dyDescent="0.2">
      <c r="A2075" s="167"/>
      <c r="B2075" s="167"/>
      <c r="C2075" s="167"/>
      <c r="D2075" s="167"/>
      <c r="E2075" s="167"/>
      <c r="F2075" s="167"/>
      <c r="G2075" s="167"/>
    </row>
    <row r="2076" spans="1:7" x14ac:dyDescent="0.2">
      <c r="A2076" s="167"/>
      <c r="B2076" s="167"/>
      <c r="C2076" s="167"/>
      <c r="D2076" s="167"/>
      <c r="E2076" s="167"/>
      <c r="F2076" s="167"/>
      <c r="G2076" s="167"/>
    </row>
    <row r="2077" spans="1:7" x14ac:dyDescent="0.2">
      <c r="A2077" s="167"/>
      <c r="B2077" s="167"/>
      <c r="C2077" s="167"/>
      <c r="D2077" s="167"/>
      <c r="E2077" s="167"/>
      <c r="F2077" s="167"/>
      <c r="G2077" s="167"/>
    </row>
    <row r="2078" spans="1:7" x14ac:dyDescent="0.2">
      <c r="A2078" s="167"/>
      <c r="B2078" s="167"/>
      <c r="C2078" s="167"/>
      <c r="D2078" s="167"/>
      <c r="E2078" s="167"/>
      <c r="F2078" s="167"/>
      <c r="G2078" s="167"/>
    </row>
    <row r="2079" spans="1:7" x14ac:dyDescent="0.2">
      <c r="A2079" s="167"/>
      <c r="B2079" s="167"/>
      <c r="C2079" s="167"/>
      <c r="D2079" s="167"/>
      <c r="E2079" s="167"/>
      <c r="F2079" s="167"/>
      <c r="G2079" s="167"/>
    </row>
    <row r="2080" spans="1:7" x14ac:dyDescent="0.2">
      <c r="A2080" s="167"/>
      <c r="B2080" s="167"/>
      <c r="C2080" s="167"/>
      <c r="D2080" s="167"/>
      <c r="E2080" s="167"/>
      <c r="F2080" s="167"/>
      <c r="G2080" s="167"/>
    </row>
    <row r="2081" spans="1:7" x14ac:dyDescent="0.2">
      <c r="A2081" s="167"/>
      <c r="B2081" s="167"/>
      <c r="C2081" s="167"/>
      <c r="D2081" s="167"/>
      <c r="E2081" s="167"/>
      <c r="F2081" s="167"/>
      <c r="G2081" s="167"/>
    </row>
    <row r="2082" spans="1:7" x14ac:dyDescent="0.2">
      <c r="A2082" s="167"/>
      <c r="B2082" s="167"/>
      <c r="C2082" s="167"/>
      <c r="D2082" s="167"/>
      <c r="E2082" s="167"/>
      <c r="F2082" s="167"/>
      <c r="G2082" s="167"/>
    </row>
    <row r="2083" spans="1:7" x14ac:dyDescent="0.2">
      <c r="A2083" s="167"/>
      <c r="B2083" s="167"/>
      <c r="C2083" s="167"/>
      <c r="D2083" s="167"/>
      <c r="E2083" s="167"/>
      <c r="F2083" s="167"/>
      <c r="G2083" s="167"/>
    </row>
    <row r="2084" spans="1:7" x14ac:dyDescent="0.2">
      <c r="A2084" s="167"/>
      <c r="B2084" s="167"/>
      <c r="C2084" s="167"/>
      <c r="D2084" s="167"/>
      <c r="E2084" s="167"/>
      <c r="F2084" s="167"/>
      <c r="G2084" s="167"/>
    </row>
    <row r="2085" spans="1:7" x14ac:dyDescent="0.2">
      <c r="A2085" s="167"/>
      <c r="B2085" s="167"/>
      <c r="C2085" s="167"/>
      <c r="D2085" s="167"/>
      <c r="E2085" s="167"/>
      <c r="F2085" s="167"/>
      <c r="G2085" s="167"/>
    </row>
    <row r="2086" spans="1:7" x14ac:dyDescent="0.2">
      <c r="A2086" s="167"/>
      <c r="B2086" s="167"/>
      <c r="C2086" s="167"/>
      <c r="D2086" s="167"/>
      <c r="E2086" s="167"/>
      <c r="F2086" s="167"/>
      <c r="G2086" s="167"/>
    </row>
    <row r="2087" spans="1:7" x14ac:dyDescent="0.2">
      <c r="A2087" s="167"/>
      <c r="B2087" s="167"/>
      <c r="C2087" s="167"/>
      <c r="D2087" s="167"/>
      <c r="E2087" s="167"/>
      <c r="F2087" s="167"/>
      <c r="G2087" s="167"/>
    </row>
    <row r="2088" spans="1:7" x14ac:dyDescent="0.2">
      <c r="A2088" s="167"/>
      <c r="B2088" s="167"/>
      <c r="C2088" s="167"/>
      <c r="D2088" s="167"/>
      <c r="E2088" s="167"/>
      <c r="F2088" s="167"/>
      <c r="G2088" s="167"/>
    </row>
    <row r="2089" spans="1:7" x14ac:dyDescent="0.2">
      <c r="A2089" s="167"/>
      <c r="B2089" s="167"/>
      <c r="C2089" s="167"/>
      <c r="D2089" s="167"/>
      <c r="E2089" s="167"/>
      <c r="F2089" s="167"/>
      <c r="G2089" s="167"/>
    </row>
    <row r="2090" spans="1:7" x14ac:dyDescent="0.2">
      <c r="A2090" s="167"/>
      <c r="B2090" s="167"/>
      <c r="C2090" s="167"/>
      <c r="D2090" s="167"/>
      <c r="E2090" s="167"/>
      <c r="F2090" s="167"/>
      <c r="G2090" s="167"/>
    </row>
    <row r="2091" spans="1:7" x14ac:dyDescent="0.2">
      <c r="A2091" s="167"/>
      <c r="B2091" s="167"/>
      <c r="C2091" s="167"/>
      <c r="D2091" s="167"/>
      <c r="E2091" s="167"/>
      <c r="F2091" s="167"/>
      <c r="G2091" s="167"/>
    </row>
    <row r="2092" spans="1:7" x14ac:dyDescent="0.2">
      <c r="A2092" s="167"/>
      <c r="B2092" s="167"/>
      <c r="C2092" s="167"/>
      <c r="D2092" s="167"/>
      <c r="E2092" s="167"/>
      <c r="F2092" s="167"/>
      <c r="G2092" s="167"/>
    </row>
    <row r="2093" spans="1:7" x14ac:dyDescent="0.2">
      <c r="A2093" s="167"/>
      <c r="B2093" s="167"/>
      <c r="C2093" s="167"/>
      <c r="D2093" s="167"/>
      <c r="E2093" s="167"/>
      <c r="F2093" s="167"/>
      <c r="G2093" s="167"/>
    </row>
    <row r="2094" spans="1:7" x14ac:dyDescent="0.2">
      <c r="A2094" s="167"/>
      <c r="B2094" s="167"/>
      <c r="C2094" s="167"/>
      <c r="D2094" s="167"/>
      <c r="E2094" s="167"/>
      <c r="F2094" s="167"/>
      <c r="G2094" s="167"/>
    </row>
    <row r="2095" spans="1:7" x14ac:dyDescent="0.2">
      <c r="A2095" s="167"/>
      <c r="B2095" s="167"/>
      <c r="C2095" s="167"/>
      <c r="D2095" s="167"/>
      <c r="E2095" s="167"/>
      <c r="F2095" s="167"/>
      <c r="G2095" s="167"/>
    </row>
    <row r="2096" spans="1:7" x14ac:dyDescent="0.2">
      <c r="A2096" s="167"/>
      <c r="B2096" s="167"/>
      <c r="C2096" s="167"/>
      <c r="D2096" s="167"/>
      <c r="E2096" s="167"/>
      <c r="F2096" s="167"/>
      <c r="G2096" s="167"/>
    </row>
    <row r="2097" spans="1:7" x14ac:dyDescent="0.2">
      <c r="A2097" s="167"/>
      <c r="B2097" s="167"/>
      <c r="C2097" s="167"/>
      <c r="D2097" s="167"/>
      <c r="E2097" s="167"/>
      <c r="F2097" s="167"/>
      <c r="G2097" s="167"/>
    </row>
    <row r="2098" spans="1:7" x14ac:dyDescent="0.2">
      <c r="A2098" s="167"/>
      <c r="B2098" s="167"/>
      <c r="C2098" s="167"/>
      <c r="D2098" s="167"/>
      <c r="E2098" s="167"/>
      <c r="F2098" s="167"/>
      <c r="G2098" s="167"/>
    </row>
    <row r="2099" spans="1:7" x14ac:dyDescent="0.2">
      <c r="A2099" s="167"/>
      <c r="B2099" s="167"/>
      <c r="C2099" s="167"/>
      <c r="D2099" s="167"/>
      <c r="E2099" s="167"/>
      <c r="F2099" s="167"/>
      <c r="G2099" s="167"/>
    </row>
    <row r="2100" spans="1:7" x14ac:dyDescent="0.2">
      <c r="A2100" s="167"/>
      <c r="B2100" s="167"/>
      <c r="C2100" s="167"/>
      <c r="D2100" s="167"/>
      <c r="E2100" s="167"/>
      <c r="F2100" s="167"/>
      <c r="G2100" s="167"/>
    </row>
    <row r="2101" spans="1:7" x14ac:dyDescent="0.2">
      <c r="A2101" s="167"/>
      <c r="B2101" s="167"/>
      <c r="C2101" s="167"/>
      <c r="D2101" s="167"/>
      <c r="E2101" s="167"/>
      <c r="F2101" s="167"/>
      <c r="G2101" s="167"/>
    </row>
    <row r="2102" spans="1:7" x14ac:dyDescent="0.2">
      <c r="A2102" s="167"/>
      <c r="B2102" s="167"/>
      <c r="C2102" s="167"/>
      <c r="D2102" s="167"/>
      <c r="E2102" s="167"/>
      <c r="F2102" s="167"/>
      <c r="G2102" s="167"/>
    </row>
    <row r="2103" spans="1:7" x14ac:dyDescent="0.2">
      <c r="A2103" s="167"/>
      <c r="B2103" s="167"/>
      <c r="C2103" s="167"/>
      <c r="D2103" s="167"/>
      <c r="E2103" s="167"/>
      <c r="F2103" s="167"/>
      <c r="G2103" s="167"/>
    </row>
    <row r="2104" spans="1:7" x14ac:dyDescent="0.2">
      <c r="A2104" s="167"/>
      <c r="B2104" s="167"/>
      <c r="C2104" s="167"/>
      <c r="D2104" s="167"/>
      <c r="E2104" s="167"/>
      <c r="F2104" s="167"/>
      <c r="G2104" s="167"/>
    </row>
    <row r="2105" spans="1:7" x14ac:dyDescent="0.2">
      <c r="A2105" s="167"/>
      <c r="B2105" s="167"/>
      <c r="C2105" s="167"/>
      <c r="D2105" s="167"/>
      <c r="E2105" s="167"/>
      <c r="F2105" s="167"/>
      <c r="G2105" s="167"/>
    </row>
    <row r="2106" spans="1:7" x14ac:dyDescent="0.2">
      <c r="A2106" s="167"/>
      <c r="B2106" s="167"/>
      <c r="C2106" s="167"/>
      <c r="D2106" s="167"/>
      <c r="E2106" s="167"/>
      <c r="F2106" s="167"/>
      <c r="G2106" s="167"/>
    </row>
    <row r="2107" spans="1:7" x14ac:dyDescent="0.2">
      <c r="A2107" s="167"/>
      <c r="B2107" s="167"/>
      <c r="C2107" s="167"/>
      <c r="D2107" s="167"/>
      <c r="E2107" s="167"/>
      <c r="F2107" s="167"/>
      <c r="G2107" s="167"/>
    </row>
    <row r="2108" spans="1:7" x14ac:dyDescent="0.2">
      <c r="A2108" s="167"/>
      <c r="B2108" s="167"/>
      <c r="C2108" s="167"/>
      <c r="D2108" s="167"/>
      <c r="E2108" s="167"/>
      <c r="F2108" s="167"/>
      <c r="G2108" s="167"/>
    </row>
    <row r="2109" spans="1:7" x14ac:dyDescent="0.2">
      <c r="A2109" s="167"/>
      <c r="B2109" s="167"/>
      <c r="C2109" s="167"/>
      <c r="D2109" s="167"/>
      <c r="E2109" s="167"/>
      <c r="F2109" s="167"/>
      <c r="G2109" s="167"/>
    </row>
    <row r="2110" spans="1:7" x14ac:dyDescent="0.2">
      <c r="A2110" s="167"/>
      <c r="B2110" s="167"/>
      <c r="C2110" s="167"/>
      <c r="D2110" s="167"/>
      <c r="E2110" s="167"/>
      <c r="F2110" s="167"/>
      <c r="G2110" s="167"/>
    </row>
    <row r="2111" spans="1:7" x14ac:dyDescent="0.2">
      <c r="A2111" s="167"/>
      <c r="B2111" s="167"/>
      <c r="C2111" s="167"/>
      <c r="D2111" s="167"/>
      <c r="E2111" s="167"/>
      <c r="F2111" s="167"/>
      <c r="G2111" s="167"/>
    </row>
    <row r="2112" spans="1:7" x14ac:dyDescent="0.2">
      <c r="A2112" s="167"/>
      <c r="B2112" s="167"/>
      <c r="C2112" s="167"/>
      <c r="D2112" s="167"/>
      <c r="E2112" s="167"/>
      <c r="F2112" s="167"/>
      <c r="G2112" s="167"/>
    </row>
    <row r="2113" spans="1:7" x14ac:dyDescent="0.2">
      <c r="A2113" s="167"/>
      <c r="B2113" s="167"/>
      <c r="C2113" s="167"/>
      <c r="D2113" s="167"/>
      <c r="E2113" s="167"/>
      <c r="F2113" s="167"/>
      <c r="G2113" s="167"/>
    </row>
    <row r="2114" spans="1:7" x14ac:dyDescent="0.2">
      <c r="A2114" s="167"/>
      <c r="B2114" s="167"/>
      <c r="C2114" s="167"/>
      <c r="D2114" s="167"/>
      <c r="E2114" s="167"/>
      <c r="F2114" s="167"/>
      <c r="G2114" s="167"/>
    </row>
    <row r="2115" spans="1:7" x14ac:dyDescent="0.2">
      <c r="A2115" s="167"/>
      <c r="B2115" s="167"/>
      <c r="C2115" s="167"/>
      <c r="D2115" s="167"/>
      <c r="E2115" s="167"/>
      <c r="F2115" s="167"/>
      <c r="G2115" s="167"/>
    </row>
    <row r="2116" spans="1:7" x14ac:dyDescent="0.2">
      <c r="A2116" s="167"/>
      <c r="B2116" s="167"/>
      <c r="C2116" s="167"/>
      <c r="D2116" s="167"/>
      <c r="E2116" s="167"/>
      <c r="F2116" s="167"/>
      <c r="G2116" s="167"/>
    </row>
    <row r="2117" spans="1:7" x14ac:dyDescent="0.2">
      <c r="A2117" s="167"/>
      <c r="B2117" s="167"/>
      <c r="C2117" s="167"/>
      <c r="D2117" s="167"/>
      <c r="E2117" s="167"/>
      <c r="F2117" s="167"/>
      <c r="G2117" s="167"/>
    </row>
    <row r="2118" spans="1:7" x14ac:dyDescent="0.2">
      <c r="A2118" s="167"/>
      <c r="B2118" s="167"/>
      <c r="C2118" s="167"/>
      <c r="D2118" s="167"/>
      <c r="E2118" s="167"/>
      <c r="F2118" s="167"/>
      <c r="G2118" s="167"/>
    </row>
    <row r="2119" spans="1:7" x14ac:dyDescent="0.2">
      <c r="A2119" s="167"/>
      <c r="B2119" s="167"/>
      <c r="C2119" s="167"/>
      <c r="D2119" s="167"/>
      <c r="E2119" s="167"/>
      <c r="F2119" s="167"/>
      <c r="G2119" s="167"/>
    </row>
    <row r="2120" spans="1:7" x14ac:dyDescent="0.2">
      <c r="A2120" s="167"/>
      <c r="B2120" s="167"/>
      <c r="C2120" s="167"/>
      <c r="D2120" s="167"/>
      <c r="E2120" s="167"/>
      <c r="F2120" s="167"/>
      <c r="G2120" s="167"/>
    </row>
    <row r="2121" spans="1:7" x14ac:dyDescent="0.2">
      <c r="A2121" s="167"/>
      <c r="B2121" s="167"/>
      <c r="C2121" s="167"/>
      <c r="D2121" s="167"/>
      <c r="E2121" s="167"/>
      <c r="F2121" s="167"/>
      <c r="G2121" s="167"/>
    </row>
    <row r="2122" spans="1:7" x14ac:dyDescent="0.2">
      <c r="A2122" s="167"/>
      <c r="B2122" s="167"/>
      <c r="C2122" s="167"/>
      <c r="D2122" s="167"/>
      <c r="E2122" s="167"/>
      <c r="F2122" s="167"/>
      <c r="G2122" s="167"/>
    </row>
    <row r="2123" spans="1:7" x14ac:dyDescent="0.2">
      <c r="A2123" s="167"/>
      <c r="B2123" s="167"/>
      <c r="C2123" s="167"/>
      <c r="D2123" s="167"/>
      <c r="E2123" s="167"/>
      <c r="F2123" s="167"/>
      <c r="G2123" s="167"/>
    </row>
    <row r="2124" spans="1:7" x14ac:dyDescent="0.2">
      <c r="A2124" s="167"/>
      <c r="B2124" s="167"/>
      <c r="C2124" s="167"/>
      <c r="D2124" s="167"/>
      <c r="E2124" s="167"/>
      <c r="F2124" s="167"/>
      <c r="G2124" s="167"/>
    </row>
    <row r="2125" spans="1:7" x14ac:dyDescent="0.2">
      <c r="A2125" s="167"/>
      <c r="B2125" s="167"/>
      <c r="C2125" s="167"/>
      <c r="D2125" s="167"/>
      <c r="E2125" s="167"/>
      <c r="F2125" s="167"/>
      <c r="G2125" s="167"/>
    </row>
    <row r="2126" spans="1:7" x14ac:dyDescent="0.2">
      <c r="A2126" s="167"/>
      <c r="B2126" s="167"/>
      <c r="C2126" s="167"/>
      <c r="D2126" s="167"/>
      <c r="E2126" s="167"/>
      <c r="F2126" s="167"/>
      <c r="G2126" s="167"/>
    </row>
    <row r="2127" spans="1:7" x14ac:dyDescent="0.2">
      <c r="A2127" s="167"/>
      <c r="B2127" s="167"/>
      <c r="C2127" s="167"/>
      <c r="D2127" s="167"/>
      <c r="E2127" s="167"/>
      <c r="F2127" s="167"/>
      <c r="G2127" s="167"/>
    </row>
    <row r="2128" spans="1:7" x14ac:dyDescent="0.2">
      <c r="A2128" s="167"/>
      <c r="B2128" s="167"/>
      <c r="C2128" s="167"/>
      <c r="D2128" s="167"/>
      <c r="E2128" s="167"/>
      <c r="F2128" s="167"/>
      <c r="G2128" s="167"/>
    </row>
    <row r="2129" spans="1:7" x14ac:dyDescent="0.2">
      <c r="A2129" s="167"/>
      <c r="B2129" s="167"/>
      <c r="C2129" s="167"/>
      <c r="D2129" s="167"/>
      <c r="E2129" s="167"/>
      <c r="F2129" s="167"/>
      <c r="G2129" s="167"/>
    </row>
    <row r="2130" spans="1:7" x14ac:dyDescent="0.2">
      <c r="A2130" s="167"/>
      <c r="B2130" s="167"/>
      <c r="C2130" s="167"/>
      <c r="D2130" s="167"/>
      <c r="E2130" s="167"/>
      <c r="F2130" s="167"/>
      <c r="G2130" s="167"/>
    </row>
    <row r="2131" spans="1:7" x14ac:dyDescent="0.2">
      <c r="A2131" s="167"/>
      <c r="B2131" s="167"/>
      <c r="C2131" s="167"/>
      <c r="D2131" s="167"/>
      <c r="E2131" s="167"/>
      <c r="F2131" s="167"/>
      <c r="G2131" s="167"/>
    </row>
    <row r="2132" spans="1:7" x14ac:dyDescent="0.2">
      <c r="A2132" s="167"/>
      <c r="B2132" s="167"/>
      <c r="C2132" s="167"/>
      <c r="D2132" s="167"/>
      <c r="E2132" s="167"/>
      <c r="F2132" s="167"/>
      <c r="G2132" s="167"/>
    </row>
    <row r="2133" spans="1:7" x14ac:dyDescent="0.2">
      <c r="A2133" s="167"/>
      <c r="B2133" s="167"/>
      <c r="C2133" s="167"/>
      <c r="D2133" s="167"/>
      <c r="E2133" s="167"/>
      <c r="F2133" s="167"/>
      <c r="G2133" s="167"/>
    </row>
    <row r="2134" spans="1:7" x14ac:dyDescent="0.2">
      <c r="A2134" s="167"/>
      <c r="B2134" s="167"/>
      <c r="C2134" s="167"/>
      <c r="D2134" s="167"/>
      <c r="E2134" s="167"/>
      <c r="F2134" s="167"/>
      <c r="G2134" s="167"/>
    </row>
    <row r="2135" spans="1:7" x14ac:dyDescent="0.2">
      <c r="A2135" s="167"/>
      <c r="B2135" s="167"/>
      <c r="C2135" s="167"/>
      <c r="D2135" s="167"/>
      <c r="E2135" s="167"/>
      <c r="F2135" s="167"/>
      <c r="G2135" s="167"/>
    </row>
    <row r="2136" spans="1:7" x14ac:dyDescent="0.2">
      <c r="A2136" s="167"/>
      <c r="B2136" s="167"/>
      <c r="C2136" s="167"/>
      <c r="D2136" s="167"/>
      <c r="E2136" s="167"/>
      <c r="F2136" s="167"/>
      <c r="G2136" s="167"/>
    </row>
    <row r="2137" spans="1:7" x14ac:dyDescent="0.2">
      <c r="A2137" s="167"/>
      <c r="B2137" s="167"/>
      <c r="C2137" s="167"/>
      <c r="D2137" s="167"/>
      <c r="E2137" s="167"/>
      <c r="F2137" s="167"/>
      <c r="G2137" s="167"/>
    </row>
    <row r="2138" spans="1:7" x14ac:dyDescent="0.2">
      <c r="A2138" s="167"/>
      <c r="B2138" s="167"/>
      <c r="C2138" s="167"/>
      <c r="D2138" s="167"/>
      <c r="E2138" s="167"/>
      <c r="F2138" s="167"/>
      <c r="G2138" s="167"/>
    </row>
    <row r="2139" spans="1:7" x14ac:dyDescent="0.2">
      <c r="A2139" s="167"/>
      <c r="B2139" s="167"/>
      <c r="C2139" s="167"/>
      <c r="D2139" s="167"/>
      <c r="E2139" s="167"/>
      <c r="F2139" s="167"/>
      <c r="G2139" s="167"/>
    </row>
    <row r="2140" spans="1:7" x14ac:dyDescent="0.2">
      <c r="A2140" s="167"/>
      <c r="B2140" s="167"/>
      <c r="C2140" s="167"/>
      <c r="D2140" s="167"/>
      <c r="E2140" s="167"/>
      <c r="F2140" s="167"/>
      <c r="G2140" s="167"/>
    </row>
    <row r="2141" spans="1:7" x14ac:dyDescent="0.2">
      <c r="A2141" s="167"/>
      <c r="B2141" s="167"/>
      <c r="C2141" s="167"/>
      <c r="D2141" s="167"/>
      <c r="E2141" s="167"/>
      <c r="F2141" s="167"/>
      <c r="G2141" s="167"/>
    </row>
    <row r="2142" spans="1:7" x14ac:dyDescent="0.2">
      <c r="A2142" s="167"/>
      <c r="B2142" s="167"/>
      <c r="C2142" s="167"/>
      <c r="D2142" s="167"/>
      <c r="E2142" s="167"/>
      <c r="F2142" s="167"/>
      <c r="G2142" s="167"/>
    </row>
    <row r="2143" spans="1:7" x14ac:dyDescent="0.2">
      <c r="A2143" s="167"/>
      <c r="B2143" s="167"/>
      <c r="C2143" s="167"/>
      <c r="D2143" s="167"/>
      <c r="E2143" s="167"/>
      <c r="F2143" s="167"/>
      <c r="G2143" s="167"/>
    </row>
    <row r="2144" spans="1:7" x14ac:dyDescent="0.2">
      <c r="A2144" s="167"/>
      <c r="B2144" s="167"/>
      <c r="C2144" s="167"/>
      <c r="D2144" s="167"/>
      <c r="E2144" s="167"/>
      <c r="F2144" s="167"/>
      <c r="G2144" s="167"/>
    </row>
    <row r="2145" spans="1:7" x14ac:dyDescent="0.2">
      <c r="A2145" s="167"/>
      <c r="B2145" s="167"/>
      <c r="C2145" s="167"/>
      <c r="D2145" s="167"/>
      <c r="E2145" s="167"/>
      <c r="F2145" s="167"/>
      <c r="G2145" s="167"/>
    </row>
    <row r="2146" spans="1:7" x14ac:dyDescent="0.2">
      <c r="A2146" s="167"/>
      <c r="B2146" s="167"/>
      <c r="C2146" s="167"/>
      <c r="D2146" s="167"/>
      <c r="E2146" s="167"/>
      <c r="F2146" s="167"/>
      <c r="G2146" s="167"/>
    </row>
    <row r="2147" spans="1:7" x14ac:dyDescent="0.2">
      <c r="A2147" s="167"/>
      <c r="B2147" s="167"/>
      <c r="C2147" s="167"/>
      <c r="D2147" s="167"/>
      <c r="E2147" s="167"/>
      <c r="F2147" s="167"/>
      <c r="G2147" s="167"/>
    </row>
    <row r="2148" spans="1:7" x14ac:dyDescent="0.2">
      <c r="A2148" s="167"/>
      <c r="B2148" s="167"/>
      <c r="C2148" s="167"/>
      <c r="D2148" s="167"/>
      <c r="E2148" s="167"/>
      <c r="F2148" s="167"/>
      <c r="G2148" s="167"/>
    </row>
    <row r="2149" spans="1:7" x14ac:dyDescent="0.2">
      <c r="A2149" s="167"/>
      <c r="B2149" s="167"/>
      <c r="C2149" s="167"/>
      <c r="D2149" s="167"/>
      <c r="E2149" s="167"/>
      <c r="F2149" s="167"/>
      <c r="G2149" s="167"/>
    </row>
    <row r="2150" spans="1:7" x14ac:dyDescent="0.2">
      <c r="A2150" s="167"/>
      <c r="B2150" s="167"/>
      <c r="C2150" s="167"/>
      <c r="D2150" s="167"/>
      <c r="E2150" s="167"/>
      <c r="F2150" s="167"/>
      <c r="G2150" s="167"/>
    </row>
    <row r="2151" spans="1:7" x14ac:dyDescent="0.2">
      <c r="A2151" s="167"/>
      <c r="B2151" s="167"/>
      <c r="C2151" s="167"/>
      <c r="D2151" s="167"/>
      <c r="E2151" s="167"/>
      <c r="F2151" s="167"/>
      <c r="G2151" s="167"/>
    </row>
    <row r="2152" spans="1:7" x14ac:dyDescent="0.2">
      <c r="A2152" s="167"/>
      <c r="B2152" s="167"/>
      <c r="C2152" s="167"/>
      <c r="D2152" s="167"/>
      <c r="E2152" s="167"/>
      <c r="F2152" s="167"/>
      <c r="G2152" s="167"/>
    </row>
    <row r="2153" spans="1:7" x14ac:dyDescent="0.2">
      <c r="A2153" s="167"/>
      <c r="B2153" s="167"/>
      <c r="C2153" s="167"/>
      <c r="D2153" s="167"/>
      <c r="E2153" s="167"/>
      <c r="F2153" s="167"/>
      <c r="G2153" s="167"/>
    </row>
    <row r="2154" spans="1:7" x14ac:dyDescent="0.2">
      <c r="A2154" s="167"/>
      <c r="B2154" s="167"/>
      <c r="C2154" s="167"/>
      <c r="D2154" s="167"/>
      <c r="E2154" s="167"/>
      <c r="F2154" s="167"/>
      <c r="G2154" s="167"/>
    </row>
    <row r="2155" spans="1:7" x14ac:dyDescent="0.2">
      <c r="A2155" s="167"/>
      <c r="B2155" s="167"/>
      <c r="C2155" s="167"/>
      <c r="D2155" s="167"/>
      <c r="E2155" s="167"/>
      <c r="F2155" s="167"/>
      <c r="G2155" s="167"/>
    </row>
    <row r="2156" spans="1:7" x14ac:dyDescent="0.2">
      <c r="A2156" s="167"/>
      <c r="B2156" s="167"/>
      <c r="C2156" s="167"/>
      <c r="D2156" s="167"/>
      <c r="E2156" s="167"/>
      <c r="F2156" s="167"/>
      <c r="G2156" s="167"/>
    </row>
    <row r="2157" spans="1:7" x14ac:dyDescent="0.2">
      <c r="A2157" s="167"/>
      <c r="B2157" s="167"/>
      <c r="C2157" s="167"/>
      <c r="D2157" s="167"/>
      <c r="E2157" s="167"/>
      <c r="F2157" s="167"/>
      <c r="G2157" s="167"/>
    </row>
    <row r="2158" spans="1:7" x14ac:dyDescent="0.2">
      <c r="A2158" s="167"/>
      <c r="B2158" s="167"/>
      <c r="C2158" s="167"/>
      <c r="D2158" s="167"/>
      <c r="E2158" s="167"/>
      <c r="F2158" s="167"/>
      <c r="G2158" s="167"/>
    </row>
    <row r="2159" spans="1:7" x14ac:dyDescent="0.2">
      <c r="A2159" s="167"/>
      <c r="B2159" s="167"/>
      <c r="C2159" s="167"/>
      <c r="D2159" s="167"/>
      <c r="E2159" s="167"/>
      <c r="F2159" s="167"/>
      <c r="G2159" s="167"/>
    </row>
    <row r="2160" spans="1:7" x14ac:dyDescent="0.2">
      <c r="A2160" s="167"/>
      <c r="B2160" s="167"/>
      <c r="C2160" s="167"/>
      <c r="D2160" s="167"/>
      <c r="E2160" s="167"/>
      <c r="F2160" s="167"/>
      <c r="G2160" s="167"/>
    </row>
    <row r="2161" spans="1:7" x14ac:dyDescent="0.2">
      <c r="A2161" s="167"/>
      <c r="B2161" s="167"/>
      <c r="C2161" s="167"/>
      <c r="D2161" s="167"/>
      <c r="E2161" s="167"/>
      <c r="F2161" s="167"/>
      <c r="G2161" s="167"/>
    </row>
    <row r="2162" spans="1:7" x14ac:dyDescent="0.2">
      <c r="A2162" s="167"/>
      <c r="B2162" s="167"/>
      <c r="C2162" s="167"/>
      <c r="D2162" s="167"/>
      <c r="E2162" s="167"/>
      <c r="F2162" s="167"/>
      <c r="G2162" s="167"/>
    </row>
    <row r="2163" spans="1:7" x14ac:dyDescent="0.2">
      <c r="A2163" s="167"/>
      <c r="B2163" s="167"/>
      <c r="C2163" s="167"/>
      <c r="D2163" s="167"/>
      <c r="E2163" s="167"/>
      <c r="F2163" s="167"/>
      <c r="G2163" s="167"/>
    </row>
    <row r="2164" spans="1:7" x14ac:dyDescent="0.2">
      <c r="A2164" s="167"/>
      <c r="B2164" s="167"/>
      <c r="C2164" s="167"/>
      <c r="D2164" s="167"/>
      <c r="E2164" s="167"/>
      <c r="F2164" s="167"/>
      <c r="G2164" s="167"/>
    </row>
    <row r="2165" spans="1:7" x14ac:dyDescent="0.2">
      <c r="A2165" s="167"/>
      <c r="B2165" s="167"/>
      <c r="C2165" s="167"/>
      <c r="D2165" s="167"/>
      <c r="E2165" s="167"/>
      <c r="F2165" s="167"/>
      <c r="G2165" s="167"/>
    </row>
    <row r="2166" spans="1:7" x14ac:dyDescent="0.2">
      <c r="A2166" s="167"/>
      <c r="B2166" s="167"/>
      <c r="C2166" s="167"/>
      <c r="D2166" s="167"/>
      <c r="E2166" s="167"/>
      <c r="F2166" s="167"/>
      <c r="G2166" s="167"/>
    </row>
    <row r="2167" spans="1:7" x14ac:dyDescent="0.2">
      <c r="A2167" s="167"/>
      <c r="B2167" s="167"/>
      <c r="C2167" s="167"/>
      <c r="D2167" s="167"/>
      <c r="E2167" s="167"/>
      <c r="F2167" s="167"/>
      <c r="G2167" s="167"/>
    </row>
    <row r="2168" spans="1:7" x14ac:dyDescent="0.2">
      <c r="A2168" s="167"/>
      <c r="B2168" s="167"/>
      <c r="C2168" s="167"/>
      <c r="D2168" s="167"/>
      <c r="E2168" s="167"/>
      <c r="F2168" s="167"/>
      <c r="G2168" s="167"/>
    </row>
    <row r="2169" spans="1:7" x14ac:dyDescent="0.2">
      <c r="A2169" s="167"/>
      <c r="B2169" s="167"/>
      <c r="C2169" s="167"/>
      <c r="D2169" s="167"/>
      <c r="E2169" s="167"/>
      <c r="F2169" s="167"/>
      <c r="G2169" s="167"/>
    </row>
    <row r="2170" spans="1:7" x14ac:dyDescent="0.2">
      <c r="A2170" s="167"/>
      <c r="B2170" s="167"/>
      <c r="C2170" s="167"/>
      <c r="D2170" s="167"/>
      <c r="E2170" s="167"/>
      <c r="F2170" s="167"/>
      <c r="G2170" s="167"/>
    </row>
    <row r="2171" spans="1:7" x14ac:dyDescent="0.2">
      <c r="A2171" s="167"/>
      <c r="B2171" s="167"/>
      <c r="C2171" s="167"/>
      <c r="D2171" s="167"/>
      <c r="E2171" s="167"/>
      <c r="F2171" s="167"/>
      <c r="G2171" s="167"/>
    </row>
    <row r="2172" spans="1:7" x14ac:dyDescent="0.2">
      <c r="A2172" s="167"/>
      <c r="B2172" s="167"/>
      <c r="C2172" s="167"/>
      <c r="D2172" s="167"/>
      <c r="E2172" s="167"/>
      <c r="F2172" s="167"/>
      <c r="G2172" s="167"/>
    </row>
    <row r="2173" spans="1:7" x14ac:dyDescent="0.2">
      <c r="A2173" s="167"/>
      <c r="B2173" s="167"/>
      <c r="C2173" s="167"/>
      <c r="D2173" s="167"/>
      <c r="E2173" s="167"/>
      <c r="F2173" s="167"/>
      <c r="G2173" s="167"/>
    </row>
    <row r="2174" spans="1:7" x14ac:dyDescent="0.2">
      <c r="A2174" s="167"/>
      <c r="B2174" s="167"/>
      <c r="C2174" s="167"/>
      <c r="D2174" s="167"/>
      <c r="E2174" s="167"/>
      <c r="F2174" s="167"/>
      <c r="G2174" s="167"/>
    </row>
    <row r="2175" spans="1:7" x14ac:dyDescent="0.2">
      <c r="A2175" s="167"/>
      <c r="B2175" s="167"/>
      <c r="C2175" s="167"/>
      <c r="D2175" s="167"/>
      <c r="E2175" s="167"/>
      <c r="F2175" s="167"/>
      <c r="G2175" s="167"/>
    </row>
    <row r="2176" spans="1:7" x14ac:dyDescent="0.2">
      <c r="A2176" s="167"/>
      <c r="B2176" s="167"/>
      <c r="C2176" s="167"/>
      <c r="D2176" s="167"/>
      <c r="E2176" s="167"/>
      <c r="F2176" s="167"/>
      <c r="G2176" s="167"/>
    </row>
    <row r="2177" spans="1:7" x14ac:dyDescent="0.2">
      <c r="A2177" s="167"/>
      <c r="B2177" s="167"/>
      <c r="C2177" s="167"/>
      <c r="D2177" s="167"/>
      <c r="E2177" s="167"/>
      <c r="F2177" s="167"/>
      <c r="G2177" s="167"/>
    </row>
    <row r="2178" spans="1:7" x14ac:dyDescent="0.2">
      <c r="A2178" s="167"/>
      <c r="B2178" s="167"/>
      <c r="C2178" s="167"/>
      <c r="D2178" s="167"/>
      <c r="E2178" s="167"/>
      <c r="F2178" s="167"/>
      <c r="G2178" s="167"/>
    </row>
    <row r="2179" spans="1:7" x14ac:dyDescent="0.2">
      <c r="A2179" s="167"/>
      <c r="B2179" s="167"/>
      <c r="C2179" s="167"/>
      <c r="D2179" s="167"/>
      <c r="E2179" s="167"/>
      <c r="F2179" s="167"/>
      <c r="G2179" s="167"/>
    </row>
    <row r="2180" spans="1:7" x14ac:dyDescent="0.2">
      <c r="A2180" s="167"/>
      <c r="B2180" s="167"/>
      <c r="C2180" s="167"/>
      <c r="D2180" s="167"/>
      <c r="E2180" s="167"/>
      <c r="F2180" s="167"/>
      <c r="G2180" s="167"/>
    </row>
    <row r="2181" spans="1:7" x14ac:dyDescent="0.2">
      <c r="A2181" s="167"/>
      <c r="B2181" s="167"/>
      <c r="C2181" s="167"/>
      <c r="D2181" s="167"/>
      <c r="E2181" s="167"/>
      <c r="F2181" s="167"/>
      <c r="G2181" s="167"/>
    </row>
    <row r="2182" spans="1:7" x14ac:dyDescent="0.2">
      <c r="A2182" s="167"/>
      <c r="B2182" s="167"/>
      <c r="C2182" s="167"/>
      <c r="D2182" s="167"/>
      <c r="E2182" s="167"/>
      <c r="F2182" s="167"/>
      <c r="G2182" s="167"/>
    </row>
    <row r="2183" spans="1:7" x14ac:dyDescent="0.2">
      <c r="A2183" s="167"/>
      <c r="B2183" s="167"/>
      <c r="C2183" s="167"/>
      <c r="D2183" s="167"/>
      <c r="E2183" s="167"/>
      <c r="F2183" s="167"/>
      <c r="G2183" s="167"/>
    </row>
    <row r="2184" spans="1:7" x14ac:dyDescent="0.2">
      <c r="A2184" s="167"/>
      <c r="B2184" s="167"/>
      <c r="C2184" s="167"/>
      <c r="D2184" s="167"/>
      <c r="E2184" s="167"/>
      <c r="F2184" s="167"/>
      <c r="G2184" s="167"/>
    </row>
    <row r="2185" spans="1:7" x14ac:dyDescent="0.2">
      <c r="A2185" s="167"/>
      <c r="B2185" s="167"/>
      <c r="C2185" s="167"/>
      <c r="D2185" s="167"/>
      <c r="E2185" s="167"/>
      <c r="F2185" s="167"/>
      <c r="G2185" s="167"/>
    </row>
    <row r="2186" spans="1:7" x14ac:dyDescent="0.2">
      <c r="A2186" s="167"/>
      <c r="B2186" s="167"/>
      <c r="C2186" s="167"/>
      <c r="D2186" s="167"/>
      <c r="E2186" s="167"/>
      <c r="F2186" s="167"/>
      <c r="G2186" s="167"/>
    </row>
    <row r="2187" spans="1:7" x14ac:dyDescent="0.2">
      <c r="A2187" s="167"/>
      <c r="B2187" s="167"/>
      <c r="C2187" s="167"/>
      <c r="D2187" s="167"/>
      <c r="E2187" s="167"/>
      <c r="F2187" s="167"/>
      <c r="G2187" s="167"/>
    </row>
    <row r="2188" spans="1:7" x14ac:dyDescent="0.2">
      <c r="A2188" s="167"/>
      <c r="B2188" s="167"/>
      <c r="C2188" s="167"/>
      <c r="D2188" s="167"/>
      <c r="E2188" s="167"/>
      <c r="F2188" s="167"/>
      <c r="G2188" s="167"/>
    </row>
    <row r="2189" spans="1:7" x14ac:dyDescent="0.2">
      <c r="A2189" s="167"/>
      <c r="B2189" s="167"/>
      <c r="C2189" s="167"/>
      <c r="D2189" s="167"/>
      <c r="E2189" s="167"/>
      <c r="F2189" s="167"/>
      <c r="G2189" s="167"/>
    </row>
    <row r="2190" spans="1:7" x14ac:dyDescent="0.2">
      <c r="A2190" s="167"/>
      <c r="B2190" s="167"/>
      <c r="C2190" s="167"/>
      <c r="D2190" s="167"/>
      <c r="E2190" s="167"/>
      <c r="F2190" s="167"/>
      <c r="G2190" s="167"/>
    </row>
    <row r="2191" spans="1:7" x14ac:dyDescent="0.2">
      <c r="A2191" s="167"/>
      <c r="B2191" s="167"/>
      <c r="C2191" s="167"/>
      <c r="D2191" s="167"/>
      <c r="E2191" s="167"/>
      <c r="F2191" s="167"/>
      <c r="G2191" s="167"/>
    </row>
    <row r="2192" spans="1:7" x14ac:dyDescent="0.2">
      <c r="A2192" s="167"/>
      <c r="B2192" s="167"/>
      <c r="C2192" s="167"/>
      <c r="D2192" s="167"/>
      <c r="E2192" s="167"/>
      <c r="F2192" s="167"/>
      <c r="G2192" s="167"/>
    </row>
    <row r="2193" spans="1:7" x14ac:dyDescent="0.2">
      <c r="A2193" s="167"/>
      <c r="B2193" s="167"/>
      <c r="C2193" s="167"/>
      <c r="D2193" s="167"/>
      <c r="E2193" s="167"/>
      <c r="F2193" s="167"/>
      <c r="G2193" s="167"/>
    </row>
    <row r="2194" spans="1:7" x14ac:dyDescent="0.2">
      <c r="A2194" s="167"/>
      <c r="B2194" s="167"/>
      <c r="C2194" s="167"/>
      <c r="D2194" s="167"/>
      <c r="E2194" s="167"/>
      <c r="F2194" s="167"/>
      <c r="G2194" s="167"/>
    </row>
    <row r="2195" spans="1:7" x14ac:dyDescent="0.2">
      <c r="A2195" s="167"/>
      <c r="B2195" s="167"/>
      <c r="C2195" s="167"/>
      <c r="D2195" s="167"/>
      <c r="E2195" s="167"/>
      <c r="F2195" s="167"/>
      <c r="G2195" s="167"/>
    </row>
    <row r="2196" spans="1:7" x14ac:dyDescent="0.2">
      <c r="A2196" s="167"/>
      <c r="B2196" s="167"/>
      <c r="C2196" s="167"/>
      <c r="D2196" s="167"/>
      <c r="E2196" s="167"/>
      <c r="F2196" s="167"/>
      <c r="G2196" s="167"/>
    </row>
    <row r="2197" spans="1:7" x14ac:dyDescent="0.2">
      <c r="A2197" s="167"/>
      <c r="B2197" s="167"/>
      <c r="C2197" s="167"/>
      <c r="D2197" s="167"/>
      <c r="E2197" s="167"/>
      <c r="F2197" s="167"/>
      <c r="G2197" s="167"/>
    </row>
    <row r="2198" spans="1:7" x14ac:dyDescent="0.2">
      <c r="A2198" s="167"/>
      <c r="B2198" s="167"/>
      <c r="C2198" s="167"/>
      <c r="D2198" s="167"/>
      <c r="E2198" s="167"/>
      <c r="F2198" s="167"/>
      <c r="G2198" s="167"/>
    </row>
    <row r="2199" spans="1:7" x14ac:dyDescent="0.2">
      <c r="A2199" s="167"/>
      <c r="B2199" s="167"/>
      <c r="C2199" s="167"/>
      <c r="D2199" s="167"/>
      <c r="E2199" s="167"/>
      <c r="F2199" s="167"/>
      <c r="G2199" s="167"/>
    </row>
    <row r="2200" spans="1:7" x14ac:dyDescent="0.2">
      <c r="A2200" s="167"/>
      <c r="B2200" s="167"/>
      <c r="C2200" s="167"/>
      <c r="D2200" s="167"/>
      <c r="E2200" s="167"/>
      <c r="F2200" s="167"/>
      <c r="G2200" s="167"/>
    </row>
    <row r="2201" spans="1:7" x14ac:dyDescent="0.2">
      <c r="A2201" s="167"/>
      <c r="B2201" s="167"/>
      <c r="C2201" s="167"/>
      <c r="D2201" s="167"/>
      <c r="E2201" s="167"/>
      <c r="F2201" s="167"/>
      <c r="G2201" s="167"/>
    </row>
    <row r="2202" spans="1:7" x14ac:dyDescent="0.2">
      <c r="A2202" s="167"/>
      <c r="B2202" s="167"/>
      <c r="C2202" s="167"/>
      <c r="D2202" s="167"/>
      <c r="E2202" s="167"/>
      <c r="F2202" s="167"/>
      <c r="G2202" s="167"/>
    </row>
    <row r="2203" spans="1:7" x14ac:dyDescent="0.2">
      <c r="A2203" s="167"/>
      <c r="B2203" s="167"/>
      <c r="C2203" s="167"/>
      <c r="D2203" s="167"/>
      <c r="E2203" s="167"/>
      <c r="F2203" s="167"/>
      <c r="G2203" s="167"/>
    </row>
    <row r="2204" spans="1:7" x14ac:dyDescent="0.2">
      <c r="A2204" s="167"/>
      <c r="B2204" s="167"/>
      <c r="C2204" s="167"/>
      <c r="D2204" s="167"/>
      <c r="E2204" s="167"/>
      <c r="F2204" s="167"/>
      <c r="G2204" s="167"/>
    </row>
    <row r="2205" spans="1:7" x14ac:dyDescent="0.2">
      <c r="A2205" s="167"/>
      <c r="B2205" s="167"/>
      <c r="C2205" s="167"/>
      <c r="D2205" s="167"/>
      <c r="E2205" s="167"/>
      <c r="F2205" s="167"/>
      <c r="G2205" s="167"/>
    </row>
    <row r="2206" spans="1:7" x14ac:dyDescent="0.2">
      <c r="A2206" s="167"/>
      <c r="B2206" s="167"/>
      <c r="C2206" s="167"/>
      <c r="D2206" s="167"/>
      <c r="E2206" s="167"/>
      <c r="F2206" s="167"/>
      <c r="G2206" s="167"/>
    </row>
    <row r="2207" spans="1:7" x14ac:dyDescent="0.2">
      <c r="A2207" s="167"/>
      <c r="B2207" s="167"/>
      <c r="C2207" s="167"/>
      <c r="D2207" s="167"/>
      <c r="E2207" s="167"/>
      <c r="F2207" s="167"/>
      <c r="G2207" s="167"/>
    </row>
    <row r="2208" spans="1:7" x14ac:dyDescent="0.2">
      <c r="A2208" s="167"/>
      <c r="B2208" s="167"/>
      <c r="C2208" s="167"/>
      <c r="D2208" s="167"/>
      <c r="E2208" s="167"/>
      <c r="F2208" s="167"/>
      <c r="G2208" s="167"/>
    </row>
    <row r="2209" spans="1:7" x14ac:dyDescent="0.2">
      <c r="A2209" s="167"/>
      <c r="B2209" s="167"/>
      <c r="C2209" s="167"/>
      <c r="D2209" s="167"/>
      <c r="E2209" s="167"/>
      <c r="F2209" s="167"/>
      <c r="G2209" s="167"/>
    </row>
    <row r="2210" spans="1:7" x14ac:dyDescent="0.2">
      <c r="A2210" s="167"/>
      <c r="B2210" s="167"/>
      <c r="C2210" s="167"/>
      <c r="D2210" s="167"/>
      <c r="E2210" s="167"/>
      <c r="F2210" s="167"/>
      <c r="G2210" s="167"/>
    </row>
    <row r="2211" spans="1:7" x14ac:dyDescent="0.2">
      <c r="A2211" s="167"/>
      <c r="B2211" s="167"/>
      <c r="C2211" s="167"/>
      <c r="D2211" s="167"/>
      <c r="E2211" s="167"/>
      <c r="F2211" s="167"/>
      <c r="G2211" s="167"/>
    </row>
    <row r="2212" spans="1:7" x14ac:dyDescent="0.2">
      <c r="A2212" s="167"/>
      <c r="B2212" s="167"/>
      <c r="C2212" s="167"/>
      <c r="D2212" s="167"/>
      <c r="E2212" s="167"/>
      <c r="F2212" s="167"/>
      <c r="G2212" s="167"/>
    </row>
    <row r="2213" spans="1:7" x14ac:dyDescent="0.2">
      <c r="A2213" s="167"/>
      <c r="B2213" s="167"/>
      <c r="C2213" s="167"/>
      <c r="D2213" s="167"/>
      <c r="E2213" s="167"/>
      <c r="F2213" s="167"/>
      <c r="G2213" s="167"/>
    </row>
    <row r="2214" spans="1:7" x14ac:dyDescent="0.2">
      <c r="A2214" s="167"/>
      <c r="B2214" s="167"/>
      <c r="C2214" s="167"/>
      <c r="D2214" s="167"/>
      <c r="E2214" s="167"/>
      <c r="F2214" s="167"/>
      <c r="G2214" s="167"/>
    </row>
    <row r="2215" spans="1:7" x14ac:dyDescent="0.2">
      <c r="A2215" s="167"/>
      <c r="B2215" s="167"/>
      <c r="C2215" s="167"/>
      <c r="D2215" s="167"/>
      <c r="E2215" s="167"/>
      <c r="F2215" s="167"/>
      <c r="G2215" s="167"/>
    </row>
    <row r="2216" spans="1:7" x14ac:dyDescent="0.2">
      <c r="A2216" s="167"/>
      <c r="B2216" s="167"/>
      <c r="C2216" s="167"/>
      <c r="D2216" s="167"/>
      <c r="E2216" s="167"/>
      <c r="F2216" s="167"/>
      <c r="G2216" s="167"/>
    </row>
    <row r="2217" spans="1:7" x14ac:dyDescent="0.2">
      <c r="A2217" s="167"/>
      <c r="B2217" s="167"/>
      <c r="C2217" s="167"/>
      <c r="D2217" s="167"/>
      <c r="E2217" s="167"/>
      <c r="F2217" s="167"/>
      <c r="G2217" s="167"/>
    </row>
    <row r="2218" spans="1:7" x14ac:dyDescent="0.2">
      <c r="A2218" s="167"/>
      <c r="B2218" s="167"/>
      <c r="C2218" s="167"/>
      <c r="D2218" s="167"/>
      <c r="E2218" s="167"/>
      <c r="F2218" s="167"/>
      <c r="G2218" s="167"/>
    </row>
    <row r="2219" spans="1:7" x14ac:dyDescent="0.2">
      <c r="A2219" s="167"/>
      <c r="B2219" s="167"/>
      <c r="C2219" s="167"/>
      <c r="D2219" s="167"/>
      <c r="E2219" s="167"/>
      <c r="F2219" s="167"/>
      <c r="G2219" s="167"/>
    </row>
    <row r="2220" spans="1:7" x14ac:dyDescent="0.2">
      <c r="A2220" s="167"/>
      <c r="B2220" s="167"/>
      <c r="C2220" s="167"/>
      <c r="D2220" s="167"/>
      <c r="E2220" s="167"/>
      <c r="F2220" s="167"/>
      <c r="G2220" s="167"/>
    </row>
    <row r="2221" spans="1:7" x14ac:dyDescent="0.2">
      <c r="A2221" s="167"/>
      <c r="B2221" s="167"/>
      <c r="C2221" s="167"/>
      <c r="D2221" s="167"/>
      <c r="E2221" s="167"/>
      <c r="F2221" s="167"/>
      <c r="G2221" s="167"/>
    </row>
    <row r="2222" spans="1:7" x14ac:dyDescent="0.2">
      <c r="A2222" s="167"/>
      <c r="B2222" s="167"/>
      <c r="C2222" s="167"/>
      <c r="D2222" s="167"/>
      <c r="E2222" s="167"/>
      <c r="F2222" s="167"/>
      <c r="G2222" s="167"/>
    </row>
    <row r="2223" spans="1:7" x14ac:dyDescent="0.2">
      <c r="A2223" s="167"/>
      <c r="B2223" s="167"/>
      <c r="C2223" s="167"/>
      <c r="D2223" s="167"/>
      <c r="E2223" s="167"/>
      <c r="F2223" s="167"/>
      <c r="G2223" s="167"/>
    </row>
    <row r="2224" spans="1:7" x14ac:dyDescent="0.2">
      <c r="A2224" s="167"/>
      <c r="B2224" s="167"/>
      <c r="C2224" s="167"/>
      <c r="D2224" s="167"/>
      <c r="E2224" s="167"/>
      <c r="F2224" s="167"/>
      <c r="G2224" s="167"/>
    </row>
    <row r="2225" spans="1:7" x14ac:dyDescent="0.2">
      <c r="A2225" s="167"/>
      <c r="B2225" s="167"/>
      <c r="C2225" s="167"/>
      <c r="D2225" s="167"/>
      <c r="E2225" s="167"/>
      <c r="F2225" s="167"/>
      <c r="G2225" s="167"/>
    </row>
    <row r="2226" spans="1:7" x14ac:dyDescent="0.2">
      <c r="A2226" s="167"/>
      <c r="B2226" s="167"/>
      <c r="C2226" s="167"/>
      <c r="D2226" s="167"/>
      <c r="E2226" s="167"/>
      <c r="F2226" s="167"/>
      <c r="G2226" s="167"/>
    </row>
    <row r="2227" spans="1:7" x14ac:dyDescent="0.2">
      <c r="A2227" s="167"/>
      <c r="B2227" s="167"/>
      <c r="C2227" s="167"/>
      <c r="D2227" s="167"/>
      <c r="E2227" s="167"/>
      <c r="F2227" s="167"/>
      <c r="G2227" s="167"/>
    </row>
    <row r="2228" spans="1:7" x14ac:dyDescent="0.2">
      <c r="A2228" s="167"/>
      <c r="B2228" s="167"/>
      <c r="C2228" s="167"/>
      <c r="D2228" s="167"/>
      <c r="E2228" s="167"/>
      <c r="F2228" s="167"/>
      <c r="G2228" s="167"/>
    </row>
    <row r="2229" spans="1:7" x14ac:dyDescent="0.2">
      <c r="A2229" s="167"/>
      <c r="B2229" s="167"/>
      <c r="C2229" s="167"/>
      <c r="D2229" s="167"/>
      <c r="E2229" s="167"/>
      <c r="F2229" s="167"/>
      <c r="G2229" s="167"/>
    </row>
    <row r="2230" spans="1:7" x14ac:dyDescent="0.2">
      <c r="A2230" s="167"/>
      <c r="B2230" s="167"/>
      <c r="C2230" s="167"/>
      <c r="D2230" s="167"/>
      <c r="E2230" s="167"/>
      <c r="F2230" s="167"/>
      <c r="G2230" s="167"/>
    </row>
    <row r="2231" spans="1:7" x14ac:dyDescent="0.2">
      <c r="A2231" s="167"/>
      <c r="B2231" s="167"/>
      <c r="C2231" s="167"/>
      <c r="D2231" s="167"/>
      <c r="E2231" s="167"/>
      <c r="F2231" s="167"/>
      <c r="G2231" s="167"/>
    </row>
    <row r="2232" spans="1:7" x14ac:dyDescent="0.2">
      <c r="A2232" s="167"/>
      <c r="B2232" s="167"/>
      <c r="C2232" s="167"/>
      <c r="D2232" s="167"/>
      <c r="E2232" s="167"/>
      <c r="F2232" s="167"/>
      <c r="G2232" s="167"/>
    </row>
    <row r="2233" spans="1:7" x14ac:dyDescent="0.2">
      <c r="A2233" s="167"/>
      <c r="B2233" s="167"/>
      <c r="C2233" s="167"/>
      <c r="D2233" s="167"/>
      <c r="E2233" s="167"/>
      <c r="F2233" s="167"/>
      <c r="G2233" s="167"/>
    </row>
    <row r="2234" spans="1:7" x14ac:dyDescent="0.2">
      <c r="A2234" s="167"/>
      <c r="B2234" s="167"/>
      <c r="C2234" s="167"/>
      <c r="D2234" s="167"/>
      <c r="E2234" s="167"/>
      <c r="F2234" s="167"/>
      <c r="G2234" s="167"/>
    </row>
    <row r="2235" spans="1:7" x14ac:dyDescent="0.2">
      <c r="A2235" s="167"/>
      <c r="B2235" s="167"/>
      <c r="C2235" s="167"/>
      <c r="D2235" s="167"/>
      <c r="E2235" s="167"/>
      <c r="F2235" s="167"/>
      <c r="G2235" s="167"/>
    </row>
    <row r="2236" spans="1:7" x14ac:dyDescent="0.2">
      <c r="A2236" s="167"/>
      <c r="B2236" s="167"/>
      <c r="C2236" s="167"/>
      <c r="D2236" s="167"/>
      <c r="E2236" s="167"/>
      <c r="F2236" s="167"/>
      <c r="G2236" s="167"/>
    </row>
    <row r="2237" spans="1:7" x14ac:dyDescent="0.2">
      <c r="A2237" s="167"/>
      <c r="B2237" s="167"/>
      <c r="C2237" s="167"/>
      <c r="D2237" s="167"/>
      <c r="E2237" s="167"/>
      <c r="F2237" s="167"/>
      <c r="G2237" s="167"/>
    </row>
    <row r="2238" spans="1:7" x14ac:dyDescent="0.2">
      <c r="A2238" s="167"/>
      <c r="B2238" s="167"/>
      <c r="C2238" s="167"/>
      <c r="D2238" s="167"/>
      <c r="E2238" s="167"/>
      <c r="F2238" s="167"/>
      <c r="G2238" s="167"/>
    </row>
    <row r="2239" spans="1:7" x14ac:dyDescent="0.2">
      <c r="A2239" s="167"/>
      <c r="B2239" s="167"/>
      <c r="C2239" s="167"/>
      <c r="D2239" s="167"/>
      <c r="E2239" s="167"/>
      <c r="F2239" s="167"/>
      <c r="G2239" s="167"/>
    </row>
    <row r="2240" spans="1:7" x14ac:dyDescent="0.2">
      <c r="A2240" s="167"/>
      <c r="B2240" s="167"/>
      <c r="C2240" s="167"/>
      <c r="D2240" s="167"/>
      <c r="E2240" s="167"/>
      <c r="F2240" s="167"/>
      <c r="G2240" s="167"/>
    </row>
    <row r="2241" spans="1:7" x14ac:dyDescent="0.2">
      <c r="A2241" s="167"/>
      <c r="B2241" s="167"/>
      <c r="C2241" s="167"/>
      <c r="D2241" s="167"/>
      <c r="E2241" s="167"/>
      <c r="F2241" s="167"/>
      <c r="G2241" s="167"/>
    </row>
    <row r="2242" spans="1:7" x14ac:dyDescent="0.2">
      <c r="A2242" s="167"/>
      <c r="B2242" s="167"/>
      <c r="C2242" s="167"/>
      <c r="D2242" s="167"/>
      <c r="E2242" s="167"/>
      <c r="F2242" s="167"/>
      <c r="G2242" s="167"/>
    </row>
    <row r="2243" spans="1:7" x14ac:dyDescent="0.2">
      <c r="A2243" s="167"/>
      <c r="B2243" s="167"/>
      <c r="C2243" s="167"/>
      <c r="D2243" s="167"/>
      <c r="E2243" s="167"/>
      <c r="F2243" s="167"/>
      <c r="G2243" s="167"/>
    </row>
    <row r="2244" spans="1:7" x14ac:dyDescent="0.2">
      <c r="A2244" s="167"/>
      <c r="B2244" s="167"/>
      <c r="C2244" s="167"/>
      <c r="D2244" s="167"/>
      <c r="E2244" s="167"/>
      <c r="F2244" s="167"/>
      <c r="G2244" s="167"/>
    </row>
    <row r="2245" spans="1:7" x14ac:dyDescent="0.2">
      <c r="A2245" s="167"/>
      <c r="B2245" s="167"/>
      <c r="C2245" s="167"/>
      <c r="D2245" s="167"/>
      <c r="E2245" s="167"/>
      <c r="F2245" s="167"/>
      <c r="G2245" s="167"/>
    </row>
    <row r="2246" spans="1:7" x14ac:dyDescent="0.2">
      <c r="A2246" s="167"/>
      <c r="B2246" s="167"/>
      <c r="C2246" s="167"/>
      <c r="D2246" s="167"/>
      <c r="E2246" s="167"/>
      <c r="F2246" s="167"/>
      <c r="G2246" s="167"/>
    </row>
    <row r="2247" spans="1:7" x14ac:dyDescent="0.2">
      <c r="A2247" s="167"/>
      <c r="B2247" s="167"/>
      <c r="C2247" s="167"/>
      <c r="D2247" s="167"/>
      <c r="E2247" s="167"/>
      <c r="F2247" s="167"/>
      <c r="G2247" s="167"/>
    </row>
    <row r="2248" spans="1:7" x14ac:dyDescent="0.2">
      <c r="A2248" s="167"/>
      <c r="B2248" s="167"/>
      <c r="C2248" s="167"/>
      <c r="D2248" s="167"/>
      <c r="E2248" s="167"/>
      <c r="F2248" s="167"/>
      <c r="G2248" s="167"/>
    </row>
    <row r="2249" spans="1:7" x14ac:dyDescent="0.2">
      <c r="A2249" s="167"/>
      <c r="B2249" s="167"/>
      <c r="C2249" s="167"/>
      <c r="D2249" s="167"/>
      <c r="E2249" s="167"/>
      <c r="F2249" s="167"/>
      <c r="G2249" s="167"/>
    </row>
    <row r="2250" spans="1:7" x14ac:dyDescent="0.2">
      <c r="A2250" s="167"/>
      <c r="B2250" s="167"/>
      <c r="C2250" s="167"/>
      <c r="D2250" s="167"/>
      <c r="E2250" s="167"/>
      <c r="F2250" s="167"/>
      <c r="G2250" s="167"/>
    </row>
    <row r="2251" spans="1:7" x14ac:dyDescent="0.2">
      <c r="A2251" s="167"/>
      <c r="B2251" s="167"/>
      <c r="C2251" s="167"/>
      <c r="D2251" s="167"/>
      <c r="E2251" s="167"/>
      <c r="F2251" s="167"/>
      <c r="G2251" s="167"/>
    </row>
    <row r="2252" spans="1:7" x14ac:dyDescent="0.2">
      <c r="A2252" s="167"/>
      <c r="B2252" s="167"/>
      <c r="C2252" s="167"/>
      <c r="D2252" s="167"/>
      <c r="E2252" s="167"/>
      <c r="F2252" s="167"/>
      <c r="G2252" s="167"/>
    </row>
    <row r="2253" spans="1:7" x14ac:dyDescent="0.2">
      <c r="A2253" s="167"/>
      <c r="B2253" s="167"/>
      <c r="C2253" s="167"/>
      <c r="D2253" s="167"/>
      <c r="E2253" s="167"/>
      <c r="F2253" s="167"/>
      <c r="G2253" s="167"/>
    </row>
    <row r="2254" spans="1:7" x14ac:dyDescent="0.2">
      <c r="A2254" s="167"/>
      <c r="B2254" s="167"/>
      <c r="C2254" s="167"/>
      <c r="D2254" s="167"/>
      <c r="E2254" s="167"/>
      <c r="F2254" s="167"/>
      <c r="G2254" s="167"/>
    </row>
    <row r="2255" spans="1:7" x14ac:dyDescent="0.2">
      <c r="A2255" s="167"/>
      <c r="B2255" s="167"/>
      <c r="C2255" s="167"/>
      <c r="D2255" s="167"/>
      <c r="E2255" s="167"/>
      <c r="F2255" s="167"/>
      <c r="G2255" s="167"/>
    </row>
    <row r="2256" spans="1:7" x14ac:dyDescent="0.2">
      <c r="A2256" s="167"/>
      <c r="B2256" s="167"/>
      <c r="C2256" s="167"/>
      <c r="D2256" s="167"/>
      <c r="E2256" s="167"/>
      <c r="F2256" s="167"/>
      <c r="G2256" s="167"/>
    </row>
    <row r="2257" spans="1:7" x14ac:dyDescent="0.2">
      <c r="A2257" s="167"/>
      <c r="B2257" s="167"/>
      <c r="C2257" s="167"/>
      <c r="D2257" s="167"/>
      <c r="E2257" s="167"/>
      <c r="F2257" s="167"/>
      <c r="G2257" s="167"/>
    </row>
    <row r="2258" spans="1:7" x14ac:dyDescent="0.2">
      <c r="A2258" s="167"/>
      <c r="B2258" s="167"/>
      <c r="C2258" s="167"/>
      <c r="D2258" s="167"/>
      <c r="E2258" s="167"/>
      <c r="F2258" s="167"/>
      <c r="G2258" s="167"/>
    </row>
    <row r="2259" spans="1:7" x14ac:dyDescent="0.2">
      <c r="A2259" s="167"/>
      <c r="B2259" s="167"/>
      <c r="C2259" s="167"/>
      <c r="D2259" s="167"/>
      <c r="E2259" s="167"/>
      <c r="F2259" s="167"/>
      <c r="G2259" s="167"/>
    </row>
    <row r="2260" spans="1:7" x14ac:dyDescent="0.2">
      <c r="A2260" s="167"/>
      <c r="B2260" s="167"/>
      <c r="C2260" s="167"/>
      <c r="D2260" s="167"/>
      <c r="E2260" s="167"/>
      <c r="F2260" s="167"/>
      <c r="G2260" s="167"/>
    </row>
    <row r="2261" spans="1:7" x14ac:dyDescent="0.2">
      <c r="A2261" s="167"/>
      <c r="B2261" s="167"/>
      <c r="C2261" s="167"/>
      <c r="D2261" s="167"/>
      <c r="E2261" s="167"/>
      <c r="F2261" s="167"/>
      <c r="G2261" s="167"/>
    </row>
    <row r="2262" spans="1:7" x14ac:dyDescent="0.2">
      <c r="A2262" s="167"/>
      <c r="B2262" s="167"/>
      <c r="C2262" s="167"/>
      <c r="D2262" s="167"/>
      <c r="E2262" s="167"/>
      <c r="F2262" s="167"/>
      <c r="G2262" s="167"/>
    </row>
    <row r="2263" spans="1:7" x14ac:dyDescent="0.2">
      <c r="A2263" s="167"/>
      <c r="B2263" s="167"/>
      <c r="C2263" s="167"/>
      <c r="D2263" s="167"/>
      <c r="E2263" s="167"/>
      <c r="F2263" s="167"/>
      <c r="G2263" s="167"/>
    </row>
    <row r="2264" spans="1:7" x14ac:dyDescent="0.2">
      <c r="A2264" s="167"/>
      <c r="B2264" s="167"/>
      <c r="C2264" s="167"/>
      <c r="D2264" s="167"/>
      <c r="E2264" s="167"/>
      <c r="F2264" s="167"/>
      <c r="G2264" s="167"/>
    </row>
    <row r="2265" spans="1:7" x14ac:dyDescent="0.2">
      <c r="A2265" s="167"/>
      <c r="B2265" s="167"/>
      <c r="C2265" s="167"/>
      <c r="D2265" s="167"/>
      <c r="E2265" s="167"/>
      <c r="F2265" s="167"/>
      <c r="G2265" s="167"/>
    </row>
    <row r="2266" spans="1:7" x14ac:dyDescent="0.2">
      <c r="A2266" s="167"/>
      <c r="B2266" s="167"/>
      <c r="C2266" s="167"/>
      <c r="D2266" s="167"/>
      <c r="E2266" s="167"/>
      <c r="F2266" s="167"/>
      <c r="G2266" s="167"/>
    </row>
    <row r="2267" spans="1:7" x14ac:dyDescent="0.2">
      <c r="A2267" s="167"/>
      <c r="B2267" s="167"/>
      <c r="C2267" s="167"/>
      <c r="D2267" s="167"/>
      <c r="E2267" s="167"/>
      <c r="F2267" s="167"/>
      <c r="G2267" s="167"/>
    </row>
    <row r="2268" spans="1:7" x14ac:dyDescent="0.2">
      <c r="A2268" s="167"/>
      <c r="B2268" s="167"/>
      <c r="C2268" s="167"/>
      <c r="D2268" s="167"/>
      <c r="E2268" s="167"/>
      <c r="F2268" s="167"/>
      <c r="G2268" s="167"/>
    </row>
    <row r="2269" spans="1:7" x14ac:dyDescent="0.2">
      <c r="A2269" s="167"/>
      <c r="B2269" s="167"/>
      <c r="C2269" s="167"/>
      <c r="D2269" s="167"/>
      <c r="E2269" s="167"/>
      <c r="F2269" s="167"/>
      <c r="G2269" s="167"/>
    </row>
    <row r="2270" spans="1:7" x14ac:dyDescent="0.2">
      <c r="A2270" s="167"/>
      <c r="B2270" s="167"/>
      <c r="C2270" s="167"/>
      <c r="D2270" s="167"/>
      <c r="E2270" s="167"/>
      <c r="F2270" s="167"/>
      <c r="G2270" s="167"/>
    </row>
    <row r="2271" spans="1:7" x14ac:dyDescent="0.2">
      <c r="A2271" s="167"/>
      <c r="B2271" s="167"/>
      <c r="C2271" s="167"/>
      <c r="D2271" s="167"/>
      <c r="E2271" s="167"/>
      <c r="F2271" s="167"/>
      <c r="G2271" s="167"/>
    </row>
    <row r="2272" spans="1:7" x14ac:dyDescent="0.2">
      <c r="A2272" s="167"/>
      <c r="B2272" s="167"/>
      <c r="C2272" s="167"/>
      <c r="D2272" s="167"/>
      <c r="E2272" s="167"/>
      <c r="F2272" s="167"/>
      <c r="G2272" s="167"/>
    </row>
    <row r="2273" spans="1:7" x14ac:dyDescent="0.2">
      <c r="A2273" s="167"/>
      <c r="B2273" s="167"/>
      <c r="C2273" s="167"/>
      <c r="D2273" s="167"/>
      <c r="E2273" s="167"/>
      <c r="F2273" s="167"/>
      <c r="G2273" s="167"/>
    </row>
    <row r="2274" spans="1:7" x14ac:dyDescent="0.2">
      <c r="A2274" s="167"/>
      <c r="B2274" s="167"/>
      <c r="C2274" s="167"/>
      <c r="D2274" s="167"/>
      <c r="E2274" s="167"/>
      <c r="F2274" s="167"/>
      <c r="G2274" s="167"/>
    </row>
    <row r="2275" spans="1:7" x14ac:dyDescent="0.2">
      <c r="A2275" s="167"/>
      <c r="B2275" s="167"/>
      <c r="C2275" s="167"/>
      <c r="D2275" s="167"/>
      <c r="E2275" s="167"/>
      <c r="F2275" s="167"/>
      <c r="G2275" s="167"/>
    </row>
    <row r="2276" spans="1:7" x14ac:dyDescent="0.2">
      <c r="A2276" s="167"/>
      <c r="B2276" s="167"/>
      <c r="C2276" s="167"/>
      <c r="D2276" s="167"/>
      <c r="E2276" s="167"/>
      <c r="F2276" s="167"/>
      <c r="G2276" s="167"/>
    </row>
    <row r="2277" spans="1:7" x14ac:dyDescent="0.2">
      <c r="A2277" s="167"/>
      <c r="B2277" s="167"/>
      <c r="C2277" s="167"/>
      <c r="D2277" s="167"/>
      <c r="E2277" s="167"/>
      <c r="F2277" s="167"/>
      <c r="G2277" s="167"/>
    </row>
    <row r="2278" spans="1:7" x14ac:dyDescent="0.2">
      <c r="A2278" s="167"/>
      <c r="B2278" s="167"/>
      <c r="C2278" s="167"/>
      <c r="D2278" s="167"/>
      <c r="E2278" s="167"/>
      <c r="F2278" s="167"/>
      <c r="G2278" s="167"/>
    </row>
    <row r="2279" spans="1:7" x14ac:dyDescent="0.2">
      <c r="A2279" s="167"/>
      <c r="B2279" s="167"/>
      <c r="C2279" s="167"/>
      <c r="D2279" s="167"/>
      <c r="E2279" s="167"/>
      <c r="F2279" s="167"/>
      <c r="G2279" s="167"/>
    </row>
    <row r="2280" spans="1:7" x14ac:dyDescent="0.2">
      <c r="A2280" s="167"/>
      <c r="B2280" s="167"/>
      <c r="C2280" s="167"/>
      <c r="D2280" s="167"/>
      <c r="E2280" s="167"/>
      <c r="F2280" s="167"/>
      <c r="G2280" s="167"/>
    </row>
    <row r="2281" spans="1:7" x14ac:dyDescent="0.2">
      <c r="A2281" s="167"/>
      <c r="B2281" s="167"/>
      <c r="C2281" s="167"/>
      <c r="D2281" s="167"/>
      <c r="E2281" s="167"/>
      <c r="F2281" s="167"/>
      <c r="G2281" s="167"/>
    </row>
    <row r="2282" spans="1:7" x14ac:dyDescent="0.2">
      <c r="A2282" s="167"/>
      <c r="B2282" s="167"/>
      <c r="C2282" s="167"/>
      <c r="D2282" s="167"/>
      <c r="E2282" s="167"/>
      <c r="F2282" s="167"/>
      <c r="G2282" s="167"/>
    </row>
    <row r="2283" spans="1:7" x14ac:dyDescent="0.2">
      <c r="A2283" s="167"/>
      <c r="B2283" s="167"/>
      <c r="C2283" s="167"/>
      <c r="D2283" s="167"/>
      <c r="E2283" s="167"/>
      <c r="F2283" s="167"/>
      <c r="G2283" s="167"/>
    </row>
    <row r="2284" spans="1:7" x14ac:dyDescent="0.2">
      <c r="A2284" s="167"/>
      <c r="B2284" s="167"/>
      <c r="C2284" s="167"/>
      <c r="D2284" s="167"/>
      <c r="E2284" s="167"/>
      <c r="F2284" s="167"/>
      <c r="G2284" s="167"/>
    </row>
    <row r="2285" spans="1:7" x14ac:dyDescent="0.2">
      <c r="A2285" s="167"/>
      <c r="B2285" s="167"/>
      <c r="C2285" s="167"/>
      <c r="D2285" s="167"/>
      <c r="E2285" s="167"/>
      <c r="F2285" s="167"/>
      <c r="G2285" s="167"/>
    </row>
    <row r="2286" spans="1:7" x14ac:dyDescent="0.2">
      <c r="A2286" s="167"/>
      <c r="B2286" s="167"/>
      <c r="C2286" s="167"/>
      <c r="D2286" s="167"/>
      <c r="E2286" s="167"/>
      <c r="F2286" s="167"/>
      <c r="G2286" s="167"/>
    </row>
    <row r="2287" spans="1:7" x14ac:dyDescent="0.2">
      <c r="A2287" s="167"/>
      <c r="B2287" s="167"/>
      <c r="C2287" s="167"/>
      <c r="D2287" s="167"/>
      <c r="E2287" s="167"/>
      <c r="F2287" s="167"/>
      <c r="G2287" s="167"/>
    </row>
    <row r="2288" spans="1:7" x14ac:dyDescent="0.2">
      <c r="A2288" s="167"/>
      <c r="B2288" s="167"/>
      <c r="C2288" s="167"/>
      <c r="D2288" s="167"/>
      <c r="E2288" s="167"/>
      <c r="F2288" s="167"/>
      <c r="G2288" s="167"/>
    </row>
    <row r="2289" spans="1:7" x14ac:dyDescent="0.2">
      <c r="A2289" s="167"/>
      <c r="B2289" s="167"/>
      <c r="C2289" s="167"/>
      <c r="D2289" s="167"/>
      <c r="E2289" s="167"/>
      <c r="F2289" s="167"/>
      <c r="G2289" s="167"/>
    </row>
    <row r="2290" spans="1:7" x14ac:dyDescent="0.2">
      <c r="A2290" s="167"/>
      <c r="B2290" s="167"/>
      <c r="C2290" s="167"/>
      <c r="D2290" s="167"/>
      <c r="E2290" s="167"/>
      <c r="F2290" s="167"/>
      <c r="G2290" s="167"/>
    </row>
    <row r="2291" spans="1:7" x14ac:dyDescent="0.2">
      <c r="A2291" s="167"/>
      <c r="B2291" s="167"/>
      <c r="C2291" s="167"/>
      <c r="D2291" s="167"/>
      <c r="E2291" s="167"/>
      <c r="F2291" s="167"/>
      <c r="G2291" s="167"/>
    </row>
    <row r="2292" spans="1:7" x14ac:dyDescent="0.2">
      <c r="A2292" s="167"/>
      <c r="B2292" s="167"/>
      <c r="C2292" s="167"/>
      <c r="D2292" s="167"/>
      <c r="E2292" s="167"/>
      <c r="F2292" s="167"/>
      <c r="G2292" s="167"/>
    </row>
    <row r="2293" spans="1:7" x14ac:dyDescent="0.2">
      <c r="A2293" s="167"/>
      <c r="B2293" s="167"/>
      <c r="C2293" s="167"/>
      <c r="D2293" s="167"/>
      <c r="E2293" s="167"/>
      <c r="F2293" s="167"/>
      <c r="G2293" s="167"/>
    </row>
    <row r="2294" spans="1:7" x14ac:dyDescent="0.2">
      <c r="A2294" s="167"/>
      <c r="B2294" s="167"/>
      <c r="C2294" s="167"/>
      <c r="D2294" s="167"/>
      <c r="E2294" s="167"/>
      <c r="F2294" s="167"/>
      <c r="G2294" s="167"/>
    </row>
    <row r="2295" spans="1:7" x14ac:dyDescent="0.2">
      <c r="A2295" s="167"/>
      <c r="B2295" s="167"/>
      <c r="C2295" s="167"/>
      <c r="D2295" s="167"/>
      <c r="E2295" s="167"/>
      <c r="F2295" s="167"/>
      <c r="G2295" s="167"/>
    </row>
    <row r="2296" spans="1:7" x14ac:dyDescent="0.2">
      <c r="A2296" s="167"/>
      <c r="B2296" s="167"/>
      <c r="C2296" s="167"/>
      <c r="D2296" s="167"/>
      <c r="E2296" s="167"/>
      <c r="F2296" s="167"/>
      <c r="G2296" s="167"/>
    </row>
    <row r="2297" spans="1:7" x14ac:dyDescent="0.2">
      <c r="A2297" s="167"/>
      <c r="B2297" s="167"/>
      <c r="C2297" s="167"/>
      <c r="D2297" s="167"/>
      <c r="E2297" s="167"/>
      <c r="F2297" s="167"/>
      <c r="G2297" s="167"/>
    </row>
    <row r="2298" spans="1:7" x14ac:dyDescent="0.2">
      <c r="A2298" s="167"/>
      <c r="B2298" s="167"/>
      <c r="C2298" s="167"/>
      <c r="D2298" s="167"/>
      <c r="E2298" s="167"/>
      <c r="F2298" s="167"/>
      <c r="G2298" s="167"/>
    </row>
    <row r="2299" spans="1:7" x14ac:dyDescent="0.2">
      <c r="A2299" s="167"/>
      <c r="B2299" s="167"/>
      <c r="C2299" s="167"/>
      <c r="D2299" s="167"/>
      <c r="E2299" s="167"/>
      <c r="F2299" s="167"/>
      <c r="G2299" s="167"/>
    </row>
    <row r="2300" spans="1:7" x14ac:dyDescent="0.2">
      <c r="A2300" s="167"/>
      <c r="B2300" s="167"/>
      <c r="C2300" s="167"/>
      <c r="D2300" s="167"/>
      <c r="E2300" s="167"/>
      <c r="F2300" s="167"/>
      <c r="G2300" s="167"/>
    </row>
    <row r="2301" spans="1:7" x14ac:dyDescent="0.2">
      <c r="A2301" s="167"/>
      <c r="B2301" s="167"/>
      <c r="C2301" s="167"/>
      <c r="D2301" s="167"/>
      <c r="E2301" s="167"/>
      <c r="F2301" s="167"/>
      <c r="G2301" s="167"/>
    </row>
    <row r="2302" spans="1:7" x14ac:dyDescent="0.2">
      <c r="A2302" s="167"/>
      <c r="B2302" s="167"/>
      <c r="C2302" s="167"/>
      <c r="D2302" s="167"/>
      <c r="E2302" s="167"/>
      <c r="F2302" s="167"/>
      <c r="G2302" s="167"/>
    </row>
    <row r="2303" spans="1:7" x14ac:dyDescent="0.2">
      <c r="A2303" s="167"/>
      <c r="B2303" s="167"/>
      <c r="C2303" s="167"/>
      <c r="D2303" s="167"/>
      <c r="E2303" s="167"/>
      <c r="F2303" s="167"/>
      <c r="G2303" s="167"/>
    </row>
    <row r="2304" spans="1:7" x14ac:dyDescent="0.2">
      <c r="A2304" s="167"/>
      <c r="B2304" s="167"/>
      <c r="C2304" s="167"/>
      <c r="D2304" s="167"/>
      <c r="E2304" s="167"/>
      <c r="F2304" s="167"/>
      <c r="G2304" s="167"/>
    </row>
    <row r="2305" spans="1:7" x14ac:dyDescent="0.2">
      <c r="A2305" s="167"/>
      <c r="B2305" s="167"/>
      <c r="C2305" s="167"/>
      <c r="D2305" s="167"/>
      <c r="E2305" s="167"/>
      <c r="F2305" s="167"/>
      <c r="G2305" s="167"/>
    </row>
    <row r="2306" spans="1:7" x14ac:dyDescent="0.2">
      <c r="A2306" s="167"/>
      <c r="B2306" s="167"/>
      <c r="C2306" s="167"/>
      <c r="D2306" s="167"/>
      <c r="E2306" s="167"/>
      <c r="F2306" s="167"/>
      <c r="G2306" s="167"/>
    </row>
    <row r="2307" spans="1:7" x14ac:dyDescent="0.2">
      <c r="A2307" s="167"/>
      <c r="B2307" s="167"/>
      <c r="C2307" s="167"/>
      <c r="D2307" s="167"/>
      <c r="E2307" s="167"/>
      <c r="F2307" s="167"/>
      <c r="G2307" s="167"/>
    </row>
    <row r="2308" spans="1:7" x14ac:dyDescent="0.2">
      <c r="A2308" s="167"/>
      <c r="B2308" s="167"/>
      <c r="C2308" s="167"/>
      <c r="D2308" s="167"/>
      <c r="E2308" s="167"/>
      <c r="F2308" s="167"/>
      <c r="G2308" s="167"/>
    </row>
    <row r="2309" spans="1:7" x14ac:dyDescent="0.2">
      <c r="A2309" s="167"/>
      <c r="B2309" s="167"/>
      <c r="C2309" s="167"/>
      <c r="D2309" s="167"/>
      <c r="E2309" s="167"/>
      <c r="F2309" s="167"/>
      <c r="G2309" s="167"/>
    </row>
    <row r="2310" spans="1:7" x14ac:dyDescent="0.2">
      <c r="A2310" s="167"/>
      <c r="B2310" s="167"/>
      <c r="C2310" s="167"/>
      <c r="D2310" s="167"/>
      <c r="E2310" s="167"/>
      <c r="F2310" s="167"/>
      <c r="G2310" s="167"/>
    </row>
    <row r="2311" spans="1:7" x14ac:dyDescent="0.2">
      <c r="A2311" s="167"/>
      <c r="B2311" s="167"/>
      <c r="C2311" s="167"/>
      <c r="D2311" s="167"/>
      <c r="E2311" s="167"/>
      <c r="F2311" s="167"/>
      <c r="G2311" s="167"/>
    </row>
    <row r="2312" spans="1:7" x14ac:dyDescent="0.2">
      <c r="A2312" s="167"/>
      <c r="B2312" s="167"/>
      <c r="C2312" s="167"/>
      <c r="D2312" s="167"/>
      <c r="E2312" s="167"/>
      <c r="F2312" s="167"/>
      <c r="G2312" s="167"/>
    </row>
    <row r="2313" spans="1:7" x14ac:dyDescent="0.2">
      <c r="A2313" s="167"/>
      <c r="B2313" s="167"/>
      <c r="C2313" s="167"/>
      <c r="D2313" s="167"/>
      <c r="E2313" s="167"/>
      <c r="F2313" s="167"/>
      <c r="G2313" s="167"/>
    </row>
    <row r="2314" spans="1:7" x14ac:dyDescent="0.2">
      <c r="A2314" s="167"/>
      <c r="B2314" s="167"/>
      <c r="C2314" s="167"/>
      <c r="D2314" s="167"/>
      <c r="E2314" s="167"/>
      <c r="F2314" s="167"/>
      <c r="G2314" s="167"/>
    </row>
    <row r="2315" spans="1:7" x14ac:dyDescent="0.2">
      <c r="A2315" s="167"/>
      <c r="B2315" s="167"/>
      <c r="C2315" s="167"/>
      <c r="D2315" s="167"/>
      <c r="E2315" s="167"/>
      <c r="F2315" s="167"/>
      <c r="G2315" s="167"/>
    </row>
    <row r="2316" spans="1:7" x14ac:dyDescent="0.2">
      <c r="A2316" s="167"/>
      <c r="B2316" s="167"/>
      <c r="C2316" s="167"/>
      <c r="D2316" s="167"/>
      <c r="E2316" s="167"/>
      <c r="F2316" s="167"/>
      <c r="G2316" s="167"/>
    </row>
    <row r="2317" spans="1:7" x14ac:dyDescent="0.2">
      <c r="A2317" s="167"/>
      <c r="B2317" s="167"/>
      <c r="C2317" s="167"/>
      <c r="D2317" s="167"/>
      <c r="E2317" s="167"/>
      <c r="F2317" s="167"/>
      <c r="G2317" s="167"/>
    </row>
    <row r="2318" spans="1:7" x14ac:dyDescent="0.2">
      <c r="A2318" s="167"/>
      <c r="B2318" s="167"/>
      <c r="C2318" s="167"/>
      <c r="D2318" s="167"/>
      <c r="E2318" s="167"/>
      <c r="F2318" s="167"/>
      <c r="G2318" s="167"/>
    </row>
    <row r="2319" spans="1:7" x14ac:dyDescent="0.2">
      <c r="A2319" s="167"/>
      <c r="B2319" s="167"/>
      <c r="C2319" s="167"/>
      <c r="D2319" s="167"/>
      <c r="E2319" s="167"/>
      <c r="F2319" s="167"/>
      <c r="G2319" s="167"/>
    </row>
    <row r="2320" spans="1:7" x14ac:dyDescent="0.2">
      <c r="A2320" s="167"/>
      <c r="B2320" s="167"/>
      <c r="C2320" s="167"/>
      <c r="D2320" s="167"/>
      <c r="E2320" s="167"/>
      <c r="F2320" s="167"/>
      <c r="G2320" s="167"/>
    </row>
    <row r="2321" spans="1:7" x14ac:dyDescent="0.2">
      <c r="A2321" s="167"/>
      <c r="B2321" s="167"/>
      <c r="C2321" s="167"/>
      <c r="D2321" s="167"/>
      <c r="E2321" s="167"/>
      <c r="F2321" s="167"/>
      <c r="G2321" s="167"/>
    </row>
    <row r="2322" spans="1:7" x14ac:dyDescent="0.2">
      <c r="A2322" s="167"/>
      <c r="B2322" s="167"/>
      <c r="C2322" s="167"/>
      <c r="D2322" s="167"/>
      <c r="E2322" s="167"/>
      <c r="F2322" s="167"/>
      <c r="G2322" s="167"/>
    </row>
    <row r="2323" spans="1:7" x14ac:dyDescent="0.2">
      <c r="A2323" s="167"/>
      <c r="B2323" s="167"/>
      <c r="C2323" s="167"/>
      <c r="D2323" s="167"/>
      <c r="E2323" s="167"/>
      <c r="F2323" s="167"/>
      <c r="G2323" s="167"/>
    </row>
    <row r="2324" spans="1:7" x14ac:dyDescent="0.2">
      <c r="A2324" s="167"/>
      <c r="B2324" s="167"/>
      <c r="C2324" s="167"/>
      <c r="D2324" s="167"/>
      <c r="E2324" s="167"/>
      <c r="F2324" s="167"/>
      <c r="G2324" s="167"/>
    </row>
    <row r="2325" spans="1:7" x14ac:dyDescent="0.2">
      <c r="A2325" s="167"/>
      <c r="B2325" s="167"/>
      <c r="C2325" s="167"/>
      <c r="D2325" s="167"/>
      <c r="E2325" s="167"/>
      <c r="F2325" s="167"/>
      <c r="G2325" s="167"/>
    </row>
    <row r="2326" spans="1:7" x14ac:dyDescent="0.2">
      <c r="A2326" s="167"/>
      <c r="B2326" s="167"/>
      <c r="C2326" s="167"/>
      <c r="D2326" s="167"/>
      <c r="E2326" s="167"/>
      <c r="F2326" s="167"/>
      <c r="G2326" s="167"/>
    </row>
    <row r="2327" spans="1:7" x14ac:dyDescent="0.2">
      <c r="A2327" s="167"/>
      <c r="B2327" s="167"/>
      <c r="C2327" s="167"/>
      <c r="D2327" s="167"/>
      <c r="E2327" s="167"/>
      <c r="F2327" s="167"/>
      <c r="G2327" s="167"/>
    </row>
    <row r="2328" spans="1:7" x14ac:dyDescent="0.2">
      <c r="A2328" s="167"/>
      <c r="B2328" s="167"/>
      <c r="C2328" s="167"/>
      <c r="D2328" s="167"/>
      <c r="E2328" s="167"/>
      <c r="F2328" s="167"/>
      <c r="G2328" s="167"/>
    </row>
    <row r="2329" spans="1:7" x14ac:dyDescent="0.2">
      <c r="A2329" s="167"/>
      <c r="B2329" s="167"/>
      <c r="C2329" s="167"/>
      <c r="D2329" s="167"/>
      <c r="E2329" s="167"/>
      <c r="F2329" s="167"/>
      <c r="G2329" s="167"/>
    </row>
    <row r="2330" spans="1:7" x14ac:dyDescent="0.2">
      <c r="A2330" s="167"/>
      <c r="B2330" s="167"/>
      <c r="C2330" s="167"/>
      <c r="D2330" s="167"/>
      <c r="E2330" s="167"/>
      <c r="F2330" s="167"/>
      <c r="G2330" s="167"/>
    </row>
    <row r="2331" spans="1:7" x14ac:dyDescent="0.2">
      <c r="A2331" s="167"/>
      <c r="B2331" s="167"/>
      <c r="C2331" s="167"/>
      <c r="D2331" s="167"/>
      <c r="E2331" s="167"/>
      <c r="F2331" s="167"/>
      <c r="G2331" s="167"/>
    </row>
    <row r="2332" spans="1:7" x14ac:dyDescent="0.2">
      <c r="A2332" s="167"/>
      <c r="B2332" s="167"/>
      <c r="C2332" s="167"/>
      <c r="D2332" s="167"/>
      <c r="E2332" s="167"/>
      <c r="F2332" s="167"/>
      <c r="G2332" s="167"/>
    </row>
    <row r="2333" spans="1:7" x14ac:dyDescent="0.2">
      <c r="A2333" s="167"/>
      <c r="B2333" s="167"/>
      <c r="C2333" s="167"/>
      <c r="D2333" s="167"/>
      <c r="E2333" s="167"/>
      <c r="F2333" s="167"/>
      <c r="G2333" s="167"/>
    </row>
    <row r="2334" spans="1:7" x14ac:dyDescent="0.2">
      <c r="A2334" s="167"/>
      <c r="B2334" s="167"/>
      <c r="C2334" s="167"/>
      <c r="D2334" s="167"/>
      <c r="E2334" s="167"/>
      <c r="F2334" s="167"/>
      <c r="G2334" s="167"/>
    </row>
    <row r="2335" spans="1:7" x14ac:dyDescent="0.2">
      <c r="A2335" s="167"/>
      <c r="B2335" s="167"/>
      <c r="C2335" s="167"/>
      <c r="D2335" s="167"/>
      <c r="E2335" s="167"/>
      <c r="F2335" s="167"/>
      <c r="G2335" s="167"/>
    </row>
    <row r="2336" spans="1:7" x14ac:dyDescent="0.2">
      <c r="A2336" s="167"/>
      <c r="B2336" s="167"/>
      <c r="C2336" s="167"/>
      <c r="D2336" s="167"/>
      <c r="E2336" s="167"/>
      <c r="F2336" s="167"/>
      <c r="G2336" s="167"/>
    </row>
    <row r="2337" spans="1:7" x14ac:dyDescent="0.2">
      <c r="A2337" s="167"/>
      <c r="B2337" s="167"/>
      <c r="C2337" s="167"/>
      <c r="D2337" s="167"/>
      <c r="E2337" s="167"/>
      <c r="F2337" s="167"/>
      <c r="G2337" s="167"/>
    </row>
    <row r="2338" spans="1:7" x14ac:dyDescent="0.2">
      <c r="A2338" s="167"/>
      <c r="B2338" s="167"/>
      <c r="C2338" s="167"/>
      <c r="D2338" s="167"/>
      <c r="E2338" s="167"/>
      <c r="F2338" s="167"/>
      <c r="G2338" s="167"/>
    </row>
    <row r="2339" spans="1:7" x14ac:dyDescent="0.2">
      <c r="A2339" s="167"/>
      <c r="B2339" s="167"/>
      <c r="C2339" s="167"/>
      <c r="D2339" s="167"/>
      <c r="E2339" s="167"/>
      <c r="F2339" s="167"/>
      <c r="G2339" s="167"/>
    </row>
    <row r="2340" spans="1:7" x14ac:dyDescent="0.2">
      <c r="A2340" s="167"/>
      <c r="B2340" s="167"/>
      <c r="C2340" s="167"/>
      <c r="D2340" s="167"/>
      <c r="E2340" s="167"/>
      <c r="F2340" s="167"/>
      <c r="G2340" s="167"/>
    </row>
    <row r="2341" spans="1:7" x14ac:dyDescent="0.2">
      <c r="A2341" s="167"/>
      <c r="B2341" s="167"/>
      <c r="C2341" s="167"/>
      <c r="D2341" s="167"/>
      <c r="E2341" s="167"/>
      <c r="F2341" s="167"/>
      <c r="G2341" s="167"/>
    </row>
    <row r="2342" spans="1:7" x14ac:dyDescent="0.2">
      <c r="A2342" s="167"/>
      <c r="B2342" s="167"/>
      <c r="C2342" s="167"/>
      <c r="D2342" s="167"/>
      <c r="E2342" s="167"/>
      <c r="F2342" s="167"/>
      <c r="G2342" s="167"/>
    </row>
    <row r="2343" spans="1:7" x14ac:dyDescent="0.2">
      <c r="A2343" s="167"/>
      <c r="B2343" s="167"/>
      <c r="C2343" s="167"/>
      <c r="D2343" s="167"/>
      <c r="E2343" s="167"/>
      <c r="F2343" s="167"/>
      <c r="G2343" s="167"/>
    </row>
    <row r="2344" spans="1:7" x14ac:dyDescent="0.2">
      <c r="A2344" s="167"/>
      <c r="B2344" s="167"/>
      <c r="C2344" s="167"/>
      <c r="D2344" s="167"/>
      <c r="E2344" s="167"/>
      <c r="F2344" s="167"/>
      <c r="G2344" s="167"/>
    </row>
    <row r="2345" spans="1:7" x14ac:dyDescent="0.2">
      <c r="A2345" s="167"/>
      <c r="B2345" s="167"/>
      <c r="C2345" s="167"/>
      <c r="D2345" s="167"/>
      <c r="E2345" s="167"/>
      <c r="F2345" s="167"/>
      <c r="G2345" s="167"/>
    </row>
    <row r="2346" spans="1:7" x14ac:dyDescent="0.2">
      <c r="A2346" s="167"/>
      <c r="B2346" s="167"/>
      <c r="C2346" s="167"/>
      <c r="D2346" s="167"/>
      <c r="E2346" s="167"/>
      <c r="F2346" s="167"/>
      <c r="G2346" s="167"/>
    </row>
    <row r="2347" spans="1:7" x14ac:dyDescent="0.2">
      <c r="A2347" s="167"/>
      <c r="B2347" s="167"/>
      <c r="C2347" s="167"/>
      <c r="D2347" s="167"/>
      <c r="E2347" s="167"/>
      <c r="F2347" s="167"/>
      <c r="G2347" s="167"/>
    </row>
    <row r="2348" spans="1:7" x14ac:dyDescent="0.2">
      <c r="A2348" s="167"/>
      <c r="B2348" s="167"/>
      <c r="C2348" s="167"/>
      <c r="D2348" s="167"/>
      <c r="E2348" s="167"/>
      <c r="F2348" s="167"/>
      <c r="G2348" s="167"/>
    </row>
    <row r="2349" spans="1:7" x14ac:dyDescent="0.2">
      <c r="A2349" s="167"/>
      <c r="B2349" s="167"/>
      <c r="C2349" s="167"/>
      <c r="D2349" s="167"/>
      <c r="E2349" s="167"/>
      <c r="F2349" s="167"/>
      <c r="G2349" s="167"/>
    </row>
    <row r="2350" spans="1:7" x14ac:dyDescent="0.2">
      <c r="A2350" s="167"/>
      <c r="B2350" s="167"/>
      <c r="C2350" s="167"/>
      <c r="D2350" s="167"/>
      <c r="E2350" s="167"/>
      <c r="F2350" s="167"/>
      <c r="G2350" s="167"/>
    </row>
    <row r="2351" spans="1:7" x14ac:dyDescent="0.2">
      <c r="A2351" s="167"/>
      <c r="B2351" s="167"/>
      <c r="C2351" s="167"/>
      <c r="D2351" s="167"/>
      <c r="E2351" s="167"/>
      <c r="F2351" s="167"/>
      <c r="G2351" s="167"/>
    </row>
    <row r="2352" spans="1:7" x14ac:dyDescent="0.2">
      <c r="A2352" s="167"/>
      <c r="B2352" s="167"/>
      <c r="C2352" s="167"/>
      <c r="D2352" s="167"/>
      <c r="E2352" s="167"/>
      <c r="F2352" s="167"/>
      <c r="G2352" s="167"/>
    </row>
    <row r="2353" spans="1:7" x14ac:dyDescent="0.2">
      <c r="A2353" s="167"/>
      <c r="B2353" s="167"/>
      <c r="C2353" s="167"/>
      <c r="D2353" s="167"/>
      <c r="E2353" s="167"/>
      <c r="F2353" s="167"/>
      <c r="G2353" s="167"/>
    </row>
    <row r="2354" spans="1:7" x14ac:dyDescent="0.2">
      <c r="A2354" s="167"/>
      <c r="B2354" s="167"/>
      <c r="C2354" s="167"/>
      <c r="D2354" s="167"/>
      <c r="E2354" s="167"/>
      <c r="F2354" s="167"/>
      <c r="G2354" s="167"/>
    </row>
    <row r="2355" spans="1:7" x14ac:dyDescent="0.2">
      <c r="A2355" s="167"/>
      <c r="B2355" s="167"/>
      <c r="C2355" s="167"/>
      <c r="D2355" s="167"/>
      <c r="E2355" s="167"/>
      <c r="F2355" s="167"/>
      <c r="G2355" s="167"/>
    </row>
    <row r="2356" spans="1:7" x14ac:dyDescent="0.2">
      <c r="A2356" s="167"/>
      <c r="B2356" s="167"/>
      <c r="C2356" s="167"/>
      <c r="D2356" s="167"/>
      <c r="E2356" s="167"/>
      <c r="F2356" s="167"/>
      <c r="G2356" s="167"/>
    </row>
    <row r="2357" spans="1:7" x14ac:dyDescent="0.2">
      <c r="A2357" s="167"/>
      <c r="B2357" s="167"/>
      <c r="C2357" s="167"/>
      <c r="D2357" s="167"/>
      <c r="E2357" s="167"/>
      <c r="F2357" s="167"/>
      <c r="G2357" s="167"/>
    </row>
    <row r="2358" spans="1:7" x14ac:dyDescent="0.2">
      <c r="A2358" s="167"/>
      <c r="B2358" s="167"/>
      <c r="C2358" s="167"/>
      <c r="D2358" s="167"/>
      <c r="E2358" s="167"/>
      <c r="F2358" s="167"/>
      <c r="G2358" s="167"/>
    </row>
    <row r="2359" spans="1:7" x14ac:dyDescent="0.2">
      <c r="A2359" s="167"/>
      <c r="B2359" s="167"/>
      <c r="C2359" s="167"/>
      <c r="D2359" s="167"/>
      <c r="E2359" s="167"/>
      <c r="F2359" s="167"/>
      <c r="G2359" s="167"/>
    </row>
    <row r="2360" spans="1:7" x14ac:dyDescent="0.2">
      <c r="A2360" s="167"/>
      <c r="B2360" s="167"/>
      <c r="C2360" s="167"/>
      <c r="D2360" s="167"/>
      <c r="E2360" s="167"/>
      <c r="F2360" s="167"/>
      <c r="G2360" s="167"/>
    </row>
    <row r="2361" spans="1:7" x14ac:dyDescent="0.2">
      <c r="A2361" s="167"/>
      <c r="B2361" s="167"/>
      <c r="C2361" s="167"/>
      <c r="D2361" s="167"/>
      <c r="E2361" s="167"/>
      <c r="F2361" s="167"/>
      <c r="G2361" s="167"/>
    </row>
    <row r="2362" spans="1:7" x14ac:dyDescent="0.2">
      <c r="A2362" s="167"/>
      <c r="B2362" s="167"/>
      <c r="C2362" s="167"/>
      <c r="D2362" s="167"/>
      <c r="E2362" s="167"/>
      <c r="F2362" s="167"/>
      <c r="G2362" s="167"/>
    </row>
    <row r="2363" spans="1:7" x14ac:dyDescent="0.2">
      <c r="A2363" s="167"/>
      <c r="B2363" s="167"/>
      <c r="C2363" s="167"/>
      <c r="D2363" s="167"/>
      <c r="E2363" s="167"/>
      <c r="F2363" s="167"/>
      <c r="G2363" s="167"/>
    </row>
    <row r="2364" spans="1:7" x14ac:dyDescent="0.2">
      <c r="A2364" s="167"/>
      <c r="B2364" s="167"/>
      <c r="C2364" s="167"/>
      <c r="D2364" s="167"/>
      <c r="E2364" s="167"/>
      <c r="F2364" s="167"/>
      <c r="G2364" s="167"/>
    </row>
    <row r="2365" spans="1:7" x14ac:dyDescent="0.2">
      <c r="A2365" s="167"/>
      <c r="B2365" s="167"/>
      <c r="C2365" s="167"/>
      <c r="D2365" s="167"/>
      <c r="E2365" s="167"/>
      <c r="F2365" s="167"/>
      <c r="G2365" s="167"/>
    </row>
    <row r="2366" spans="1:7" x14ac:dyDescent="0.2">
      <c r="A2366" s="167"/>
      <c r="B2366" s="167"/>
      <c r="C2366" s="167"/>
      <c r="D2366" s="167"/>
      <c r="E2366" s="167"/>
      <c r="F2366" s="167"/>
      <c r="G2366" s="167"/>
    </row>
    <row r="2367" spans="1:7" x14ac:dyDescent="0.2">
      <c r="A2367" s="167"/>
      <c r="B2367" s="167"/>
      <c r="C2367" s="167"/>
      <c r="D2367" s="167"/>
      <c r="E2367" s="167"/>
      <c r="F2367" s="167"/>
      <c r="G2367" s="167"/>
    </row>
    <row r="2368" spans="1:7" x14ac:dyDescent="0.2">
      <c r="A2368" s="167"/>
      <c r="B2368" s="167"/>
      <c r="C2368" s="167"/>
      <c r="D2368" s="167"/>
      <c r="E2368" s="167"/>
      <c r="F2368" s="167"/>
      <c r="G2368" s="167"/>
    </row>
    <row r="2369" spans="1:7" x14ac:dyDescent="0.2">
      <c r="A2369" s="167"/>
      <c r="B2369" s="167"/>
      <c r="C2369" s="167"/>
      <c r="D2369" s="167"/>
      <c r="E2369" s="167"/>
      <c r="F2369" s="167"/>
      <c r="G2369" s="167"/>
    </row>
    <row r="2370" spans="1:7" x14ac:dyDescent="0.2">
      <c r="A2370" s="167"/>
      <c r="B2370" s="167"/>
      <c r="C2370" s="167"/>
      <c r="D2370" s="167"/>
      <c r="E2370" s="167"/>
      <c r="F2370" s="167"/>
      <c r="G2370" s="167"/>
    </row>
    <row r="2371" spans="1:7" x14ac:dyDescent="0.2">
      <c r="A2371" s="167"/>
      <c r="B2371" s="167"/>
      <c r="C2371" s="167"/>
      <c r="D2371" s="167"/>
      <c r="E2371" s="167"/>
      <c r="F2371" s="167"/>
      <c r="G2371" s="167"/>
    </row>
    <row r="2372" spans="1:7" x14ac:dyDescent="0.2">
      <c r="A2372" s="167"/>
      <c r="B2372" s="167"/>
      <c r="C2372" s="167"/>
      <c r="D2372" s="167"/>
      <c r="E2372" s="167"/>
      <c r="F2372" s="167"/>
      <c r="G2372" s="167"/>
    </row>
    <row r="2373" spans="1:7" x14ac:dyDescent="0.2">
      <c r="A2373" s="167"/>
      <c r="B2373" s="167"/>
      <c r="C2373" s="167"/>
      <c r="D2373" s="167"/>
      <c r="E2373" s="167"/>
      <c r="F2373" s="167"/>
      <c r="G2373" s="167"/>
    </row>
    <row r="2374" spans="1:7" x14ac:dyDescent="0.2">
      <c r="A2374" s="167"/>
      <c r="B2374" s="167"/>
      <c r="C2374" s="167"/>
      <c r="D2374" s="167"/>
      <c r="E2374" s="167"/>
      <c r="F2374" s="167"/>
      <c r="G2374" s="167"/>
    </row>
    <row r="2375" spans="1:7" x14ac:dyDescent="0.2">
      <c r="A2375" s="167"/>
      <c r="B2375" s="167"/>
      <c r="C2375" s="167"/>
      <c r="D2375" s="167"/>
      <c r="E2375" s="167"/>
      <c r="F2375" s="167"/>
      <c r="G2375" s="167"/>
    </row>
    <row r="2376" spans="1:7" x14ac:dyDescent="0.2">
      <c r="A2376" s="167"/>
      <c r="B2376" s="167"/>
      <c r="C2376" s="167"/>
      <c r="D2376" s="167"/>
      <c r="E2376" s="167"/>
      <c r="F2376" s="167"/>
      <c r="G2376" s="167"/>
    </row>
    <row r="2377" spans="1:7" x14ac:dyDescent="0.2">
      <c r="A2377" s="167"/>
      <c r="B2377" s="167"/>
      <c r="C2377" s="167"/>
      <c r="D2377" s="167"/>
      <c r="E2377" s="167"/>
      <c r="F2377" s="167"/>
      <c r="G2377" s="167"/>
    </row>
    <row r="2378" spans="1:7" x14ac:dyDescent="0.2">
      <c r="A2378" s="167"/>
      <c r="B2378" s="167"/>
      <c r="C2378" s="167"/>
      <c r="D2378" s="167"/>
      <c r="E2378" s="167"/>
      <c r="F2378" s="167"/>
      <c r="G2378" s="167"/>
    </row>
    <row r="2379" spans="1:7" x14ac:dyDescent="0.2">
      <c r="A2379" s="167"/>
      <c r="B2379" s="167"/>
      <c r="C2379" s="167"/>
      <c r="D2379" s="167"/>
      <c r="E2379" s="167"/>
      <c r="F2379" s="167"/>
      <c r="G2379" s="167"/>
    </row>
    <row r="2380" spans="1:7" x14ac:dyDescent="0.2">
      <c r="A2380" s="167"/>
      <c r="B2380" s="167"/>
      <c r="C2380" s="167"/>
      <c r="D2380" s="167"/>
      <c r="E2380" s="167"/>
      <c r="F2380" s="167"/>
      <c r="G2380" s="167"/>
    </row>
    <row r="2381" spans="1:7" x14ac:dyDescent="0.2">
      <c r="A2381" s="167"/>
      <c r="B2381" s="167"/>
      <c r="C2381" s="167"/>
      <c r="D2381" s="167"/>
      <c r="E2381" s="167"/>
      <c r="F2381" s="167"/>
      <c r="G2381" s="167"/>
    </row>
    <row r="2382" spans="1:7" x14ac:dyDescent="0.2">
      <c r="A2382" s="167"/>
      <c r="B2382" s="167"/>
      <c r="C2382" s="167"/>
      <c r="D2382" s="167"/>
      <c r="E2382" s="167"/>
      <c r="F2382" s="167"/>
      <c r="G2382" s="167"/>
    </row>
    <row r="2383" spans="1:7" x14ac:dyDescent="0.2">
      <c r="A2383" s="167"/>
      <c r="B2383" s="167"/>
      <c r="C2383" s="167"/>
      <c r="D2383" s="167"/>
      <c r="E2383" s="167"/>
      <c r="F2383" s="167"/>
      <c r="G2383" s="167"/>
    </row>
    <row r="2384" spans="1:7" x14ac:dyDescent="0.2">
      <c r="A2384" s="167"/>
      <c r="B2384" s="167"/>
      <c r="C2384" s="167"/>
      <c r="D2384" s="167"/>
      <c r="E2384" s="167"/>
      <c r="F2384" s="167"/>
      <c r="G2384" s="167"/>
    </row>
    <row r="2385" spans="1:7" x14ac:dyDescent="0.2">
      <c r="A2385" s="167"/>
      <c r="B2385" s="167"/>
      <c r="C2385" s="167"/>
      <c r="D2385" s="167"/>
      <c r="E2385" s="167"/>
      <c r="F2385" s="167"/>
      <c r="G2385" s="167"/>
    </row>
    <row r="2386" spans="1:7" x14ac:dyDescent="0.2">
      <c r="A2386" s="167"/>
      <c r="B2386" s="167"/>
      <c r="C2386" s="167"/>
      <c r="D2386" s="167"/>
      <c r="E2386" s="167"/>
      <c r="F2386" s="167"/>
      <c r="G2386" s="167"/>
    </row>
    <row r="2387" spans="1:7" x14ac:dyDescent="0.2">
      <c r="A2387" s="167"/>
      <c r="B2387" s="167"/>
      <c r="C2387" s="167"/>
      <c r="D2387" s="167"/>
      <c r="E2387" s="167"/>
      <c r="F2387" s="167"/>
      <c r="G2387" s="167"/>
    </row>
    <row r="2388" spans="1:7" x14ac:dyDescent="0.2">
      <c r="A2388" s="167"/>
      <c r="B2388" s="167"/>
      <c r="C2388" s="167"/>
      <c r="D2388" s="167"/>
      <c r="E2388" s="167"/>
      <c r="F2388" s="167"/>
      <c r="G2388" s="167"/>
    </row>
    <row r="2389" spans="1:7" x14ac:dyDescent="0.2">
      <c r="A2389" s="167"/>
      <c r="B2389" s="167"/>
      <c r="C2389" s="167"/>
      <c r="D2389" s="167"/>
      <c r="E2389" s="167"/>
      <c r="F2389" s="167"/>
      <c r="G2389" s="167"/>
    </row>
    <row r="2390" spans="1:7" x14ac:dyDescent="0.2">
      <c r="A2390" s="167"/>
      <c r="B2390" s="167"/>
      <c r="C2390" s="167"/>
      <c r="D2390" s="167"/>
      <c r="E2390" s="167"/>
      <c r="F2390" s="167"/>
      <c r="G2390" s="167"/>
    </row>
    <row r="2391" spans="1:7" x14ac:dyDescent="0.2">
      <c r="A2391" s="167"/>
      <c r="B2391" s="167"/>
      <c r="C2391" s="167"/>
      <c r="D2391" s="167"/>
      <c r="E2391" s="167"/>
      <c r="F2391" s="167"/>
      <c r="G2391" s="167"/>
    </row>
    <row r="2392" spans="1:7" x14ac:dyDescent="0.2">
      <c r="A2392" s="167"/>
      <c r="B2392" s="167"/>
      <c r="C2392" s="167"/>
      <c r="D2392" s="167"/>
      <c r="E2392" s="167"/>
      <c r="F2392" s="167"/>
      <c r="G2392" s="167"/>
    </row>
    <row r="2393" spans="1:7" x14ac:dyDescent="0.2">
      <c r="A2393" s="167"/>
      <c r="B2393" s="167"/>
      <c r="C2393" s="167"/>
      <c r="D2393" s="167"/>
      <c r="E2393" s="167"/>
      <c r="F2393" s="167"/>
      <c r="G2393" s="167"/>
    </row>
    <row r="2394" spans="1:7" x14ac:dyDescent="0.2">
      <c r="A2394" s="167"/>
      <c r="B2394" s="167"/>
      <c r="C2394" s="167"/>
      <c r="D2394" s="167"/>
      <c r="E2394" s="167"/>
      <c r="F2394" s="167"/>
      <c r="G2394" s="167"/>
    </row>
    <row r="2395" spans="1:7" x14ac:dyDescent="0.2">
      <c r="A2395" s="167"/>
      <c r="B2395" s="167"/>
      <c r="C2395" s="167"/>
      <c r="D2395" s="167"/>
      <c r="E2395" s="167"/>
      <c r="F2395" s="167"/>
      <c r="G2395" s="167"/>
    </row>
    <row r="2396" spans="1:7" x14ac:dyDescent="0.2">
      <c r="A2396" s="167"/>
      <c r="B2396" s="167"/>
      <c r="C2396" s="167"/>
      <c r="D2396" s="167"/>
      <c r="E2396" s="167"/>
      <c r="F2396" s="167"/>
      <c r="G2396" s="167"/>
    </row>
    <row r="2397" spans="1:7" x14ac:dyDescent="0.2">
      <c r="A2397" s="167"/>
      <c r="B2397" s="167"/>
      <c r="C2397" s="167"/>
      <c r="D2397" s="167"/>
      <c r="E2397" s="167"/>
      <c r="F2397" s="167"/>
      <c r="G2397" s="167"/>
    </row>
    <row r="2398" spans="1:7" x14ac:dyDescent="0.2">
      <c r="A2398" s="167"/>
      <c r="B2398" s="167"/>
      <c r="C2398" s="167"/>
      <c r="D2398" s="167"/>
      <c r="E2398" s="167"/>
      <c r="F2398" s="167"/>
      <c r="G2398" s="167"/>
    </row>
    <row r="2399" spans="1:7" x14ac:dyDescent="0.2">
      <c r="A2399" s="167"/>
      <c r="B2399" s="167"/>
      <c r="C2399" s="167"/>
      <c r="D2399" s="167"/>
      <c r="E2399" s="167"/>
      <c r="F2399" s="167"/>
      <c r="G2399" s="167"/>
    </row>
    <row r="2400" spans="1:7" x14ac:dyDescent="0.2">
      <c r="A2400" s="167"/>
      <c r="B2400" s="167"/>
      <c r="C2400" s="167"/>
      <c r="D2400" s="167"/>
      <c r="E2400" s="167"/>
      <c r="F2400" s="167"/>
      <c r="G2400" s="167"/>
    </row>
    <row r="2401" spans="1:7" x14ac:dyDescent="0.2">
      <c r="A2401" s="167"/>
      <c r="B2401" s="167"/>
      <c r="C2401" s="167"/>
      <c r="D2401" s="167"/>
      <c r="E2401" s="167"/>
      <c r="F2401" s="167"/>
      <c r="G2401" s="167"/>
    </row>
    <row r="2402" spans="1:7" x14ac:dyDescent="0.2">
      <c r="A2402" s="167"/>
      <c r="B2402" s="167"/>
      <c r="C2402" s="167"/>
      <c r="D2402" s="167"/>
      <c r="E2402" s="167"/>
      <c r="F2402" s="167"/>
      <c r="G2402" s="167"/>
    </row>
    <row r="2403" spans="1:7" x14ac:dyDescent="0.2">
      <c r="A2403" s="167"/>
      <c r="B2403" s="167"/>
      <c r="C2403" s="167"/>
      <c r="D2403" s="167"/>
      <c r="E2403" s="167"/>
      <c r="F2403" s="167"/>
      <c r="G2403" s="167"/>
    </row>
    <row r="2404" spans="1:7" x14ac:dyDescent="0.2">
      <c r="A2404" s="167"/>
      <c r="B2404" s="167"/>
      <c r="C2404" s="167"/>
      <c r="D2404" s="167"/>
      <c r="E2404" s="167"/>
      <c r="F2404" s="167"/>
      <c r="G2404" s="167"/>
    </row>
    <row r="2405" spans="1:7" x14ac:dyDescent="0.2">
      <c r="A2405" s="167"/>
      <c r="B2405" s="167"/>
      <c r="C2405" s="167"/>
      <c r="D2405" s="167"/>
      <c r="E2405" s="167"/>
      <c r="F2405" s="167"/>
      <c r="G2405" s="167"/>
    </row>
    <row r="2406" spans="1:7" x14ac:dyDescent="0.2">
      <c r="A2406" s="167"/>
      <c r="B2406" s="167"/>
      <c r="C2406" s="167"/>
      <c r="D2406" s="167"/>
      <c r="E2406" s="167"/>
      <c r="F2406" s="167"/>
      <c r="G2406" s="167"/>
    </row>
    <row r="2407" spans="1:7" x14ac:dyDescent="0.2">
      <c r="A2407" s="167"/>
      <c r="B2407" s="167"/>
      <c r="C2407" s="167"/>
      <c r="D2407" s="167"/>
      <c r="E2407" s="167"/>
      <c r="F2407" s="167"/>
      <c r="G2407" s="167"/>
    </row>
    <row r="2408" spans="1:7" x14ac:dyDescent="0.2">
      <c r="A2408" s="167"/>
      <c r="B2408" s="167"/>
      <c r="C2408" s="167"/>
      <c r="D2408" s="167"/>
      <c r="E2408" s="167"/>
      <c r="F2408" s="167"/>
      <c r="G2408" s="167"/>
    </row>
    <row r="2409" spans="1:7" x14ac:dyDescent="0.2">
      <c r="A2409" s="167"/>
      <c r="B2409" s="167"/>
      <c r="C2409" s="167"/>
      <c r="D2409" s="167"/>
      <c r="E2409" s="167"/>
      <c r="F2409" s="167"/>
      <c r="G2409" s="167"/>
    </row>
    <row r="2410" spans="1:7" x14ac:dyDescent="0.2">
      <c r="A2410" s="167"/>
      <c r="B2410" s="167"/>
      <c r="C2410" s="167"/>
      <c r="D2410" s="167"/>
      <c r="E2410" s="167"/>
      <c r="F2410" s="167"/>
      <c r="G2410" s="167"/>
    </row>
    <row r="2411" spans="1:7" x14ac:dyDescent="0.2">
      <c r="A2411" s="167"/>
      <c r="B2411" s="167"/>
      <c r="C2411" s="167"/>
      <c r="D2411" s="167"/>
      <c r="E2411" s="167"/>
      <c r="F2411" s="167"/>
      <c r="G2411" s="167"/>
    </row>
    <row r="2412" spans="1:7" x14ac:dyDescent="0.2">
      <c r="A2412" s="167"/>
      <c r="B2412" s="167"/>
      <c r="C2412" s="167"/>
      <c r="D2412" s="167"/>
      <c r="E2412" s="167"/>
      <c r="F2412" s="167"/>
      <c r="G2412" s="167"/>
    </row>
    <row r="2413" spans="1:7" x14ac:dyDescent="0.2">
      <c r="A2413" s="167"/>
      <c r="B2413" s="167"/>
      <c r="C2413" s="167"/>
      <c r="D2413" s="167"/>
      <c r="E2413" s="167"/>
      <c r="F2413" s="167"/>
      <c r="G2413" s="167"/>
    </row>
    <row r="2414" spans="1:7" x14ac:dyDescent="0.2">
      <c r="A2414" s="167"/>
      <c r="B2414" s="167"/>
      <c r="C2414" s="167"/>
      <c r="D2414" s="167"/>
      <c r="E2414" s="167"/>
      <c r="F2414" s="167"/>
      <c r="G2414" s="167"/>
    </row>
    <row r="2415" spans="1:7" x14ac:dyDescent="0.2">
      <c r="A2415" s="167"/>
      <c r="B2415" s="167"/>
      <c r="C2415" s="167"/>
      <c r="D2415" s="167"/>
      <c r="E2415" s="167"/>
      <c r="F2415" s="167"/>
      <c r="G2415" s="167"/>
    </row>
    <row r="2416" spans="1:7" x14ac:dyDescent="0.2">
      <c r="A2416" s="167"/>
      <c r="B2416" s="167"/>
      <c r="C2416" s="167"/>
      <c r="D2416" s="167"/>
      <c r="E2416" s="167"/>
      <c r="F2416" s="167"/>
      <c r="G2416" s="167"/>
    </row>
    <row r="2417" spans="1:7" x14ac:dyDescent="0.2">
      <c r="A2417" s="167"/>
      <c r="B2417" s="167"/>
      <c r="C2417" s="167"/>
      <c r="D2417" s="167"/>
      <c r="E2417" s="167"/>
      <c r="F2417" s="167"/>
      <c r="G2417" s="167"/>
    </row>
    <row r="2418" spans="1:7" x14ac:dyDescent="0.2">
      <c r="A2418" s="167"/>
      <c r="B2418" s="167"/>
      <c r="C2418" s="167"/>
      <c r="D2418" s="167"/>
      <c r="E2418" s="167"/>
      <c r="F2418" s="167"/>
      <c r="G2418" s="167"/>
    </row>
    <row r="2419" spans="1:7" x14ac:dyDescent="0.2">
      <c r="A2419" s="167"/>
      <c r="B2419" s="167"/>
      <c r="C2419" s="167"/>
      <c r="D2419" s="167"/>
      <c r="E2419" s="167"/>
      <c r="F2419" s="167"/>
      <c r="G2419" s="167"/>
    </row>
    <row r="2420" spans="1:7" x14ac:dyDescent="0.2">
      <c r="A2420" s="167"/>
      <c r="B2420" s="167"/>
      <c r="C2420" s="167"/>
      <c r="D2420" s="167"/>
      <c r="E2420" s="167"/>
      <c r="F2420" s="167"/>
      <c r="G2420" s="167"/>
    </row>
    <row r="2421" spans="1:7" x14ac:dyDescent="0.2">
      <c r="A2421" s="167"/>
      <c r="B2421" s="167"/>
      <c r="C2421" s="167"/>
      <c r="D2421" s="167"/>
      <c r="E2421" s="167"/>
      <c r="F2421" s="167"/>
      <c r="G2421" s="167"/>
    </row>
    <row r="2422" spans="1:7" x14ac:dyDescent="0.2">
      <c r="A2422" s="167"/>
      <c r="B2422" s="167"/>
      <c r="C2422" s="167"/>
      <c r="D2422" s="167"/>
      <c r="E2422" s="167"/>
      <c r="F2422" s="167"/>
      <c r="G2422" s="167"/>
    </row>
    <row r="2423" spans="1:7" x14ac:dyDescent="0.2">
      <c r="A2423" s="167"/>
      <c r="B2423" s="167"/>
      <c r="C2423" s="167"/>
      <c r="D2423" s="167"/>
      <c r="E2423" s="167"/>
      <c r="F2423" s="167"/>
      <c r="G2423" s="167"/>
    </row>
    <row r="2424" spans="1:7" x14ac:dyDescent="0.2">
      <c r="A2424" s="167"/>
      <c r="B2424" s="167"/>
      <c r="C2424" s="167"/>
      <c r="D2424" s="167"/>
      <c r="E2424" s="167"/>
      <c r="F2424" s="167"/>
      <c r="G2424" s="167"/>
    </row>
    <row r="2425" spans="1:7" x14ac:dyDescent="0.2">
      <c r="A2425" s="167"/>
      <c r="B2425" s="167"/>
      <c r="C2425" s="167"/>
      <c r="D2425" s="167"/>
      <c r="E2425" s="167"/>
      <c r="F2425" s="167"/>
      <c r="G2425" s="167"/>
    </row>
    <row r="2426" spans="1:7" x14ac:dyDescent="0.2">
      <c r="A2426" s="167"/>
      <c r="B2426" s="167"/>
      <c r="C2426" s="167"/>
      <c r="D2426" s="167"/>
      <c r="E2426" s="167"/>
      <c r="F2426" s="167"/>
      <c r="G2426" s="167"/>
    </row>
    <row r="2427" spans="1:7" x14ac:dyDescent="0.2">
      <c r="A2427" s="167"/>
      <c r="B2427" s="167"/>
      <c r="C2427" s="167"/>
      <c r="D2427" s="167"/>
      <c r="E2427" s="167"/>
      <c r="F2427" s="167"/>
      <c r="G2427" s="167"/>
    </row>
    <row r="2428" spans="1:7" x14ac:dyDescent="0.2">
      <c r="A2428" s="167"/>
      <c r="B2428" s="167"/>
      <c r="C2428" s="167"/>
      <c r="D2428" s="167"/>
      <c r="E2428" s="167"/>
      <c r="F2428" s="167"/>
      <c r="G2428" s="167"/>
    </row>
    <row r="2429" spans="1:7" x14ac:dyDescent="0.2">
      <c r="A2429" s="167"/>
      <c r="B2429" s="167"/>
      <c r="C2429" s="167"/>
      <c r="D2429" s="167"/>
      <c r="E2429" s="167"/>
      <c r="F2429" s="167"/>
      <c r="G2429" s="167"/>
    </row>
    <row r="2430" spans="1:7" x14ac:dyDescent="0.2">
      <c r="A2430" s="167"/>
      <c r="B2430" s="167"/>
      <c r="C2430" s="167"/>
      <c r="D2430" s="167"/>
      <c r="E2430" s="167"/>
      <c r="F2430" s="167"/>
      <c r="G2430" s="167"/>
    </row>
    <row r="2431" spans="1:7" x14ac:dyDescent="0.2">
      <c r="A2431" s="167"/>
      <c r="B2431" s="167"/>
      <c r="C2431" s="167"/>
      <c r="D2431" s="167"/>
      <c r="E2431" s="167"/>
      <c r="F2431" s="167"/>
      <c r="G2431" s="167"/>
    </row>
    <row r="2432" spans="1:7" x14ac:dyDescent="0.2">
      <c r="A2432" s="167"/>
      <c r="B2432" s="167"/>
      <c r="C2432" s="167"/>
      <c r="D2432" s="167"/>
      <c r="E2432" s="167"/>
      <c r="F2432" s="167"/>
      <c r="G2432" s="167"/>
    </row>
    <row r="2433" spans="1:7" x14ac:dyDescent="0.2">
      <c r="A2433" s="167"/>
      <c r="B2433" s="167"/>
      <c r="C2433" s="167"/>
      <c r="D2433" s="167"/>
      <c r="E2433" s="167"/>
      <c r="F2433" s="167"/>
      <c r="G2433" s="167"/>
    </row>
    <row r="2434" spans="1:7" x14ac:dyDescent="0.2">
      <c r="A2434" s="167"/>
      <c r="B2434" s="167"/>
      <c r="C2434" s="167"/>
      <c r="D2434" s="167"/>
      <c r="E2434" s="167"/>
      <c r="F2434" s="167"/>
      <c r="G2434" s="167"/>
    </row>
    <row r="2435" spans="1:7" x14ac:dyDescent="0.2">
      <c r="A2435" s="167"/>
      <c r="B2435" s="167"/>
      <c r="C2435" s="167"/>
      <c r="D2435" s="167"/>
      <c r="E2435" s="167"/>
      <c r="F2435" s="167"/>
      <c r="G2435" s="167"/>
    </row>
    <row r="2436" spans="1:7" x14ac:dyDescent="0.2">
      <c r="A2436" s="167"/>
      <c r="B2436" s="167"/>
      <c r="C2436" s="167"/>
      <c r="D2436" s="167"/>
      <c r="E2436" s="167"/>
      <c r="F2436" s="167"/>
      <c r="G2436" s="167"/>
    </row>
    <row r="2437" spans="1:7" x14ac:dyDescent="0.2">
      <c r="A2437" s="167"/>
      <c r="B2437" s="167"/>
      <c r="C2437" s="167"/>
      <c r="D2437" s="167"/>
      <c r="E2437" s="167"/>
      <c r="F2437" s="167"/>
      <c r="G2437" s="167"/>
    </row>
    <row r="2438" spans="1:7" x14ac:dyDescent="0.2">
      <c r="A2438" s="167"/>
      <c r="B2438" s="167"/>
      <c r="C2438" s="167"/>
      <c r="D2438" s="167"/>
      <c r="E2438" s="167"/>
      <c r="F2438" s="167"/>
      <c r="G2438" s="167"/>
    </row>
    <row r="2439" spans="1:7" x14ac:dyDescent="0.2">
      <c r="A2439" s="167"/>
      <c r="B2439" s="167"/>
      <c r="C2439" s="167"/>
      <c r="D2439" s="167"/>
      <c r="E2439" s="167"/>
      <c r="F2439" s="167"/>
      <c r="G2439" s="167"/>
    </row>
    <row r="2440" spans="1:7" x14ac:dyDescent="0.2">
      <c r="A2440" s="167"/>
      <c r="B2440" s="167"/>
      <c r="C2440" s="167"/>
      <c r="D2440" s="167"/>
      <c r="E2440" s="167"/>
      <c r="F2440" s="167"/>
      <c r="G2440" s="167"/>
    </row>
    <row r="2441" spans="1:7" x14ac:dyDescent="0.2">
      <c r="A2441" s="167"/>
      <c r="B2441" s="167"/>
      <c r="C2441" s="167"/>
      <c r="D2441" s="167"/>
      <c r="E2441" s="167"/>
      <c r="F2441" s="167"/>
      <c r="G2441" s="167"/>
    </row>
    <row r="2442" spans="1:7" x14ac:dyDescent="0.2">
      <c r="A2442" s="167"/>
      <c r="B2442" s="167"/>
      <c r="C2442" s="167"/>
      <c r="D2442" s="167"/>
      <c r="E2442" s="167"/>
      <c r="F2442" s="167"/>
      <c r="G2442" s="167"/>
    </row>
    <row r="2443" spans="1:7" x14ac:dyDescent="0.2">
      <c r="A2443" s="167"/>
      <c r="B2443" s="167"/>
      <c r="C2443" s="167"/>
      <c r="D2443" s="167"/>
      <c r="E2443" s="167"/>
      <c r="F2443" s="167"/>
      <c r="G2443" s="167"/>
    </row>
    <row r="2444" spans="1:7" x14ac:dyDescent="0.2">
      <c r="A2444" s="167"/>
      <c r="B2444" s="167"/>
      <c r="C2444" s="167"/>
      <c r="D2444" s="167"/>
      <c r="E2444" s="167"/>
      <c r="F2444" s="167"/>
      <c r="G2444" s="167"/>
    </row>
    <row r="2445" spans="1:7" x14ac:dyDescent="0.2">
      <c r="A2445" s="167"/>
      <c r="B2445" s="167"/>
      <c r="C2445" s="167"/>
      <c r="D2445" s="167"/>
      <c r="E2445" s="167"/>
      <c r="F2445" s="167"/>
      <c r="G2445" s="167"/>
    </row>
    <row r="2446" spans="1:7" x14ac:dyDescent="0.2">
      <c r="A2446" s="167"/>
      <c r="B2446" s="167"/>
      <c r="C2446" s="167"/>
      <c r="D2446" s="167"/>
      <c r="E2446" s="167"/>
      <c r="F2446" s="167"/>
      <c r="G2446" s="167"/>
    </row>
    <row r="2447" spans="1:7" x14ac:dyDescent="0.2">
      <c r="A2447" s="167"/>
      <c r="B2447" s="167"/>
      <c r="C2447" s="167"/>
      <c r="D2447" s="167"/>
      <c r="E2447" s="167"/>
      <c r="F2447" s="167"/>
      <c r="G2447" s="167"/>
    </row>
    <row r="2448" spans="1:7" x14ac:dyDescent="0.2">
      <c r="A2448" s="167"/>
      <c r="B2448" s="167"/>
      <c r="C2448" s="167"/>
      <c r="D2448" s="167"/>
      <c r="E2448" s="167"/>
      <c r="F2448" s="167"/>
      <c r="G2448" s="167"/>
    </row>
    <row r="2449" spans="1:7" x14ac:dyDescent="0.2">
      <c r="A2449" s="167"/>
      <c r="B2449" s="167"/>
      <c r="C2449" s="167"/>
      <c r="D2449" s="167"/>
      <c r="E2449" s="167"/>
      <c r="F2449" s="167"/>
      <c r="G2449" s="167"/>
    </row>
    <row r="2450" spans="1:7" x14ac:dyDescent="0.2">
      <c r="A2450" s="167"/>
      <c r="B2450" s="167"/>
      <c r="C2450" s="167"/>
      <c r="D2450" s="167"/>
      <c r="E2450" s="167"/>
      <c r="F2450" s="167"/>
      <c r="G2450" s="167"/>
    </row>
    <row r="2451" spans="1:7" x14ac:dyDescent="0.2">
      <c r="A2451" s="167"/>
      <c r="B2451" s="167"/>
      <c r="C2451" s="167"/>
      <c r="D2451" s="167"/>
      <c r="E2451" s="167"/>
      <c r="F2451" s="167"/>
      <c r="G2451" s="167"/>
    </row>
    <row r="2452" spans="1:7" x14ac:dyDescent="0.2">
      <c r="A2452" s="167"/>
      <c r="B2452" s="167"/>
      <c r="C2452" s="167"/>
      <c r="D2452" s="167"/>
      <c r="E2452" s="167"/>
      <c r="F2452" s="167"/>
      <c r="G2452" s="167"/>
    </row>
    <row r="2453" spans="1:7" x14ac:dyDescent="0.2">
      <c r="A2453" s="167"/>
      <c r="B2453" s="167"/>
      <c r="C2453" s="167"/>
      <c r="D2453" s="167"/>
      <c r="E2453" s="167"/>
      <c r="F2453" s="167"/>
      <c r="G2453" s="167"/>
    </row>
    <row r="2454" spans="1:7" x14ac:dyDescent="0.2">
      <c r="A2454" s="167"/>
      <c r="B2454" s="167"/>
      <c r="C2454" s="167"/>
      <c r="D2454" s="167"/>
      <c r="E2454" s="167"/>
      <c r="F2454" s="167"/>
      <c r="G2454" s="167"/>
    </row>
    <row r="2455" spans="1:7" x14ac:dyDescent="0.2">
      <c r="A2455" s="167"/>
      <c r="B2455" s="167"/>
      <c r="C2455" s="167"/>
      <c r="D2455" s="167"/>
      <c r="E2455" s="167"/>
      <c r="F2455" s="167"/>
      <c r="G2455" s="167"/>
    </row>
    <row r="2456" spans="1:7" x14ac:dyDescent="0.2">
      <c r="A2456" s="167"/>
      <c r="B2456" s="167"/>
      <c r="C2456" s="167"/>
      <c r="D2456" s="167"/>
      <c r="E2456" s="167"/>
      <c r="F2456" s="167"/>
      <c r="G2456" s="167"/>
    </row>
    <row r="2457" spans="1:7" x14ac:dyDescent="0.2">
      <c r="A2457" s="167"/>
      <c r="B2457" s="167"/>
      <c r="C2457" s="167"/>
      <c r="D2457" s="167"/>
      <c r="E2457" s="167"/>
      <c r="F2457" s="167"/>
      <c r="G2457" s="167"/>
    </row>
    <row r="2458" spans="1:7" x14ac:dyDescent="0.2">
      <c r="A2458" s="167"/>
      <c r="B2458" s="167"/>
      <c r="C2458" s="167"/>
      <c r="D2458" s="167"/>
      <c r="E2458" s="167"/>
      <c r="F2458" s="167"/>
      <c r="G2458" s="167"/>
    </row>
    <row r="2459" spans="1:7" x14ac:dyDescent="0.2">
      <c r="A2459" s="167"/>
      <c r="B2459" s="167"/>
      <c r="C2459" s="167"/>
      <c r="D2459" s="167"/>
      <c r="E2459" s="167"/>
      <c r="F2459" s="167"/>
      <c r="G2459" s="167"/>
    </row>
    <row r="2460" spans="1:7" x14ac:dyDescent="0.2">
      <c r="A2460" s="167"/>
      <c r="B2460" s="167"/>
      <c r="C2460" s="167"/>
      <c r="D2460" s="167"/>
      <c r="E2460" s="167"/>
      <c r="F2460" s="167"/>
      <c r="G2460" s="167"/>
    </row>
    <row r="2461" spans="1:7" x14ac:dyDescent="0.2">
      <c r="A2461" s="167"/>
      <c r="B2461" s="167"/>
      <c r="C2461" s="167"/>
      <c r="D2461" s="167"/>
      <c r="E2461" s="167"/>
      <c r="F2461" s="167"/>
      <c r="G2461" s="167"/>
    </row>
    <row r="2462" spans="1:7" x14ac:dyDescent="0.2">
      <c r="A2462" s="167"/>
      <c r="B2462" s="167"/>
      <c r="C2462" s="167"/>
      <c r="D2462" s="167"/>
      <c r="E2462" s="167"/>
      <c r="F2462" s="167"/>
      <c r="G2462" s="167"/>
    </row>
    <row r="2463" spans="1:7" x14ac:dyDescent="0.2">
      <c r="A2463" s="167"/>
      <c r="B2463" s="167"/>
      <c r="C2463" s="167"/>
      <c r="D2463" s="167"/>
      <c r="E2463" s="167"/>
      <c r="F2463" s="167"/>
      <c r="G2463" s="167"/>
    </row>
    <row r="2464" spans="1:7" x14ac:dyDescent="0.2">
      <c r="A2464" s="167"/>
      <c r="B2464" s="167"/>
      <c r="C2464" s="167"/>
      <c r="D2464" s="167"/>
      <c r="E2464" s="167"/>
      <c r="F2464" s="167"/>
      <c r="G2464" s="167"/>
    </row>
    <row r="2465" spans="1:7" x14ac:dyDescent="0.2">
      <c r="A2465" s="167"/>
      <c r="B2465" s="167"/>
      <c r="C2465" s="167"/>
      <c r="D2465" s="167"/>
      <c r="E2465" s="167"/>
      <c r="F2465" s="167"/>
      <c r="G2465" s="167"/>
    </row>
    <row r="2466" spans="1:7" x14ac:dyDescent="0.2">
      <c r="A2466" s="167"/>
      <c r="B2466" s="167"/>
      <c r="C2466" s="167"/>
      <c r="D2466" s="167"/>
      <c r="E2466" s="167"/>
      <c r="F2466" s="167"/>
      <c r="G2466" s="167"/>
    </row>
    <row r="2467" spans="1:7" x14ac:dyDescent="0.2">
      <c r="A2467" s="167"/>
      <c r="B2467" s="167"/>
      <c r="C2467" s="167"/>
      <c r="D2467" s="167"/>
      <c r="E2467" s="167"/>
      <c r="F2467" s="167"/>
      <c r="G2467" s="167"/>
    </row>
    <row r="2468" spans="1:7" x14ac:dyDescent="0.2">
      <c r="A2468" s="167"/>
      <c r="B2468" s="167"/>
      <c r="C2468" s="167"/>
      <c r="D2468" s="167"/>
      <c r="E2468" s="167"/>
      <c r="F2468" s="167"/>
      <c r="G2468" s="167"/>
    </row>
    <row r="2469" spans="1:7" x14ac:dyDescent="0.2">
      <c r="A2469" s="167"/>
      <c r="B2469" s="167"/>
      <c r="C2469" s="167"/>
      <c r="D2469" s="167"/>
      <c r="E2469" s="167"/>
      <c r="F2469" s="167"/>
      <c r="G2469" s="167"/>
    </row>
    <row r="2470" spans="1:7" x14ac:dyDescent="0.2">
      <c r="A2470" s="167"/>
      <c r="B2470" s="167"/>
      <c r="C2470" s="167"/>
      <c r="D2470" s="167"/>
      <c r="E2470" s="167"/>
      <c r="F2470" s="167"/>
      <c r="G2470" s="167"/>
    </row>
    <row r="2471" spans="1:7" x14ac:dyDescent="0.2">
      <c r="A2471" s="167"/>
      <c r="B2471" s="167"/>
      <c r="C2471" s="167"/>
      <c r="D2471" s="167"/>
      <c r="E2471" s="167"/>
      <c r="F2471" s="167"/>
      <c r="G2471" s="167"/>
    </row>
    <row r="2472" spans="1:7" x14ac:dyDescent="0.2">
      <c r="A2472" s="167"/>
      <c r="B2472" s="167"/>
      <c r="C2472" s="167"/>
      <c r="D2472" s="167"/>
      <c r="E2472" s="167"/>
      <c r="F2472" s="167"/>
      <c r="G2472" s="167"/>
    </row>
    <row r="2473" spans="1:7" x14ac:dyDescent="0.2">
      <c r="A2473" s="167"/>
      <c r="B2473" s="167"/>
      <c r="C2473" s="167"/>
      <c r="D2473" s="167"/>
      <c r="E2473" s="167"/>
      <c r="F2473" s="167"/>
      <c r="G2473" s="167"/>
    </row>
    <row r="2474" spans="1:7" x14ac:dyDescent="0.2">
      <c r="A2474" s="167"/>
      <c r="B2474" s="167"/>
      <c r="C2474" s="167"/>
      <c r="D2474" s="167"/>
      <c r="E2474" s="167"/>
      <c r="F2474" s="167"/>
      <c r="G2474" s="167"/>
    </row>
    <row r="2475" spans="1:7" x14ac:dyDescent="0.2">
      <c r="A2475" s="167"/>
      <c r="B2475" s="167"/>
      <c r="C2475" s="167"/>
      <c r="D2475" s="167"/>
      <c r="E2475" s="167"/>
      <c r="F2475" s="167"/>
      <c r="G2475" s="167"/>
    </row>
    <row r="2476" spans="1:7" x14ac:dyDescent="0.2">
      <c r="A2476" s="167"/>
      <c r="B2476" s="167"/>
      <c r="C2476" s="167"/>
      <c r="D2476" s="167"/>
      <c r="E2476" s="167"/>
      <c r="F2476" s="167"/>
      <c r="G2476" s="167"/>
    </row>
    <row r="2477" spans="1:7" x14ac:dyDescent="0.2">
      <c r="A2477" s="167"/>
      <c r="B2477" s="167"/>
      <c r="C2477" s="167"/>
      <c r="D2477" s="167"/>
      <c r="E2477" s="167"/>
      <c r="F2477" s="167"/>
      <c r="G2477" s="167"/>
    </row>
    <row r="2478" spans="1:7" x14ac:dyDescent="0.2">
      <c r="A2478" s="167"/>
      <c r="B2478" s="167"/>
      <c r="C2478" s="167"/>
      <c r="D2478" s="167"/>
      <c r="E2478" s="167"/>
      <c r="F2478" s="167"/>
      <c r="G2478" s="167"/>
    </row>
    <row r="2479" spans="1:7" x14ac:dyDescent="0.2">
      <c r="A2479" s="167"/>
      <c r="B2479" s="167"/>
      <c r="C2479" s="167"/>
      <c r="D2479" s="167"/>
      <c r="E2479" s="167"/>
      <c r="F2479" s="167"/>
      <c r="G2479" s="167"/>
    </row>
    <row r="2480" spans="1:7" x14ac:dyDescent="0.2">
      <c r="A2480" s="167"/>
      <c r="B2480" s="167"/>
      <c r="C2480" s="167"/>
      <c r="D2480" s="167"/>
      <c r="E2480" s="167"/>
      <c r="F2480" s="167"/>
      <c r="G2480" s="167"/>
    </row>
    <row r="2481" spans="1:7" x14ac:dyDescent="0.2">
      <c r="A2481" s="167"/>
      <c r="B2481" s="167"/>
      <c r="C2481" s="167"/>
      <c r="D2481" s="167"/>
      <c r="E2481" s="167"/>
      <c r="F2481" s="167"/>
      <c r="G2481" s="167"/>
    </row>
    <row r="2482" spans="1:7" x14ac:dyDescent="0.2">
      <c r="A2482" s="167"/>
      <c r="B2482" s="167"/>
      <c r="C2482" s="167"/>
      <c r="D2482" s="167"/>
      <c r="E2482" s="167"/>
      <c r="F2482" s="167"/>
      <c r="G2482" s="167"/>
    </row>
    <row r="2483" spans="1:7" x14ac:dyDescent="0.2">
      <c r="A2483" s="167"/>
      <c r="B2483" s="167"/>
      <c r="C2483" s="167"/>
      <c r="D2483" s="167"/>
      <c r="E2483" s="167"/>
      <c r="F2483" s="167"/>
      <c r="G2483" s="167"/>
    </row>
    <row r="2484" spans="1:7" x14ac:dyDescent="0.2">
      <c r="A2484" s="167"/>
      <c r="B2484" s="167"/>
      <c r="C2484" s="167"/>
      <c r="D2484" s="167"/>
      <c r="E2484" s="167"/>
      <c r="F2484" s="167"/>
      <c r="G2484" s="167"/>
    </row>
    <row r="2485" spans="1:7" x14ac:dyDescent="0.2">
      <c r="A2485" s="167"/>
      <c r="B2485" s="167"/>
      <c r="C2485" s="167"/>
      <c r="D2485" s="167"/>
      <c r="E2485" s="167"/>
      <c r="F2485" s="167"/>
      <c r="G2485" s="167"/>
    </row>
    <row r="2486" spans="1:7" x14ac:dyDescent="0.2">
      <c r="A2486" s="167"/>
      <c r="B2486" s="167"/>
      <c r="C2486" s="167"/>
      <c r="D2486" s="167"/>
      <c r="E2486" s="167"/>
      <c r="F2486" s="167"/>
      <c r="G2486" s="167"/>
    </row>
    <row r="2487" spans="1:7" x14ac:dyDescent="0.2">
      <c r="A2487" s="167"/>
      <c r="B2487" s="167"/>
      <c r="C2487" s="167"/>
      <c r="D2487" s="167"/>
      <c r="E2487" s="167"/>
      <c r="F2487" s="167"/>
      <c r="G2487" s="167"/>
    </row>
    <row r="2488" spans="1:7" x14ac:dyDescent="0.2">
      <c r="A2488" s="167"/>
      <c r="B2488" s="167"/>
      <c r="C2488" s="167"/>
      <c r="D2488" s="167"/>
      <c r="E2488" s="167"/>
      <c r="F2488" s="167"/>
      <c r="G2488" s="167"/>
    </row>
    <row r="2489" spans="1:7" x14ac:dyDescent="0.2">
      <c r="A2489" s="167"/>
      <c r="B2489" s="167"/>
      <c r="C2489" s="167"/>
      <c r="D2489" s="167"/>
      <c r="E2489" s="167"/>
      <c r="F2489" s="167"/>
      <c r="G2489" s="167"/>
    </row>
    <row r="2490" spans="1:7" x14ac:dyDescent="0.2">
      <c r="A2490" s="167"/>
      <c r="B2490" s="167"/>
      <c r="C2490" s="167"/>
      <c r="D2490" s="167"/>
      <c r="E2490" s="167"/>
      <c r="F2490" s="167"/>
      <c r="G2490" s="167"/>
    </row>
    <row r="2491" spans="1:7" x14ac:dyDescent="0.2">
      <c r="A2491" s="167"/>
      <c r="B2491" s="167"/>
      <c r="C2491" s="167"/>
      <c r="D2491" s="167"/>
      <c r="E2491" s="167"/>
      <c r="F2491" s="167"/>
      <c r="G2491" s="167"/>
    </row>
    <row r="2492" spans="1:7" x14ac:dyDescent="0.2">
      <c r="A2492" s="167"/>
      <c r="B2492" s="167"/>
      <c r="C2492" s="167"/>
      <c r="D2492" s="167"/>
      <c r="E2492" s="167"/>
      <c r="F2492" s="167"/>
      <c r="G2492" s="167"/>
    </row>
    <row r="2493" spans="1:7" x14ac:dyDescent="0.2">
      <c r="A2493" s="167"/>
      <c r="B2493" s="167"/>
      <c r="C2493" s="167"/>
      <c r="D2493" s="167"/>
      <c r="E2493" s="167"/>
      <c r="F2493" s="167"/>
      <c r="G2493" s="167"/>
    </row>
    <row r="2494" spans="1:7" x14ac:dyDescent="0.2">
      <c r="A2494" s="167"/>
      <c r="B2494" s="167"/>
      <c r="C2494" s="167"/>
      <c r="D2494" s="167"/>
      <c r="E2494" s="167"/>
      <c r="F2494" s="167"/>
      <c r="G2494" s="167"/>
    </row>
    <row r="2495" spans="1:7" x14ac:dyDescent="0.2">
      <c r="A2495" s="167"/>
      <c r="B2495" s="167"/>
      <c r="C2495" s="167"/>
      <c r="D2495" s="167"/>
      <c r="E2495" s="167"/>
      <c r="F2495" s="167"/>
      <c r="G2495" s="167"/>
    </row>
    <row r="2496" spans="1:7" x14ac:dyDescent="0.2">
      <c r="A2496" s="167"/>
      <c r="B2496" s="167"/>
      <c r="C2496" s="167"/>
      <c r="D2496" s="167"/>
      <c r="E2496" s="167"/>
      <c r="F2496" s="167"/>
      <c r="G2496" s="167"/>
    </row>
    <row r="2497" spans="1:7" x14ac:dyDescent="0.2">
      <c r="A2497" s="167"/>
      <c r="B2497" s="167"/>
      <c r="C2497" s="167"/>
      <c r="D2497" s="167"/>
      <c r="E2497" s="167"/>
      <c r="F2497" s="167"/>
      <c r="G2497" s="167"/>
    </row>
    <row r="2498" spans="1:7" x14ac:dyDescent="0.2">
      <c r="A2498" s="167"/>
      <c r="B2498" s="167"/>
      <c r="C2498" s="167"/>
      <c r="D2498" s="167"/>
      <c r="E2498" s="167"/>
      <c r="F2498" s="167"/>
      <c r="G2498" s="167"/>
    </row>
    <row r="2499" spans="1:7" x14ac:dyDescent="0.2">
      <c r="A2499" s="167"/>
      <c r="B2499" s="167"/>
      <c r="C2499" s="167"/>
      <c r="D2499" s="167"/>
      <c r="E2499" s="167"/>
      <c r="F2499" s="167"/>
      <c r="G2499" s="167"/>
    </row>
    <row r="2500" spans="1:7" x14ac:dyDescent="0.2">
      <c r="A2500" s="167"/>
      <c r="B2500" s="167"/>
      <c r="C2500" s="167"/>
      <c r="D2500" s="167"/>
      <c r="E2500" s="167"/>
      <c r="F2500" s="167"/>
      <c r="G2500" s="167"/>
    </row>
    <row r="2501" spans="1:7" x14ac:dyDescent="0.2">
      <c r="A2501" s="167"/>
      <c r="B2501" s="167"/>
      <c r="C2501" s="167"/>
      <c r="D2501" s="167"/>
      <c r="E2501" s="167"/>
      <c r="F2501" s="167"/>
      <c r="G2501" s="167"/>
    </row>
    <row r="2502" spans="1:7" x14ac:dyDescent="0.2">
      <c r="A2502" s="167"/>
      <c r="B2502" s="167"/>
      <c r="C2502" s="167"/>
      <c r="D2502" s="167"/>
      <c r="E2502" s="167"/>
      <c r="F2502" s="167"/>
      <c r="G2502" s="167"/>
    </row>
    <row r="2503" spans="1:7" x14ac:dyDescent="0.2">
      <c r="A2503" s="167"/>
      <c r="B2503" s="167"/>
      <c r="C2503" s="167"/>
      <c r="D2503" s="167"/>
      <c r="E2503" s="167"/>
      <c r="F2503" s="167"/>
      <c r="G2503" s="167"/>
    </row>
    <row r="2504" spans="1:7" x14ac:dyDescent="0.2">
      <c r="A2504" s="167"/>
      <c r="B2504" s="167"/>
      <c r="C2504" s="167"/>
      <c r="D2504" s="167"/>
      <c r="E2504" s="167"/>
      <c r="F2504" s="167"/>
      <c r="G2504" s="167"/>
    </row>
    <row r="2505" spans="1:7" x14ac:dyDescent="0.2">
      <c r="A2505" s="167"/>
      <c r="B2505" s="167"/>
      <c r="C2505" s="167"/>
      <c r="D2505" s="167"/>
      <c r="E2505" s="167"/>
      <c r="F2505" s="167"/>
      <c r="G2505" s="167"/>
    </row>
    <row r="2506" spans="1:7" x14ac:dyDescent="0.2">
      <c r="A2506" s="167"/>
      <c r="B2506" s="167"/>
      <c r="C2506" s="167"/>
      <c r="D2506" s="167"/>
      <c r="E2506" s="167"/>
      <c r="F2506" s="167"/>
      <c r="G2506" s="167"/>
    </row>
    <row r="2507" spans="1:7" x14ac:dyDescent="0.2">
      <c r="A2507" s="167"/>
      <c r="B2507" s="167"/>
      <c r="C2507" s="167"/>
      <c r="D2507" s="167"/>
      <c r="E2507" s="167"/>
      <c r="F2507" s="167"/>
      <c r="G2507" s="167"/>
    </row>
    <row r="2508" spans="1:7" x14ac:dyDescent="0.2">
      <c r="A2508" s="167"/>
      <c r="B2508" s="167"/>
      <c r="C2508" s="167"/>
      <c r="D2508" s="167"/>
      <c r="E2508" s="167"/>
      <c r="F2508" s="167"/>
      <c r="G2508" s="167"/>
    </row>
    <row r="2509" spans="1:7" x14ac:dyDescent="0.2">
      <c r="A2509" s="167"/>
      <c r="B2509" s="167"/>
      <c r="C2509" s="167"/>
      <c r="D2509" s="167"/>
      <c r="E2509" s="167"/>
      <c r="F2509" s="167"/>
      <c r="G2509" s="167"/>
    </row>
    <row r="2510" spans="1:7" x14ac:dyDescent="0.2">
      <c r="A2510" s="167"/>
      <c r="B2510" s="167"/>
      <c r="C2510" s="167"/>
      <c r="D2510" s="167"/>
      <c r="E2510" s="167"/>
      <c r="F2510" s="167"/>
      <c r="G2510" s="167"/>
    </row>
    <row r="2511" spans="1:7" x14ac:dyDescent="0.2">
      <c r="A2511" s="167"/>
      <c r="B2511" s="167"/>
      <c r="C2511" s="167"/>
      <c r="D2511" s="167"/>
      <c r="E2511" s="167"/>
      <c r="F2511" s="167"/>
      <c r="G2511" s="167"/>
    </row>
    <row r="2512" spans="1:7" x14ac:dyDescent="0.2">
      <c r="A2512" s="167"/>
      <c r="B2512" s="167"/>
      <c r="C2512" s="167"/>
      <c r="D2512" s="167"/>
      <c r="E2512" s="167"/>
      <c r="F2512" s="167"/>
      <c r="G2512" s="167"/>
    </row>
    <row r="2513" spans="1:7" x14ac:dyDescent="0.2">
      <c r="A2513" s="167"/>
      <c r="B2513" s="167"/>
      <c r="C2513" s="167"/>
      <c r="D2513" s="167"/>
      <c r="E2513" s="167"/>
      <c r="F2513" s="167"/>
      <c r="G2513" s="167"/>
    </row>
    <row r="2514" spans="1:7" x14ac:dyDescent="0.2">
      <c r="A2514" s="167"/>
      <c r="B2514" s="167"/>
      <c r="C2514" s="167"/>
      <c r="D2514" s="167"/>
      <c r="E2514" s="167"/>
      <c r="F2514" s="167"/>
      <c r="G2514" s="167"/>
    </row>
    <row r="2515" spans="1:7" x14ac:dyDescent="0.2">
      <c r="A2515" s="167"/>
      <c r="B2515" s="167"/>
      <c r="C2515" s="167"/>
      <c r="D2515" s="167"/>
      <c r="E2515" s="167"/>
      <c r="F2515" s="167"/>
      <c r="G2515" s="167"/>
    </row>
    <row r="2516" spans="1:7" x14ac:dyDescent="0.2">
      <c r="A2516" s="167"/>
      <c r="B2516" s="167"/>
      <c r="C2516" s="167"/>
      <c r="D2516" s="167"/>
      <c r="E2516" s="167"/>
      <c r="F2516" s="167"/>
      <c r="G2516" s="167"/>
    </row>
    <row r="2517" spans="1:7" x14ac:dyDescent="0.2">
      <c r="A2517" s="167"/>
      <c r="B2517" s="167"/>
      <c r="C2517" s="167"/>
      <c r="D2517" s="167"/>
      <c r="E2517" s="167"/>
      <c r="F2517" s="167"/>
      <c r="G2517" s="167"/>
    </row>
    <row r="2518" spans="1:7" x14ac:dyDescent="0.2">
      <c r="A2518" s="167"/>
      <c r="B2518" s="167"/>
      <c r="C2518" s="167"/>
      <c r="D2518" s="167"/>
      <c r="E2518" s="167"/>
      <c r="F2518" s="167"/>
      <c r="G2518" s="167"/>
    </row>
    <row r="2519" spans="1:7" x14ac:dyDescent="0.2">
      <c r="A2519" s="167"/>
      <c r="B2519" s="167"/>
      <c r="C2519" s="167"/>
      <c r="D2519" s="167"/>
      <c r="E2519" s="167"/>
      <c r="F2519" s="167"/>
      <c r="G2519" s="167"/>
    </row>
    <row r="2520" spans="1:7" x14ac:dyDescent="0.2">
      <c r="A2520" s="167"/>
      <c r="B2520" s="167"/>
      <c r="C2520" s="167"/>
      <c r="D2520" s="167"/>
      <c r="E2520" s="167"/>
      <c r="F2520" s="167"/>
      <c r="G2520" s="167"/>
    </row>
    <row r="2521" spans="1:7" x14ac:dyDescent="0.2">
      <c r="A2521" s="167"/>
      <c r="B2521" s="167"/>
      <c r="C2521" s="167"/>
      <c r="D2521" s="167"/>
      <c r="E2521" s="167"/>
      <c r="F2521" s="167"/>
      <c r="G2521" s="167"/>
    </row>
    <row r="2522" spans="1:7" x14ac:dyDescent="0.2">
      <c r="A2522" s="167"/>
      <c r="B2522" s="167"/>
      <c r="C2522" s="167"/>
      <c r="D2522" s="167"/>
      <c r="E2522" s="167"/>
      <c r="F2522" s="167"/>
      <c r="G2522" s="167"/>
    </row>
    <row r="2523" spans="1:7" x14ac:dyDescent="0.2">
      <c r="A2523" s="167"/>
      <c r="B2523" s="167"/>
      <c r="C2523" s="167"/>
      <c r="D2523" s="167"/>
      <c r="E2523" s="167"/>
      <c r="F2523" s="167"/>
      <c r="G2523" s="167"/>
    </row>
    <row r="2524" spans="1:7" x14ac:dyDescent="0.2">
      <c r="A2524" s="167"/>
      <c r="B2524" s="167"/>
      <c r="C2524" s="167"/>
      <c r="D2524" s="167"/>
      <c r="E2524" s="167"/>
      <c r="F2524" s="167"/>
      <c r="G2524" s="167"/>
    </row>
    <row r="2525" spans="1:7" x14ac:dyDescent="0.2">
      <c r="A2525" s="167"/>
      <c r="B2525" s="167"/>
      <c r="C2525" s="167"/>
      <c r="D2525" s="167"/>
      <c r="E2525" s="167"/>
      <c r="F2525" s="167"/>
      <c r="G2525" s="167"/>
    </row>
    <row r="2526" spans="1:7" x14ac:dyDescent="0.2">
      <c r="A2526" s="167"/>
      <c r="B2526" s="167"/>
      <c r="C2526" s="167"/>
      <c r="D2526" s="167"/>
      <c r="E2526" s="167"/>
      <c r="F2526" s="167"/>
      <c r="G2526" s="167"/>
    </row>
    <row r="2527" spans="1:7" x14ac:dyDescent="0.2">
      <c r="A2527" s="167"/>
      <c r="B2527" s="167"/>
      <c r="C2527" s="167"/>
      <c r="D2527" s="167"/>
      <c r="E2527" s="167"/>
      <c r="F2527" s="167"/>
      <c r="G2527" s="167"/>
    </row>
    <row r="2528" spans="1:7" x14ac:dyDescent="0.2">
      <c r="A2528" s="167"/>
      <c r="B2528" s="167"/>
      <c r="C2528" s="167"/>
      <c r="D2528" s="167"/>
      <c r="E2528" s="167"/>
      <c r="F2528" s="167"/>
      <c r="G2528" s="167"/>
    </row>
    <row r="2529" spans="1:7" x14ac:dyDescent="0.2">
      <c r="A2529" s="167"/>
      <c r="B2529" s="167"/>
      <c r="C2529" s="167"/>
      <c r="D2529" s="167"/>
      <c r="E2529" s="167"/>
      <c r="F2529" s="167"/>
      <c r="G2529" s="167"/>
    </row>
    <row r="2530" spans="1:7" x14ac:dyDescent="0.2">
      <c r="A2530" s="167"/>
      <c r="B2530" s="167"/>
      <c r="C2530" s="167"/>
      <c r="D2530" s="167"/>
      <c r="E2530" s="167"/>
      <c r="F2530" s="167"/>
      <c r="G2530" s="167"/>
    </row>
    <row r="2531" spans="1:7" x14ac:dyDescent="0.2">
      <c r="A2531" s="167"/>
      <c r="B2531" s="167"/>
      <c r="C2531" s="167"/>
      <c r="D2531" s="167"/>
      <c r="E2531" s="167"/>
      <c r="F2531" s="167"/>
      <c r="G2531" s="167"/>
    </row>
    <row r="2532" spans="1:7" x14ac:dyDescent="0.2">
      <c r="A2532" s="167"/>
      <c r="B2532" s="167"/>
      <c r="C2532" s="167"/>
      <c r="D2532" s="167"/>
      <c r="E2532" s="167"/>
      <c r="F2532" s="167"/>
      <c r="G2532" s="167"/>
    </row>
    <row r="2533" spans="1:7" x14ac:dyDescent="0.2">
      <c r="A2533" s="167"/>
      <c r="B2533" s="167"/>
      <c r="C2533" s="167"/>
      <c r="D2533" s="167"/>
      <c r="E2533" s="167"/>
      <c r="F2533" s="167"/>
      <c r="G2533" s="167"/>
    </row>
    <row r="2534" spans="1:7" x14ac:dyDescent="0.2">
      <c r="A2534" s="167"/>
      <c r="B2534" s="167"/>
      <c r="C2534" s="167"/>
      <c r="D2534" s="167"/>
      <c r="E2534" s="167"/>
      <c r="F2534" s="167"/>
      <c r="G2534" s="167"/>
    </row>
    <row r="2535" spans="1:7" x14ac:dyDescent="0.2">
      <c r="A2535" s="167"/>
      <c r="B2535" s="167"/>
      <c r="C2535" s="167"/>
      <c r="D2535" s="167"/>
      <c r="E2535" s="167"/>
      <c r="F2535" s="167"/>
      <c r="G2535" s="167"/>
    </row>
    <row r="2536" spans="1:7" x14ac:dyDescent="0.2">
      <c r="A2536" s="167"/>
      <c r="B2536" s="167"/>
      <c r="C2536" s="167"/>
      <c r="D2536" s="167"/>
      <c r="E2536" s="167"/>
      <c r="F2536" s="167"/>
      <c r="G2536" s="167"/>
    </row>
    <row r="2537" spans="1:7" x14ac:dyDescent="0.2">
      <c r="A2537" s="167"/>
      <c r="B2537" s="167"/>
      <c r="C2537" s="167"/>
      <c r="D2537" s="167"/>
      <c r="E2537" s="167"/>
      <c r="F2537" s="167"/>
      <c r="G2537" s="167"/>
    </row>
    <row r="2538" spans="1:7" x14ac:dyDescent="0.2">
      <c r="A2538" s="167"/>
      <c r="B2538" s="167"/>
      <c r="C2538" s="167"/>
      <c r="D2538" s="167"/>
      <c r="E2538" s="167"/>
      <c r="F2538" s="167"/>
      <c r="G2538" s="167"/>
    </row>
    <row r="2539" spans="1:7" x14ac:dyDescent="0.2">
      <c r="A2539" s="167"/>
      <c r="B2539" s="167"/>
      <c r="C2539" s="167"/>
      <c r="D2539" s="167"/>
      <c r="E2539" s="167"/>
      <c r="F2539" s="167"/>
      <c r="G2539" s="167"/>
    </row>
    <row r="2540" spans="1:7" x14ac:dyDescent="0.2">
      <c r="A2540" s="167"/>
      <c r="B2540" s="167"/>
      <c r="C2540" s="167"/>
      <c r="D2540" s="167"/>
      <c r="E2540" s="167"/>
      <c r="F2540" s="167"/>
      <c r="G2540" s="167"/>
    </row>
    <row r="2541" spans="1:7" x14ac:dyDescent="0.2">
      <c r="A2541" s="167"/>
      <c r="B2541" s="167"/>
      <c r="C2541" s="167"/>
      <c r="D2541" s="167"/>
      <c r="E2541" s="167"/>
      <c r="F2541" s="167"/>
      <c r="G2541" s="167"/>
    </row>
    <row r="2542" spans="1:7" x14ac:dyDescent="0.2">
      <c r="A2542" s="167"/>
      <c r="B2542" s="167"/>
      <c r="C2542" s="167"/>
      <c r="D2542" s="167"/>
      <c r="E2542" s="167"/>
      <c r="F2542" s="167"/>
      <c r="G2542" s="167"/>
    </row>
    <row r="2543" spans="1:7" x14ac:dyDescent="0.2">
      <c r="A2543" s="167"/>
      <c r="B2543" s="167"/>
      <c r="C2543" s="167"/>
      <c r="D2543" s="167"/>
      <c r="E2543" s="167"/>
      <c r="F2543" s="167"/>
      <c r="G2543" s="167"/>
    </row>
    <row r="2544" spans="1:7" x14ac:dyDescent="0.2">
      <c r="A2544" s="167"/>
      <c r="B2544" s="167"/>
      <c r="C2544" s="167"/>
      <c r="D2544" s="167"/>
      <c r="E2544" s="167"/>
      <c r="F2544" s="167"/>
      <c r="G2544" s="167"/>
    </row>
    <row r="2545" spans="1:7" x14ac:dyDescent="0.2">
      <c r="A2545" s="167"/>
      <c r="B2545" s="167"/>
      <c r="C2545" s="167"/>
      <c r="D2545" s="167"/>
      <c r="E2545" s="167"/>
      <c r="F2545" s="167"/>
      <c r="G2545" s="167"/>
    </row>
    <row r="2546" spans="1:7" x14ac:dyDescent="0.2">
      <c r="A2546" s="167"/>
      <c r="B2546" s="167"/>
      <c r="C2546" s="167"/>
      <c r="D2546" s="167"/>
      <c r="E2546" s="167"/>
      <c r="F2546" s="167"/>
      <c r="G2546" s="167"/>
    </row>
    <row r="2547" spans="1:7" x14ac:dyDescent="0.2">
      <c r="A2547" s="167"/>
      <c r="B2547" s="167"/>
      <c r="C2547" s="167"/>
      <c r="D2547" s="167"/>
      <c r="E2547" s="167"/>
      <c r="F2547" s="167"/>
      <c r="G2547" s="167"/>
    </row>
    <row r="2548" spans="1:7" x14ac:dyDescent="0.2">
      <c r="A2548" s="167"/>
      <c r="B2548" s="167"/>
      <c r="C2548" s="167"/>
      <c r="D2548" s="167"/>
      <c r="E2548" s="167"/>
      <c r="F2548" s="167"/>
      <c r="G2548" s="167"/>
    </row>
    <row r="2549" spans="1:7" x14ac:dyDescent="0.2">
      <c r="A2549" s="167"/>
      <c r="B2549" s="167"/>
      <c r="C2549" s="167"/>
      <c r="D2549" s="167"/>
      <c r="E2549" s="167"/>
      <c r="F2549" s="167"/>
      <c r="G2549" s="167"/>
    </row>
    <row r="2550" spans="1:7" x14ac:dyDescent="0.2">
      <c r="A2550" s="167"/>
      <c r="B2550" s="167"/>
      <c r="C2550" s="167"/>
      <c r="D2550" s="167"/>
      <c r="E2550" s="167"/>
      <c r="F2550" s="167"/>
      <c r="G2550" s="167"/>
    </row>
    <row r="2551" spans="1:7" x14ac:dyDescent="0.2">
      <c r="A2551" s="167"/>
      <c r="B2551" s="167"/>
      <c r="C2551" s="167"/>
      <c r="D2551" s="167"/>
      <c r="E2551" s="167"/>
      <c r="F2551" s="167"/>
      <c r="G2551" s="167"/>
    </row>
    <row r="2552" spans="1:7" x14ac:dyDescent="0.2">
      <c r="A2552" s="167"/>
      <c r="B2552" s="167"/>
      <c r="C2552" s="167"/>
      <c r="D2552" s="167"/>
      <c r="E2552" s="167"/>
      <c r="F2552" s="167"/>
      <c r="G2552" s="167"/>
    </row>
    <row r="2553" spans="1:7" x14ac:dyDescent="0.2">
      <c r="A2553" s="167"/>
      <c r="B2553" s="167"/>
      <c r="C2553" s="167"/>
      <c r="D2553" s="167"/>
      <c r="E2553" s="167"/>
      <c r="F2553" s="167"/>
      <c r="G2553" s="167"/>
    </row>
    <row r="2554" spans="1:7" x14ac:dyDescent="0.2">
      <c r="A2554" s="167"/>
      <c r="B2554" s="167"/>
      <c r="C2554" s="167"/>
      <c r="D2554" s="167"/>
      <c r="E2554" s="167"/>
      <c r="F2554" s="167"/>
      <c r="G2554" s="167"/>
    </row>
    <row r="2555" spans="1:7" x14ac:dyDescent="0.2">
      <c r="A2555" s="167"/>
      <c r="B2555" s="167"/>
      <c r="C2555" s="167"/>
      <c r="D2555" s="167"/>
      <c r="E2555" s="167"/>
      <c r="F2555" s="167"/>
      <c r="G2555" s="167"/>
    </row>
    <row r="2556" spans="1:7" x14ac:dyDescent="0.2">
      <c r="A2556" s="167"/>
      <c r="B2556" s="167"/>
      <c r="C2556" s="167"/>
      <c r="D2556" s="167"/>
      <c r="E2556" s="167"/>
      <c r="F2556" s="167"/>
      <c r="G2556" s="167"/>
    </row>
    <row r="2557" spans="1:7" x14ac:dyDescent="0.2">
      <c r="A2557" s="167"/>
      <c r="B2557" s="167"/>
      <c r="C2557" s="167"/>
      <c r="D2557" s="167"/>
      <c r="E2557" s="167"/>
      <c r="F2557" s="167"/>
      <c r="G2557" s="167"/>
    </row>
    <row r="2558" spans="1:7" x14ac:dyDescent="0.2">
      <c r="A2558" s="167"/>
      <c r="B2558" s="167"/>
      <c r="C2558" s="167"/>
      <c r="D2558" s="167"/>
      <c r="E2558" s="167"/>
      <c r="F2558" s="167"/>
      <c r="G2558" s="167"/>
    </row>
    <row r="2559" spans="1:7" x14ac:dyDescent="0.2">
      <c r="A2559" s="167"/>
      <c r="B2559" s="167"/>
      <c r="C2559" s="167"/>
      <c r="D2559" s="167"/>
      <c r="E2559" s="167"/>
      <c r="F2559" s="167"/>
      <c r="G2559" s="167"/>
    </row>
    <row r="2560" spans="1:7" x14ac:dyDescent="0.2">
      <c r="A2560" s="167"/>
      <c r="B2560" s="167"/>
      <c r="C2560" s="167"/>
      <c r="D2560" s="167"/>
      <c r="E2560" s="167"/>
      <c r="F2560" s="167"/>
      <c r="G2560" s="167"/>
    </row>
    <row r="2561" spans="1:7" x14ac:dyDescent="0.2">
      <c r="A2561" s="167"/>
      <c r="B2561" s="167"/>
      <c r="C2561" s="167"/>
      <c r="D2561" s="167"/>
      <c r="E2561" s="167"/>
      <c r="F2561" s="167"/>
      <c r="G2561" s="167"/>
    </row>
    <row r="2562" spans="1:7" x14ac:dyDescent="0.2">
      <c r="A2562" s="167"/>
      <c r="B2562" s="167"/>
      <c r="C2562" s="167"/>
      <c r="D2562" s="167"/>
      <c r="E2562" s="167"/>
      <c r="F2562" s="167"/>
      <c r="G2562" s="167"/>
    </row>
    <row r="2563" spans="1:7" x14ac:dyDescent="0.2">
      <c r="A2563" s="167"/>
      <c r="B2563" s="167"/>
      <c r="C2563" s="167"/>
      <c r="D2563" s="167"/>
      <c r="E2563" s="167"/>
      <c r="F2563" s="167"/>
      <c r="G2563" s="167"/>
    </row>
    <row r="2564" spans="1:7" x14ac:dyDescent="0.2">
      <c r="A2564" s="167"/>
      <c r="B2564" s="167"/>
      <c r="C2564" s="167"/>
      <c r="D2564" s="167"/>
      <c r="E2564" s="167"/>
      <c r="F2564" s="167"/>
      <c r="G2564" s="167"/>
    </row>
    <row r="2565" spans="1:7" x14ac:dyDescent="0.2">
      <c r="A2565" s="167"/>
      <c r="B2565" s="167"/>
      <c r="C2565" s="167"/>
      <c r="D2565" s="167"/>
      <c r="E2565" s="167"/>
      <c r="F2565" s="167"/>
      <c r="G2565" s="167"/>
    </row>
    <row r="2566" spans="1:7" x14ac:dyDescent="0.2">
      <c r="A2566" s="167"/>
      <c r="B2566" s="167"/>
      <c r="C2566" s="167"/>
      <c r="D2566" s="167"/>
      <c r="E2566" s="167"/>
      <c r="F2566" s="167"/>
      <c r="G2566" s="167"/>
    </row>
    <row r="2567" spans="1:7" x14ac:dyDescent="0.2">
      <c r="A2567" s="167"/>
      <c r="B2567" s="167"/>
      <c r="C2567" s="167"/>
      <c r="D2567" s="167"/>
      <c r="E2567" s="167"/>
      <c r="F2567" s="167"/>
      <c r="G2567" s="167"/>
    </row>
    <row r="2568" spans="1:7" x14ac:dyDescent="0.2">
      <c r="A2568" s="167"/>
      <c r="B2568" s="167"/>
      <c r="C2568" s="167"/>
      <c r="D2568" s="167"/>
      <c r="E2568" s="167"/>
      <c r="F2568" s="167"/>
      <c r="G2568" s="167"/>
    </row>
    <row r="2569" spans="1:7" x14ac:dyDescent="0.2">
      <c r="A2569" s="167"/>
      <c r="B2569" s="167"/>
      <c r="C2569" s="167"/>
      <c r="D2569" s="167"/>
      <c r="E2569" s="167"/>
      <c r="F2569" s="167"/>
      <c r="G2569" s="167"/>
    </row>
    <row r="2570" spans="1:7" x14ac:dyDescent="0.2">
      <c r="A2570" s="167"/>
      <c r="B2570" s="167"/>
      <c r="C2570" s="167"/>
      <c r="D2570" s="167"/>
      <c r="E2570" s="167"/>
      <c r="F2570" s="167"/>
      <c r="G2570" s="167"/>
    </row>
    <row r="2571" spans="1:7" x14ac:dyDescent="0.2">
      <c r="A2571" s="167"/>
      <c r="B2571" s="167"/>
      <c r="C2571" s="167"/>
      <c r="D2571" s="167"/>
      <c r="E2571" s="167"/>
      <c r="F2571" s="167"/>
      <c r="G2571" s="167"/>
    </row>
    <row r="2572" spans="1:7" x14ac:dyDescent="0.2">
      <c r="A2572" s="167"/>
      <c r="B2572" s="167"/>
      <c r="C2572" s="167"/>
      <c r="D2572" s="167"/>
      <c r="E2572" s="167"/>
      <c r="F2572" s="167"/>
      <c r="G2572" s="167"/>
    </row>
    <row r="2573" spans="1:7" x14ac:dyDescent="0.2">
      <c r="A2573" s="167"/>
      <c r="B2573" s="167"/>
      <c r="C2573" s="167"/>
      <c r="D2573" s="167"/>
      <c r="E2573" s="167"/>
      <c r="F2573" s="167"/>
      <c r="G2573" s="167"/>
    </row>
    <row r="2574" spans="1:7" x14ac:dyDescent="0.2">
      <c r="A2574" s="167"/>
      <c r="B2574" s="167"/>
      <c r="C2574" s="167"/>
      <c r="D2574" s="167"/>
      <c r="E2574" s="167"/>
      <c r="F2574" s="167"/>
      <c r="G2574" s="167"/>
    </row>
    <row r="2575" spans="1:7" x14ac:dyDescent="0.2">
      <c r="A2575" s="167"/>
      <c r="B2575" s="167"/>
      <c r="C2575" s="167"/>
      <c r="D2575" s="167"/>
      <c r="E2575" s="167"/>
      <c r="F2575" s="167"/>
      <c r="G2575" s="167"/>
    </row>
    <row r="2576" spans="1:7" x14ac:dyDescent="0.2">
      <c r="A2576" s="167"/>
      <c r="B2576" s="167"/>
      <c r="C2576" s="167"/>
      <c r="D2576" s="167"/>
      <c r="E2576" s="167"/>
      <c r="F2576" s="167"/>
      <c r="G2576" s="167"/>
    </row>
    <row r="2577" spans="1:7" x14ac:dyDescent="0.2">
      <c r="A2577" s="167"/>
      <c r="B2577" s="167"/>
      <c r="C2577" s="167"/>
      <c r="D2577" s="167"/>
      <c r="E2577" s="167"/>
      <c r="F2577" s="167"/>
      <c r="G2577" s="167"/>
    </row>
    <row r="2578" spans="1:7" x14ac:dyDescent="0.2">
      <c r="A2578" s="167"/>
      <c r="B2578" s="167"/>
      <c r="C2578" s="167"/>
      <c r="D2578" s="167"/>
      <c r="E2578" s="167"/>
      <c r="F2578" s="167"/>
      <c r="G2578" s="167"/>
    </row>
    <row r="2579" spans="1:7" x14ac:dyDescent="0.2">
      <c r="A2579" s="167"/>
      <c r="B2579" s="167"/>
      <c r="C2579" s="167"/>
      <c r="D2579" s="167"/>
      <c r="E2579" s="167"/>
      <c r="F2579" s="167"/>
      <c r="G2579" s="167"/>
    </row>
    <row r="2580" spans="1:7" x14ac:dyDescent="0.2">
      <c r="A2580" s="167"/>
      <c r="B2580" s="167"/>
      <c r="C2580" s="167"/>
      <c r="D2580" s="167"/>
      <c r="E2580" s="167"/>
      <c r="F2580" s="167"/>
      <c r="G2580" s="167"/>
    </row>
    <row r="2581" spans="1:7" x14ac:dyDescent="0.2">
      <c r="A2581" s="167"/>
      <c r="B2581" s="167"/>
      <c r="C2581" s="167"/>
      <c r="D2581" s="167"/>
      <c r="E2581" s="167"/>
      <c r="F2581" s="167"/>
      <c r="G2581" s="167"/>
    </row>
    <row r="2582" spans="1:7" x14ac:dyDescent="0.2">
      <c r="A2582" s="167"/>
      <c r="B2582" s="167"/>
      <c r="C2582" s="167"/>
      <c r="D2582" s="167"/>
      <c r="E2582" s="167"/>
      <c r="F2582" s="167"/>
      <c r="G2582" s="167"/>
    </row>
    <row r="2583" spans="1:7" x14ac:dyDescent="0.2">
      <c r="A2583" s="167"/>
      <c r="B2583" s="167"/>
      <c r="C2583" s="167"/>
      <c r="D2583" s="167"/>
      <c r="E2583" s="167"/>
      <c r="F2583" s="167"/>
      <c r="G2583" s="167"/>
    </row>
    <row r="2584" spans="1:7" x14ac:dyDescent="0.2">
      <c r="A2584" s="167"/>
      <c r="B2584" s="167"/>
      <c r="C2584" s="167"/>
      <c r="D2584" s="167"/>
      <c r="E2584" s="167"/>
      <c r="F2584" s="167"/>
      <c r="G2584" s="167"/>
    </row>
    <row r="2585" spans="1:7" x14ac:dyDescent="0.2">
      <c r="A2585" s="167"/>
      <c r="B2585" s="167"/>
      <c r="C2585" s="167"/>
      <c r="D2585" s="167"/>
      <c r="E2585" s="167"/>
      <c r="F2585" s="167"/>
      <c r="G2585" s="167"/>
    </row>
    <row r="2586" spans="1:7" x14ac:dyDescent="0.2">
      <c r="A2586" s="167"/>
      <c r="B2586" s="167"/>
      <c r="C2586" s="167"/>
      <c r="D2586" s="167"/>
      <c r="E2586" s="167"/>
      <c r="F2586" s="167"/>
      <c r="G2586" s="167"/>
    </row>
    <row r="2587" spans="1:7" x14ac:dyDescent="0.2">
      <c r="A2587" s="167"/>
      <c r="B2587" s="167"/>
      <c r="C2587" s="167"/>
      <c r="D2587" s="167"/>
      <c r="E2587" s="167"/>
      <c r="F2587" s="167"/>
      <c r="G2587" s="167"/>
    </row>
    <row r="2588" spans="1:7" x14ac:dyDescent="0.2">
      <c r="A2588" s="167"/>
      <c r="B2588" s="167"/>
      <c r="C2588" s="167"/>
      <c r="D2588" s="167"/>
      <c r="E2588" s="167"/>
      <c r="F2588" s="167"/>
      <c r="G2588" s="167"/>
    </row>
    <row r="2589" spans="1:7" x14ac:dyDescent="0.2">
      <c r="A2589" s="167"/>
      <c r="B2589" s="167"/>
      <c r="C2589" s="167"/>
      <c r="D2589" s="167"/>
      <c r="E2589" s="167"/>
      <c r="F2589" s="167"/>
      <c r="G2589" s="167"/>
    </row>
    <row r="2590" spans="1:7" x14ac:dyDescent="0.2">
      <c r="A2590" s="167"/>
      <c r="B2590" s="167"/>
      <c r="C2590" s="167"/>
      <c r="D2590" s="167"/>
      <c r="E2590" s="167"/>
      <c r="F2590" s="167"/>
      <c r="G2590" s="167"/>
    </row>
    <row r="2591" spans="1:7" x14ac:dyDescent="0.2">
      <c r="A2591" s="167"/>
      <c r="B2591" s="167"/>
      <c r="C2591" s="167"/>
      <c r="D2591" s="167"/>
      <c r="E2591" s="167"/>
      <c r="F2591" s="167"/>
      <c r="G2591" s="167"/>
    </row>
    <row r="2592" spans="1:7" x14ac:dyDescent="0.2">
      <c r="A2592" s="167"/>
      <c r="B2592" s="167"/>
      <c r="C2592" s="167"/>
      <c r="D2592" s="167"/>
      <c r="E2592" s="167"/>
      <c r="F2592" s="167"/>
      <c r="G2592" s="167"/>
    </row>
    <row r="2593" spans="1:7" x14ac:dyDescent="0.2">
      <c r="A2593" s="167"/>
      <c r="B2593" s="167"/>
      <c r="C2593" s="167"/>
      <c r="D2593" s="167"/>
      <c r="E2593" s="167"/>
      <c r="F2593" s="167"/>
      <c r="G2593" s="167"/>
    </row>
    <row r="2594" spans="1:7" x14ac:dyDescent="0.2">
      <c r="A2594" s="167"/>
      <c r="B2594" s="167"/>
      <c r="C2594" s="167"/>
      <c r="D2594" s="167"/>
      <c r="E2594" s="167"/>
      <c r="F2594" s="167"/>
      <c r="G2594" s="167"/>
    </row>
    <row r="2595" spans="1:7" x14ac:dyDescent="0.2">
      <c r="A2595" s="167"/>
      <c r="B2595" s="167"/>
      <c r="C2595" s="167"/>
      <c r="D2595" s="167"/>
      <c r="E2595" s="167"/>
      <c r="F2595" s="167"/>
      <c r="G2595" s="167"/>
    </row>
    <row r="2596" spans="1:7" x14ac:dyDescent="0.2">
      <c r="A2596" s="167"/>
      <c r="B2596" s="167"/>
      <c r="C2596" s="167"/>
      <c r="D2596" s="167"/>
      <c r="E2596" s="167"/>
      <c r="F2596" s="167"/>
      <c r="G2596" s="167"/>
    </row>
    <row r="2597" spans="1:7" x14ac:dyDescent="0.2">
      <c r="A2597" s="167"/>
      <c r="B2597" s="167"/>
      <c r="C2597" s="167"/>
      <c r="D2597" s="167"/>
      <c r="E2597" s="167"/>
      <c r="F2597" s="167"/>
      <c r="G2597" s="167"/>
    </row>
    <row r="2598" spans="1:7" x14ac:dyDescent="0.2">
      <c r="A2598" s="167"/>
      <c r="B2598" s="167"/>
      <c r="C2598" s="167"/>
      <c r="D2598" s="167"/>
      <c r="E2598" s="167"/>
      <c r="F2598" s="167"/>
      <c r="G2598" s="167"/>
    </row>
    <row r="2599" spans="1:7" x14ac:dyDescent="0.2">
      <c r="A2599" s="167"/>
      <c r="B2599" s="167"/>
      <c r="C2599" s="167"/>
      <c r="D2599" s="167"/>
      <c r="E2599" s="167"/>
      <c r="F2599" s="167"/>
      <c r="G2599" s="167"/>
    </row>
    <row r="2600" spans="1:7" x14ac:dyDescent="0.2">
      <c r="A2600" s="167"/>
      <c r="B2600" s="167"/>
      <c r="C2600" s="167"/>
      <c r="D2600" s="167"/>
      <c r="E2600" s="167"/>
      <c r="F2600" s="167"/>
      <c r="G2600" s="167"/>
    </row>
    <row r="2601" spans="1:7" x14ac:dyDescent="0.2">
      <c r="A2601" s="167"/>
      <c r="B2601" s="167"/>
      <c r="C2601" s="167"/>
      <c r="D2601" s="167"/>
      <c r="E2601" s="167"/>
      <c r="F2601" s="167"/>
      <c r="G2601" s="167"/>
    </row>
    <row r="2602" spans="1:7" x14ac:dyDescent="0.2">
      <c r="A2602" s="167"/>
      <c r="B2602" s="167"/>
      <c r="C2602" s="167"/>
      <c r="D2602" s="167"/>
      <c r="E2602" s="167"/>
      <c r="F2602" s="167"/>
      <c r="G2602" s="167"/>
    </row>
    <row r="2603" spans="1:7" x14ac:dyDescent="0.2">
      <c r="A2603" s="167"/>
      <c r="B2603" s="167"/>
      <c r="C2603" s="167"/>
      <c r="D2603" s="167"/>
      <c r="E2603" s="167"/>
      <c r="F2603" s="167"/>
      <c r="G2603" s="167"/>
    </row>
    <row r="2604" spans="1:7" x14ac:dyDescent="0.2">
      <c r="A2604" s="167"/>
      <c r="B2604" s="167"/>
      <c r="C2604" s="167"/>
      <c r="D2604" s="167"/>
      <c r="E2604" s="167"/>
      <c r="F2604" s="167"/>
      <c r="G2604" s="167"/>
    </row>
    <row r="2605" spans="1:7" x14ac:dyDescent="0.2">
      <c r="A2605" s="167"/>
      <c r="B2605" s="167"/>
      <c r="C2605" s="167"/>
      <c r="D2605" s="167"/>
      <c r="E2605" s="167"/>
      <c r="F2605" s="167"/>
      <c r="G2605" s="167"/>
    </row>
    <row r="2606" spans="1:7" x14ac:dyDescent="0.2">
      <c r="A2606" s="167"/>
      <c r="B2606" s="167"/>
      <c r="C2606" s="167"/>
      <c r="D2606" s="167"/>
      <c r="E2606" s="167"/>
      <c r="F2606" s="167"/>
      <c r="G2606" s="167"/>
    </row>
    <row r="2607" spans="1:7" x14ac:dyDescent="0.2">
      <c r="A2607" s="167"/>
      <c r="B2607" s="167"/>
      <c r="C2607" s="167"/>
      <c r="D2607" s="167"/>
      <c r="E2607" s="167"/>
      <c r="F2607" s="167"/>
      <c r="G2607" s="167"/>
    </row>
    <row r="2608" spans="1:7" x14ac:dyDescent="0.2">
      <c r="A2608" s="167"/>
      <c r="B2608" s="167"/>
      <c r="C2608" s="167"/>
      <c r="D2608" s="167"/>
      <c r="E2608" s="167"/>
      <c r="F2608" s="167"/>
      <c r="G2608" s="167"/>
    </row>
    <row r="2609" spans="1:7" x14ac:dyDescent="0.2">
      <c r="A2609" s="167"/>
      <c r="B2609" s="167"/>
      <c r="C2609" s="167"/>
      <c r="D2609" s="167"/>
      <c r="E2609" s="167"/>
      <c r="F2609" s="167"/>
      <c r="G2609" s="167"/>
    </row>
    <row r="2610" spans="1:7" x14ac:dyDescent="0.2">
      <c r="A2610" s="167"/>
      <c r="B2610" s="167"/>
      <c r="C2610" s="167"/>
      <c r="D2610" s="167"/>
      <c r="E2610" s="167"/>
      <c r="F2610" s="167"/>
      <c r="G2610" s="167"/>
    </row>
    <row r="2611" spans="1:7" x14ac:dyDescent="0.2">
      <c r="A2611" s="167"/>
      <c r="B2611" s="167"/>
      <c r="C2611" s="167"/>
      <c r="D2611" s="167"/>
      <c r="E2611" s="167"/>
      <c r="F2611" s="167"/>
      <c r="G2611" s="167"/>
    </row>
    <row r="2612" spans="1:7" x14ac:dyDescent="0.2">
      <c r="A2612" s="167"/>
      <c r="B2612" s="167"/>
      <c r="C2612" s="167"/>
      <c r="D2612" s="167"/>
      <c r="E2612" s="167"/>
      <c r="F2612" s="167"/>
      <c r="G2612" s="167"/>
    </row>
    <row r="2613" spans="1:7" x14ac:dyDescent="0.2">
      <c r="A2613" s="167"/>
      <c r="B2613" s="167"/>
      <c r="C2613" s="167"/>
      <c r="D2613" s="167"/>
      <c r="E2613" s="167"/>
      <c r="F2613" s="167"/>
      <c r="G2613" s="167"/>
    </row>
    <row r="2614" spans="1:7" x14ac:dyDescent="0.2">
      <c r="A2614" s="167"/>
      <c r="B2614" s="167"/>
      <c r="C2614" s="167"/>
      <c r="D2614" s="167"/>
      <c r="E2614" s="167"/>
      <c r="F2614" s="167"/>
      <c r="G2614" s="167"/>
    </row>
    <row r="2615" spans="1:7" x14ac:dyDescent="0.2">
      <c r="A2615" s="167"/>
      <c r="B2615" s="167"/>
      <c r="C2615" s="167"/>
      <c r="D2615" s="167"/>
      <c r="E2615" s="167"/>
      <c r="F2615" s="167"/>
      <c r="G2615" s="167"/>
    </row>
    <row r="2616" spans="1:7" x14ac:dyDescent="0.2">
      <c r="A2616" s="167"/>
      <c r="B2616" s="167"/>
      <c r="C2616" s="167"/>
      <c r="D2616" s="167"/>
      <c r="E2616" s="167"/>
      <c r="F2616" s="167"/>
      <c r="G2616" s="167"/>
    </row>
    <row r="2617" spans="1:7" x14ac:dyDescent="0.2">
      <c r="A2617" s="167"/>
      <c r="B2617" s="167"/>
      <c r="C2617" s="167"/>
      <c r="D2617" s="167"/>
      <c r="E2617" s="167"/>
      <c r="F2617" s="167"/>
      <c r="G2617" s="167"/>
    </row>
    <row r="2618" spans="1:7" x14ac:dyDescent="0.2">
      <c r="A2618" s="167"/>
      <c r="B2618" s="167"/>
      <c r="C2618" s="167"/>
      <c r="D2618" s="167"/>
      <c r="E2618" s="167"/>
      <c r="F2618" s="167"/>
      <c r="G2618" s="167"/>
    </row>
    <row r="2619" spans="1:7" x14ac:dyDescent="0.2">
      <c r="A2619" s="167"/>
      <c r="B2619" s="167"/>
      <c r="C2619" s="167"/>
      <c r="D2619" s="167"/>
      <c r="E2619" s="167"/>
      <c r="F2619" s="167"/>
      <c r="G2619" s="167"/>
    </row>
    <row r="2620" spans="1:7" x14ac:dyDescent="0.2">
      <c r="A2620" s="167"/>
      <c r="B2620" s="167"/>
      <c r="C2620" s="167"/>
      <c r="D2620" s="167"/>
      <c r="E2620" s="167"/>
      <c r="F2620" s="167"/>
      <c r="G2620" s="167"/>
    </row>
    <row r="2621" spans="1:7" x14ac:dyDescent="0.2">
      <c r="A2621" s="167"/>
      <c r="B2621" s="167"/>
      <c r="C2621" s="167"/>
      <c r="D2621" s="167"/>
      <c r="E2621" s="167"/>
      <c r="F2621" s="167"/>
      <c r="G2621" s="167"/>
    </row>
    <row r="2622" spans="1:7" x14ac:dyDescent="0.2">
      <c r="A2622" s="167"/>
      <c r="B2622" s="167"/>
      <c r="C2622" s="167"/>
      <c r="D2622" s="167"/>
      <c r="E2622" s="167"/>
      <c r="F2622" s="167"/>
      <c r="G2622" s="167"/>
    </row>
    <row r="2623" spans="1:7" x14ac:dyDescent="0.2">
      <c r="A2623" s="167"/>
      <c r="B2623" s="167"/>
      <c r="C2623" s="167"/>
      <c r="D2623" s="167"/>
      <c r="E2623" s="167"/>
      <c r="F2623" s="167"/>
      <c r="G2623" s="167"/>
    </row>
    <row r="2624" spans="1:7" x14ac:dyDescent="0.2">
      <c r="A2624" s="167"/>
      <c r="B2624" s="167"/>
      <c r="C2624" s="167"/>
      <c r="D2624" s="167"/>
      <c r="E2624" s="167"/>
      <c r="F2624" s="167"/>
      <c r="G2624" s="167"/>
    </row>
    <row r="2625" spans="1:7" x14ac:dyDescent="0.2">
      <c r="A2625" s="167"/>
      <c r="B2625" s="167"/>
      <c r="C2625" s="167"/>
      <c r="D2625" s="167"/>
      <c r="E2625" s="167"/>
      <c r="F2625" s="167"/>
      <c r="G2625" s="167"/>
    </row>
    <row r="2626" spans="1:7" x14ac:dyDescent="0.2">
      <c r="A2626" s="167"/>
      <c r="B2626" s="167"/>
      <c r="C2626" s="167"/>
      <c r="D2626" s="167"/>
      <c r="E2626" s="167"/>
      <c r="F2626" s="167"/>
      <c r="G2626" s="167"/>
    </row>
    <row r="2627" spans="1:7" x14ac:dyDescent="0.2">
      <c r="A2627" s="167"/>
      <c r="B2627" s="167"/>
      <c r="C2627" s="167"/>
      <c r="D2627" s="167"/>
      <c r="E2627" s="167"/>
      <c r="F2627" s="167"/>
      <c r="G2627" s="167"/>
    </row>
    <row r="2628" spans="1:7" x14ac:dyDescent="0.2">
      <c r="A2628" s="167"/>
      <c r="B2628" s="167"/>
      <c r="C2628" s="167"/>
      <c r="D2628" s="167"/>
      <c r="E2628" s="167"/>
      <c r="F2628" s="167"/>
      <c r="G2628" s="167"/>
    </row>
    <row r="2629" spans="1:7" x14ac:dyDescent="0.2">
      <c r="A2629" s="167"/>
      <c r="B2629" s="167"/>
      <c r="C2629" s="167"/>
      <c r="D2629" s="167"/>
      <c r="E2629" s="167"/>
      <c r="F2629" s="167"/>
      <c r="G2629" s="167"/>
    </row>
    <row r="2630" spans="1:7" x14ac:dyDescent="0.2">
      <c r="A2630" s="167"/>
      <c r="B2630" s="167"/>
      <c r="C2630" s="167"/>
      <c r="D2630" s="167"/>
      <c r="E2630" s="167"/>
      <c r="F2630" s="167"/>
      <c r="G2630" s="167"/>
    </row>
    <row r="2631" spans="1:7" x14ac:dyDescent="0.2">
      <c r="A2631" s="167"/>
      <c r="B2631" s="167"/>
      <c r="C2631" s="167"/>
      <c r="D2631" s="167"/>
      <c r="E2631" s="167"/>
      <c r="F2631" s="167"/>
      <c r="G2631" s="167"/>
    </row>
    <row r="2632" spans="1:7" x14ac:dyDescent="0.2">
      <c r="A2632" s="167"/>
      <c r="B2632" s="167"/>
      <c r="C2632" s="167"/>
      <c r="D2632" s="167"/>
      <c r="E2632" s="167"/>
      <c r="F2632" s="167"/>
      <c r="G2632" s="167"/>
    </row>
    <row r="2633" spans="1:7" x14ac:dyDescent="0.2">
      <c r="A2633" s="167"/>
      <c r="B2633" s="167"/>
      <c r="C2633" s="167"/>
      <c r="D2633" s="167"/>
      <c r="E2633" s="167"/>
      <c r="F2633" s="167"/>
      <c r="G2633" s="167"/>
    </row>
    <row r="2634" spans="1:7" x14ac:dyDescent="0.2">
      <c r="A2634" s="167"/>
      <c r="B2634" s="167"/>
      <c r="C2634" s="167"/>
      <c r="D2634" s="167"/>
      <c r="E2634" s="167"/>
      <c r="F2634" s="167"/>
      <c r="G2634" s="167"/>
    </row>
    <row r="2635" spans="1:7" x14ac:dyDescent="0.2">
      <c r="A2635" s="167"/>
      <c r="B2635" s="167"/>
      <c r="C2635" s="167"/>
      <c r="D2635" s="167"/>
      <c r="E2635" s="167"/>
      <c r="F2635" s="167"/>
      <c r="G2635" s="167"/>
    </row>
    <row r="2636" spans="1:7" x14ac:dyDescent="0.2">
      <c r="A2636" s="167"/>
      <c r="B2636" s="167"/>
      <c r="C2636" s="167"/>
      <c r="D2636" s="167"/>
      <c r="E2636" s="167"/>
      <c r="F2636" s="167"/>
      <c r="G2636" s="167"/>
    </row>
    <row r="2637" spans="1:7" x14ac:dyDescent="0.2">
      <c r="A2637" s="167"/>
      <c r="B2637" s="167"/>
      <c r="C2637" s="167"/>
      <c r="D2637" s="167"/>
      <c r="E2637" s="167"/>
      <c r="F2637" s="167"/>
      <c r="G2637" s="167"/>
    </row>
    <row r="2638" spans="1:7" x14ac:dyDescent="0.2">
      <c r="A2638" s="167"/>
      <c r="B2638" s="167"/>
      <c r="C2638" s="167"/>
      <c r="D2638" s="167"/>
      <c r="E2638" s="167"/>
      <c r="F2638" s="167"/>
      <c r="G2638" s="167"/>
    </row>
    <row r="2639" spans="1:7" x14ac:dyDescent="0.2">
      <c r="A2639" s="167"/>
      <c r="B2639" s="167"/>
      <c r="C2639" s="167"/>
      <c r="D2639" s="167"/>
      <c r="E2639" s="167"/>
      <c r="F2639" s="167"/>
      <c r="G2639" s="167"/>
    </row>
    <row r="2640" spans="1:7" x14ac:dyDescent="0.2">
      <c r="A2640" s="167"/>
      <c r="B2640" s="167"/>
      <c r="C2640" s="167"/>
      <c r="D2640" s="167"/>
      <c r="E2640" s="167"/>
      <c r="F2640" s="167"/>
      <c r="G2640" s="167"/>
    </row>
    <row r="2641" spans="1:7" x14ac:dyDescent="0.2">
      <c r="A2641" s="167"/>
      <c r="B2641" s="167"/>
      <c r="C2641" s="167"/>
      <c r="D2641" s="167"/>
      <c r="E2641" s="167"/>
      <c r="F2641" s="167"/>
      <c r="G2641" s="167"/>
    </row>
    <row r="2642" spans="1:7" x14ac:dyDescent="0.2">
      <c r="A2642" s="167"/>
      <c r="B2642" s="167"/>
      <c r="C2642" s="167"/>
      <c r="D2642" s="167"/>
      <c r="E2642" s="167"/>
      <c r="F2642" s="167"/>
      <c r="G2642" s="167"/>
    </row>
    <row r="2643" spans="1:7" x14ac:dyDescent="0.2">
      <c r="A2643" s="167"/>
      <c r="B2643" s="167"/>
      <c r="C2643" s="167"/>
      <c r="D2643" s="167"/>
      <c r="E2643" s="167"/>
      <c r="F2643" s="167"/>
      <c r="G2643" s="167"/>
    </row>
    <row r="2644" spans="1:7" x14ac:dyDescent="0.2">
      <c r="A2644" s="167"/>
      <c r="B2644" s="167"/>
      <c r="C2644" s="167"/>
      <c r="D2644" s="167"/>
      <c r="E2644" s="167"/>
      <c r="F2644" s="167"/>
      <c r="G2644" s="167"/>
    </row>
    <row r="2645" spans="1:7" x14ac:dyDescent="0.2">
      <c r="A2645" s="167"/>
      <c r="B2645" s="167"/>
      <c r="C2645" s="167"/>
      <c r="D2645" s="167"/>
      <c r="E2645" s="167"/>
      <c r="F2645" s="167"/>
      <c r="G2645" s="167"/>
    </row>
    <row r="2646" spans="1:7" x14ac:dyDescent="0.2">
      <c r="A2646" s="167"/>
      <c r="B2646" s="167"/>
      <c r="C2646" s="167"/>
      <c r="D2646" s="167"/>
      <c r="E2646" s="167"/>
      <c r="F2646" s="167"/>
      <c r="G2646" s="167"/>
    </row>
    <row r="2647" spans="1:7" x14ac:dyDescent="0.2">
      <c r="A2647" s="167"/>
      <c r="B2647" s="167"/>
      <c r="C2647" s="167"/>
      <c r="D2647" s="167"/>
      <c r="E2647" s="167"/>
      <c r="F2647" s="167"/>
      <c r="G2647" s="167"/>
    </row>
    <row r="2648" spans="1:7" x14ac:dyDescent="0.2">
      <c r="A2648" s="167"/>
      <c r="B2648" s="167"/>
      <c r="C2648" s="167"/>
      <c r="D2648" s="167"/>
      <c r="E2648" s="167"/>
      <c r="F2648" s="167"/>
      <c r="G2648" s="167"/>
    </row>
    <row r="2649" spans="1:7" x14ac:dyDescent="0.2">
      <c r="A2649" s="167"/>
      <c r="B2649" s="167"/>
      <c r="C2649" s="167"/>
      <c r="D2649" s="167"/>
      <c r="E2649" s="167"/>
      <c r="F2649" s="167"/>
      <c r="G2649" s="167"/>
    </row>
    <row r="2650" spans="1:7" x14ac:dyDescent="0.2">
      <c r="A2650" s="167"/>
      <c r="B2650" s="167"/>
      <c r="C2650" s="167"/>
      <c r="D2650" s="167"/>
      <c r="E2650" s="167"/>
      <c r="F2650" s="167"/>
      <c r="G2650" s="167"/>
    </row>
    <row r="2651" spans="1:7" x14ac:dyDescent="0.2">
      <c r="A2651" s="167"/>
      <c r="B2651" s="167"/>
      <c r="C2651" s="167"/>
      <c r="D2651" s="167"/>
      <c r="E2651" s="167"/>
      <c r="F2651" s="167"/>
      <c r="G2651" s="167"/>
    </row>
    <row r="2652" spans="1:7" x14ac:dyDescent="0.2">
      <c r="A2652" s="167"/>
      <c r="B2652" s="167"/>
      <c r="C2652" s="167"/>
      <c r="D2652" s="167"/>
      <c r="E2652" s="167"/>
      <c r="F2652" s="167"/>
      <c r="G2652" s="167"/>
    </row>
    <row r="2653" spans="1:7" x14ac:dyDescent="0.2">
      <c r="A2653" s="167"/>
      <c r="B2653" s="167"/>
      <c r="C2653" s="167"/>
      <c r="D2653" s="167"/>
      <c r="E2653" s="167"/>
      <c r="F2653" s="167"/>
      <c r="G2653" s="167"/>
    </row>
    <row r="2654" spans="1:7" x14ac:dyDescent="0.2">
      <c r="A2654" s="167"/>
      <c r="B2654" s="167"/>
      <c r="C2654" s="167"/>
      <c r="D2654" s="167"/>
      <c r="E2654" s="167"/>
      <c r="F2654" s="167"/>
      <c r="G2654" s="167"/>
    </row>
    <row r="2655" spans="1:7" x14ac:dyDescent="0.2">
      <c r="A2655" s="167"/>
      <c r="B2655" s="167"/>
      <c r="C2655" s="167"/>
      <c r="D2655" s="167"/>
      <c r="E2655" s="167"/>
      <c r="F2655" s="167"/>
      <c r="G2655" s="167"/>
    </row>
    <row r="2656" spans="1:7" x14ac:dyDescent="0.2">
      <c r="A2656" s="167"/>
      <c r="B2656" s="167"/>
      <c r="C2656" s="167"/>
      <c r="D2656" s="167"/>
      <c r="E2656" s="167"/>
      <c r="F2656" s="167"/>
      <c r="G2656" s="167"/>
    </row>
    <row r="2657" spans="1:7" x14ac:dyDescent="0.2">
      <c r="A2657" s="167"/>
      <c r="B2657" s="167"/>
      <c r="C2657" s="167"/>
      <c r="D2657" s="167"/>
      <c r="E2657" s="167"/>
      <c r="F2657" s="167"/>
      <c r="G2657" s="167"/>
    </row>
    <row r="2658" spans="1:7" x14ac:dyDescent="0.2">
      <c r="A2658" s="167"/>
      <c r="B2658" s="167"/>
      <c r="C2658" s="167"/>
      <c r="D2658" s="167"/>
      <c r="E2658" s="167"/>
      <c r="F2658" s="167"/>
      <c r="G2658" s="167"/>
    </row>
    <row r="2659" spans="1:7" x14ac:dyDescent="0.2">
      <c r="A2659" s="167"/>
      <c r="B2659" s="167"/>
      <c r="C2659" s="167"/>
      <c r="D2659" s="167"/>
      <c r="E2659" s="167"/>
      <c r="F2659" s="167"/>
      <c r="G2659" s="167"/>
    </row>
    <row r="2660" spans="1:7" x14ac:dyDescent="0.2">
      <c r="A2660" s="167"/>
      <c r="B2660" s="167"/>
      <c r="C2660" s="167"/>
      <c r="D2660" s="167"/>
      <c r="E2660" s="167"/>
      <c r="F2660" s="167"/>
      <c r="G2660" s="167"/>
    </row>
    <row r="2661" spans="1:7" x14ac:dyDescent="0.2">
      <c r="A2661" s="167"/>
      <c r="B2661" s="167"/>
      <c r="C2661" s="167"/>
      <c r="D2661" s="167"/>
      <c r="E2661" s="167"/>
      <c r="F2661" s="167"/>
      <c r="G2661" s="167"/>
    </row>
    <row r="2662" spans="1:7" x14ac:dyDescent="0.2">
      <c r="A2662" s="167"/>
      <c r="B2662" s="167"/>
      <c r="C2662" s="167"/>
      <c r="D2662" s="167"/>
      <c r="E2662" s="167"/>
      <c r="F2662" s="167"/>
      <c r="G2662" s="167"/>
    </row>
    <row r="2663" spans="1:7" x14ac:dyDescent="0.2">
      <c r="A2663" s="167"/>
      <c r="B2663" s="167"/>
      <c r="C2663" s="167"/>
      <c r="D2663" s="167"/>
      <c r="E2663" s="167"/>
      <c r="F2663" s="167"/>
      <c r="G2663" s="167"/>
    </row>
    <row r="2664" spans="1:7" x14ac:dyDescent="0.2">
      <c r="A2664" s="167"/>
      <c r="B2664" s="167"/>
      <c r="C2664" s="167"/>
      <c r="D2664" s="167"/>
      <c r="E2664" s="167"/>
      <c r="F2664" s="167"/>
      <c r="G2664" s="167"/>
    </row>
    <row r="2665" spans="1:7" x14ac:dyDescent="0.2">
      <c r="A2665" s="167"/>
      <c r="B2665" s="167"/>
      <c r="C2665" s="167"/>
      <c r="D2665" s="167"/>
      <c r="E2665" s="167"/>
      <c r="F2665" s="167"/>
      <c r="G2665" s="167"/>
    </row>
    <row r="2666" spans="1:7" x14ac:dyDescent="0.2">
      <c r="A2666" s="167"/>
      <c r="B2666" s="167"/>
      <c r="C2666" s="167"/>
      <c r="D2666" s="167"/>
      <c r="E2666" s="167"/>
      <c r="F2666" s="167"/>
      <c r="G2666" s="167"/>
    </row>
    <row r="2667" spans="1:7" x14ac:dyDescent="0.2">
      <c r="A2667" s="167"/>
      <c r="B2667" s="167"/>
      <c r="C2667" s="167"/>
      <c r="D2667" s="167"/>
      <c r="E2667" s="167"/>
      <c r="F2667" s="167"/>
      <c r="G2667" s="167"/>
    </row>
    <row r="2668" spans="1:7" x14ac:dyDescent="0.2">
      <c r="A2668" s="167"/>
      <c r="B2668" s="167"/>
      <c r="C2668" s="167"/>
      <c r="D2668" s="167"/>
      <c r="E2668" s="167"/>
      <c r="F2668" s="167"/>
      <c r="G2668" s="167"/>
    </row>
    <row r="2669" spans="1:7" x14ac:dyDescent="0.2">
      <c r="A2669" s="167"/>
      <c r="B2669" s="167"/>
      <c r="C2669" s="167"/>
      <c r="D2669" s="167"/>
      <c r="E2669" s="167"/>
      <c r="F2669" s="167"/>
      <c r="G2669" s="167"/>
    </row>
    <row r="2670" spans="1:7" x14ac:dyDescent="0.2">
      <c r="A2670" s="167"/>
      <c r="B2670" s="167"/>
      <c r="C2670" s="167"/>
      <c r="D2670" s="167"/>
      <c r="E2670" s="167"/>
      <c r="F2670" s="167"/>
      <c r="G2670" s="167"/>
    </row>
    <row r="2671" spans="1:7" x14ac:dyDescent="0.2">
      <c r="A2671" s="167"/>
      <c r="B2671" s="167"/>
      <c r="C2671" s="167"/>
      <c r="D2671" s="167"/>
      <c r="E2671" s="167"/>
      <c r="F2671" s="167"/>
      <c r="G2671" s="167"/>
    </row>
    <row r="2672" spans="1:7" x14ac:dyDescent="0.2">
      <c r="A2672" s="167"/>
      <c r="B2672" s="167"/>
      <c r="C2672" s="167"/>
      <c r="D2672" s="167"/>
      <c r="E2672" s="167"/>
      <c r="F2672" s="167"/>
      <c r="G2672" s="167"/>
    </row>
    <row r="2673" spans="1:7" x14ac:dyDescent="0.2">
      <c r="A2673" s="167"/>
      <c r="B2673" s="167"/>
      <c r="C2673" s="167"/>
      <c r="D2673" s="167"/>
      <c r="E2673" s="167"/>
      <c r="F2673" s="167"/>
      <c r="G2673" s="167"/>
    </row>
    <row r="2674" spans="1:7" x14ac:dyDescent="0.2">
      <c r="A2674" s="167"/>
      <c r="B2674" s="167"/>
      <c r="C2674" s="167"/>
      <c r="D2674" s="167"/>
      <c r="E2674" s="167"/>
      <c r="F2674" s="167"/>
      <c r="G2674" s="167"/>
    </row>
    <row r="2675" spans="1:7" x14ac:dyDescent="0.2">
      <c r="A2675" s="167"/>
      <c r="B2675" s="167"/>
      <c r="C2675" s="167"/>
      <c r="D2675" s="167"/>
      <c r="E2675" s="167"/>
      <c r="F2675" s="167"/>
      <c r="G2675" s="167"/>
    </row>
    <row r="2676" spans="1:7" x14ac:dyDescent="0.2">
      <c r="A2676" s="167"/>
      <c r="B2676" s="167"/>
      <c r="C2676" s="167"/>
      <c r="D2676" s="167"/>
      <c r="E2676" s="167"/>
      <c r="F2676" s="167"/>
      <c r="G2676" s="167"/>
    </row>
    <row r="2677" spans="1:7" x14ac:dyDescent="0.2">
      <c r="A2677" s="167"/>
      <c r="B2677" s="167"/>
      <c r="C2677" s="167"/>
      <c r="D2677" s="167"/>
      <c r="E2677" s="167"/>
      <c r="F2677" s="167"/>
      <c r="G2677" s="167"/>
    </row>
    <row r="2678" spans="1:7" x14ac:dyDescent="0.2">
      <c r="A2678" s="167"/>
      <c r="B2678" s="167"/>
      <c r="C2678" s="167"/>
      <c r="D2678" s="167"/>
      <c r="E2678" s="167"/>
      <c r="F2678" s="167"/>
      <c r="G2678" s="167"/>
    </row>
    <row r="2679" spans="1:7" x14ac:dyDescent="0.2">
      <c r="A2679" s="167"/>
      <c r="B2679" s="167"/>
      <c r="C2679" s="167"/>
      <c r="D2679" s="167"/>
      <c r="E2679" s="167"/>
      <c r="F2679" s="167"/>
      <c r="G2679" s="167"/>
    </row>
    <row r="2680" spans="1:7" x14ac:dyDescent="0.2">
      <c r="A2680" s="167"/>
      <c r="B2680" s="167"/>
      <c r="C2680" s="167"/>
      <c r="D2680" s="167"/>
      <c r="E2680" s="167"/>
      <c r="F2680" s="167"/>
      <c r="G2680" s="167"/>
    </row>
    <row r="2681" spans="1:7" x14ac:dyDescent="0.2">
      <c r="A2681" s="167"/>
      <c r="B2681" s="167"/>
      <c r="C2681" s="167"/>
      <c r="D2681" s="167"/>
      <c r="E2681" s="167"/>
      <c r="F2681" s="167"/>
      <c r="G2681" s="167"/>
    </row>
    <row r="2682" spans="1:7" x14ac:dyDescent="0.2">
      <c r="A2682" s="167"/>
      <c r="B2682" s="167"/>
      <c r="C2682" s="167"/>
      <c r="D2682" s="167"/>
      <c r="E2682" s="167"/>
      <c r="F2682" s="167"/>
      <c r="G2682" s="167"/>
    </row>
    <row r="2683" spans="1:7" x14ac:dyDescent="0.2">
      <c r="A2683" s="167"/>
      <c r="B2683" s="167"/>
      <c r="C2683" s="167"/>
      <c r="D2683" s="167"/>
      <c r="E2683" s="167"/>
      <c r="F2683" s="167"/>
      <c r="G2683" s="167"/>
    </row>
    <row r="2684" spans="1:7" x14ac:dyDescent="0.2">
      <c r="A2684" s="167"/>
      <c r="B2684" s="167"/>
      <c r="C2684" s="167"/>
      <c r="D2684" s="167"/>
      <c r="E2684" s="167"/>
      <c r="F2684" s="167"/>
      <c r="G2684" s="167"/>
    </row>
    <row r="2685" spans="1:7" x14ac:dyDescent="0.2">
      <c r="A2685" s="167"/>
      <c r="B2685" s="167"/>
      <c r="C2685" s="167"/>
      <c r="D2685" s="167"/>
      <c r="E2685" s="167"/>
      <c r="F2685" s="167"/>
      <c r="G2685" s="167"/>
    </row>
    <row r="2686" spans="1:7" x14ac:dyDescent="0.2">
      <c r="A2686" s="167"/>
      <c r="B2686" s="167"/>
      <c r="C2686" s="167"/>
      <c r="D2686" s="167"/>
      <c r="E2686" s="167"/>
      <c r="F2686" s="167"/>
      <c r="G2686" s="167"/>
    </row>
    <row r="2687" spans="1:7" x14ac:dyDescent="0.2">
      <c r="A2687" s="167"/>
      <c r="B2687" s="167"/>
      <c r="C2687" s="167"/>
      <c r="D2687" s="167"/>
      <c r="E2687" s="167"/>
      <c r="F2687" s="167"/>
      <c r="G2687" s="167"/>
    </row>
    <row r="2688" spans="1:7" x14ac:dyDescent="0.2">
      <c r="A2688" s="167"/>
      <c r="B2688" s="167"/>
      <c r="C2688" s="167"/>
      <c r="D2688" s="167"/>
      <c r="E2688" s="167"/>
      <c r="F2688" s="167"/>
      <c r="G2688" s="167"/>
    </row>
    <row r="2689" spans="1:7" x14ac:dyDescent="0.2">
      <c r="A2689" s="167"/>
      <c r="B2689" s="167"/>
      <c r="C2689" s="167"/>
      <c r="D2689" s="167"/>
      <c r="E2689" s="167"/>
      <c r="F2689" s="167"/>
      <c r="G2689" s="167"/>
    </row>
    <row r="2690" spans="1:7" x14ac:dyDescent="0.2">
      <c r="A2690" s="167"/>
      <c r="B2690" s="167"/>
      <c r="C2690" s="167"/>
      <c r="D2690" s="167"/>
      <c r="E2690" s="167"/>
      <c r="F2690" s="167"/>
      <c r="G2690" s="167"/>
    </row>
    <row r="2691" spans="1:7" x14ac:dyDescent="0.2">
      <c r="A2691" s="167"/>
      <c r="B2691" s="167"/>
      <c r="C2691" s="167"/>
      <c r="D2691" s="167"/>
      <c r="E2691" s="167"/>
      <c r="F2691" s="167"/>
      <c r="G2691" s="167"/>
    </row>
    <row r="2692" spans="1:7" x14ac:dyDescent="0.2">
      <c r="A2692" s="167"/>
      <c r="B2692" s="167"/>
      <c r="C2692" s="167"/>
      <c r="D2692" s="167"/>
      <c r="E2692" s="167"/>
      <c r="F2692" s="167"/>
      <c r="G2692" s="167"/>
    </row>
    <row r="2693" spans="1:7" x14ac:dyDescent="0.2">
      <c r="A2693" s="167"/>
      <c r="B2693" s="167"/>
      <c r="C2693" s="167"/>
      <c r="D2693" s="167"/>
      <c r="E2693" s="167"/>
      <c r="F2693" s="167"/>
      <c r="G2693" s="167"/>
    </row>
    <row r="2694" spans="1:7" x14ac:dyDescent="0.2">
      <c r="A2694" s="167"/>
      <c r="B2694" s="167"/>
      <c r="C2694" s="167"/>
      <c r="D2694" s="167"/>
      <c r="E2694" s="167"/>
      <c r="F2694" s="167"/>
      <c r="G2694" s="167"/>
    </row>
    <row r="2695" spans="1:7" x14ac:dyDescent="0.2">
      <c r="A2695" s="167"/>
      <c r="B2695" s="167"/>
      <c r="C2695" s="167"/>
      <c r="D2695" s="167"/>
      <c r="E2695" s="167"/>
      <c r="F2695" s="167"/>
      <c r="G2695" s="167"/>
    </row>
    <row r="2696" spans="1:7" x14ac:dyDescent="0.2">
      <c r="A2696" s="167"/>
      <c r="B2696" s="167"/>
      <c r="C2696" s="167"/>
      <c r="D2696" s="167"/>
      <c r="E2696" s="167"/>
      <c r="F2696" s="167"/>
      <c r="G2696" s="167"/>
    </row>
    <row r="2697" spans="1:7" x14ac:dyDescent="0.2">
      <c r="A2697" s="167"/>
      <c r="B2697" s="167"/>
      <c r="C2697" s="167"/>
      <c r="D2697" s="167"/>
      <c r="E2697" s="167"/>
      <c r="F2697" s="167"/>
      <c r="G2697" s="167"/>
    </row>
    <row r="2698" spans="1:7" x14ac:dyDescent="0.2">
      <c r="A2698" s="167"/>
      <c r="B2698" s="167"/>
      <c r="C2698" s="167"/>
      <c r="D2698" s="167"/>
      <c r="E2698" s="167"/>
      <c r="F2698" s="167"/>
      <c r="G2698" s="167"/>
    </row>
    <row r="2699" spans="1:7" x14ac:dyDescent="0.2">
      <c r="A2699" s="167"/>
      <c r="B2699" s="167"/>
      <c r="C2699" s="167"/>
      <c r="D2699" s="167"/>
      <c r="E2699" s="167"/>
      <c r="F2699" s="167"/>
      <c r="G2699" s="167"/>
    </row>
    <row r="2700" spans="1:7" x14ac:dyDescent="0.2">
      <c r="A2700" s="167"/>
      <c r="B2700" s="167"/>
      <c r="C2700" s="167"/>
      <c r="D2700" s="167"/>
      <c r="E2700" s="167"/>
      <c r="F2700" s="167"/>
      <c r="G2700" s="167"/>
    </row>
    <row r="2701" spans="1:7" x14ac:dyDescent="0.2">
      <c r="A2701" s="167"/>
      <c r="B2701" s="167"/>
      <c r="C2701" s="167"/>
      <c r="D2701" s="167"/>
      <c r="E2701" s="167"/>
      <c r="F2701" s="167"/>
      <c r="G2701" s="167"/>
    </row>
    <row r="2702" spans="1:7" x14ac:dyDescent="0.2">
      <c r="A2702" s="167"/>
      <c r="B2702" s="167"/>
      <c r="C2702" s="167"/>
      <c r="D2702" s="167"/>
      <c r="E2702" s="167"/>
      <c r="F2702" s="167"/>
      <c r="G2702" s="167"/>
    </row>
    <row r="2703" spans="1:7" x14ac:dyDescent="0.2">
      <c r="A2703" s="167"/>
      <c r="B2703" s="167"/>
      <c r="C2703" s="167"/>
      <c r="D2703" s="167"/>
      <c r="E2703" s="167"/>
      <c r="F2703" s="167"/>
      <c r="G2703" s="167"/>
    </row>
    <row r="2704" spans="1:7" x14ac:dyDescent="0.2">
      <c r="A2704" s="167"/>
      <c r="B2704" s="167"/>
      <c r="C2704" s="167"/>
      <c r="D2704" s="167"/>
      <c r="E2704" s="167"/>
      <c r="F2704" s="167"/>
      <c r="G2704" s="167"/>
    </row>
    <row r="2705" spans="1:7" x14ac:dyDescent="0.2">
      <c r="A2705" s="167"/>
      <c r="B2705" s="167"/>
      <c r="C2705" s="167"/>
      <c r="D2705" s="167"/>
      <c r="E2705" s="167"/>
      <c r="F2705" s="167"/>
      <c r="G2705" s="167"/>
    </row>
    <row r="2706" spans="1:7" x14ac:dyDescent="0.2">
      <c r="A2706" s="167"/>
      <c r="B2706" s="167"/>
      <c r="C2706" s="167"/>
      <c r="D2706" s="167"/>
      <c r="E2706" s="167"/>
      <c r="F2706" s="167"/>
      <c r="G2706" s="167"/>
    </row>
    <row r="2707" spans="1:7" x14ac:dyDescent="0.2">
      <c r="A2707" s="167"/>
      <c r="B2707" s="167"/>
      <c r="C2707" s="167"/>
      <c r="D2707" s="167"/>
      <c r="E2707" s="167"/>
      <c r="F2707" s="167"/>
      <c r="G2707" s="167"/>
    </row>
    <row r="2708" spans="1:7" x14ac:dyDescent="0.2">
      <c r="A2708" s="167"/>
      <c r="B2708" s="167"/>
      <c r="C2708" s="167"/>
      <c r="D2708" s="167"/>
      <c r="E2708" s="167"/>
      <c r="F2708" s="167"/>
      <c r="G2708" s="167"/>
    </row>
    <row r="2709" spans="1:7" x14ac:dyDescent="0.2">
      <c r="A2709" s="167"/>
      <c r="B2709" s="167"/>
      <c r="C2709" s="167"/>
      <c r="D2709" s="167"/>
      <c r="E2709" s="167"/>
      <c r="F2709" s="167"/>
      <c r="G2709" s="167"/>
    </row>
    <row r="2710" spans="1:7" x14ac:dyDescent="0.2">
      <c r="A2710" s="167"/>
      <c r="B2710" s="167"/>
      <c r="C2710" s="167"/>
      <c r="D2710" s="167"/>
      <c r="E2710" s="167"/>
      <c r="F2710" s="167"/>
      <c r="G2710" s="167"/>
    </row>
    <row r="2711" spans="1:7" x14ac:dyDescent="0.2">
      <c r="A2711" s="167"/>
      <c r="B2711" s="167"/>
      <c r="C2711" s="167"/>
      <c r="D2711" s="167"/>
      <c r="E2711" s="167"/>
      <c r="F2711" s="167"/>
      <c r="G2711" s="167"/>
    </row>
    <row r="2712" spans="1:7" x14ac:dyDescent="0.2">
      <c r="A2712" s="167"/>
      <c r="B2712" s="167"/>
      <c r="C2712" s="167"/>
      <c r="D2712" s="167"/>
      <c r="E2712" s="167"/>
      <c r="F2712" s="167"/>
      <c r="G2712" s="167"/>
    </row>
    <row r="2713" spans="1:7" x14ac:dyDescent="0.2">
      <c r="A2713" s="167"/>
      <c r="B2713" s="167"/>
      <c r="C2713" s="167"/>
      <c r="D2713" s="167"/>
      <c r="E2713" s="167"/>
      <c r="F2713" s="167"/>
      <c r="G2713" s="167"/>
    </row>
    <row r="2714" spans="1:7" x14ac:dyDescent="0.2">
      <c r="A2714" s="167"/>
      <c r="B2714" s="167"/>
      <c r="C2714" s="167"/>
      <c r="D2714" s="167"/>
      <c r="E2714" s="167"/>
      <c r="F2714" s="167"/>
      <c r="G2714" s="167"/>
    </row>
    <row r="2715" spans="1:7" x14ac:dyDescent="0.2">
      <c r="A2715" s="167"/>
      <c r="B2715" s="167"/>
      <c r="C2715" s="167"/>
      <c r="D2715" s="167"/>
      <c r="E2715" s="167"/>
      <c r="F2715" s="167"/>
      <c r="G2715" s="167"/>
    </row>
    <row r="2716" spans="1:7" x14ac:dyDescent="0.2">
      <c r="A2716" s="167"/>
      <c r="B2716" s="167"/>
      <c r="C2716" s="167"/>
      <c r="D2716" s="167"/>
      <c r="E2716" s="167"/>
      <c r="F2716" s="167"/>
      <c r="G2716" s="167"/>
    </row>
    <row r="2717" spans="1:7" x14ac:dyDescent="0.2">
      <c r="A2717" s="167"/>
      <c r="B2717" s="167"/>
      <c r="C2717" s="167"/>
      <c r="D2717" s="167"/>
      <c r="E2717" s="167"/>
      <c r="F2717" s="167"/>
      <c r="G2717" s="167"/>
    </row>
    <row r="2718" spans="1:7" x14ac:dyDescent="0.2">
      <c r="A2718" s="167"/>
      <c r="B2718" s="167"/>
      <c r="C2718" s="167"/>
      <c r="D2718" s="167"/>
      <c r="E2718" s="167"/>
      <c r="F2718" s="167"/>
      <c r="G2718" s="167"/>
    </row>
    <row r="2719" spans="1:7" x14ac:dyDescent="0.2">
      <c r="A2719" s="167"/>
      <c r="B2719" s="167"/>
      <c r="C2719" s="167"/>
      <c r="D2719" s="167"/>
      <c r="E2719" s="167"/>
      <c r="F2719" s="167"/>
      <c r="G2719" s="167"/>
    </row>
    <row r="2720" spans="1:7" x14ac:dyDescent="0.2">
      <c r="A2720" s="167"/>
      <c r="B2720" s="167"/>
      <c r="C2720" s="167"/>
      <c r="D2720" s="167"/>
      <c r="E2720" s="167"/>
      <c r="F2720" s="167"/>
      <c r="G2720" s="167"/>
    </row>
    <row r="2721" spans="1:7" x14ac:dyDescent="0.2">
      <c r="A2721" s="167"/>
      <c r="B2721" s="167"/>
      <c r="C2721" s="167"/>
      <c r="D2721" s="167"/>
      <c r="E2721" s="167"/>
      <c r="F2721" s="167"/>
      <c r="G2721" s="167"/>
    </row>
    <row r="2722" spans="1:7" x14ac:dyDescent="0.2">
      <c r="A2722" s="167"/>
      <c r="B2722" s="167"/>
      <c r="C2722" s="167"/>
      <c r="D2722" s="167"/>
      <c r="E2722" s="167"/>
      <c r="F2722" s="167"/>
      <c r="G2722" s="167"/>
    </row>
    <row r="2723" spans="1:7" x14ac:dyDescent="0.2">
      <c r="A2723" s="167"/>
      <c r="B2723" s="167"/>
      <c r="C2723" s="167"/>
      <c r="D2723" s="167"/>
      <c r="E2723" s="167"/>
      <c r="F2723" s="167"/>
      <c r="G2723" s="167"/>
    </row>
    <row r="2724" spans="1:7" x14ac:dyDescent="0.2">
      <c r="A2724" s="167"/>
      <c r="B2724" s="167"/>
      <c r="C2724" s="167"/>
      <c r="D2724" s="167"/>
      <c r="E2724" s="167"/>
      <c r="F2724" s="167"/>
      <c r="G2724" s="167"/>
    </row>
    <row r="2725" spans="1:7" x14ac:dyDescent="0.2">
      <c r="A2725" s="167"/>
      <c r="B2725" s="167"/>
      <c r="C2725" s="167"/>
      <c r="D2725" s="167"/>
      <c r="E2725" s="167"/>
      <c r="F2725" s="167"/>
      <c r="G2725" s="167"/>
    </row>
    <row r="2726" spans="1:7" x14ac:dyDescent="0.2">
      <c r="A2726" s="167"/>
      <c r="B2726" s="167"/>
      <c r="C2726" s="167"/>
      <c r="D2726" s="167"/>
      <c r="E2726" s="167"/>
      <c r="F2726" s="167"/>
      <c r="G2726" s="167"/>
    </row>
    <row r="2727" spans="1:7" x14ac:dyDescent="0.2">
      <c r="A2727" s="167"/>
      <c r="B2727" s="167"/>
      <c r="C2727" s="167"/>
      <c r="D2727" s="167"/>
      <c r="E2727" s="167"/>
      <c r="F2727" s="167"/>
      <c r="G2727" s="167"/>
    </row>
    <row r="2728" spans="1:7" x14ac:dyDescent="0.2">
      <c r="A2728" s="167"/>
      <c r="B2728" s="167"/>
      <c r="C2728" s="167"/>
      <c r="D2728" s="167"/>
      <c r="E2728" s="167"/>
      <c r="F2728" s="167"/>
      <c r="G2728" s="167"/>
    </row>
    <row r="2729" spans="1:7" x14ac:dyDescent="0.2">
      <c r="A2729" s="167"/>
      <c r="B2729" s="167"/>
      <c r="C2729" s="167"/>
      <c r="D2729" s="167"/>
      <c r="E2729" s="167"/>
      <c r="F2729" s="167"/>
      <c r="G2729" s="167"/>
    </row>
    <row r="2730" spans="1:7" x14ac:dyDescent="0.2">
      <c r="A2730" s="167"/>
      <c r="B2730" s="167"/>
      <c r="C2730" s="167"/>
      <c r="D2730" s="167"/>
      <c r="E2730" s="167"/>
      <c r="F2730" s="167"/>
      <c r="G2730" s="167"/>
    </row>
    <row r="2731" spans="1:7" x14ac:dyDescent="0.2">
      <c r="A2731" s="167"/>
      <c r="B2731" s="167"/>
      <c r="C2731" s="167"/>
      <c r="D2731" s="167"/>
      <c r="E2731" s="167"/>
      <c r="F2731" s="167"/>
      <c r="G2731" s="167"/>
    </row>
    <row r="2732" spans="1:7" x14ac:dyDescent="0.2">
      <c r="A2732" s="167"/>
      <c r="B2732" s="167"/>
      <c r="C2732" s="167"/>
      <c r="D2732" s="167"/>
      <c r="E2732" s="167"/>
      <c r="F2732" s="167"/>
      <c r="G2732" s="167"/>
    </row>
    <row r="2733" spans="1:7" x14ac:dyDescent="0.2">
      <c r="A2733" s="167"/>
      <c r="B2733" s="167"/>
      <c r="C2733" s="167"/>
      <c r="D2733" s="167"/>
      <c r="E2733" s="167"/>
      <c r="F2733" s="167"/>
      <c r="G2733" s="167"/>
    </row>
    <row r="2734" spans="1:7" x14ac:dyDescent="0.2">
      <c r="A2734" s="167"/>
      <c r="B2734" s="167"/>
      <c r="C2734" s="167"/>
      <c r="D2734" s="167"/>
      <c r="E2734" s="167"/>
      <c r="F2734" s="167"/>
      <c r="G2734" s="167"/>
    </row>
    <row r="2735" spans="1:7" x14ac:dyDescent="0.2">
      <c r="A2735" s="167"/>
      <c r="B2735" s="167"/>
      <c r="C2735" s="167"/>
      <c r="D2735" s="167"/>
      <c r="E2735" s="167"/>
      <c r="F2735" s="167"/>
      <c r="G2735" s="167"/>
    </row>
    <row r="2736" spans="1:7" x14ac:dyDescent="0.2">
      <c r="A2736" s="167"/>
      <c r="B2736" s="167"/>
      <c r="C2736" s="167"/>
      <c r="D2736" s="167"/>
      <c r="E2736" s="167"/>
      <c r="F2736" s="167"/>
      <c r="G2736" s="167"/>
    </row>
    <row r="2737" spans="1:7" x14ac:dyDescent="0.2">
      <c r="A2737" s="167"/>
      <c r="B2737" s="167"/>
      <c r="C2737" s="167"/>
      <c r="D2737" s="167"/>
      <c r="E2737" s="167"/>
      <c r="F2737" s="167"/>
      <c r="G2737" s="167"/>
    </row>
    <row r="2738" spans="1:7" x14ac:dyDescent="0.2">
      <c r="A2738" s="167"/>
      <c r="B2738" s="167"/>
      <c r="C2738" s="167"/>
      <c r="D2738" s="167"/>
      <c r="E2738" s="167"/>
      <c r="F2738" s="167"/>
      <c r="G2738" s="167"/>
    </row>
    <row r="2739" spans="1:7" x14ac:dyDescent="0.2">
      <c r="A2739" s="167"/>
      <c r="B2739" s="167"/>
      <c r="C2739" s="167"/>
      <c r="D2739" s="167"/>
      <c r="E2739" s="167"/>
      <c r="F2739" s="167"/>
      <c r="G2739" s="167"/>
    </row>
    <row r="2740" spans="1:7" x14ac:dyDescent="0.2">
      <c r="A2740" s="167"/>
      <c r="B2740" s="167"/>
      <c r="C2740" s="167"/>
      <c r="D2740" s="167"/>
      <c r="E2740" s="167"/>
      <c r="F2740" s="167"/>
      <c r="G2740" s="167"/>
    </row>
    <row r="2741" spans="1:7" x14ac:dyDescent="0.2">
      <c r="A2741" s="167"/>
      <c r="B2741" s="167"/>
      <c r="C2741" s="167"/>
      <c r="D2741" s="167"/>
      <c r="E2741" s="167"/>
      <c r="F2741" s="167"/>
      <c r="G2741" s="167"/>
    </row>
    <row r="2742" spans="1:7" x14ac:dyDescent="0.2">
      <c r="A2742" s="167"/>
      <c r="B2742" s="167"/>
      <c r="C2742" s="167"/>
      <c r="D2742" s="167"/>
      <c r="E2742" s="167"/>
      <c r="F2742" s="167"/>
      <c r="G2742" s="167"/>
    </row>
    <row r="2743" spans="1:7" x14ac:dyDescent="0.2">
      <c r="A2743" s="167"/>
      <c r="B2743" s="167"/>
      <c r="C2743" s="167"/>
      <c r="D2743" s="167"/>
      <c r="E2743" s="167"/>
      <c r="F2743" s="167"/>
      <c r="G2743" s="167"/>
    </row>
    <row r="2744" spans="1:7" x14ac:dyDescent="0.2">
      <c r="A2744" s="167"/>
      <c r="B2744" s="167"/>
      <c r="C2744" s="167"/>
      <c r="D2744" s="167"/>
      <c r="E2744" s="167"/>
      <c r="F2744" s="167"/>
      <c r="G2744" s="167"/>
    </row>
    <row r="2745" spans="1:7" x14ac:dyDescent="0.2">
      <c r="A2745" s="167"/>
      <c r="B2745" s="167"/>
      <c r="C2745" s="167"/>
      <c r="D2745" s="167"/>
      <c r="E2745" s="167"/>
      <c r="F2745" s="167"/>
      <c r="G2745" s="167"/>
    </row>
    <row r="2746" spans="1:7" x14ac:dyDescent="0.2">
      <c r="A2746" s="167"/>
      <c r="B2746" s="167"/>
      <c r="C2746" s="167"/>
      <c r="D2746" s="167"/>
      <c r="E2746" s="167"/>
      <c r="F2746" s="167"/>
      <c r="G2746" s="167"/>
    </row>
    <row r="2747" spans="1:7" x14ac:dyDescent="0.2">
      <c r="A2747" s="167"/>
      <c r="B2747" s="167"/>
      <c r="C2747" s="167"/>
      <c r="D2747" s="167"/>
      <c r="E2747" s="167"/>
      <c r="F2747" s="167"/>
      <c r="G2747" s="167"/>
    </row>
    <row r="2748" spans="1:7" x14ac:dyDescent="0.2">
      <c r="A2748" s="167"/>
      <c r="B2748" s="167"/>
      <c r="C2748" s="167"/>
      <c r="D2748" s="167"/>
      <c r="E2748" s="167"/>
      <c r="F2748" s="167"/>
      <c r="G2748" s="167"/>
    </row>
    <row r="2749" spans="1:7" x14ac:dyDescent="0.2">
      <c r="A2749" s="167"/>
      <c r="B2749" s="167"/>
      <c r="C2749" s="167"/>
      <c r="D2749" s="167"/>
      <c r="E2749" s="167"/>
      <c r="F2749" s="167"/>
      <c r="G2749" s="167"/>
    </row>
    <row r="2750" spans="1:7" x14ac:dyDescent="0.2">
      <c r="A2750" s="167"/>
      <c r="B2750" s="167"/>
      <c r="C2750" s="167"/>
      <c r="D2750" s="167"/>
      <c r="E2750" s="167"/>
      <c r="F2750" s="167"/>
      <c r="G2750" s="167"/>
    </row>
    <row r="2751" spans="1:7" x14ac:dyDescent="0.2">
      <c r="A2751" s="167"/>
      <c r="B2751" s="167"/>
      <c r="C2751" s="167"/>
      <c r="D2751" s="167"/>
      <c r="E2751" s="167"/>
      <c r="F2751" s="167"/>
      <c r="G2751" s="167"/>
    </row>
    <row r="2752" spans="1:7" x14ac:dyDescent="0.2">
      <c r="A2752" s="167"/>
      <c r="B2752" s="167"/>
      <c r="C2752" s="167"/>
      <c r="D2752" s="167"/>
      <c r="E2752" s="167"/>
      <c r="F2752" s="167"/>
      <c r="G2752" s="167"/>
    </row>
    <row r="2753" spans="1:7" x14ac:dyDescent="0.2">
      <c r="A2753" s="167"/>
      <c r="B2753" s="167"/>
      <c r="C2753" s="167"/>
      <c r="D2753" s="167"/>
      <c r="E2753" s="167"/>
      <c r="F2753" s="167"/>
      <c r="G2753" s="167"/>
    </row>
    <row r="2754" spans="1:7" x14ac:dyDescent="0.2">
      <c r="A2754" s="167"/>
      <c r="B2754" s="167"/>
      <c r="C2754" s="167"/>
      <c r="D2754" s="167"/>
      <c r="E2754" s="167"/>
      <c r="F2754" s="167"/>
      <c r="G2754" s="167"/>
    </row>
    <row r="2755" spans="1:7" x14ac:dyDescent="0.2">
      <c r="A2755" s="167"/>
      <c r="B2755" s="167"/>
      <c r="C2755" s="167"/>
      <c r="D2755" s="167"/>
      <c r="E2755" s="167"/>
      <c r="F2755" s="167"/>
      <c r="G2755" s="167"/>
    </row>
    <row r="2756" spans="1:7" x14ac:dyDescent="0.2">
      <c r="A2756" s="167"/>
      <c r="B2756" s="167"/>
      <c r="C2756" s="167"/>
      <c r="D2756" s="167"/>
      <c r="E2756" s="167"/>
      <c r="F2756" s="167"/>
      <c r="G2756" s="167"/>
    </row>
    <row r="2757" spans="1:7" x14ac:dyDescent="0.2">
      <c r="A2757" s="167"/>
      <c r="B2757" s="167"/>
      <c r="C2757" s="167"/>
      <c r="D2757" s="167"/>
      <c r="E2757" s="167"/>
      <c r="F2757" s="167"/>
      <c r="G2757" s="167"/>
    </row>
    <row r="2758" spans="1:7" x14ac:dyDescent="0.2">
      <c r="A2758" s="167"/>
      <c r="B2758" s="167"/>
      <c r="C2758" s="167"/>
      <c r="D2758" s="167"/>
      <c r="E2758" s="167"/>
      <c r="F2758" s="167"/>
      <c r="G2758" s="167"/>
    </row>
    <row r="2759" spans="1:7" x14ac:dyDescent="0.2">
      <c r="A2759" s="167"/>
      <c r="B2759" s="167"/>
      <c r="C2759" s="167"/>
      <c r="D2759" s="167"/>
      <c r="E2759" s="167"/>
      <c r="F2759" s="167"/>
      <c r="G2759" s="167"/>
    </row>
    <row r="2760" spans="1:7" x14ac:dyDescent="0.2">
      <c r="A2760" s="167"/>
      <c r="B2760" s="167"/>
      <c r="C2760" s="167"/>
      <c r="D2760" s="167"/>
      <c r="E2760" s="167"/>
      <c r="F2760" s="167"/>
      <c r="G2760" s="167"/>
    </row>
    <row r="2761" spans="1:7" x14ac:dyDescent="0.2">
      <c r="A2761" s="167"/>
      <c r="B2761" s="167"/>
      <c r="C2761" s="167"/>
      <c r="D2761" s="167"/>
      <c r="E2761" s="167"/>
      <c r="F2761" s="167"/>
      <c r="G2761" s="167"/>
    </row>
    <row r="2762" spans="1:7" x14ac:dyDescent="0.2">
      <c r="A2762" s="167"/>
      <c r="B2762" s="167"/>
      <c r="C2762" s="167"/>
      <c r="D2762" s="167"/>
      <c r="E2762" s="167"/>
      <c r="F2762" s="167"/>
      <c r="G2762" s="167"/>
    </row>
    <row r="2763" spans="1:7" x14ac:dyDescent="0.2">
      <c r="A2763" s="167"/>
      <c r="B2763" s="167"/>
      <c r="C2763" s="167"/>
      <c r="D2763" s="167"/>
      <c r="E2763" s="167"/>
      <c r="F2763" s="167"/>
      <c r="G2763" s="167"/>
    </row>
    <row r="2764" spans="1:7" x14ac:dyDescent="0.2">
      <c r="A2764" s="167"/>
      <c r="B2764" s="167"/>
      <c r="C2764" s="167"/>
      <c r="D2764" s="167"/>
      <c r="E2764" s="167"/>
      <c r="F2764" s="167"/>
      <c r="G2764" s="167"/>
    </row>
    <row r="2765" spans="1:7" x14ac:dyDescent="0.2">
      <c r="A2765" s="167"/>
      <c r="B2765" s="167"/>
      <c r="C2765" s="167"/>
      <c r="D2765" s="167"/>
      <c r="E2765" s="167"/>
      <c r="F2765" s="167"/>
      <c r="G2765" s="167"/>
    </row>
    <row r="2766" spans="1:7" x14ac:dyDescent="0.2">
      <c r="A2766" s="167"/>
      <c r="B2766" s="167"/>
      <c r="C2766" s="167"/>
      <c r="D2766" s="167"/>
      <c r="E2766" s="167"/>
      <c r="F2766" s="167"/>
      <c r="G2766" s="167"/>
    </row>
    <row r="2767" spans="1:7" x14ac:dyDescent="0.2">
      <c r="A2767" s="167"/>
      <c r="B2767" s="167"/>
      <c r="C2767" s="167"/>
      <c r="D2767" s="167"/>
      <c r="E2767" s="167"/>
      <c r="F2767" s="167"/>
      <c r="G2767" s="167"/>
    </row>
    <row r="2768" spans="1:7" x14ac:dyDescent="0.2">
      <c r="A2768" s="167"/>
      <c r="B2768" s="167"/>
      <c r="C2768" s="167"/>
      <c r="D2768" s="167"/>
      <c r="E2768" s="167"/>
      <c r="F2768" s="167"/>
      <c r="G2768" s="167"/>
    </row>
  </sheetData>
  <mergeCells count="9">
    <mergeCell ref="A305:F305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85"/>
  <sheetViews>
    <sheetView showGridLines="0" showRowColHeaders="0" showZeros="0" view="pageBreakPreview" topLeftCell="A100" zoomScaleNormal="100" zoomScaleSheetLayoutView="100" workbookViewId="0">
      <selection activeCell="C61" sqref="C61"/>
    </sheetView>
  </sheetViews>
  <sheetFormatPr defaultRowHeight="12.75" x14ac:dyDescent="0.2"/>
  <cols>
    <col min="1" max="1" width="5.7109375" style="115" customWidth="1"/>
    <col min="2" max="2" width="12.7109375" style="168" customWidth="1"/>
    <col min="3" max="3" width="50.7109375" style="115" customWidth="1"/>
    <col min="4" max="5" width="10.7109375" style="168" customWidth="1"/>
    <col min="6" max="7" width="10.7109375" style="115" customWidth="1"/>
    <col min="8" max="8" width="15.42578125" style="115" customWidth="1"/>
    <col min="9" max="16384" width="9.140625" style="115"/>
  </cols>
  <sheetData>
    <row r="1" spans="1:7" ht="67.5" customHeight="1" x14ac:dyDescent="0.2">
      <c r="A1" s="367" t="s">
        <v>2160</v>
      </c>
      <c r="B1" s="368"/>
      <c r="C1" s="368"/>
      <c r="D1" s="369" t="s">
        <v>2109</v>
      </c>
      <c r="E1" s="369"/>
      <c r="F1" s="369"/>
      <c r="G1" s="369"/>
    </row>
    <row r="2" spans="1:7" s="163" customFormat="1" ht="27" customHeight="1" x14ac:dyDescent="0.2">
      <c r="A2" s="390" t="s">
        <v>3</v>
      </c>
      <c r="B2" s="391" t="s">
        <v>647</v>
      </c>
      <c r="C2" s="392" t="s">
        <v>585</v>
      </c>
      <c r="D2" s="393" t="s">
        <v>0</v>
      </c>
      <c r="E2" s="393"/>
      <c r="F2" s="394" t="s">
        <v>2126</v>
      </c>
      <c r="G2" s="394" t="s">
        <v>2127</v>
      </c>
    </row>
    <row r="3" spans="1:7" s="163" customFormat="1" ht="15.75" customHeight="1" x14ac:dyDescent="0.2">
      <c r="A3" s="390"/>
      <c r="B3" s="391"/>
      <c r="C3" s="392"/>
      <c r="D3" s="150" t="s">
        <v>1</v>
      </c>
      <c r="E3" s="150" t="s">
        <v>2</v>
      </c>
      <c r="F3" s="394"/>
      <c r="G3" s="394"/>
    </row>
    <row r="4" spans="1:7" s="164" customFormat="1" x14ac:dyDescent="0.2">
      <c r="A4" s="151" t="s">
        <v>648</v>
      </c>
      <c r="B4" s="151" t="s">
        <v>649</v>
      </c>
      <c r="C4" s="152" t="s">
        <v>650</v>
      </c>
      <c r="D4" s="151" t="s">
        <v>651</v>
      </c>
      <c r="E4" s="151" t="s">
        <v>652</v>
      </c>
      <c r="F4" s="151">
        <v>6</v>
      </c>
      <c r="G4" s="153">
        <v>7</v>
      </c>
    </row>
    <row r="5" spans="1:7" ht="35.1" customHeight="1" x14ac:dyDescent="0.2">
      <c r="A5" s="154" t="s">
        <v>23</v>
      </c>
      <c r="B5" s="154" t="s">
        <v>23</v>
      </c>
      <c r="C5" s="155" t="s">
        <v>1103</v>
      </c>
      <c r="D5" s="154" t="s">
        <v>23</v>
      </c>
      <c r="E5" s="154" t="s">
        <v>23</v>
      </c>
      <c r="F5" s="154" t="s">
        <v>23</v>
      </c>
      <c r="G5" s="154" t="s">
        <v>23</v>
      </c>
    </row>
    <row r="6" spans="1:7" ht="35.1" customHeight="1" x14ac:dyDescent="0.2">
      <c r="A6" s="156"/>
      <c r="B6" s="156" t="s">
        <v>1104</v>
      </c>
      <c r="C6" s="157" t="s">
        <v>1105</v>
      </c>
      <c r="D6" s="156" t="s">
        <v>23</v>
      </c>
      <c r="E6" s="156" t="s">
        <v>23</v>
      </c>
      <c r="F6" s="156" t="s">
        <v>23</v>
      </c>
      <c r="G6" s="156" t="s">
        <v>23</v>
      </c>
    </row>
    <row r="7" spans="1:7" s="165" customFormat="1" ht="51" x14ac:dyDescent="0.2">
      <c r="A7" s="158" t="s">
        <v>656</v>
      </c>
      <c r="B7" s="158"/>
      <c r="C7" s="159" t="s">
        <v>1106</v>
      </c>
      <c r="D7" s="158" t="s">
        <v>67</v>
      </c>
      <c r="E7" s="160">
        <v>98</v>
      </c>
      <c r="F7" s="160"/>
      <c r="G7" s="160"/>
    </row>
    <row r="8" spans="1:7" s="165" customFormat="1" ht="25.5" x14ac:dyDescent="0.2">
      <c r="A8" s="158" t="s">
        <v>658</v>
      </c>
      <c r="B8" s="158"/>
      <c r="C8" s="159" t="s">
        <v>888</v>
      </c>
      <c r="D8" s="158" t="s">
        <v>67</v>
      </c>
      <c r="E8" s="160">
        <v>16</v>
      </c>
      <c r="F8" s="160"/>
      <c r="G8" s="160"/>
    </row>
    <row r="9" spans="1:7" s="165" customFormat="1" x14ac:dyDescent="0.2">
      <c r="A9" s="158" t="s">
        <v>660</v>
      </c>
      <c r="B9" s="158"/>
      <c r="C9" s="159" t="s">
        <v>695</v>
      </c>
      <c r="D9" s="158" t="s">
        <v>592</v>
      </c>
      <c r="E9" s="161">
        <v>10</v>
      </c>
      <c r="F9" s="160"/>
      <c r="G9" s="160"/>
    </row>
    <row r="10" spans="1:7" s="165" customFormat="1" ht="51" x14ac:dyDescent="0.2">
      <c r="A10" s="158" t="s">
        <v>662</v>
      </c>
      <c r="B10" s="158"/>
      <c r="C10" s="159" t="s">
        <v>1107</v>
      </c>
      <c r="D10" s="158" t="s">
        <v>32</v>
      </c>
      <c r="E10" s="161">
        <v>34</v>
      </c>
      <c r="F10" s="160"/>
      <c r="G10" s="160"/>
    </row>
    <row r="11" spans="1:7" s="165" customFormat="1" ht="76.5" x14ac:dyDescent="0.2">
      <c r="A11" s="158" t="s">
        <v>664</v>
      </c>
      <c r="B11" s="158"/>
      <c r="C11" s="159" t="s">
        <v>1108</v>
      </c>
      <c r="D11" s="158" t="s">
        <v>32</v>
      </c>
      <c r="E11" s="161">
        <v>1</v>
      </c>
      <c r="F11" s="160"/>
      <c r="G11" s="160"/>
    </row>
    <row r="12" spans="1:7" s="165" customFormat="1" ht="63.75" x14ac:dyDescent="0.2">
      <c r="A12" s="158" t="s">
        <v>666</v>
      </c>
      <c r="B12" s="158"/>
      <c r="C12" s="159" t="s">
        <v>1109</v>
      </c>
      <c r="D12" s="158" t="s">
        <v>32</v>
      </c>
      <c r="E12" s="161">
        <v>1</v>
      </c>
      <c r="F12" s="160"/>
      <c r="G12" s="160"/>
    </row>
    <row r="13" spans="1:7" s="165" customFormat="1" ht="25.5" x14ac:dyDescent="0.2">
      <c r="A13" s="158" t="s">
        <v>668</v>
      </c>
      <c r="B13" s="158"/>
      <c r="C13" s="159" t="s">
        <v>1110</v>
      </c>
      <c r="D13" s="158" t="s">
        <v>32</v>
      </c>
      <c r="E13" s="161">
        <v>10</v>
      </c>
      <c r="F13" s="160"/>
      <c r="G13" s="160"/>
    </row>
    <row r="14" spans="1:7" s="165" customFormat="1" ht="25.5" x14ac:dyDescent="0.2">
      <c r="A14" s="158" t="s">
        <v>844</v>
      </c>
      <c r="B14" s="158"/>
      <c r="C14" s="159" t="s">
        <v>1111</v>
      </c>
      <c r="D14" s="158" t="s">
        <v>32</v>
      </c>
      <c r="E14" s="161">
        <v>19</v>
      </c>
      <c r="F14" s="160"/>
      <c r="G14" s="160"/>
    </row>
    <row r="15" spans="1:7" s="165" customFormat="1" ht="25.5" x14ac:dyDescent="0.2">
      <c r="A15" s="158" t="s">
        <v>846</v>
      </c>
      <c r="B15" s="158"/>
      <c r="C15" s="159" t="s">
        <v>1112</v>
      </c>
      <c r="D15" s="158" t="s">
        <v>32</v>
      </c>
      <c r="E15" s="161">
        <v>5</v>
      </c>
      <c r="F15" s="160"/>
      <c r="G15" s="160"/>
    </row>
    <row r="16" spans="1:7" s="165" customFormat="1" ht="25.5" x14ac:dyDescent="0.2">
      <c r="A16" s="158" t="s">
        <v>848</v>
      </c>
      <c r="B16" s="158"/>
      <c r="C16" s="159" t="s">
        <v>1113</v>
      </c>
      <c r="D16" s="158" t="s">
        <v>32</v>
      </c>
      <c r="E16" s="161">
        <v>34</v>
      </c>
      <c r="F16" s="160"/>
      <c r="G16" s="160"/>
    </row>
    <row r="17" spans="1:8" s="165" customFormat="1" x14ac:dyDescent="0.2">
      <c r="A17" s="158" t="s">
        <v>850</v>
      </c>
      <c r="B17" s="158"/>
      <c r="C17" s="159" t="s">
        <v>843</v>
      </c>
      <c r="D17" s="158" t="s">
        <v>32</v>
      </c>
      <c r="E17" s="161">
        <v>1</v>
      </c>
      <c r="F17" s="160"/>
      <c r="G17" s="160"/>
    </row>
    <row r="18" spans="1:8" s="165" customFormat="1" ht="25.5" x14ac:dyDescent="0.2">
      <c r="A18" s="158" t="s">
        <v>852</v>
      </c>
      <c r="B18" s="158"/>
      <c r="C18" s="159" t="s">
        <v>1114</v>
      </c>
      <c r="D18" s="158" t="s">
        <v>592</v>
      </c>
      <c r="E18" s="161">
        <v>6</v>
      </c>
      <c r="F18" s="160"/>
      <c r="G18" s="160"/>
    </row>
    <row r="19" spans="1:8" s="165" customFormat="1" ht="25.5" x14ac:dyDescent="0.2">
      <c r="A19" s="158" t="s">
        <v>854</v>
      </c>
      <c r="B19" s="158"/>
      <c r="C19" s="159" t="s">
        <v>1115</v>
      </c>
      <c r="D19" s="158" t="s">
        <v>67</v>
      </c>
      <c r="E19" s="160">
        <v>850</v>
      </c>
      <c r="F19" s="160"/>
      <c r="G19" s="160"/>
    </row>
    <row r="20" spans="1:8" s="165" customFormat="1" ht="38.25" x14ac:dyDescent="0.2">
      <c r="A20" s="158" t="s">
        <v>858</v>
      </c>
      <c r="B20" s="158"/>
      <c r="C20" s="159" t="s">
        <v>1116</v>
      </c>
      <c r="D20" s="158" t="s">
        <v>32</v>
      </c>
      <c r="E20" s="161">
        <v>34</v>
      </c>
      <c r="F20" s="160"/>
      <c r="G20" s="160"/>
    </row>
    <row r="21" spans="1:8" ht="24.95" customHeight="1" x14ac:dyDescent="0.2">
      <c r="A21" s="158" t="s">
        <v>860</v>
      </c>
      <c r="B21" s="158"/>
      <c r="C21" s="159" t="s">
        <v>855</v>
      </c>
      <c r="D21" s="158" t="s">
        <v>592</v>
      </c>
      <c r="E21" s="161">
        <v>7</v>
      </c>
      <c r="F21" s="160"/>
      <c r="G21" s="160"/>
    </row>
    <row r="22" spans="1:8" s="165" customFormat="1" ht="51" x14ac:dyDescent="0.2">
      <c r="A22" s="158" t="s">
        <v>862</v>
      </c>
      <c r="B22" s="158"/>
      <c r="C22" s="159" t="s">
        <v>1117</v>
      </c>
      <c r="D22" s="158" t="s">
        <v>67</v>
      </c>
      <c r="E22" s="160">
        <v>940</v>
      </c>
      <c r="F22" s="160"/>
      <c r="G22" s="160"/>
      <c r="H22" s="166"/>
    </row>
    <row r="23" spans="1:8" ht="51" x14ac:dyDescent="0.2">
      <c r="A23" s="158" t="s">
        <v>864</v>
      </c>
      <c r="B23" s="158"/>
      <c r="C23" s="159" t="s">
        <v>1118</v>
      </c>
      <c r="D23" s="158" t="s">
        <v>67</v>
      </c>
      <c r="E23" s="160">
        <v>180</v>
      </c>
      <c r="F23" s="160"/>
      <c r="G23" s="160"/>
    </row>
    <row r="24" spans="1:8" ht="25.5" x14ac:dyDescent="0.2">
      <c r="A24" s="158" t="s">
        <v>866</v>
      </c>
      <c r="B24" s="158"/>
      <c r="C24" s="159" t="s">
        <v>1119</v>
      </c>
      <c r="D24" s="158" t="s">
        <v>67</v>
      </c>
      <c r="E24" s="160">
        <v>162</v>
      </c>
      <c r="F24" s="160"/>
      <c r="G24" s="160"/>
    </row>
    <row r="25" spans="1:8" ht="25.5" x14ac:dyDescent="0.2">
      <c r="A25" s="158" t="s">
        <v>868</v>
      </c>
      <c r="B25" s="158"/>
      <c r="C25" s="159" t="s">
        <v>1120</v>
      </c>
      <c r="D25" s="158" t="s">
        <v>67</v>
      </c>
      <c r="E25" s="160">
        <v>35</v>
      </c>
      <c r="F25" s="160"/>
      <c r="G25" s="160"/>
    </row>
    <row r="26" spans="1:8" s="165" customFormat="1" ht="25.5" x14ac:dyDescent="0.2">
      <c r="A26" s="158" t="s">
        <v>1121</v>
      </c>
      <c r="B26" s="158"/>
      <c r="C26" s="159" t="s">
        <v>1122</v>
      </c>
      <c r="D26" s="158" t="s">
        <v>67</v>
      </c>
      <c r="E26" s="160">
        <v>357</v>
      </c>
      <c r="F26" s="160"/>
      <c r="G26" s="160"/>
    </row>
    <row r="27" spans="1:8" s="165" customFormat="1" ht="35.1" customHeight="1" x14ac:dyDescent="0.2">
      <c r="A27" s="154" t="s">
        <v>23</v>
      </c>
      <c r="B27" s="154" t="s">
        <v>23</v>
      </c>
      <c r="C27" s="155" t="s">
        <v>1123</v>
      </c>
      <c r="D27" s="154" t="s">
        <v>23</v>
      </c>
      <c r="E27" s="154" t="s">
        <v>23</v>
      </c>
      <c r="F27" s="154" t="s">
        <v>23</v>
      </c>
      <c r="G27" s="154" t="s">
        <v>23</v>
      </c>
    </row>
    <row r="28" spans="1:8" s="165" customFormat="1" ht="35.1" customHeight="1" x14ac:dyDescent="0.2">
      <c r="A28" s="156"/>
      <c r="B28" s="156" t="s">
        <v>835</v>
      </c>
      <c r="C28" s="157" t="s">
        <v>836</v>
      </c>
      <c r="D28" s="156" t="s">
        <v>23</v>
      </c>
      <c r="E28" s="156" t="s">
        <v>23</v>
      </c>
      <c r="F28" s="156" t="s">
        <v>23</v>
      </c>
      <c r="G28" s="156" t="s">
        <v>23</v>
      </c>
    </row>
    <row r="29" spans="1:8" s="165" customFormat="1" x14ac:dyDescent="0.2">
      <c r="A29" s="158" t="s">
        <v>671</v>
      </c>
      <c r="B29" s="158"/>
      <c r="C29" s="159" t="s">
        <v>843</v>
      </c>
      <c r="D29" s="158" t="s">
        <v>32</v>
      </c>
      <c r="E29" s="161">
        <v>1</v>
      </c>
      <c r="F29" s="160"/>
      <c r="G29" s="160"/>
    </row>
    <row r="30" spans="1:8" s="165" customFormat="1" ht="24.95" customHeight="1" x14ac:dyDescent="0.2">
      <c r="A30" s="158" t="s">
        <v>673</v>
      </c>
      <c r="B30" s="158"/>
      <c r="C30" s="159" t="s">
        <v>876</v>
      </c>
      <c r="D30" s="158" t="s">
        <v>67</v>
      </c>
      <c r="E30" s="160">
        <v>120</v>
      </c>
      <c r="F30" s="160"/>
      <c r="G30" s="160"/>
    </row>
    <row r="31" spans="1:8" s="165" customFormat="1" ht="24.95" customHeight="1" x14ac:dyDescent="0.2">
      <c r="A31" s="158" t="s">
        <v>674</v>
      </c>
      <c r="B31" s="158"/>
      <c r="C31" s="159" t="s">
        <v>851</v>
      </c>
      <c r="D31" s="158" t="s">
        <v>592</v>
      </c>
      <c r="E31" s="161">
        <v>1</v>
      </c>
      <c r="F31" s="160"/>
      <c r="G31" s="160"/>
    </row>
    <row r="32" spans="1:8" s="165" customFormat="1" ht="35.1" customHeight="1" x14ac:dyDescent="0.2">
      <c r="A32" s="156"/>
      <c r="B32" s="156" t="s">
        <v>1104</v>
      </c>
      <c r="C32" s="157" t="s">
        <v>1105</v>
      </c>
      <c r="D32" s="156" t="s">
        <v>23</v>
      </c>
      <c r="E32" s="156" t="s">
        <v>23</v>
      </c>
      <c r="F32" s="156" t="s">
        <v>23</v>
      </c>
      <c r="G32" s="156" t="s">
        <v>23</v>
      </c>
    </row>
    <row r="33" spans="1:8" s="165" customFormat="1" ht="51" x14ac:dyDescent="0.2">
      <c r="A33" s="158" t="s">
        <v>676</v>
      </c>
      <c r="B33" s="158"/>
      <c r="C33" s="159" t="s">
        <v>1106</v>
      </c>
      <c r="D33" s="158" t="s">
        <v>67</v>
      </c>
      <c r="E33" s="160">
        <v>53</v>
      </c>
      <c r="F33" s="160"/>
      <c r="G33" s="160"/>
    </row>
    <row r="34" spans="1:8" s="165" customFormat="1" ht="51" x14ac:dyDescent="0.2">
      <c r="A34" s="158" t="s">
        <v>678</v>
      </c>
      <c r="B34" s="158"/>
      <c r="C34" s="159" t="s">
        <v>1124</v>
      </c>
      <c r="D34" s="158" t="s">
        <v>67</v>
      </c>
      <c r="E34" s="160">
        <v>16</v>
      </c>
      <c r="F34" s="160"/>
      <c r="G34" s="160"/>
    </row>
    <row r="35" spans="1:8" s="165" customFormat="1" ht="51" x14ac:dyDescent="0.2">
      <c r="A35" s="158" t="s">
        <v>680</v>
      </c>
      <c r="B35" s="158"/>
      <c r="C35" s="159" t="s">
        <v>1125</v>
      </c>
      <c r="D35" s="158" t="s">
        <v>67</v>
      </c>
      <c r="E35" s="160">
        <v>17</v>
      </c>
      <c r="F35" s="160"/>
      <c r="G35" s="160"/>
    </row>
    <row r="36" spans="1:8" s="165" customFormat="1" x14ac:dyDescent="0.2">
      <c r="A36" s="158" t="s">
        <v>682</v>
      </c>
      <c r="B36" s="158"/>
      <c r="C36" s="159" t="s">
        <v>695</v>
      </c>
      <c r="D36" s="158" t="s">
        <v>592</v>
      </c>
      <c r="E36" s="161">
        <v>18</v>
      </c>
      <c r="F36" s="160"/>
      <c r="G36" s="160"/>
    </row>
    <row r="37" spans="1:8" s="165" customFormat="1" x14ac:dyDescent="0.2">
      <c r="A37" s="158" t="s">
        <v>683</v>
      </c>
      <c r="B37" s="158"/>
      <c r="C37" s="159" t="s">
        <v>1126</v>
      </c>
      <c r="D37" s="158" t="s">
        <v>32</v>
      </c>
      <c r="E37" s="161">
        <v>1</v>
      </c>
      <c r="F37" s="160"/>
      <c r="G37" s="160"/>
    </row>
    <row r="38" spans="1:8" s="165" customFormat="1" ht="38.25" x14ac:dyDescent="0.2">
      <c r="A38" s="158" t="s">
        <v>686</v>
      </c>
      <c r="B38" s="158"/>
      <c r="C38" s="159" t="s">
        <v>1127</v>
      </c>
      <c r="D38" s="158" t="s">
        <v>32</v>
      </c>
      <c r="E38" s="161">
        <v>2</v>
      </c>
      <c r="F38" s="160"/>
      <c r="G38" s="160"/>
    </row>
    <row r="39" spans="1:8" ht="51" x14ac:dyDescent="0.2">
      <c r="A39" s="158" t="s">
        <v>688</v>
      </c>
      <c r="B39" s="158"/>
      <c r="C39" s="159" t="s">
        <v>1107</v>
      </c>
      <c r="D39" s="158" t="s">
        <v>32</v>
      </c>
      <c r="E39" s="161">
        <v>64</v>
      </c>
      <c r="F39" s="160"/>
      <c r="G39" s="160"/>
    </row>
    <row r="40" spans="1:8" s="165" customFormat="1" ht="51" x14ac:dyDescent="0.2">
      <c r="A40" s="158" t="s">
        <v>690</v>
      </c>
      <c r="B40" s="158"/>
      <c r="C40" s="159" t="s">
        <v>1128</v>
      </c>
      <c r="D40" s="158" t="s">
        <v>32</v>
      </c>
      <c r="E40" s="161">
        <v>4</v>
      </c>
      <c r="F40" s="160"/>
      <c r="G40" s="160"/>
      <c r="H40" s="166"/>
    </row>
    <row r="41" spans="1:8" ht="76.5" x14ac:dyDescent="0.2">
      <c r="A41" s="158" t="s">
        <v>692</v>
      </c>
      <c r="B41" s="158"/>
      <c r="C41" s="159" t="s">
        <v>1108</v>
      </c>
      <c r="D41" s="158" t="s">
        <v>32</v>
      </c>
      <c r="E41" s="161">
        <v>1</v>
      </c>
      <c r="F41" s="160"/>
      <c r="G41" s="160"/>
    </row>
    <row r="42" spans="1:8" ht="63.75" x14ac:dyDescent="0.2">
      <c r="A42" s="158" t="s">
        <v>694</v>
      </c>
      <c r="B42" s="158"/>
      <c r="C42" s="159" t="s">
        <v>1129</v>
      </c>
      <c r="D42" s="158" t="s">
        <v>32</v>
      </c>
      <c r="E42" s="161">
        <v>1</v>
      </c>
      <c r="F42" s="160"/>
      <c r="G42" s="160"/>
    </row>
    <row r="43" spans="1:8" ht="51" x14ac:dyDescent="0.2">
      <c r="A43" s="158" t="s">
        <v>696</v>
      </c>
      <c r="B43" s="158"/>
      <c r="C43" s="159" t="s">
        <v>1130</v>
      </c>
      <c r="D43" s="158" t="s">
        <v>32</v>
      </c>
      <c r="E43" s="161">
        <v>1</v>
      </c>
      <c r="F43" s="160"/>
      <c r="G43" s="160"/>
    </row>
    <row r="44" spans="1:8" ht="25.5" x14ac:dyDescent="0.2">
      <c r="A44" s="158" t="s">
        <v>698</v>
      </c>
      <c r="B44" s="158"/>
      <c r="C44" s="159" t="s">
        <v>1131</v>
      </c>
      <c r="D44" s="158" t="s">
        <v>32</v>
      </c>
      <c r="E44" s="161">
        <v>2</v>
      </c>
      <c r="F44" s="160"/>
      <c r="G44" s="160"/>
    </row>
    <row r="45" spans="1:8" ht="25.5" x14ac:dyDescent="0.2">
      <c r="A45" s="158" t="s">
        <v>700</v>
      </c>
      <c r="B45" s="158"/>
      <c r="C45" s="159" t="s">
        <v>1110</v>
      </c>
      <c r="D45" s="158" t="s">
        <v>32</v>
      </c>
      <c r="E45" s="161">
        <v>26</v>
      </c>
      <c r="F45" s="160"/>
      <c r="G45" s="160"/>
    </row>
    <row r="46" spans="1:8" ht="25.5" x14ac:dyDescent="0.2">
      <c r="A46" s="158" t="s">
        <v>702</v>
      </c>
      <c r="B46" s="158"/>
      <c r="C46" s="159" t="s">
        <v>1111</v>
      </c>
      <c r="D46" s="158" t="s">
        <v>32</v>
      </c>
      <c r="E46" s="161">
        <v>39</v>
      </c>
      <c r="F46" s="160"/>
      <c r="G46" s="160"/>
    </row>
    <row r="47" spans="1:8" ht="25.5" x14ac:dyDescent="0.2">
      <c r="A47" s="158" t="s">
        <v>880</v>
      </c>
      <c r="B47" s="158"/>
      <c r="C47" s="159" t="s">
        <v>1132</v>
      </c>
      <c r="D47" s="158" t="s">
        <v>32</v>
      </c>
      <c r="E47" s="161">
        <v>4</v>
      </c>
      <c r="F47" s="160"/>
      <c r="G47" s="160"/>
    </row>
    <row r="48" spans="1:8" ht="25.5" x14ac:dyDescent="0.2">
      <c r="A48" s="158" t="s">
        <v>881</v>
      </c>
      <c r="B48" s="158"/>
      <c r="C48" s="159" t="s">
        <v>1113</v>
      </c>
      <c r="D48" s="158" t="s">
        <v>32</v>
      </c>
      <c r="E48" s="161">
        <v>67</v>
      </c>
      <c r="F48" s="160"/>
      <c r="G48" s="160"/>
    </row>
    <row r="49" spans="1:7" ht="25.5" x14ac:dyDescent="0.2">
      <c r="A49" s="158" t="s">
        <v>883</v>
      </c>
      <c r="B49" s="158"/>
      <c r="C49" s="159" t="s">
        <v>1133</v>
      </c>
      <c r="D49" s="158" t="s">
        <v>32</v>
      </c>
      <c r="E49" s="161">
        <v>1</v>
      </c>
      <c r="F49" s="160"/>
      <c r="G49" s="160"/>
    </row>
    <row r="50" spans="1:7" ht="25.5" x14ac:dyDescent="0.2">
      <c r="A50" s="158" t="s">
        <v>885</v>
      </c>
      <c r="B50" s="158"/>
      <c r="C50" s="159" t="s">
        <v>1114</v>
      </c>
      <c r="D50" s="158" t="s">
        <v>592</v>
      </c>
      <c r="E50" s="161">
        <v>9</v>
      </c>
      <c r="F50" s="160"/>
      <c r="G50" s="160"/>
    </row>
    <row r="51" spans="1:7" ht="25.5" x14ac:dyDescent="0.2">
      <c r="A51" s="158" t="s">
        <v>886</v>
      </c>
      <c r="B51" s="158"/>
      <c r="C51" s="159" t="s">
        <v>1115</v>
      </c>
      <c r="D51" s="158" t="s">
        <v>67</v>
      </c>
      <c r="E51" s="160">
        <v>1500</v>
      </c>
      <c r="F51" s="160"/>
      <c r="G51" s="160"/>
    </row>
    <row r="52" spans="1:7" ht="38.25" x14ac:dyDescent="0.2">
      <c r="A52" s="158" t="s">
        <v>887</v>
      </c>
      <c r="B52" s="158"/>
      <c r="C52" s="159" t="s">
        <v>1116</v>
      </c>
      <c r="D52" s="158" t="s">
        <v>32</v>
      </c>
      <c r="E52" s="161">
        <v>63</v>
      </c>
      <c r="F52" s="160"/>
      <c r="G52" s="160"/>
    </row>
    <row r="53" spans="1:7" ht="38.25" x14ac:dyDescent="0.2">
      <c r="A53" s="158" t="s">
        <v>889</v>
      </c>
      <c r="B53" s="158"/>
      <c r="C53" s="159" t="s">
        <v>1134</v>
      </c>
      <c r="D53" s="158" t="s">
        <v>32</v>
      </c>
      <c r="E53" s="161">
        <v>1</v>
      </c>
      <c r="F53" s="160"/>
      <c r="G53" s="160"/>
    </row>
    <row r="54" spans="1:7" ht="38.25" x14ac:dyDescent="0.2">
      <c r="A54" s="158" t="s">
        <v>1135</v>
      </c>
      <c r="B54" s="158"/>
      <c r="C54" s="159" t="s">
        <v>1136</v>
      </c>
      <c r="D54" s="158" t="s">
        <v>32</v>
      </c>
      <c r="E54" s="161">
        <v>4</v>
      </c>
      <c r="F54" s="160"/>
      <c r="G54" s="160"/>
    </row>
    <row r="55" spans="1:7" ht="24.95" customHeight="1" x14ac:dyDescent="0.2">
      <c r="A55" s="158" t="s">
        <v>1137</v>
      </c>
      <c r="B55" s="158"/>
      <c r="C55" s="159" t="s">
        <v>855</v>
      </c>
      <c r="D55" s="158" t="s">
        <v>592</v>
      </c>
      <c r="E55" s="161">
        <v>12</v>
      </c>
      <c r="F55" s="160"/>
      <c r="G55" s="160"/>
    </row>
    <row r="56" spans="1:7" ht="51" x14ac:dyDescent="0.2">
      <c r="A56" s="158" t="s">
        <v>1138</v>
      </c>
      <c r="B56" s="158"/>
      <c r="C56" s="159" t="s">
        <v>1118</v>
      </c>
      <c r="D56" s="158" t="s">
        <v>67</v>
      </c>
      <c r="E56" s="160">
        <v>2919</v>
      </c>
      <c r="F56" s="160"/>
      <c r="G56" s="160"/>
    </row>
    <row r="57" spans="1:7" ht="51" x14ac:dyDescent="0.2">
      <c r="A57" s="158" t="s">
        <v>1139</v>
      </c>
      <c r="B57" s="158"/>
      <c r="C57" s="159" t="s">
        <v>1140</v>
      </c>
      <c r="D57" s="158" t="s">
        <v>67</v>
      </c>
      <c r="E57" s="160">
        <v>604</v>
      </c>
      <c r="F57" s="160"/>
      <c r="G57" s="160"/>
    </row>
    <row r="58" spans="1:7" ht="25.5" x14ac:dyDescent="0.2">
      <c r="A58" s="158" t="s">
        <v>1141</v>
      </c>
      <c r="B58" s="158"/>
      <c r="C58" s="159" t="s">
        <v>1120</v>
      </c>
      <c r="D58" s="158" t="s">
        <v>67</v>
      </c>
      <c r="E58" s="160">
        <v>264</v>
      </c>
      <c r="F58" s="160"/>
      <c r="G58" s="160"/>
    </row>
    <row r="59" spans="1:7" ht="25.5" x14ac:dyDescent="0.2">
      <c r="A59" s="158" t="s">
        <v>1142</v>
      </c>
      <c r="B59" s="158"/>
      <c r="C59" s="159" t="s">
        <v>1143</v>
      </c>
      <c r="D59" s="158" t="s">
        <v>67</v>
      </c>
      <c r="E59" s="160">
        <v>36</v>
      </c>
      <c r="F59" s="160"/>
      <c r="G59" s="160"/>
    </row>
    <row r="60" spans="1:7" ht="25.5" x14ac:dyDescent="0.2">
      <c r="A60" s="158" t="s">
        <v>1144</v>
      </c>
      <c r="B60" s="158"/>
      <c r="C60" s="159" t="s">
        <v>1122</v>
      </c>
      <c r="D60" s="158" t="s">
        <v>67</v>
      </c>
      <c r="E60" s="160">
        <v>745</v>
      </c>
      <c r="F60" s="160"/>
      <c r="G60" s="160"/>
    </row>
    <row r="61" spans="1:7" ht="35.1" customHeight="1" x14ac:dyDescent="0.2">
      <c r="A61" s="154" t="s">
        <v>23</v>
      </c>
      <c r="B61" s="154" t="s">
        <v>23</v>
      </c>
      <c r="C61" s="155" t="s">
        <v>1145</v>
      </c>
      <c r="D61" s="154" t="s">
        <v>23</v>
      </c>
      <c r="E61" s="154" t="s">
        <v>23</v>
      </c>
      <c r="F61" s="154" t="s">
        <v>23</v>
      </c>
      <c r="G61" s="154" t="s">
        <v>23</v>
      </c>
    </row>
    <row r="62" spans="1:7" ht="35.1" customHeight="1" x14ac:dyDescent="0.2">
      <c r="A62" s="156"/>
      <c r="B62" s="156" t="s">
        <v>1104</v>
      </c>
      <c r="C62" s="157" t="s">
        <v>1105</v>
      </c>
      <c r="D62" s="156" t="s">
        <v>23</v>
      </c>
      <c r="E62" s="156" t="s">
        <v>23</v>
      </c>
      <c r="F62" s="156" t="s">
        <v>23</v>
      </c>
      <c r="G62" s="156" t="s">
        <v>23</v>
      </c>
    </row>
    <row r="63" spans="1:7" ht="51" x14ac:dyDescent="0.2">
      <c r="A63" s="158" t="s">
        <v>705</v>
      </c>
      <c r="B63" s="158"/>
      <c r="C63" s="159" t="s">
        <v>1106</v>
      </c>
      <c r="D63" s="158" t="s">
        <v>67</v>
      </c>
      <c r="E63" s="160">
        <v>73</v>
      </c>
      <c r="F63" s="160"/>
      <c r="G63" s="160"/>
    </row>
    <row r="64" spans="1:7" ht="51" x14ac:dyDescent="0.2">
      <c r="A64" s="158" t="s">
        <v>707</v>
      </c>
      <c r="B64" s="158"/>
      <c r="C64" s="159" t="s">
        <v>1124</v>
      </c>
      <c r="D64" s="158" t="s">
        <v>67</v>
      </c>
      <c r="E64" s="160">
        <v>13</v>
      </c>
      <c r="F64" s="160"/>
      <c r="G64" s="160"/>
    </row>
    <row r="65" spans="1:7" ht="25.5" x14ac:dyDescent="0.2">
      <c r="A65" s="158" t="s">
        <v>708</v>
      </c>
      <c r="B65" s="158"/>
      <c r="C65" s="159" t="s">
        <v>888</v>
      </c>
      <c r="D65" s="158" t="s">
        <v>67</v>
      </c>
      <c r="E65" s="160">
        <v>4</v>
      </c>
      <c r="F65" s="160"/>
      <c r="G65" s="160"/>
    </row>
    <row r="66" spans="1:7" x14ac:dyDescent="0.2">
      <c r="A66" s="158" t="s">
        <v>710</v>
      </c>
      <c r="B66" s="158"/>
      <c r="C66" s="159" t="s">
        <v>695</v>
      </c>
      <c r="D66" s="158" t="s">
        <v>592</v>
      </c>
      <c r="E66" s="161">
        <v>12</v>
      </c>
      <c r="F66" s="160"/>
      <c r="G66" s="160"/>
    </row>
    <row r="67" spans="1:7" ht="51" x14ac:dyDescent="0.2">
      <c r="A67" s="158" t="s">
        <v>711</v>
      </c>
      <c r="B67" s="158"/>
      <c r="C67" s="159" t="s">
        <v>1107</v>
      </c>
      <c r="D67" s="158" t="s">
        <v>32</v>
      </c>
      <c r="E67" s="161">
        <v>46</v>
      </c>
      <c r="F67" s="160"/>
      <c r="G67" s="160"/>
    </row>
    <row r="68" spans="1:7" ht="76.5" x14ac:dyDescent="0.2">
      <c r="A68" s="158" t="s">
        <v>713</v>
      </c>
      <c r="B68" s="158"/>
      <c r="C68" s="159" t="s">
        <v>1108</v>
      </c>
      <c r="D68" s="158" t="s">
        <v>32</v>
      </c>
      <c r="E68" s="161">
        <v>1</v>
      </c>
      <c r="F68" s="160"/>
      <c r="G68" s="160"/>
    </row>
    <row r="69" spans="1:7" ht="63.75" x14ac:dyDescent="0.2">
      <c r="A69" s="158" t="s">
        <v>715</v>
      </c>
      <c r="B69" s="158"/>
      <c r="C69" s="159" t="s">
        <v>1146</v>
      </c>
      <c r="D69" s="158" t="s">
        <v>32</v>
      </c>
      <c r="E69" s="161">
        <v>1</v>
      </c>
      <c r="F69" s="160"/>
      <c r="G69" s="160"/>
    </row>
    <row r="70" spans="1:7" ht="25.5" x14ac:dyDescent="0.2">
      <c r="A70" s="158" t="s">
        <v>894</v>
      </c>
      <c r="B70" s="158"/>
      <c r="C70" s="159" t="s">
        <v>1110</v>
      </c>
      <c r="D70" s="158" t="s">
        <v>32</v>
      </c>
      <c r="E70" s="161">
        <v>15</v>
      </c>
      <c r="F70" s="160"/>
      <c r="G70" s="160"/>
    </row>
    <row r="71" spans="1:7" ht="25.5" x14ac:dyDescent="0.2">
      <c r="A71" s="158" t="s">
        <v>895</v>
      </c>
      <c r="B71" s="158"/>
      <c r="C71" s="159" t="s">
        <v>1111</v>
      </c>
      <c r="D71" s="158" t="s">
        <v>32</v>
      </c>
      <c r="E71" s="161">
        <v>30</v>
      </c>
      <c r="F71" s="160"/>
      <c r="G71" s="160"/>
    </row>
    <row r="72" spans="1:7" ht="25.5" x14ac:dyDescent="0.2">
      <c r="A72" s="158" t="s">
        <v>896</v>
      </c>
      <c r="B72" s="158"/>
      <c r="C72" s="159" t="s">
        <v>1112</v>
      </c>
      <c r="D72" s="158" t="s">
        <v>32</v>
      </c>
      <c r="E72" s="161">
        <v>4</v>
      </c>
      <c r="F72" s="160"/>
      <c r="G72" s="160"/>
    </row>
    <row r="73" spans="1:7" ht="25.5" x14ac:dyDescent="0.2">
      <c r="A73" s="158" t="s">
        <v>1147</v>
      </c>
      <c r="B73" s="158"/>
      <c r="C73" s="159" t="s">
        <v>1113</v>
      </c>
      <c r="D73" s="158" t="s">
        <v>32</v>
      </c>
      <c r="E73" s="161">
        <v>43</v>
      </c>
      <c r="F73" s="160"/>
      <c r="G73" s="160"/>
    </row>
    <row r="74" spans="1:7" ht="25.5" x14ac:dyDescent="0.2">
      <c r="A74" s="158" t="s">
        <v>1148</v>
      </c>
      <c r="B74" s="158"/>
      <c r="C74" s="159" t="s">
        <v>1133</v>
      </c>
      <c r="D74" s="158" t="s">
        <v>32</v>
      </c>
      <c r="E74" s="161">
        <v>3</v>
      </c>
      <c r="F74" s="160"/>
      <c r="G74" s="160"/>
    </row>
    <row r="75" spans="1:7" x14ac:dyDescent="0.2">
      <c r="A75" s="158" t="s">
        <v>1149</v>
      </c>
      <c r="B75" s="158"/>
      <c r="C75" s="159" t="s">
        <v>843</v>
      </c>
      <c r="D75" s="158" t="s">
        <v>32</v>
      </c>
      <c r="E75" s="161">
        <v>1</v>
      </c>
      <c r="F75" s="160"/>
      <c r="G75" s="160"/>
    </row>
    <row r="76" spans="1:7" ht="25.5" x14ac:dyDescent="0.2">
      <c r="A76" s="158" t="s">
        <v>1150</v>
      </c>
      <c r="B76" s="158"/>
      <c r="C76" s="159" t="s">
        <v>1114</v>
      </c>
      <c r="D76" s="158" t="s">
        <v>592</v>
      </c>
      <c r="E76" s="161">
        <v>2</v>
      </c>
      <c r="F76" s="160"/>
      <c r="G76" s="160"/>
    </row>
    <row r="77" spans="1:7" ht="25.5" x14ac:dyDescent="0.2">
      <c r="A77" s="158" t="s">
        <v>1151</v>
      </c>
      <c r="B77" s="158"/>
      <c r="C77" s="159" t="s">
        <v>1115</v>
      </c>
      <c r="D77" s="158" t="s">
        <v>67</v>
      </c>
      <c r="E77" s="160">
        <v>1150</v>
      </c>
      <c r="F77" s="160"/>
      <c r="G77" s="160"/>
    </row>
    <row r="78" spans="1:7" ht="38.25" x14ac:dyDescent="0.2">
      <c r="A78" s="158" t="s">
        <v>1152</v>
      </c>
      <c r="B78" s="158"/>
      <c r="C78" s="159" t="s">
        <v>1116</v>
      </c>
      <c r="D78" s="158" t="s">
        <v>32</v>
      </c>
      <c r="E78" s="161">
        <v>43</v>
      </c>
      <c r="F78" s="160"/>
      <c r="G78" s="160"/>
    </row>
    <row r="79" spans="1:7" ht="38.25" x14ac:dyDescent="0.2">
      <c r="A79" s="158" t="s">
        <v>1153</v>
      </c>
      <c r="B79" s="158"/>
      <c r="C79" s="159" t="s">
        <v>1134</v>
      </c>
      <c r="D79" s="158" t="s">
        <v>32</v>
      </c>
      <c r="E79" s="161">
        <v>3</v>
      </c>
      <c r="F79" s="160"/>
      <c r="G79" s="160"/>
    </row>
    <row r="80" spans="1:7" ht="24.95" customHeight="1" x14ac:dyDescent="0.2">
      <c r="A80" s="158" t="s">
        <v>1154</v>
      </c>
      <c r="B80" s="158"/>
      <c r="C80" s="159" t="s">
        <v>855</v>
      </c>
      <c r="D80" s="158" t="s">
        <v>592</v>
      </c>
      <c r="E80" s="161">
        <v>9</v>
      </c>
      <c r="F80" s="160"/>
      <c r="G80" s="160"/>
    </row>
    <row r="81" spans="1:7" ht="51" x14ac:dyDescent="0.2">
      <c r="A81" s="158" t="s">
        <v>1155</v>
      </c>
      <c r="B81" s="158"/>
      <c r="C81" s="159" t="s">
        <v>1117</v>
      </c>
      <c r="D81" s="158" t="s">
        <v>67</v>
      </c>
      <c r="E81" s="160">
        <v>1528</v>
      </c>
      <c r="F81" s="160"/>
      <c r="G81" s="160"/>
    </row>
    <row r="82" spans="1:7" ht="51" x14ac:dyDescent="0.2">
      <c r="A82" s="158" t="s">
        <v>1156</v>
      </c>
      <c r="B82" s="158"/>
      <c r="C82" s="159" t="s">
        <v>1118</v>
      </c>
      <c r="D82" s="158" t="s">
        <v>67</v>
      </c>
      <c r="E82" s="160">
        <v>8</v>
      </c>
      <c r="F82" s="160"/>
      <c r="G82" s="160"/>
    </row>
    <row r="83" spans="1:7" ht="25.5" x14ac:dyDescent="0.2">
      <c r="A83" s="158" t="s">
        <v>1157</v>
      </c>
      <c r="B83" s="158"/>
      <c r="C83" s="159" t="s">
        <v>1119</v>
      </c>
      <c r="D83" s="158" t="s">
        <v>67</v>
      </c>
      <c r="E83" s="160">
        <v>187</v>
      </c>
      <c r="F83" s="160"/>
      <c r="G83" s="160"/>
    </row>
    <row r="84" spans="1:7" ht="25.5" x14ac:dyDescent="0.2">
      <c r="A84" s="158" t="s">
        <v>1158</v>
      </c>
      <c r="B84" s="158"/>
      <c r="C84" s="159" t="s">
        <v>1120</v>
      </c>
      <c r="D84" s="158" t="s">
        <v>67</v>
      </c>
      <c r="E84" s="160">
        <v>22</v>
      </c>
      <c r="F84" s="160"/>
      <c r="G84" s="160"/>
    </row>
    <row r="85" spans="1:7" ht="25.5" x14ac:dyDescent="0.2">
      <c r="A85" s="158" t="s">
        <v>1159</v>
      </c>
      <c r="B85" s="158"/>
      <c r="C85" s="159" t="s">
        <v>1122</v>
      </c>
      <c r="D85" s="158" t="s">
        <v>67</v>
      </c>
      <c r="E85" s="160">
        <v>515</v>
      </c>
      <c r="F85" s="160"/>
      <c r="G85" s="160"/>
    </row>
    <row r="86" spans="1:7" ht="35.1" customHeight="1" x14ac:dyDescent="0.2">
      <c r="A86" s="154" t="s">
        <v>23</v>
      </c>
      <c r="B86" s="154" t="s">
        <v>23</v>
      </c>
      <c r="C86" s="155" t="s">
        <v>1160</v>
      </c>
      <c r="D86" s="154" t="s">
        <v>23</v>
      </c>
      <c r="E86" s="154" t="s">
        <v>23</v>
      </c>
      <c r="F86" s="154" t="s">
        <v>23</v>
      </c>
      <c r="G86" s="154" t="s">
        <v>23</v>
      </c>
    </row>
    <row r="87" spans="1:7" ht="35.1" customHeight="1" x14ac:dyDescent="0.2">
      <c r="A87" s="156"/>
      <c r="B87" s="156" t="s">
        <v>1104</v>
      </c>
      <c r="C87" s="157" t="s">
        <v>1105</v>
      </c>
      <c r="D87" s="156" t="s">
        <v>23</v>
      </c>
      <c r="E87" s="156" t="s">
        <v>23</v>
      </c>
      <c r="F87" s="156" t="s">
        <v>23</v>
      </c>
      <c r="G87" s="156" t="s">
        <v>23</v>
      </c>
    </row>
    <row r="88" spans="1:7" ht="51" x14ac:dyDescent="0.2">
      <c r="A88" s="158" t="s">
        <v>718</v>
      </c>
      <c r="B88" s="158"/>
      <c r="C88" s="159" t="s">
        <v>1106</v>
      </c>
      <c r="D88" s="158" t="s">
        <v>67</v>
      </c>
      <c r="E88" s="160">
        <v>98</v>
      </c>
      <c r="F88" s="160"/>
      <c r="G88" s="160"/>
    </row>
    <row r="89" spans="1:7" ht="25.5" x14ac:dyDescent="0.2">
      <c r="A89" s="158" t="s">
        <v>719</v>
      </c>
      <c r="B89" s="158"/>
      <c r="C89" s="159" t="s">
        <v>888</v>
      </c>
      <c r="D89" s="158" t="s">
        <v>67</v>
      </c>
      <c r="E89" s="160">
        <v>2</v>
      </c>
      <c r="F89" s="160"/>
      <c r="G89" s="160"/>
    </row>
    <row r="90" spans="1:7" x14ac:dyDescent="0.2">
      <c r="A90" s="158" t="s">
        <v>720</v>
      </c>
      <c r="B90" s="158"/>
      <c r="C90" s="159" t="s">
        <v>695</v>
      </c>
      <c r="D90" s="158" t="s">
        <v>592</v>
      </c>
      <c r="E90" s="161">
        <v>16</v>
      </c>
      <c r="F90" s="160"/>
      <c r="G90" s="160"/>
    </row>
    <row r="91" spans="1:7" x14ac:dyDescent="0.2">
      <c r="A91" s="158" t="s">
        <v>722</v>
      </c>
      <c r="B91" s="158"/>
      <c r="C91" s="159" t="s">
        <v>1126</v>
      </c>
      <c r="D91" s="158" t="s">
        <v>32</v>
      </c>
      <c r="E91" s="161">
        <v>1</v>
      </c>
      <c r="F91" s="160"/>
      <c r="G91" s="160"/>
    </row>
    <row r="92" spans="1:7" ht="51" x14ac:dyDescent="0.2">
      <c r="A92" s="158" t="s">
        <v>724</v>
      </c>
      <c r="B92" s="158"/>
      <c r="C92" s="159" t="s">
        <v>1107</v>
      </c>
      <c r="D92" s="158" t="s">
        <v>32</v>
      </c>
      <c r="E92" s="161">
        <v>44</v>
      </c>
      <c r="F92" s="160"/>
      <c r="G92" s="160"/>
    </row>
    <row r="93" spans="1:7" ht="76.5" x14ac:dyDescent="0.2">
      <c r="A93" s="158" t="s">
        <v>725</v>
      </c>
      <c r="B93" s="158"/>
      <c r="C93" s="159" t="s">
        <v>1108</v>
      </c>
      <c r="D93" s="158" t="s">
        <v>32</v>
      </c>
      <c r="E93" s="161">
        <v>1</v>
      </c>
      <c r="F93" s="160"/>
      <c r="G93" s="160"/>
    </row>
    <row r="94" spans="1:7" ht="63.75" x14ac:dyDescent="0.2">
      <c r="A94" s="158" t="s">
        <v>727</v>
      </c>
      <c r="B94" s="158"/>
      <c r="C94" s="159" t="s">
        <v>1146</v>
      </c>
      <c r="D94" s="158" t="s">
        <v>32</v>
      </c>
      <c r="E94" s="161">
        <v>1</v>
      </c>
      <c r="F94" s="160"/>
      <c r="G94" s="160"/>
    </row>
    <row r="95" spans="1:7" ht="25.5" x14ac:dyDescent="0.2">
      <c r="A95" s="158" t="s">
        <v>729</v>
      </c>
      <c r="B95" s="158"/>
      <c r="C95" s="159" t="s">
        <v>1110</v>
      </c>
      <c r="D95" s="158" t="s">
        <v>32</v>
      </c>
      <c r="E95" s="161">
        <v>18</v>
      </c>
      <c r="F95" s="160"/>
      <c r="G95" s="160"/>
    </row>
    <row r="96" spans="1:7" ht="25.5" x14ac:dyDescent="0.2">
      <c r="A96" s="158" t="s">
        <v>731</v>
      </c>
      <c r="B96" s="158"/>
      <c r="C96" s="159" t="s">
        <v>1111</v>
      </c>
      <c r="D96" s="158" t="s">
        <v>32</v>
      </c>
      <c r="E96" s="161">
        <v>29</v>
      </c>
      <c r="F96" s="160"/>
      <c r="G96" s="160"/>
    </row>
    <row r="97" spans="1:7" ht="25.5" x14ac:dyDescent="0.2">
      <c r="A97" s="158" t="s">
        <v>733</v>
      </c>
      <c r="B97" s="158"/>
      <c r="C97" s="159" t="s">
        <v>1112</v>
      </c>
      <c r="D97" s="158" t="s">
        <v>32</v>
      </c>
      <c r="E97" s="161">
        <v>4</v>
      </c>
      <c r="F97" s="160"/>
      <c r="G97" s="160"/>
    </row>
    <row r="98" spans="1:7" ht="25.5" x14ac:dyDescent="0.2">
      <c r="A98" s="158" t="s">
        <v>734</v>
      </c>
      <c r="B98" s="158"/>
      <c r="C98" s="159" t="s">
        <v>1113</v>
      </c>
      <c r="D98" s="158" t="s">
        <v>32</v>
      </c>
      <c r="E98" s="161">
        <v>36</v>
      </c>
      <c r="F98" s="160"/>
      <c r="G98" s="160"/>
    </row>
    <row r="99" spans="1:7" ht="25.5" x14ac:dyDescent="0.2">
      <c r="A99" s="158" t="s">
        <v>735</v>
      </c>
      <c r="B99" s="158"/>
      <c r="C99" s="159" t="s">
        <v>1133</v>
      </c>
      <c r="D99" s="158" t="s">
        <v>32</v>
      </c>
      <c r="E99" s="161">
        <v>8</v>
      </c>
      <c r="F99" s="160"/>
      <c r="G99" s="160"/>
    </row>
    <row r="100" spans="1:7" x14ac:dyDescent="0.2">
      <c r="A100" s="158" t="s">
        <v>736</v>
      </c>
      <c r="B100" s="158"/>
      <c r="C100" s="159" t="s">
        <v>843</v>
      </c>
      <c r="D100" s="158" t="s">
        <v>32</v>
      </c>
      <c r="E100" s="161">
        <v>1</v>
      </c>
      <c r="F100" s="160"/>
      <c r="G100" s="160"/>
    </row>
    <row r="101" spans="1:7" ht="25.5" x14ac:dyDescent="0.2">
      <c r="A101" s="158" t="s">
        <v>738</v>
      </c>
      <c r="B101" s="158"/>
      <c r="C101" s="159" t="s">
        <v>1114</v>
      </c>
      <c r="D101" s="158" t="s">
        <v>592</v>
      </c>
      <c r="E101" s="161">
        <v>2</v>
      </c>
      <c r="F101" s="160"/>
      <c r="G101" s="160"/>
    </row>
    <row r="102" spans="1:7" ht="25.5" x14ac:dyDescent="0.2">
      <c r="A102" s="158" t="s">
        <v>739</v>
      </c>
      <c r="B102" s="158"/>
      <c r="C102" s="159" t="s">
        <v>1115</v>
      </c>
      <c r="D102" s="158" t="s">
        <v>67</v>
      </c>
      <c r="E102" s="160">
        <v>1450</v>
      </c>
      <c r="F102" s="160"/>
      <c r="G102" s="160"/>
    </row>
    <row r="103" spans="1:7" ht="38.25" x14ac:dyDescent="0.2">
      <c r="A103" s="158" t="s">
        <v>740</v>
      </c>
      <c r="B103" s="158"/>
      <c r="C103" s="159" t="s">
        <v>1116</v>
      </c>
      <c r="D103" s="158" t="s">
        <v>32</v>
      </c>
      <c r="E103" s="161">
        <v>36</v>
      </c>
      <c r="F103" s="160"/>
      <c r="G103" s="160"/>
    </row>
    <row r="104" spans="1:7" ht="38.25" x14ac:dyDescent="0.2">
      <c r="A104" s="158" t="s">
        <v>742</v>
      </c>
      <c r="B104" s="158"/>
      <c r="C104" s="159" t="s">
        <v>1134</v>
      </c>
      <c r="D104" s="158" t="s">
        <v>32</v>
      </c>
      <c r="E104" s="161">
        <v>8</v>
      </c>
      <c r="F104" s="160"/>
      <c r="G104" s="160"/>
    </row>
    <row r="105" spans="1:7" ht="24.95" customHeight="1" x14ac:dyDescent="0.2">
      <c r="A105" s="158" t="s">
        <v>743</v>
      </c>
      <c r="B105" s="158"/>
      <c r="C105" s="159" t="s">
        <v>855</v>
      </c>
      <c r="D105" s="158" t="s">
        <v>592</v>
      </c>
      <c r="E105" s="161">
        <v>11</v>
      </c>
      <c r="F105" s="160"/>
      <c r="G105" s="160"/>
    </row>
    <row r="106" spans="1:7" ht="51" x14ac:dyDescent="0.2">
      <c r="A106" s="158" t="s">
        <v>745</v>
      </c>
      <c r="B106" s="158"/>
      <c r="C106" s="159" t="s">
        <v>1117</v>
      </c>
      <c r="D106" s="158" t="s">
        <v>67</v>
      </c>
      <c r="E106" s="160">
        <v>1390</v>
      </c>
      <c r="F106" s="160"/>
      <c r="G106" s="160"/>
    </row>
    <row r="107" spans="1:7" ht="51" x14ac:dyDescent="0.2">
      <c r="A107" s="158" t="s">
        <v>1161</v>
      </c>
      <c r="B107" s="158"/>
      <c r="C107" s="159" t="s">
        <v>1118</v>
      </c>
      <c r="D107" s="158" t="s">
        <v>67</v>
      </c>
      <c r="E107" s="160">
        <v>38</v>
      </c>
      <c r="F107" s="160"/>
      <c r="G107" s="160"/>
    </row>
    <row r="108" spans="1:7" ht="25.5" x14ac:dyDescent="0.2">
      <c r="A108" s="158" t="s">
        <v>1162</v>
      </c>
      <c r="B108" s="158"/>
      <c r="C108" s="159" t="s">
        <v>1119</v>
      </c>
      <c r="D108" s="158" t="s">
        <v>67</v>
      </c>
      <c r="E108" s="160">
        <v>191</v>
      </c>
      <c r="F108" s="160"/>
      <c r="G108" s="160"/>
    </row>
    <row r="109" spans="1:7" ht="25.5" x14ac:dyDescent="0.2">
      <c r="A109" s="158" t="s">
        <v>1163</v>
      </c>
      <c r="B109" s="158"/>
      <c r="C109" s="159" t="s">
        <v>1120</v>
      </c>
      <c r="D109" s="158" t="s">
        <v>67</v>
      </c>
      <c r="E109" s="160">
        <v>17</v>
      </c>
      <c r="F109" s="160"/>
      <c r="G109" s="160"/>
    </row>
    <row r="110" spans="1:7" ht="25.5" x14ac:dyDescent="0.2">
      <c r="A110" s="158" t="s">
        <v>1164</v>
      </c>
      <c r="B110" s="158"/>
      <c r="C110" s="159" t="s">
        <v>1122</v>
      </c>
      <c r="D110" s="158" t="s">
        <v>67</v>
      </c>
      <c r="E110" s="160">
        <v>462</v>
      </c>
      <c r="F110" s="160"/>
      <c r="G110" s="160"/>
    </row>
    <row r="111" spans="1:7" ht="35.1" customHeight="1" x14ac:dyDescent="0.2">
      <c r="A111" s="386" t="s">
        <v>2161</v>
      </c>
      <c r="B111" s="386"/>
      <c r="C111" s="386"/>
      <c r="D111" s="386"/>
      <c r="E111" s="386"/>
      <c r="F111" s="386"/>
      <c r="G111" s="162"/>
    </row>
    <row r="112" spans="1:7" ht="15" customHeight="1" x14ac:dyDescent="0.2">
      <c r="A112" s="167" t="s">
        <v>2102</v>
      </c>
      <c r="B112" s="167"/>
      <c r="C112" s="167"/>
      <c r="D112" s="167"/>
      <c r="E112" s="167"/>
      <c r="F112" s="167"/>
      <c r="G112" s="167"/>
    </row>
    <row r="113" spans="1:7" ht="15" customHeight="1" x14ac:dyDescent="0.2">
      <c r="A113" s="167"/>
      <c r="B113" s="167"/>
      <c r="C113" s="167"/>
      <c r="D113" s="167"/>
      <c r="E113" s="167"/>
      <c r="F113" s="167"/>
      <c r="G113" s="167"/>
    </row>
    <row r="114" spans="1:7" ht="15" customHeight="1" x14ac:dyDescent="0.2">
      <c r="A114" s="167"/>
      <c r="B114" s="167"/>
      <c r="C114" s="167"/>
      <c r="D114" s="167"/>
      <c r="E114" s="167"/>
      <c r="F114" s="167"/>
      <c r="G114" s="167"/>
    </row>
    <row r="115" spans="1:7" ht="15" customHeight="1" x14ac:dyDescent="0.2">
      <c r="A115" s="167"/>
      <c r="B115" s="167"/>
      <c r="C115" s="167"/>
      <c r="D115" s="167"/>
      <c r="E115" s="167"/>
      <c r="F115" s="167"/>
      <c r="G115" s="167"/>
    </row>
    <row r="116" spans="1:7" ht="15" customHeight="1" x14ac:dyDescent="0.2">
      <c r="A116" s="167"/>
      <c r="B116" s="167"/>
      <c r="C116" s="167"/>
      <c r="D116" s="167"/>
      <c r="E116" s="167"/>
      <c r="F116" s="167"/>
      <c r="G116" s="167"/>
    </row>
    <row r="117" spans="1:7" ht="15" customHeight="1" x14ac:dyDescent="0.2">
      <c r="A117" s="167"/>
      <c r="B117" s="167"/>
      <c r="C117" s="167"/>
      <c r="D117" s="167"/>
      <c r="E117" s="167"/>
      <c r="F117" s="167"/>
      <c r="G117" s="167"/>
    </row>
    <row r="118" spans="1:7" ht="15" customHeight="1" x14ac:dyDescent="0.2">
      <c r="A118" s="167"/>
      <c r="B118" s="167"/>
      <c r="C118" s="167"/>
      <c r="D118" s="167"/>
      <c r="E118" s="167"/>
      <c r="F118" s="167"/>
      <c r="G118" s="167"/>
    </row>
    <row r="119" spans="1:7" ht="15" customHeight="1" x14ac:dyDescent="0.2">
      <c r="A119" s="167"/>
      <c r="B119" s="167"/>
      <c r="C119" s="167"/>
      <c r="D119" s="167"/>
      <c r="E119" s="167"/>
      <c r="F119" s="167"/>
      <c r="G119" s="167"/>
    </row>
    <row r="120" spans="1:7" ht="15" customHeight="1" x14ac:dyDescent="0.2">
      <c r="A120" s="167"/>
      <c r="B120" s="167"/>
      <c r="C120" s="167"/>
      <c r="D120" s="167"/>
      <c r="E120" s="167"/>
      <c r="F120" s="167"/>
      <c r="G120" s="167"/>
    </row>
    <row r="121" spans="1:7" ht="15" customHeight="1" x14ac:dyDescent="0.2">
      <c r="A121" s="167"/>
      <c r="B121" s="167"/>
      <c r="C121" s="167"/>
      <c r="D121" s="167"/>
      <c r="E121" s="167"/>
      <c r="F121" s="167"/>
      <c r="G121" s="167"/>
    </row>
    <row r="122" spans="1:7" ht="15" customHeight="1" x14ac:dyDescent="0.2">
      <c r="A122" s="167"/>
      <c r="B122" s="167"/>
      <c r="C122" s="167"/>
      <c r="D122" s="167"/>
      <c r="E122" s="167"/>
      <c r="F122" s="167"/>
      <c r="G122" s="167"/>
    </row>
    <row r="123" spans="1:7" ht="15" customHeight="1" x14ac:dyDescent="0.2">
      <c r="A123" s="167"/>
      <c r="B123" s="167"/>
      <c r="C123" s="167"/>
      <c r="D123" s="167"/>
      <c r="E123" s="167"/>
      <c r="F123" s="167"/>
      <c r="G123" s="167"/>
    </row>
    <row r="124" spans="1:7" ht="15" customHeight="1" x14ac:dyDescent="0.2">
      <c r="A124" s="167"/>
      <c r="B124" s="167"/>
      <c r="C124" s="167"/>
      <c r="D124" s="167"/>
      <c r="E124" s="167"/>
      <c r="F124" s="167"/>
      <c r="G124" s="167"/>
    </row>
    <row r="125" spans="1:7" ht="15" customHeight="1" x14ac:dyDescent="0.2">
      <c r="A125" s="167"/>
      <c r="B125" s="167"/>
      <c r="C125" s="167"/>
      <c r="D125" s="167"/>
      <c r="E125" s="167"/>
      <c r="F125" s="167"/>
      <c r="G125" s="167"/>
    </row>
    <row r="126" spans="1:7" ht="15" customHeight="1" x14ac:dyDescent="0.2">
      <c r="A126" s="167"/>
      <c r="B126" s="167"/>
      <c r="C126" s="167"/>
      <c r="D126" s="167"/>
      <c r="E126" s="167"/>
      <c r="F126" s="167"/>
      <c r="G126" s="167"/>
    </row>
    <row r="127" spans="1:7" ht="15" customHeight="1" x14ac:dyDescent="0.2">
      <c r="A127" s="167"/>
      <c r="B127" s="167"/>
      <c r="C127" s="167"/>
      <c r="D127" s="167"/>
      <c r="E127" s="167"/>
      <c r="F127" s="167"/>
      <c r="G127" s="167"/>
    </row>
    <row r="128" spans="1:7" ht="15" customHeight="1" x14ac:dyDescent="0.2">
      <c r="A128" s="167"/>
      <c r="B128" s="167"/>
      <c r="C128" s="167"/>
      <c r="D128" s="167"/>
      <c r="E128" s="167"/>
      <c r="F128" s="167"/>
      <c r="G128" s="167"/>
    </row>
    <row r="129" spans="1:7" ht="15" customHeight="1" x14ac:dyDescent="0.2">
      <c r="A129" s="167"/>
      <c r="B129" s="167"/>
      <c r="C129" s="167"/>
      <c r="D129" s="167"/>
      <c r="E129" s="167"/>
      <c r="F129" s="167"/>
      <c r="G129" s="167"/>
    </row>
    <row r="130" spans="1:7" ht="15" customHeight="1" x14ac:dyDescent="0.2">
      <c r="A130" s="167"/>
      <c r="B130" s="167"/>
      <c r="C130" s="167"/>
      <c r="D130" s="167"/>
      <c r="E130" s="167"/>
      <c r="F130" s="167"/>
      <c r="G130" s="167"/>
    </row>
    <row r="131" spans="1:7" ht="15" customHeight="1" x14ac:dyDescent="0.2">
      <c r="A131" s="167"/>
      <c r="B131" s="167"/>
      <c r="C131" s="167"/>
      <c r="D131" s="167"/>
      <c r="E131" s="167"/>
      <c r="F131" s="167"/>
      <c r="G131" s="167"/>
    </row>
    <row r="132" spans="1:7" ht="15" customHeight="1" x14ac:dyDescent="0.2">
      <c r="A132" s="167"/>
      <c r="B132" s="167"/>
      <c r="C132" s="167"/>
      <c r="D132" s="167"/>
      <c r="E132" s="167"/>
      <c r="F132" s="167"/>
      <c r="G132" s="167"/>
    </row>
    <row r="133" spans="1:7" ht="15" customHeight="1" x14ac:dyDescent="0.2">
      <c r="A133" s="167"/>
      <c r="B133" s="167"/>
      <c r="C133" s="167"/>
      <c r="D133" s="167"/>
      <c r="E133" s="167"/>
      <c r="F133" s="167"/>
      <c r="G133" s="167"/>
    </row>
    <row r="134" spans="1:7" ht="15" customHeight="1" x14ac:dyDescent="0.2">
      <c r="A134" s="167"/>
      <c r="B134" s="167"/>
      <c r="C134" s="167"/>
      <c r="D134" s="167"/>
      <c r="E134" s="167"/>
      <c r="F134" s="167"/>
      <c r="G134" s="167"/>
    </row>
    <row r="135" spans="1:7" ht="15" customHeight="1" x14ac:dyDescent="0.2">
      <c r="A135" s="167"/>
      <c r="B135" s="167"/>
      <c r="C135" s="167"/>
      <c r="D135" s="167"/>
      <c r="E135" s="167"/>
      <c r="F135" s="167"/>
      <c r="G135" s="167"/>
    </row>
    <row r="136" spans="1:7" ht="15" customHeight="1" x14ac:dyDescent="0.2">
      <c r="A136" s="167"/>
      <c r="B136" s="167"/>
      <c r="C136" s="167"/>
      <c r="D136" s="167"/>
      <c r="E136" s="167"/>
      <c r="F136" s="167"/>
      <c r="G136" s="167"/>
    </row>
    <row r="137" spans="1:7" ht="15" customHeight="1" x14ac:dyDescent="0.2">
      <c r="A137" s="167"/>
      <c r="B137" s="167"/>
      <c r="C137" s="167"/>
      <c r="D137" s="167"/>
      <c r="E137" s="167"/>
      <c r="F137" s="167"/>
      <c r="G137" s="167"/>
    </row>
    <row r="138" spans="1:7" ht="15" customHeight="1" x14ac:dyDescent="0.2">
      <c r="A138" s="167"/>
      <c r="B138" s="167"/>
      <c r="C138" s="167"/>
      <c r="D138" s="167"/>
      <c r="E138" s="167"/>
      <c r="F138" s="167"/>
      <c r="G138" s="167"/>
    </row>
    <row r="139" spans="1:7" ht="15" customHeight="1" x14ac:dyDescent="0.2">
      <c r="A139" s="167"/>
      <c r="B139" s="167"/>
      <c r="C139" s="167"/>
      <c r="D139" s="167"/>
      <c r="E139" s="167"/>
      <c r="F139" s="167"/>
      <c r="G139" s="167"/>
    </row>
    <row r="140" spans="1:7" ht="15" customHeight="1" x14ac:dyDescent="0.2">
      <c r="A140" s="167"/>
      <c r="B140" s="167"/>
      <c r="C140" s="167"/>
      <c r="D140" s="167"/>
      <c r="E140" s="167"/>
      <c r="F140" s="167"/>
      <c r="G140" s="167"/>
    </row>
    <row r="141" spans="1:7" ht="15" customHeight="1" x14ac:dyDescent="0.2">
      <c r="A141" s="167"/>
      <c r="B141" s="167"/>
      <c r="C141" s="167"/>
      <c r="D141" s="167"/>
      <c r="E141" s="167"/>
      <c r="F141" s="167"/>
      <c r="G141" s="167"/>
    </row>
    <row r="142" spans="1:7" ht="15" customHeight="1" x14ac:dyDescent="0.2">
      <c r="A142" s="167"/>
      <c r="B142" s="167"/>
      <c r="C142" s="167"/>
      <c r="D142" s="167"/>
      <c r="E142" s="167"/>
      <c r="F142" s="167"/>
      <c r="G142" s="167"/>
    </row>
    <row r="143" spans="1:7" ht="15" customHeight="1" x14ac:dyDescent="0.2">
      <c r="A143" s="167"/>
      <c r="B143" s="167"/>
      <c r="C143" s="167"/>
      <c r="D143" s="167"/>
      <c r="E143" s="167"/>
      <c r="F143" s="167"/>
      <c r="G143" s="167"/>
    </row>
    <row r="144" spans="1:7" ht="15" customHeight="1" x14ac:dyDescent="0.2">
      <c r="A144" s="167"/>
      <c r="B144" s="167"/>
      <c r="C144" s="167"/>
      <c r="D144" s="167"/>
      <c r="E144" s="167"/>
      <c r="F144" s="167"/>
      <c r="G144" s="167"/>
    </row>
    <row r="145" spans="1:7" ht="15" customHeight="1" x14ac:dyDescent="0.2">
      <c r="A145" s="167"/>
      <c r="B145" s="167"/>
      <c r="C145" s="167"/>
      <c r="D145" s="167"/>
      <c r="E145" s="167"/>
      <c r="F145" s="167"/>
      <c r="G145" s="167"/>
    </row>
    <row r="146" spans="1:7" ht="15" customHeight="1" x14ac:dyDescent="0.2">
      <c r="A146" s="167"/>
      <c r="B146" s="167"/>
      <c r="C146" s="167"/>
      <c r="D146" s="167"/>
      <c r="E146" s="167"/>
      <c r="F146" s="167"/>
      <c r="G146" s="167"/>
    </row>
    <row r="147" spans="1:7" ht="15" customHeight="1" x14ac:dyDescent="0.2">
      <c r="A147" s="167"/>
      <c r="B147" s="167"/>
      <c r="C147" s="167"/>
      <c r="D147" s="167"/>
      <c r="E147" s="167"/>
      <c r="F147" s="167"/>
      <c r="G147" s="167"/>
    </row>
    <row r="148" spans="1:7" ht="15" customHeight="1" x14ac:dyDescent="0.2">
      <c r="A148" s="167"/>
      <c r="B148" s="167"/>
      <c r="C148" s="167"/>
      <c r="D148" s="167"/>
      <c r="E148" s="167"/>
      <c r="F148" s="167"/>
      <c r="G148" s="167"/>
    </row>
    <row r="149" spans="1:7" ht="15" customHeight="1" x14ac:dyDescent="0.2">
      <c r="A149" s="167"/>
      <c r="B149" s="167"/>
      <c r="C149" s="167"/>
      <c r="D149" s="167"/>
      <c r="E149" s="167"/>
      <c r="F149" s="167"/>
      <c r="G149" s="167"/>
    </row>
    <row r="150" spans="1:7" ht="15" customHeight="1" x14ac:dyDescent="0.2">
      <c r="A150" s="167"/>
      <c r="B150" s="167"/>
      <c r="C150" s="167"/>
      <c r="D150" s="167"/>
      <c r="E150" s="167"/>
      <c r="F150" s="167"/>
      <c r="G150" s="167"/>
    </row>
    <row r="151" spans="1:7" ht="15" customHeight="1" x14ac:dyDescent="0.2">
      <c r="A151" s="167"/>
      <c r="B151" s="167"/>
      <c r="C151" s="167"/>
      <c r="D151" s="167"/>
      <c r="E151" s="167"/>
      <c r="F151" s="167"/>
      <c r="G151" s="167"/>
    </row>
    <row r="152" spans="1:7" ht="15" customHeight="1" x14ac:dyDescent="0.2">
      <c r="A152" s="167"/>
      <c r="B152" s="167"/>
      <c r="C152" s="167"/>
      <c r="D152" s="167"/>
      <c r="E152" s="167"/>
      <c r="F152" s="167"/>
      <c r="G152" s="167"/>
    </row>
    <row r="153" spans="1:7" ht="15" customHeight="1" x14ac:dyDescent="0.2">
      <c r="A153" s="167"/>
      <c r="B153" s="167"/>
      <c r="C153" s="167"/>
      <c r="D153" s="167"/>
      <c r="E153" s="167"/>
      <c r="F153" s="167"/>
      <c r="G153" s="167"/>
    </row>
    <row r="154" spans="1:7" ht="15" customHeight="1" x14ac:dyDescent="0.2">
      <c r="A154" s="167"/>
      <c r="B154" s="167"/>
      <c r="C154" s="167"/>
      <c r="D154" s="167"/>
      <c r="E154" s="167"/>
      <c r="F154" s="167"/>
      <c r="G154" s="167"/>
    </row>
    <row r="155" spans="1:7" ht="15" customHeight="1" x14ac:dyDescent="0.2">
      <c r="A155" s="167"/>
      <c r="B155" s="167"/>
      <c r="C155" s="167"/>
      <c r="D155" s="167"/>
      <c r="E155" s="167"/>
      <c r="F155" s="167"/>
      <c r="G155" s="167"/>
    </row>
    <row r="156" spans="1:7" ht="15" customHeight="1" x14ac:dyDescent="0.2">
      <c r="A156" s="167"/>
      <c r="B156" s="167"/>
      <c r="C156" s="167"/>
      <c r="D156" s="167"/>
      <c r="E156" s="167"/>
      <c r="F156" s="167"/>
      <c r="G156" s="167"/>
    </row>
    <row r="157" spans="1:7" ht="15" customHeight="1" x14ac:dyDescent="0.2">
      <c r="A157" s="167"/>
      <c r="B157" s="167"/>
      <c r="C157" s="167"/>
      <c r="D157" s="167"/>
      <c r="E157" s="167"/>
      <c r="F157" s="167"/>
      <c r="G157" s="167"/>
    </row>
    <row r="158" spans="1:7" ht="15" customHeight="1" x14ac:dyDescent="0.2">
      <c r="A158" s="167"/>
      <c r="B158" s="167"/>
      <c r="C158" s="167"/>
      <c r="D158" s="167"/>
      <c r="E158" s="167"/>
      <c r="F158" s="167"/>
      <c r="G158" s="167"/>
    </row>
    <row r="159" spans="1:7" ht="15" customHeight="1" x14ac:dyDescent="0.2">
      <c r="A159" s="167"/>
      <c r="B159" s="167"/>
      <c r="C159" s="167"/>
      <c r="D159" s="167"/>
      <c r="E159" s="167"/>
      <c r="F159" s="167"/>
      <c r="G159" s="167"/>
    </row>
    <row r="160" spans="1:7" ht="15" customHeight="1" x14ac:dyDescent="0.2">
      <c r="A160" s="167"/>
      <c r="B160" s="167"/>
      <c r="C160" s="167"/>
      <c r="D160" s="167"/>
      <c r="E160" s="167"/>
      <c r="F160" s="167"/>
      <c r="G160" s="167"/>
    </row>
    <row r="161" spans="1:7" ht="15" customHeight="1" x14ac:dyDescent="0.2">
      <c r="A161" s="167"/>
      <c r="B161" s="167"/>
      <c r="C161" s="167"/>
      <c r="D161" s="167"/>
      <c r="E161" s="167"/>
      <c r="F161" s="167"/>
      <c r="G161" s="167"/>
    </row>
    <row r="162" spans="1:7" ht="15" customHeight="1" x14ac:dyDescent="0.2">
      <c r="A162" s="167"/>
      <c r="B162" s="167"/>
      <c r="C162" s="167"/>
      <c r="D162" s="167"/>
      <c r="E162" s="167"/>
      <c r="F162" s="167"/>
      <c r="G162" s="167"/>
    </row>
    <row r="163" spans="1:7" ht="15" customHeight="1" x14ac:dyDescent="0.2">
      <c r="A163" s="167"/>
      <c r="B163" s="167"/>
      <c r="C163" s="167"/>
      <c r="D163" s="167"/>
      <c r="E163" s="167"/>
      <c r="F163" s="167"/>
      <c r="G163" s="167"/>
    </row>
    <row r="164" spans="1:7" ht="15" customHeight="1" x14ac:dyDescent="0.2">
      <c r="A164" s="167"/>
      <c r="B164" s="167"/>
      <c r="C164" s="167"/>
      <c r="D164" s="167"/>
      <c r="E164" s="167"/>
      <c r="F164" s="167"/>
      <c r="G164" s="167"/>
    </row>
    <row r="165" spans="1:7" ht="15" customHeight="1" x14ac:dyDescent="0.2">
      <c r="A165" s="167"/>
      <c r="B165" s="167"/>
      <c r="C165" s="167"/>
      <c r="D165" s="167"/>
      <c r="E165" s="167"/>
      <c r="F165" s="167"/>
      <c r="G165" s="167"/>
    </row>
    <row r="166" spans="1:7" ht="15" customHeight="1" x14ac:dyDescent="0.2">
      <c r="A166" s="167"/>
      <c r="B166" s="167"/>
      <c r="C166" s="167"/>
      <c r="D166" s="167"/>
      <c r="E166" s="167"/>
      <c r="F166" s="167"/>
      <c r="G166" s="167"/>
    </row>
    <row r="167" spans="1:7" ht="15" customHeight="1" x14ac:dyDescent="0.2">
      <c r="A167" s="167"/>
      <c r="B167" s="167"/>
      <c r="C167" s="167"/>
      <c r="D167" s="167"/>
      <c r="E167" s="167"/>
      <c r="F167" s="167"/>
      <c r="G167" s="167"/>
    </row>
    <row r="168" spans="1:7" ht="15" customHeight="1" x14ac:dyDescent="0.2">
      <c r="A168" s="167"/>
      <c r="B168" s="167"/>
      <c r="C168" s="167"/>
      <c r="D168" s="167"/>
      <c r="E168" s="167"/>
      <c r="F168" s="167"/>
      <c r="G168" s="167"/>
    </row>
    <row r="169" spans="1:7" ht="15" customHeight="1" x14ac:dyDescent="0.2">
      <c r="A169" s="167"/>
      <c r="B169" s="167"/>
      <c r="C169" s="167"/>
      <c r="D169" s="167"/>
      <c r="E169" s="167"/>
      <c r="F169" s="167"/>
      <c r="G169" s="167"/>
    </row>
    <row r="170" spans="1:7" ht="15" customHeight="1" x14ac:dyDescent="0.2">
      <c r="A170" s="167"/>
      <c r="B170" s="167"/>
      <c r="C170" s="167"/>
      <c r="D170" s="167"/>
      <c r="E170" s="167"/>
      <c r="F170" s="167"/>
      <c r="G170" s="167"/>
    </row>
    <row r="171" spans="1:7" ht="15" customHeight="1" x14ac:dyDescent="0.2">
      <c r="A171" s="167"/>
      <c r="B171" s="167"/>
      <c r="C171" s="167"/>
      <c r="D171" s="167"/>
      <c r="E171" s="167"/>
      <c r="F171" s="167"/>
      <c r="G171" s="167"/>
    </row>
    <row r="172" spans="1:7" ht="15" customHeight="1" x14ac:dyDescent="0.2">
      <c r="A172" s="167"/>
      <c r="B172" s="167"/>
      <c r="C172" s="167"/>
      <c r="D172" s="167"/>
      <c r="E172" s="167"/>
      <c r="F172" s="167"/>
      <c r="G172" s="167"/>
    </row>
    <row r="173" spans="1:7" ht="15" customHeight="1" x14ac:dyDescent="0.2">
      <c r="A173" s="167"/>
      <c r="B173" s="167"/>
      <c r="C173" s="167"/>
      <c r="D173" s="167"/>
      <c r="E173" s="167"/>
      <c r="F173" s="167"/>
      <c r="G173" s="167"/>
    </row>
    <row r="174" spans="1:7" ht="15" customHeight="1" x14ac:dyDescent="0.2">
      <c r="A174" s="167"/>
      <c r="B174" s="167"/>
      <c r="C174" s="167"/>
      <c r="D174" s="167"/>
      <c r="E174" s="167"/>
      <c r="F174" s="167"/>
      <c r="G174" s="167"/>
    </row>
    <row r="175" spans="1:7" ht="15" customHeight="1" x14ac:dyDescent="0.2">
      <c r="A175" s="167"/>
      <c r="B175" s="167"/>
      <c r="C175" s="167"/>
      <c r="D175" s="167"/>
      <c r="E175" s="167"/>
      <c r="F175" s="167"/>
      <c r="G175" s="167"/>
    </row>
    <row r="176" spans="1:7" ht="15" customHeight="1" x14ac:dyDescent="0.2">
      <c r="A176" s="167"/>
      <c r="B176" s="167"/>
      <c r="C176" s="167"/>
      <c r="D176" s="167"/>
      <c r="E176" s="167"/>
      <c r="F176" s="167"/>
      <c r="G176" s="167"/>
    </row>
    <row r="177" spans="1:7" ht="15" customHeight="1" x14ac:dyDescent="0.2">
      <c r="A177" s="167"/>
      <c r="B177" s="167"/>
      <c r="C177" s="167"/>
      <c r="D177" s="167"/>
      <c r="E177" s="167"/>
      <c r="F177" s="167"/>
      <c r="G177" s="167"/>
    </row>
    <row r="178" spans="1:7" ht="15" customHeight="1" x14ac:dyDescent="0.2">
      <c r="A178" s="167"/>
      <c r="B178" s="167"/>
      <c r="C178" s="167"/>
      <c r="D178" s="167"/>
      <c r="E178" s="167"/>
      <c r="F178" s="167"/>
      <c r="G178" s="167"/>
    </row>
    <row r="179" spans="1:7" ht="15" customHeight="1" x14ac:dyDescent="0.2">
      <c r="A179" s="167"/>
      <c r="B179" s="167"/>
      <c r="C179" s="167"/>
      <c r="D179" s="167"/>
      <c r="E179" s="167"/>
      <c r="F179" s="167"/>
      <c r="G179" s="167"/>
    </row>
    <row r="180" spans="1:7" ht="15" customHeight="1" x14ac:dyDescent="0.2">
      <c r="A180" s="167"/>
      <c r="B180" s="167"/>
      <c r="C180" s="167"/>
      <c r="D180" s="167"/>
      <c r="E180" s="167"/>
      <c r="F180" s="167"/>
      <c r="G180" s="167"/>
    </row>
    <row r="181" spans="1:7" ht="15" customHeight="1" x14ac:dyDescent="0.2">
      <c r="A181" s="167"/>
      <c r="B181" s="167"/>
      <c r="C181" s="167"/>
      <c r="D181" s="167"/>
      <c r="E181" s="167"/>
      <c r="F181" s="167"/>
      <c r="G181" s="167"/>
    </row>
    <row r="182" spans="1:7" ht="15" customHeight="1" x14ac:dyDescent="0.2">
      <c r="A182" s="167"/>
      <c r="B182" s="167"/>
      <c r="C182" s="167"/>
      <c r="D182" s="167"/>
      <c r="E182" s="167"/>
      <c r="F182" s="167"/>
      <c r="G182" s="167"/>
    </row>
    <row r="183" spans="1:7" ht="15" customHeight="1" x14ac:dyDescent="0.2">
      <c r="A183" s="167"/>
      <c r="B183" s="167"/>
      <c r="C183" s="167"/>
      <c r="D183" s="167"/>
      <c r="E183" s="167"/>
      <c r="F183" s="167"/>
      <c r="G183" s="167"/>
    </row>
    <row r="184" spans="1:7" ht="15" customHeight="1" x14ac:dyDescent="0.2">
      <c r="A184" s="167"/>
      <c r="B184" s="167"/>
      <c r="C184" s="167"/>
      <c r="D184" s="167"/>
      <c r="E184" s="167"/>
      <c r="F184" s="167"/>
      <c r="G184" s="167"/>
    </row>
    <row r="185" spans="1:7" ht="15" customHeight="1" x14ac:dyDescent="0.2">
      <c r="A185" s="167"/>
      <c r="B185" s="167"/>
      <c r="C185" s="167"/>
      <c r="D185" s="167"/>
      <c r="E185" s="167"/>
      <c r="F185" s="167"/>
      <c r="G185" s="167"/>
    </row>
    <row r="186" spans="1:7" ht="15" customHeight="1" x14ac:dyDescent="0.2">
      <c r="A186" s="167"/>
      <c r="B186" s="167"/>
      <c r="C186" s="167"/>
      <c r="D186" s="167"/>
      <c r="E186" s="167"/>
      <c r="F186" s="167"/>
      <c r="G186" s="167"/>
    </row>
    <row r="187" spans="1:7" ht="15" customHeight="1" x14ac:dyDescent="0.2">
      <c r="A187" s="167"/>
      <c r="B187" s="167"/>
      <c r="C187" s="167"/>
      <c r="D187" s="167"/>
      <c r="E187" s="167"/>
      <c r="F187" s="167"/>
      <c r="G187" s="167"/>
    </row>
    <row r="188" spans="1:7" ht="15" customHeight="1" x14ac:dyDescent="0.2">
      <c r="A188" s="167"/>
      <c r="B188" s="167"/>
      <c r="C188" s="167"/>
      <c r="D188" s="167"/>
      <c r="E188" s="167"/>
      <c r="F188" s="167"/>
      <c r="G188" s="167"/>
    </row>
    <row r="189" spans="1:7" ht="15" customHeight="1" x14ac:dyDescent="0.2">
      <c r="A189" s="167"/>
      <c r="B189" s="167"/>
      <c r="C189" s="167"/>
      <c r="D189" s="167"/>
      <c r="E189" s="167"/>
      <c r="F189" s="167"/>
      <c r="G189" s="167"/>
    </row>
    <row r="190" spans="1:7" ht="15" customHeight="1" x14ac:dyDescent="0.2">
      <c r="A190" s="167"/>
      <c r="B190" s="167"/>
      <c r="C190" s="167"/>
      <c r="D190" s="167"/>
      <c r="E190" s="167"/>
      <c r="F190" s="167"/>
      <c r="G190" s="167"/>
    </row>
    <row r="191" spans="1:7" ht="15" customHeight="1" x14ac:dyDescent="0.2">
      <c r="A191" s="167"/>
      <c r="B191" s="167"/>
      <c r="C191" s="167"/>
      <c r="D191" s="167"/>
      <c r="E191" s="167"/>
      <c r="F191" s="167"/>
      <c r="G191" s="167"/>
    </row>
    <row r="192" spans="1:7" ht="15" customHeight="1" x14ac:dyDescent="0.2">
      <c r="A192" s="167"/>
      <c r="B192" s="167"/>
      <c r="C192" s="167"/>
      <c r="D192" s="167"/>
      <c r="E192" s="167"/>
      <c r="F192" s="167"/>
      <c r="G192" s="167"/>
    </row>
    <row r="193" spans="1:7" ht="15" customHeight="1" x14ac:dyDescent="0.2">
      <c r="A193" s="167"/>
      <c r="B193" s="167"/>
      <c r="C193" s="167"/>
      <c r="D193" s="167"/>
      <c r="E193" s="167"/>
      <c r="F193" s="167"/>
      <c r="G193" s="167"/>
    </row>
    <row r="194" spans="1:7" ht="15" customHeight="1" x14ac:dyDescent="0.2">
      <c r="A194" s="167"/>
      <c r="B194" s="167"/>
      <c r="C194" s="167"/>
      <c r="D194" s="167"/>
      <c r="E194" s="167"/>
      <c r="F194" s="167"/>
      <c r="G194" s="167"/>
    </row>
    <row r="195" spans="1:7" ht="15" customHeight="1" x14ac:dyDescent="0.2">
      <c r="A195" s="167"/>
      <c r="B195" s="167"/>
      <c r="C195" s="167"/>
      <c r="D195" s="167"/>
      <c r="E195" s="167"/>
      <c r="F195" s="167"/>
      <c r="G195" s="167"/>
    </row>
    <row r="196" spans="1:7" ht="15" customHeight="1" x14ac:dyDescent="0.2">
      <c r="A196" s="167"/>
      <c r="B196" s="167"/>
      <c r="C196" s="167"/>
      <c r="D196" s="167"/>
      <c r="E196" s="167"/>
      <c r="F196" s="167"/>
      <c r="G196" s="167"/>
    </row>
    <row r="197" spans="1:7" ht="15" customHeight="1" x14ac:dyDescent="0.2">
      <c r="A197" s="167"/>
      <c r="B197" s="167"/>
      <c r="C197" s="167"/>
      <c r="D197" s="167"/>
      <c r="E197" s="167"/>
      <c r="F197" s="167"/>
      <c r="G197" s="167"/>
    </row>
    <row r="198" spans="1:7" ht="15" customHeight="1" x14ac:dyDescent="0.2">
      <c r="A198" s="167"/>
      <c r="B198" s="167"/>
      <c r="C198" s="167"/>
      <c r="D198" s="167"/>
      <c r="E198" s="167"/>
      <c r="F198" s="167"/>
      <c r="G198" s="167"/>
    </row>
    <row r="199" spans="1:7" ht="15" customHeight="1" x14ac:dyDescent="0.2">
      <c r="A199" s="167"/>
      <c r="B199" s="167"/>
      <c r="C199" s="167"/>
      <c r="D199" s="167"/>
      <c r="E199" s="167"/>
      <c r="F199" s="167"/>
      <c r="G199" s="167"/>
    </row>
    <row r="200" spans="1:7" ht="15" customHeight="1" x14ac:dyDescent="0.2">
      <c r="A200" s="167"/>
      <c r="B200" s="167"/>
      <c r="C200" s="167"/>
      <c r="D200" s="167"/>
      <c r="E200" s="167"/>
      <c r="F200" s="167"/>
      <c r="G200" s="167"/>
    </row>
    <row r="201" spans="1:7" ht="15" customHeight="1" x14ac:dyDescent="0.2">
      <c r="A201" s="167"/>
      <c r="B201" s="167"/>
      <c r="C201" s="167"/>
      <c r="D201" s="167"/>
      <c r="E201" s="167"/>
      <c r="F201" s="167"/>
      <c r="G201" s="167"/>
    </row>
    <row r="202" spans="1:7" ht="15" customHeight="1" x14ac:dyDescent="0.2">
      <c r="A202" s="167"/>
      <c r="B202" s="167"/>
      <c r="C202" s="167"/>
      <c r="D202" s="167"/>
      <c r="E202" s="167"/>
      <c r="F202" s="167"/>
      <c r="G202" s="167"/>
    </row>
    <row r="203" spans="1:7" ht="15" customHeight="1" x14ac:dyDescent="0.2">
      <c r="A203" s="167"/>
      <c r="B203" s="167"/>
      <c r="C203" s="167"/>
      <c r="D203" s="167"/>
      <c r="E203" s="167"/>
      <c r="F203" s="167"/>
      <c r="G203" s="167"/>
    </row>
    <row r="204" spans="1:7" ht="15" customHeight="1" x14ac:dyDescent="0.2">
      <c r="A204" s="167"/>
      <c r="B204" s="167"/>
      <c r="C204" s="167"/>
      <c r="D204" s="167"/>
      <c r="E204" s="167"/>
      <c r="F204" s="167"/>
      <c r="G204" s="167"/>
    </row>
    <row r="205" spans="1:7" ht="15" customHeight="1" x14ac:dyDescent="0.2">
      <c r="A205" s="167"/>
      <c r="B205" s="167"/>
      <c r="C205" s="167"/>
      <c r="D205" s="167"/>
      <c r="E205" s="167"/>
      <c r="F205" s="167"/>
      <c r="G205" s="167"/>
    </row>
    <row r="206" spans="1:7" ht="15" customHeight="1" x14ac:dyDescent="0.2">
      <c r="A206" s="167"/>
      <c r="B206" s="167"/>
      <c r="C206" s="167"/>
      <c r="D206" s="167"/>
      <c r="E206" s="167"/>
      <c r="F206" s="167"/>
      <c r="G206" s="167"/>
    </row>
    <row r="207" spans="1:7" ht="15" customHeight="1" x14ac:dyDescent="0.2">
      <c r="A207" s="167"/>
      <c r="B207" s="167"/>
      <c r="C207" s="167"/>
      <c r="D207" s="167"/>
      <c r="E207" s="167"/>
      <c r="F207" s="167"/>
      <c r="G207" s="167"/>
    </row>
    <row r="208" spans="1:7" ht="15" customHeight="1" x14ac:dyDescent="0.2">
      <c r="A208" s="167"/>
      <c r="B208" s="167"/>
      <c r="C208" s="167"/>
      <c r="D208" s="167"/>
      <c r="E208" s="167"/>
      <c r="F208" s="167"/>
      <c r="G208" s="167"/>
    </row>
    <row r="209" spans="1:7" ht="15" customHeight="1" x14ac:dyDescent="0.2">
      <c r="A209" s="167"/>
      <c r="B209" s="167"/>
      <c r="C209" s="167"/>
      <c r="D209" s="167"/>
      <c r="E209" s="167"/>
      <c r="F209" s="167"/>
      <c r="G209" s="167"/>
    </row>
    <row r="210" spans="1:7" ht="15" customHeight="1" x14ac:dyDescent="0.2">
      <c r="A210" s="167"/>
      <c r="B210" s="167"/>
      <c r="C210" s="167"/>
      <c r="D210" s="167"/>
      <c r="E210" s="167"/>
      <c r="F210" s="167"/>
      <c r="G210" s="167"/>
    </row>
    <row r="211" spans="1:7" ht="15" customHeight="1" x14ac:dyDescent="0.2">
      <c r="A211" s="167"/>
      <c r="B211" s="167"/>
      <c r="C211" s="167"/>
      <c r="D211" s="167"/>
      <c r="E211" s="167"/>
      <c r="F211" s="167"/>
      <c r="G211" s="167"/>
    </row>
    <row r="212" spans="1:7" ht="15" customHeight="1" x14ac:dyDescent="0.2">
      <c r="A212" s="167"/>
      <c r="B212" s="167"/>
      <c r="C212" s="167"/>
      <c r="D212" s="167"/>
      <c r="E212" s="167"/>
      <c r="F212" s="167"/>
      <c r="G212" s="167"/>
    </row>
    <row r="213" spans="1:7" ht="15" customHeight="1" x14ac:dyDescent="0.2">
      <c r="A213" s="167"/>
      <c r="B213" s="167"/>
      <c r="C213" s="167"/>
      <c r="D213" s="167"/>
      <c r="E213" s="167"/>
      <c r="F213" s="167"/>
      <c r="G213" s="167"/>
    </row>
    <row r="214" spans="1:7" ht="15" customHeight="1" x14ac:dyDescent="0.2">
      <c r="A214" s="167"/>
      <c r="B214" s="167"/>
      <c r="C214" s="167"/>
      <c r="D214" s="167"/>
      <c r="E214" s="167"/>
      <c r="F214" s="167"/>
      <c r="G214" s="167"/>
    </row>
    <row r="215" spans="1:7" ht="15" customHeight="1" x14ac:dyDescent="0.2">
      <c r="A215" s="167"/>
      <c r="B215" s="167"/>
      <c r="C215" s="167"/>
      <c r="D215" s="167"/>
      <c r="E215" s="167"/>
      <c r="F215" s="167"/>
      <c r="G215" s="167"/>
    </row>
    <row r="216" spans="1:7" ht="15" customHeight="1" x14ac:dyDescent="0.2">
      <c r="A216" s="167"/>
      <c r="B216" s="167"/>
      <c r="C216" s="167"/>
      <c r="D216" s="167"/>
      <c r="E216" s="167"/>
      <c r="F216" s="167"/>
      <c r="G216" s="167"/>
    </row>
    <row r="217" spans="1:7" ht="15" customHeight="1" x14ac:dyDescent="0.2">
      <c r="A217" s="167"/>
      <c r="B217" s="167"/>
      <c r="C217" s="167"/>
      <c r="D217" s="167"/>
      <c r="E217" s="167"/>
      <c r="F217" s="167"/>
      <c r="G217" s="167"/>
    </row>
    <row r="218" spans="1:7" ht="15" customHeight="1" x14ac:dyDescent="0.2">
      <c r="A218" s="167"/>
      <c r="B218" s="167"/>
      <c r="C218" s="167"/>
      <c r="D218" s="167"/>
      <c r="E218" s="167"/>
      <c r="F218" s="167"/>
      <c r="G218" s="167"/>
    </row>
    <row r="219" spans="1:7" ht="15" customHeight="1" x14ac:dyDescent="0.2">
      <c r="A219" s="167"/>
      <c r="B219" s="167"/>
      <c r="C219" s="167"/>
      <c r="D219" s="167"/>
      <c r="E219" s="167"/>
      <c r="F219" s="167"/>
      <c r="G219" s="167"/>
    </row>
    <row r="220" spans="1:7" ht="15" customHeight="1" x14ac:dyDescent="0.2">
      <c r="A220" s="167"/>
      <c r="B220" s="167"/>
      <c r="C220" s="167"/>
      <c r="D220" s="167"/>
      <c r="E220" s="167"/>
      <c r="F220" s="167"/>
      <c r="G220" s="167"/>
    </row>
    <row r="221" spans="1:7" ht="15" customHeight="1" x14ac:dyDescent="0.2">
      <c r="A221" s="167"/>
      <c r="B221" s="167"/>
      <c r="C221" s="167"/>
      <c r="D221" s="167"/>
      <c r="E221" s="167"/>
      <c r="F221" s="167"/>
      <c r="G221" s="167"/>
    </row>
    <row r="222" spans="1:7" ht="15" customHeight="1" x14ac:dyDescent="0.2">
      <c r="A222" s="167"/>
      <c r="B222" s="167"/>
      <c r="C222" s="167"/>
      <c r="D222" s="167"/>
      <c r="E222" s="167"/>
      <c r="F222" s="167"/>
      <c r="G222" s="167"/>
    </row>
    <row r="223" spans="1:7" ht="15" customHeight="1" x14ac:dyDescent="0.2">
      <c r="A223" s="167"/>
      <c r="B223" s="167"/>
      <c r="C223" s="167"/>
      <c r="D223" s="167"/>
      <c r="E223" s="167"/>
      <c r="F223" s="167"/>
      <c r="G223" s="167"/>
    </row>
    <row r="224" spans="1:7" ht="15" customHeight="1" x14ac:dyDescent="0.2">
      <c r="A224" s="167"/>
      <c r="B224" s="167"/>
      <c r="C224" s="167"/>
      <c r="D224" s="167"/>
      <c r="E224" s="167"/>
      <c r="F224" s="167"/>
      <c r="G224" s="167"/>
    </row>
    <row r="225" spans="1:7" ht="15" customHeight="1" x14ac:dyDescent="0.2">
      <c r="A225" s="167"/>
      <c r="B225" s="167"/>
      <c r="C225" s="167"/>
      <c r="D225" s="167"/>
      <c r="E225" s="167"/>
      <c r="F225" s="167"/>
      <c r="G225" s="167"/>
    </row>
    <row r="226" spans="1:7" ht="15" customHeight="1" x14ac:dyDescent="0.2">
      <c r="A226" s="167"/>
      <c r="B226" s="167"/>
      <c r="C226" s="167"/>
      <c r="D226" s="167"/>
      <c r="E226" s="167"/>
      <c r="F226" s="167"/>
      <c r="G226" s="167"/>
    </row>
    <row r="227" spans="1:7" ht="15" customHeight="1" x14ac:dyDescent="0.2">
      <c r="A227" s="167"/>
      <c r="B227" s="167"/>
      <c r="C227" s="167"/>
      <c r="D227" s="167"/>
      <c r="E227" s="167"/>
      <c r="F227" s="167"/>
      <c r="G227" s="167"/>
    </row>
    <row r="228" spans="1:7" ht="15" customHeight="1" x14ac:dyDescent="0.2">
      <c r="A228" s="167"/>
      <c r="B228" s="167"/>
      <c r="C228" s="167"/>
      <c r="D228" s="167"/>
      <c r="E228" s="167"/>
      <c r="F228" s="167"/>
      <c r="G228" s="167"/>
    </row>
    <row r="229" spans="1:7" ht="15" customHeight="1" x14ac:dyDescent="0.2">
      <c r="A229" s="167"/>
      <c r="B229" s="167"/>
      <c r="C229" s="167"/>
      <c r="D229" s="167"/>
      <c r="E229" s="167"/>
      <c r="F229" s="167"/>
      <c r="G229" s="167"/>
    </row>
    <row r="230" spans="1:7" ht="15" customHeight="1" x14ac:dyDescent="0.2">
      <c r="A230" s="167"/>
      <c r="B230" s="167"/>
      <c r="C230" s="167"/>
      <c r="D230" s="167"/>
      <c r="E230" s="167"/>
      <c r="F230" s="167"/>
      <c r="G230" s="167"/>
    </row>
    <row r="231" spans="1:7" ht="15" customHeight="1" x14ac:dyDescent="0.2">
      <c r="A231" s="167"/>
      <c r="B231" s="167"/>
      <c r="C231" s="167"/>
      <c r="D231" s="167"/>
      <c r="E231" s="167"/>
      <c r="F231" s="167"/>
      <c r="G231" s="167"/>
    </row>
    <row r="232" spans="1:7" ht="15" customHeight="1" x14ac:dyDescent="0.2">
      <c r="A232" s="167"/>
      <c r="B232" s="167"/>
      <c r="C232" s="167"/>
      <c r="D232" s="167"/>
      <c r="E232" s="167"/>
      <c r="F232" s="167"/>
      <c r="G232" s="167"/>
    </row>
    <row r="233" spans="1:7" ht="15" customHeight="1" x14ac:dyDescent="0.2">
      <c r="A233" s="167"/>
      <c r="B233" s="167"/>
      <c r="C233" s="167"/>
      <c r="D233" s="167"/>
      <c r="E233" s="167"/>
      <c r="F233" s="167"/>
      <c r="G233" s="167"/>
    </row>
    <row r="234" spans="1:7" ht="15" customHeight="1" x14ac:dyDescent="0.2">
      <c r="A234" s="167"/>
      <c r="B234" s="167"/>
      <c r="C234" s="167"/>
      <c r="D234" s="167"/>
      <c r="E234" s="167"/>
      <c r="F234" s="167"/>
      <c r="G234" s="167"/>
    </row>
    <row r="235" spans="1:7" ht="15" customHeight="1" x14ac:dyDescent="0.2">
      <c r="A235" s="167"/>
      <c r="B235" s="167"/>
      <c r="C235" s="167"/>
      <c r="D235" s="167"/>
      <c r="E235" s="167"/>
      <c r="F235" s="167"/>
      <c r="G235" s="167"/>
    </row>
    <row r="236" spans="1:7" ht="15" customHeight="1" x14ac:dyDescent="0.2">
      <c r="A236" s="167"/>
      <c r="B236" s="167"/>
      <c r="C236" s="167"/>
      <c r="D236" s="167"/>
      <c r="E236" s="167"/>
      <c r="F236" s="167"/>
      <c r="G236" s="167"/>
    </row>
    <row r="237" spans="1:7" ht="15" customHeight="1" x14ac:dyDescent="0.2">
      <c r="A237" s="167"/>
      <c r="B237" s="167"/>
      <c r="C237" s="167"/>
      <c r="D237" s="167"/>
      <c r="E237" s="167"/>
      <c r="F237" s="167"/>
      <c r="G237" s="167"/>
    </row>
    <row r="238" spans="1:7" ht="15" customHeight="1" x14ac:dyDescent="0.2">
      <c r="A238" s="167"/>
      <c r="B238" s="167"/>
      <c r="C238" s="167"/>
      <c r="D238" s="167"/>
      <c r="E238" s="167"/>
      <c r="F238" s="167"/>
      <c r="G238" s="167"/>
    </row>
    <row r="239" spans="1:7" ht="15" customHeight="1" x14ac:dyDescent="0.2">
      <c r="A239" s="167"/>
      <c r="B239" s="167"/>
      <c r="C239" s="167"/>
      <c r="D239" s="167"/>
      <c r="E239" s="167"/>
      <c r="F239" s="167"/>
      <c r="G239" s="167"/>
    </row>
    <row r="240" spans="1:7" ht="15" customHeight="1" x14ac:dyDescent="0.2">
      <c r="A240" s="167"/>
      <c r="B240" s="167"/>
      <c r="C240" s="167"/>
      <c r="D240" s="167"/>
      <c r="E240" s="167"/>
      <c r="F240" s="167"/>
      <c r="G240" s="167"/>
    </row>
    <row r="241" spans="1:7" ht="15" customHeight="1" x14ac:dyDescent="0.2">
      <c r="A241" s="167"/>
      <c r="B241" s="167"/>
      <c r="C241" s="167"/>
      <c r="D241" s="167"/>
      <c r="E241" s="167"/>
      <c r="F241" s="167"/>
      <c r="G241" s="167"/>
    </row>
    <row r="242" spans="1:7" ht="15" customHeight="1" x14ac:dyDescent="0.2">
      <c r="A242" s="167"/>
      <c r="B242" s="167"/>
      <c r="C242" s="167"/>
      <c r="D242" s="167"/>
      <c r="E242" s="167"/>
      <c r="F242" s="167"/>
      <c r="G242" s="167"/>
    </row>
    <row r="243" spans="1:7" ht="15" customHeight="1" x14ac:dyDescent="0.2">
      <c r="A243" s="167"/>
      <c r="B243" s="167"/>
      <c r="C243" s="167"/>
      <c r="D243" s="167"/>
      <c r="E243" s="167"/>
      <c r="F243" s="167"/>
      <c r="G243" s="167"/>
    </row>
    <row r="244" spans="1:7" ht="15" customHeight="1" x14ac:dyDescent="0.2">
      <c r="A244" s="167"/>
      <c r="B244" s="167"/>
      <c r="C244" s="167"/>
      <c r="D244" s="167"/>
      <c r="E244" s="167"/>
      <c r="F244" s="167"/>
      <c r="G244" s="167"/>
    </row>
    <row r="245" spans="1:7" ht="15" customHeight="1" x14ac:dyDescent="0.2">
      <c r="A245" s="167"/>
      <c r="B245" s="167"/>
      <c r="C245" s="167"/>
      <c r="D245" s="167"/>
      <c r="E245" s="167"/>
      <c r="F245" s="167"/>
      <c r="G245" s="167"/>
    </row>
    <row r="246" spans="1:7" ht="15" customHeight="1" x14ac:dyDescent="0.2">
      <c r="A246" s="167"/>
      <c r="B246" s="167"/>
      <c r="C246" s="167"/>
      <c r="D246" s="167"/>
      <c r="E246" s="167"/>
      <c r="F246" s="167"/>
      <c r="G246" s="167"/>
    </row>
    <row r="247" spans="1:7" ht="15" customHeight="1" x14ac:dyDescent="0.2">
      <c r="A247" s="167"/>
      <c r="B247" s="167"/>
      <c r="C247" s="167"/>
      <c r="D247" s="167"/>
      <c r="E247" s="167"/>
      <c r="F247" s="167"/>
      <c r="G247" s="167"/>
    </row>
    <row r="248" spans="1:7" ht="15" customHeight="1" x14ac:dyDescent="0.2">
      <c r="A248" s="167"/>
      <c r="B248" s="167"/>
      <c r="C248" s="167"/>
      <c r="D248" s="167"/>
      <c r="E248" s="167"/>
      <c r="F248" s="167"/>
      <c r="G248" s="167"/>
    </row>
    <row r="249" spans="1:7" ht="15" customHeight="1" x14ac:dyDescent="0.2">
      <c r="A249" s="167"/>
      <c r="B249" s="167"/>
      <c r="C249" s="167"/>
      <c r="D249" s="167"/>
      <c r="E249" s="167"/>
      <c r="F249" s="167"/>
      <c r="G249" s="167"/>
    </row>
    <row r="250" spans="1:7" ht="15" customHeight="1" x14ac:dyDescent="0.2">
      <c r="A250" s="167"/>
      <c r="B250" s="167"/>
      <c r="C250" s="167"/>
      <c r="D250" s="167"/>
      <c r="E250" s="167"/>
      <c r="F250" s="167"/>
      <c r="G250" s="167"/>
    </row>
    <row r="251" spans="1:7" ht="15" customHeight="1" x14ac:dyDescent="0.2">
      <c r="A251" s="167"/>
      <c r="B251" s="167"/>
      <c r="C251" s="167"/>
      <c r="D251" s="167"/>
      <c r="E251" s="167"/>
      <c r="F251" s="167"/>
      <c r="G251" s="167"/>
    </row>
    <row r="252" spans="1:7" ht="15" customHeight="1" x14ac:dyDescent="0.2">
      <c r="A252" s="167"/>
      <c r="B252" s="167"/>
      <c r="C252" s="167"/>
      <c r="D252" s="167"/>
      <c r="E252" s="167"/>
      <c r="F252" s="167"/>
      <c r="G252" s="167"/>
    </row>
    <row r="253" spans="1:7" ht="15" customHeight="1" x14ac:dyDescent="0.2">
      <c r="A253" s="167"/>
      <c r="B253" s="167"/>
      <c r="C253" s="167"/>
      <c r="D253" s="167"/>
      <c r="E253" s="167"/>
      <c r="F253" s="167"/>
      <c r="G253" s="167"/>
    </row>
    <row r="254" spans="1:7" ht="15" customHeight="1" x14ac:dyDescent="0.2">
      <c r="A254" s="167"/>
      <c r="B254" s="167"/>
      <c r="C254" s="167"/>
      <c r="D254" s="167"/>
      <c r="E254" s="167"/>
      <c r="F254" s="167"/>
      <c r="G254" s="167"/>
    </row>
    <row r="255" spans="1:7" ht="15" customHeight="1" x14ac:dyDescent="0.2">
      <c r="A255" s="167"/>
      <c r="B255" s="167"/>
      <c r="C255" s="167"/>
      <c r="D255" s="167"/>
      <c r="E255" s="167"/>
      <c r="F255" s="167"/>
      <c r="G255" s="167"/>
    </row>
    <row r="256" spans="1:7" ht="15" customHeight="1" x14ac:dyDescent="0.2">
      <c r="A256" s="167"/>
      <c r="B256" s="167"/>
      <c r="C256" s="167"/>
      <c r="D256" s="167"/>
      <c r="E256" s="167"/>
      <c r="F256" s="167"/>
      <c r="G256" s="167"/>
    </row>
    <row r="257" spans="1:7" ht="15" customHeight="1" x14ac:dyDescent="0.2">
      <c r="A257" s="167"/>
      <c r="B257" s="167"/>
      <c r="C257" s="167"/>
      <c r="D257" s="167"/>
      <c r="E257" s="167"/>
      <c r="F257" s="167"/>
      <c r="G257" s="167"/>
    </row>
    <row r="258" spans="1:7" ht="15" customHeight="1" x14ac:dyDescent="0.2">
      <c r="A258" s="167"/>
      <c r="B258" s="167"/>
      <c r="C258" s="167"/>
      <c r="D258" s="167"/>
      <c r="E258" s="167"/>
      <c r="F258" s="167"/>
      <c r="G258" s="167"/>
    </row>
    <row r="259" spans="1:7" ht="15" customHeight="1" x14ac:dyDescent="0.2">
      <c r="A259" s="167"/>
      <c r="B259" s="167"/>
      <c r="C259" s="167"/>
      <c r="D259" s="167"/>
      <c r="E259" s="167"/>
      <c r="F259" s="167"/>
      <c r="G259" s="167"/>
    </row>
    <row r="260" spans="1:7" ht="15" customHeight="1" x14ac:dyDescent="0.2">
      <c r="A260" s="167"/>
      <c r="B260" s="167"/>
      <c r="C260" s="167"/>
      <c r="D260" s="167"/>
      <c r="E260" s="167"/>
      <c r="F260" s="167"/>
      <c r="G260" s="167"/>
    </row>
    <row r="261" spans="1:7" ht="15" customHeight="1" x14ac:dyDescent="0.2">
      <c r="A261" s="167"/>
      <c r="B261" s="167"/>
      <c r="C261" s="167"/>
      <c r="D261" s="167"/>
      <c r="E261" s="167"/>
      <c r="F261" s="167"/>
      <c r="G261" s="167"/>
    </row>
    <row r="262" spans="1:7" ht="15" customHeight="1" x14ac:dyDescent="0.2">
      <c r="A262" s="167"/>
      <c r="B262" s="167"/>
      <c r="C262" s="167"/>
      <c r="D262" s="167"/>
      <c r="E262" s="167"/>
      <c r="F262" s="167"/>
      <c r="G262" s="167"/>
    </row>
    <row r="263" spans="1:7" ht="15" customHeight="1" x14ac:dyDescent="0.2">
      <c r="A263" s="167"/>
      <c r="B263" s="167"/>
      <c r="C263" s="167"/>
      <c r="D263" s="167"/>
      <c r="E263" s="167"/>
      <c r="F263" s="167"/>
      <c r="G263" s="167"/>
    </row>
    <row r="264" spans="1:7" ht="15" customHeight="1" x14ac:dyDescent="0.2">
      <c r="A264" s="167"/>
      <c r="B264" s="167"/>
      <c r="C264" s="167"/>
      <c r="D264" s="167"/>
      <c r="E264" s="167"/>
      <c r="F264" s="167"/>
      <c r="G264" s="167"/>
    </row>
    <row r="265" spans="1:7" ht="15" customHeight="1" x14ac:dyDescent="0.2">
      <c r="A265" s="167"/>
      <c r="B265" s="167"/>
      <c r="C265" s="167"/>
      <c r="D265" s="167"/>
      <c r="E265" s="167"/>
      <c r="F265" s="167"/>
      <c r="G265" s="167"/>
    </row>
    <row r="266" spans="1:7" ht="15" customHeight="1" x14ac:dyDescent="0.2">
      <c r="A266" s="167"/>
      <c r="B266" s="167"/>
      <c r="C266" s="167"/>
      <c r="D266" s="167"/>
      <c r="E266" s="167"/>
      <c r="F266" s="167"/>
      <c r="G266" s="167"/>
    </row>
    <row r="267" spans="1:7" ht="15" customHeight="1" x14ac:dyDescent="0.2">
      <c r="A267" s="167"/>
      <c r="B267" s="167"/>
      <c r="C267" s="167"/>
      <c r="D267" s="167"/>
      <c r="E267" s="167"/>
      <c r="F267" s="167"/>
      <c r="G267" s="167"/>
    </row>
    <row r="268" spans="1:7" ht="15" customHeight="1" x14ac:dyDescent="0.2">
      <c r="A268" s="167"/>
      <c r="B268" s="167"/>
      <c r="C268" s="167"/>
      <c r="D268" s="167"/>
      <c r="E268" s="167"/>
      <c r="F268" s="167"/>
      <c r="G268" s="167"/>
    </row>
    <row r="269" spans="1:7" ht="15" customHeight="1" x14ac:dyDescent="0.2">
      <c r="A269" s="167"/>
      <c r="B269" s="167"/>
      <c r="C269" s="167"/>
      <c r="D269" s="167"/>
      <c r="E269" s="167"/>
      <c r="F269" s="167"/>
      <c r="G269" s="167"/>
    </row>
    <row r="270" spans="1:7" ht="15" customHeight="1" x14ac:dyDescent="0.2">
      <c r="A270" s="167"/>
      <c r="B270" s="167"/>
      <c r="C270" s="167"/>
      <c r="D270" s="167"/>
      <c r="E270" s="167"/>
      <c r="F270" s="167"/>
      <c r="G270" s="167"/>
    </row>
    <row r="271" spans="1:7" ht="15" customHeight="1" x14ac:dyDescent="0.2">
      <c r="A271" s="167"/>
      <c r="B271" s="167"/>
      <c r="C271" s="167"/>
      <c r="D271" s="167"/>
      <c r="E271" s="167"/>
      <c r="F271" s="167"/>
      <c r="G271" s="167"/>
    </row>
    <row r="272" spans="1:7" ht="15" customHeight="1" x14ac:dyDescent="0.2">
      <c r="A272" s="167"/>
      <c r="B272" s="167"/>
      <c r="C272" s="167"/>
      <c r="D272" s="167"/>
      <c r="E272" s="167"/>
      <c r="F272" s="167"/>
      <c r="G272" s="167"/>
    </row>
    <row r="273" spans="1:7" ht="15" customHeight="1" x14ac:dyDescent="0.2">
      <c r="A273" s="167"/>
      <c r="B273" s="167"/>
      <c r="C273" s="167"/>
      <c r="D273" s="167"/>
      <c r="E273" s="167"/>
      <c r="F273" s="167"/>
      <c r="G273" s="167"/>
    </row>
    <row r="274" spans="1:7" ht="15" customHeight="1" x14ac:dyDescent="0.2">
      <c r="A274" s="167"/>
      <c r="B274" s="167"/>
      <c r="C274" s="167"/>
      <c r="D274" s="167"/>
      <c r="E274" s="167"/>
      <c r="F274" s="167"/>
      <c r="G274" s="167"/>
    </row>
    <row r="275" spans="1:7" ht="15" customHeight="1" x14ac:dyDescent="0.2">
      <c r="A275" s="167"/>
      <c r="B275" s="167"/>
      <c r="C275" s="167"/>
      <c r="D275" s="167"/>
      <c r="E275" s="167"/>
      <c r="F275" s="167"/>
      <c r="G275" s="167"/>
    </row>
    <row r="276" spans="1:7" ht="15" customHeight="1" x14ac:dyDescent="0.2">
      <c r="A276" s="167"/>
      <c r="B276" s="167"/>
      <c r="C276" s="167"/>
      <c r="D276" s="167"/>
      <c r="E276" s="167"/>
      <c r="F276" s="167"/>
      <c r="G276" s="167"/>
    </row>
    <row r="277" spans="1:7" ht="15" customHeight="1" x14ac:dyDescent="0.2">
      <c r="A277" s="167"/>
      <c r="B277" s="167"/>
      <c r="C277" s="167"/>
      <c r="D277" s="167"/>
      <c r="E277" s="167"/>
      <c r="F277" s="167"/>
      <c r="G277" s="167"/>
    </row>
    <row r="278" spans="1:7" ht="15" customHeight="1" x14ac:dyDescent="0.2">
      <c r="A278" s="167"/>
      <c r="B278" s="167"/>
      <c r="C278" s="167"/>
      <c r="D278" s="167"/>
      <c r="E278" s="167"/>
      <c r="F278" s="167"/>
      <c r="G278" s="167"/>
    </row>
    <row r="279" spans="1:7" ht="15" customHeight="1" x14ac:dyDescent="0.2">
      <c r="A279" s="167"/>
      <c r="B279" s="167"/>
      <c r="C279" s="167"/>
      <c r="D279" s="167"/>
      <c r="E279" s="167"/>
      <c r="F279" s="167"/>
      <c r="G279" s="167"/>
    </row>
    <row r="280" spans="1:7" ht="15" customHeight="1" x14ac:dyDescent="0.2">
      <c r="A280" s="167"/>
      <c r="B280" s="167"/>
      <c r="C280" s="167"/>
      <c r="D280" s="167"/>
      <c r="E280" s="167"/>
      <c r="F280" s="167"/>
      <c r="G280" s="167"/>
    </row>
    <row r="281" spans="1:7" ht="15" customHeight="1" x14ac:dyDescent="0.2">
      <c r="A281" s="167"/>
      <c r="B281" s="167"/>
      <c r="C281" s="167"/>
      <c r="D281" s="167"/>
      <c r="E281" s="167"/>
      <c r="F281" s="167"/>
      <c r="G281" s="167"/>
    </row>
    <row r="282" spans="1:7" ht="15" customHeight="1" x14ac:dyDescent="0.2">
      <c r="A282" s="167"/>
      <c r="B282" s="167"/>
      <c r="C282" s="167"/>
      <c r="D282" s="167"/>
      <c r="E282" s="167"/>
      <c r="F282" s="167"/>
      <c r="G282" s="167"/>
    </row>
    <row r="283" spans="1:7" ht="15" customHeight="1" x14ac:dyDescent="0.2">
      <c r="A283" s="167"/>
      <c r="B283" s="167"/>
      <c r="C283" s="167"/>
      <c r="D283" s="167"/>
      <c r="E283" s="167"/>
      <c r="F283" s="167"/>
      <c r="G283" s="167"/>
    </row>
    <row r="284" spans="1:7" ht="15" customHeight="1" x14ac:dyDescent="0.2">
      <c r="A284" s="167"/>
      <c r="B284" s="167"/>
      <c r="C284" s="167"/>
      <c r="D284" s="167"/>
      <c r="E284" s="167"/>
      <c r="F284" s="167"/>
      <c r="G284" s="167"/>
    </row>
    <row r="285" spans="1:7" ht="15" customHeight="1" x14ac:dyDescent="0.2">
      <c r="A285" s="167"/>
      <c r="B285" s="167"/>
      <c r="C285" s="167"/>
      <c r="D285" s="167"/>
      <c r="E285" s="167"/>
      <c r="F285" s="167"/>
      <c r="G285" s="167"/>
    </row>
    <row r="286" spans="1:7" ht="15" customHeight="1" x14ac:dyDescent="0.2">
      <c r="A286" s="167"/>
      <c r="B286" s="167"/>
      <c r="C286" s="167"/>
      <c r="D286" s="167"/>
      <c r="E286" s="167"/>
      <c r="F286" s="167"/>
      <c r="G286" s="167"/>
    </row>
    <row r="287" spans="1:7" ht="15" customHeight="1" x14ac:dyDescent="0.2">
      <c r="A287" s="167"/>
      <c r="B287" s="167"/>
      <c r="C287" s="167"/>
      <c r="D287" s="167"/>
      <c r="E287" s="167"/>
      <c r="F287" s="167"/>
      <c r="G287" s="167"/>
    </row>
    <row r="288" spans="1:7" ht="15" customHeight="1" x14ac:dyDescent="0.2">
      <c r="A288" s="167"/>
      <c r="B288" s="167"/>
      <c r="C288" s="167"/>
      <c r="D288" s="167"/>
      <c r="E288" s="167"/>
      <c r="F288" s="167"/>
      <c r="G288" s="167"/>
    </row>
    <row r="289" spans="1:7" ht="15" customHeight="1" x14ac:dyDescent="0.2">
      <c r="A289" s="167"/>
      <c r="B289" s="167"/>
      <c r="C289" s="167"/>
      <c r="D289" s="167"/>
      <c r="E289" s="167"/>
      <c r="F289" s="167"/>
      <c r="G289" s="167"/>
    </row>
    <row r="290" spans="1:7" ht="15" customHeight="1" x14ac:dyDescent="0.2">
      <c r="A290" s="167"/>
      <c r="B290" s="167"/>
      <c r="C290" s="167"/>
      <c r="D290" s="167"/>
      <c r="E290" s="167"/>
      <c r="F290" s="167"/>
      <c r="G290" s="167"/>
    </row>
    <row r="291" spans="1:7" ht="15" customHeight="1" x14ac:dyDescent="0.2">
      <c r="A291" s="167"/>
      <c r="B291" s="167"/>
      <c r="C291" s="167"/>
      <c r="D291" s="167"/>
      <c r="E291" s="167"/>
      <c r="F291" s="167"/>
      <c r="G291" s="167"/>
    </row>
    <row r="292" spans="1:7" ht="15" customHeight="1" x14ac:dyDescent="0.2">
      <c r="A292" s="167"/>
      <c r="B292" s="167"/>
      <c r="C292" s="167"/>
      <c r="D292" s="167"/>
      <c r="E292" s="167"/>
      <c r="F292" s="167"/>
      <c r="G292" s="167"/>
    </row>
    <row r="293" spans="1:7" ht="15" customHeight="1" x14ac:dyDescent="0.2">
      <c r="A293" s="167"/>
      <c r="B293" s="167"/>
      <c r="C293" s="167"/>
      <c r="D293" s="167"/>
      <c r="E293" s="167"/>
      <c r="F293" s="167"/>
      <c r="G293" s="167"/>
    </row>
    <row r="294" spans="1:7" ht="15" customHeight="1" x14ac:dyDescent="0.2">
      <c r="A294" s="167"/>
      <c r="B294" s="167"/>
      <c r="C294" s="167"/>
      <c r="D294" s="167"/>
      <c r="E294" s="167"/>
      <c r="F294" s="167"/>
      <c r="G294" s="167"/>
    </row>
    <row r="295" spans="1:7" ht="15" customHeight="1" x14ac:dyDescent="0.2">
      <c r="A295" s="167"/>
      <c r="B295" s="167"/>
      <c r="C295" s="167"/>
      <c r="D295" s="167"/>
      <c r="E295" s="167"/>
      <c r="F295" s="167"/>
      <c r="G295" s="167"/>
    </row>
    <row r="296" spans="1:7" ht="15" customHeight="1" x14ac:dyDescent="0.2">
      <c r="A296" s="167"/>
      <c r="B296" s="167"/>
      <c r="C296" s="167"/>
      <c r="D296" s="167"/>
      <c r="E296" s="167"/>
      <c r="F296" s="167"/>
      <c r="G296" s="167"/>
    </row>
    <row r="297" spans="1:7" ht="15" customHeight="1" x14ac:dyDescent="0.2">
      <c r="A297" s="167"/>
      <c r="B297" s="167"/>
      <c r="C297" s="167"/>
      <c r="D297" s="167"/>
      <c r="E297" s="167"/>
      <c r="F297" s="167"/>
      <c r="G297" s="167"/>
    </row>
    <row r="298" spans="1:7" ht="15" customHeight="1" x14ac:dyDescent="0.2">
      <c r="A298" s="167"/>
      <c r="B298" s="167"/>
      <c r="C298" s="167"/>
      <c r="D298" s="167"/>
      <c r="E298" s="167"/>
      <c r="F298" s="167"/>
      <c r="G298" s="167"/>
    </row>
    <row r="299" spans="1:7" ht="15" customHeight="1" x14ac:dyDescent="0.2">
      <c r="A299" s="167"/>
      <c r="B299" s="167"/>
      <c r="C299" s="167"/>
      <c r="D299" s="167"/>
      <c r="E299" s="167"/>
      <c r="F299" s="167"/>
      <c r="G299" s="167"/>
    </row>
    <row r="300" spans="1:7" ht="15" customHeight="1" x14ac:dyDescent="0.2">
      <c r="A300" s="167"/>
      <c r="B300" s="167"/>
      <c r="C300" s="167"/>
      <c r="D300" s="167"/>
      <c r="E300" s="167"/>
      <c r="F300" s="167"/>
      <c r="G300" s="167"/>
    </row>
    <row r="301" spans="1:7" ht="15" customHeight="1" x14ac:dyDescent="0.2">
      <c r="A301" s="167"/>
      <c r="B301" s="167"/>
      <c r="C301" s="167"/>
      <c r="D301" s="167"/>
      <c r="E301" s="167"/>
      <c r="F301" s="167"/>
      <c r="G301" s="167"/>
    </row>
    <row r="302" spans="1:7" ht="15" customHeight="1" x14ac:dyDescent="0.2">
      <c r="A302" s="167"/>
      <c r="B302" s="167"/>
      <c r="C302" s="167"/>
      <c r="D302" s="167"/>
      <c r="E302" s="167"/>
      <c r="F302" s="167"/>
      <c r="G302" s="167"/>
    </row>
    <row r="303" spans="1:7" ht="15" customHeight="1" x14ac:dyDescent="0.2">
      <c r="A303" s="167"/>
      <c r="B303" s="167"/>
      <c r="C303" s="167"/>
      <c r="D303" s="167"/>
      <c r="E303" s="167"/>
      <c r="F303" s="167"/>
      <c r="G303" s="167"/>
    </row>
    <row r="304" spans="1:7" ht="15" customHeight="1" x14ac:dyDescent="0.2">
      <c r="A304" s="167"/>
      <c r="B304" s="167"/>
      <c r="C304" s="167"/>
      <c r="D304" s="167"/>
      <c r="E304" s="167"/>
      <c r="F304" s="167"/>
      <c r="G304" s="167"/>
    </row>
    <row r="305" spans="1:7" ht="15" customHeight="1" x14ac:dyDescent="0.2">
      <c r="A305" s="167"/>
      <c r="B305" s="167"/>
      <c r="C305" s="167"/>
      <c r="D305" s="167"/>
      <c r="E305" s="167"/>
      <c r="F305" s="167"/>
      <c r="G305" s="167"/>
    </row>
    <row r="306" spans="1:7" ht="15" customHeight="1" x14ac:dyDescent="0.2">
      <c r="A306" s="167"/>
      <c r="B306" s="167"/>
      <c r="C306" s="167"/>
      <c r="D306" s="167"/>
      <c r="E306" s="167"/>
      <c r="F306" s="167"/>
      <c r="G306" s="167"/>
    </row>
    <row r="307" spans="1:7" ht="15" customHeight="1" x14ac:dyDescent="0.2">
      <c r="A307" s="167"/>
      <c r="B307" s="167"/>
      <c r="C307" s="167"/>
      <c r="D307" s="167"/>
      <c r="E307" s="167"/>
      <c r="F307" s="167"/>
      <c r="G307" s="167"/>
    </row>
    <row r="308" spans="1:7" ht="15" customHeight="1" x14ac:dyDescent="0.2">
      <c r="A308" s="167"/>
      <c r="B308" s="167"/>
      <c r="C308" s="167"/>
      <c r="D308" s="167"/>
      <c r="E308" s="167"/>
      <c r="F308" s="167"/>
      <c r="G308" s="167"/>
    </row>
    <row r="309" spans="1:7" ht="15" customHeight="1" x14ac:dyDescent="0.2">
      <c r="A309" s="167"/>
      <c r="B309" s="167"/>
      <c r="C309" s="167"/>
      <c r="D309" s="167"/>
      <c r="E309" s="167"/>
      <c r="F309" s="167"/>
      <c r="G309" s="167"/>
    </row>
    <row r="310" spans="1:7" ht="15" customHeight="1" x14ac:dyDescent="0.2">
      <c r="A310" s="167"/>
      <c r="B310" s="167"/>
      <c r="C310" s="167"/>
      <c r="D310" s="167"/>
      <c r="E310" s="167"/>
      <c r="F310" s="167"/>
      <c r="G310" s="167"/>
    </row>
    <row r="311" spans="1:7" ht="15" customHeight="1" x14ac:dyDescent="0.2">
      <c r="A311" s="167"/>
      <c r="B311" s="167"/>
      <c r="C311" s="167"/>
      <c r="D311" s="167"/>
      <c r="E311" s="167"/>
      <c r="F311" s="167"/>
      <c r="G311" s="167"/>
    </row>
    <row r="312" spans="1:7" ht="15" customHeight="1" x14ac:dyDescent="0.2">
      <c r="A312" s="167"/>
      <c r="B312" s="167"/>
      <c r="C312" s="167"/>
      <c r="D312" s="167"/>
      <c r="E312" s="167"/>
      <c r="F312" s="167"/>
      <c r="G312" s="167"/>
    </row>
    <row r="313" spans="1:7" ht="15" customHeight="1" x14ac:dyDescent="0.2">
      <c r="A313" s="167"/>
      <c r="B313" s="167"/>
      <c r="C313" s="167"/>
      <c r="D313" s="167"/>
      <c r="E313" s="167"/>
      <c r="F313" s="167"/>
      <c r="G313" s="167"/>
    </row>
    <row r="314" spans="1:7" ht="15" customHeight="1" x14ac:dyDescent="0.2">
      <c r="A314" s="167"/>
      <c r="B314" s="167"/>
      <c r="C314" s="167"/>
      <c r="D314" s="167"/>
      <c r="E314" s="167"/>
      <c r="F314" s="167"/>
      <c r="G314" s="167"/>
    </row>
    <row r="315" spans="1:7" ht="15" customHeight="1" x14ac:dyDescent="0.2">
      <c r="A315" s="167"/>
      <c r="B315" s="167"/>
      <c r="C315" s="167"/>
      <c r="D315" s="167"/>
      <c r="E315" s="167"/>
      <c r="F315" s="167"/>
      <c r="G315" s="167"/>
    </row>
    <row r="316" spans="1:7" ht="15" customHeight="1" x14ac:dyDescent="0.2">
      <c r="A316" s="167"/>
      <c r="B316" s="167"/>
      <c r="C316" s="167"/>
      <c r="D316" s="167"/>
      <c r="E316" s="167"/>
      <c r="F316" s="167"/>
      <c r="G316" s="167"/>
    </row>
    <row r="317" spans="1:7" ht="15" customHeight="1" x14ac:dyDescent="0.2">
      <c r="A317" s="167"/>
      <c r="B317" s="167"/>
      <c r="C317" s="167"/>
      <c r="D317" s="167"/>
      <c r="E317" s="167"/>
      <c r="F317" s="167"/>
      <c r="G317" s="167"/>
    </row>
    <row r="318" spans="1:7" ht="15" customHeight="1" x14ac:dyDescent="0.2">
      <c r="A318" s="167"/>
      <c r="B318" s="167"/>
      <c r="C318" s="167"/>
      <c r="D318" s="167"/>
      <c r="E318" s="167"/>
      <c r="F318" s="167"/>
      <c r="G318" s="167"/>
    </row>
    <row r="319" spans="1:7" ht="15" customHeight="1" x14ac:dyDescent="0.2">
      <c r="A319" s="167"/>
      <c r="B319" s="167"/>
      <c r="C319" s="167"/>
      <c r="D319" s="167"/>
      <c r="E319" s="167"/>
      <c r="F319" s="167"/>
      <c r="G319" s="167"/>
    </row>
    <row r="320" spans="1:7" ht="15" customHeight="1" x14ac:dyDescent="0.2">
      <c r="A320" s="167"/>
      <c r="B320" s="167"/>
      <c r="C320" s="167"/>
      <c r="D320" s="167"/>
      <c r="E320" s="167"/>
      <c r="F320" s="167"/>
      <c r="G320" s="167"/>
    </row>
    <row r="321" spans="1:7" ht="15" customHeight="1" x14ac:dyDescent="0.2">
      <c r="A321" s="167"/>
      <c r="B321" s="167"/>
      <c r="C321" s="167"/>
      <c r="D321" s="167"/>
      <c r="E321" s="167"/>
      <c r="F321" s="167"/>
      <c r="G321" s="167"/>
    </row>
    <row r="322" spans="1:7" ht="15" customHeight="1" x14ac:dyDescent="0.2">
      <c r="A322" s="167"/>
      <c r="B322" s="167"/>
      <c r="C322" s="167"/>
      <c r="D322" s="167"/>
      <c r="E322" s="167"/>
      <c r="F322" s="167"/>
      <c r="G322" s="167"/>
    </row>
    <row r="323" spans="1:7" ht="15" customHeight="1" x14ac:dyDescent="0.2">
      <c r="A323" s="167"/>
      <c r="B323" s="167"/>
      <c r="C323" s="167"/>
      <c r="D323" s="167"/>
      <c r="E323" s="167"/>
      <c r="F323" s="167"/>
      <c r="G323" s="167"/>
    </row>
    <row r="324" spans="1:7" ht="15" customHeight="1" x14ac:dyDescent="0.2">
      <c r="A324" s="167"/>
      <c r="B324" s="167"/>
      <c r="C324" s="167"/>
      <c r="D324" s="167"/>
      <c r="E324" s="167"/>
      <c r="F324" s="167"/>
      <c r="G324" s="167"/>
    </row>
    <row r="325" spans="1:7" ht="15" customHeight="1" x14ac:dyDescent="0.2">
      <c r="A325" s="167"/>
      <c r="B325" s="167"/>
      <c r="C325" s="167"/>
      <c r="D325" s="167"/>
      <c r="E325" s="167"/>
      <c r="F325" s="167"/>
      <c r="G325" s="167"/>
    </row>
    <row r="326" spans="1:7" ht="15" customHeight="1" x14ac:dyDescent="0.2">
      <c r="A326" s="167"/>
      <c r="B326" s="167"/>
      <c r="C326" s="167"/>
      <c r="D326" s="167"/>
      <c r="E326" s="167"/>
      <c r="F326" s="167"/>
      <c r="G326" s="167"/>
    </row>
    <row r="327" spans="1:7" ht="15" customHeight="1" x14ac:dyDescent="0.2">
      <c r="A327" s="167"/>
      <c r="B327" s="167"/>
      <c r="C327" s="167"/>
      <c r="D327" s="167"/>
      <c r="E327" s="167"/>
      <c r="F327" s="167"/>
      <c r="G327" s="167"/>
    </row>
    <row r="328" spans="1:7" ht="15" customHeight="1" x14ac:dyDescent="0.2">
      <c r="A328" s="167"/>
      <c r="B328" s="167"/>
      <c r="C328" s="167"/>
      <c r="D328" s="167"/>
      <c r="E328" s="167"/>
      <c r="F328" s="167"/>
      <c r="G328" s="167"/>
    </row>
    <row r="329" spans="1:7" ht="15" customHeight="1" x14ac:dyDescent="0.2">
      <c r="A329" s="167"/>
      <c r="B329" s="167"/>
      <c r="C329" s="167"/>
      <c r="D329" s="167"/>
      <c r="E329" s="167"/>
      <c r="F329" s="167"/>
      <c r="G329" s="167"/>
    </row>
    <row r="330" spans="1:7" ht="15" customHeight="1" x14ac:dyDescent="0.2">
      <c r="A330" s="167"/>
      <c r="B330" s="167"/>
      <c r="C330" s="167"/>
      <c r="D330" s="167"/>
      <c r="E330" s="167"/>
      <c r="F330" s="167"/>
      <c r="G330" s="167"/>
    </row>
    <row r="331" spans="1:7" ht="15" customHeight="1" x14ac:dyDescent="0.2">
      <c r="A331" s="167"/>
      <c r="B331" s="167"/>
      <c r="C331" s="167"/>
      <c r="D331" s="167"/>
      <c r="E331" s="167"/>
      <c r="F331" s="167"/>
      <c r="G331" s="167"/>
    </row>
    <row r="332" spans="1:7" ht="15" customHeight="1" x14ac:dyDescent="0.2">
      <c r="A332" s="167"/>
      <c r="B332" s="167"/>
      <c r="C332" s="167"/>
      <c r="D332" s="167"/>
      <c r="E332" s="167"/>
      <c r="F332" s="167"/>
      <c r="G332" s="167"/>
    </row>
    <row r="333" spans="1:7" ht="15" customHeight="1" x14ac:dyDescent="0.2">
      <c r="A333" s="167"/>
      <c r="B333" s="167"/>
      <c r="C333" s="167"/>
      <c r="D333" s="167"/>
      <c r="E333" s="167"/>
      <c r="F333" s="167"/>
      <c r="G333" s="167"/>
    </row>
    <row r="334" spans="1:7" ht="15" customHeight="1" x14ac:dyDescent="0.2">
      <c r="A334" s="167"/>
      <c r="B334" s="167"/>
      <c r="C334" s="167"/>
      <c r="D334" s="167"/>
      <c r="E334" s="167"/>
      <c r="F334" s="167"/>
      <c r="G334" s="167"/>
    </row>
    <row r="335" spans="1:7" ht="15" customHeight="1" x14ac:dyDescent="0.2">
      <c r="A335" s="167"/>
      <c r="B335" s="167"/>
      <c r="C335" s="167"/>
      <c r="D335" s="167"/>
      <c r="E335" s="167"/>
      <c r="F335" s="167"/>
      <c r="G335" s="167"/>
    </row>
    <row r="336" spans="1:7" ht="15" customHeight="1" x14ac:dyDescent="0.2">
      <c r="A336" s="167"/>
      <c r="B336" s="167"/>
      <c r="C336" s="167"/>
      <c r="D336" s="167"/>
      <c r="E336" s="167"/>
      <c r="F336" s="167"/>
      <c r="G336" s="167"/>
    </row>
    <row r="337" spans="1:7" ht="15" customHeight="1" x14ac:dyDescent="0.2">
      <c r="A337" s="167"/>
      <c r="B337" s="167"/>
      <c r="C337" s="167"/>
      <c r="D337" s="167"/>
      <c r="E337" s="167"/>
      <c r="F337" s="167"/>
      <c r="G337" s="167"/>
    </row>
    <row r="338" spans="1:7" ht="15" customHeight="1" x14ac:dyDescent="0.2">
      <c r="A338" s="167"/>
      <c r="B338" s="167"/>
      <c r="C338" s="167"/>
      <c r="D338" s="167"/>
      <c r="E338" s="167"/>
      <c r="F338" s="167"/>
      <c r="G338" s="167"/>
    </row>
    <row r="339" spans="1:7" ht="15" customHeight="1" x14ac:dyDescent="0.2">
      <c r="A339" s="167"/>
      <c r="B339" s="167"/>
      <c r="C339" s="167"/>
      <c r="D339" s="167"/>
      <c r="E339" s="167"/>
      <c r="F339" s="167"/>
      <c r="G339" s="167"/>
    </row>
    <row r="340" spans="1:7" ht="15" customHeight="1" x14ac:dyDescent="0.2">
      <c r="A340" s="167"/>
      <c r="B340" s="167"/>
      <c r="C340" s="167"/>
      <c r="D340" s="167"/>
      <c r="E340" s="167"/>
      <c r="F340" s="167"/>
      <c r="G340" s="167"/>
    </row>
    <row r="341" spans="1:7" ht="15" customHeight="1" x14ac:dyDescent="0.2">
      <c r="A341" s="167"/>
      <c r="B341" s="167"/>
      <c r="C341" s="167"/>
      <c r="D341" s="167"/>
      <c r="E341" s="167"/>
      <c r="F341" s="167"/>
      <c r="G341" s="167"/>
    </row>
    <row r="342" spans="1:7" ht="15" customHeight="1" x14ac:dyDescent="0.2">
      <c r="A342" s="167"/>
      <c r="B342" s="167"/>
      <c r="C342" s="167"/>
      <c r="D342" s="167"/>
      <c r="E342" s="167"/>
      <c r="F342" s="167"/>
      <c r="G342" s="167"/>
    </row>
    <row r="343" spans="1:7" ht="15" customHeight="1" x14ac:dyDescent="0.2">
      <c r="A343" s="167"/>
      <c r="B343" s="167"/>
      <c r="C343" s="167"/>
      <c r="D343" s="167"/>
      <c r="E343" s="167"/>
      <c r="F343" s="167"/>
      <c r="G343" s="167"/>
    </row>
    <row r="344" spans="1:7" ht="15" customHeight="1" x14ac:dyDescent="0.2">
      <c r="A344" s="167"/>
      <c r="B344" s="167"/>
      <c r="C344" s="167"/>
      <c r="D344" s="167"/>
      <c r="E344" s="167"/>
      <c r="F344" s="167"/>
      <c r="G344" s="167"/>
    </row>
    <row r="345" spans="1:7" ht="15" customHeight="1" x14ac:dyDescent="0.2">
      <c r="A345" s="167"/>
      <c r="B345" s="167"/>
      <c r="C345" s="167"/>
      <c r="D345" s="167"/>
      <c r="E345" s="167"/>
      <c r="F345" s="167"/>
      <c r="G345" s="167"/>
    </row>
    <row r="346" spans="1:7" ht="15" customHeight="1" x14ac:dyDescent="0.2">
      <c r="A346" s="167"/>
      <c r="B346" s="167"/>
      <c r="C346" s="167"/>
      <c r="D346" s="167"/>
      <c r="E346" s="167"/>
      <c r="F346" s="167"/>
      <c r="G346" s="167"/>
    </row>
    <row r="347" spans="1:7" ht="15" customHeight="1" x14ac:dyDescent="0.2">
      <c r="A347" s="167"/>
      <c r="B347" s="167"/>
      <c r="C347" s="167"/>
      <c r="D347" s="167"/>
      <c r="E347" s="167"/>
      <c r="F347" s="167"/>
      <c r="G347" s="167"/>
    </row>
    <row r="348" spans="1:7" ht="15" customHeight="1" x14ac:dyDescent="0.2">
      <c r="A348" s="167"/>
      <c r="B348" s="167"/>
      <c r="C348" s="167"/>
      <c r="D348" s="167"/>
      <c r="E348" s="167"/>
      <c r="F348" s="167"/>
      <c r="G348" s="167"/>
    </row>
    <row r="349" spans="1:7" ht="15" customHeight="1" x14ac:dyDescent="0.2">
      <c r="A349" s="167"/>
      <c r="B349" s="167"/>
      <c r="C349" s="167"/>
      <c r="D349" s="167"/>
      <c r="E349" s="167"/>
      <c r="F349" s="167"/>
      <c r="G349" s="167"/>
    </row>
    <row r="350" spans="1:7" ht="15" customHeight="1" x14ac:dyDescent="0.2">
      <c r="A350" s="167"/>
      <c r="B350" s="167"/>
      <c r="C350" s="167"/>
      <c r="D350" s="167"/>
      <c r="E350" s="167"/>
      <c r="F350" s="167"/>
      <c r="G350" s="167"/>
    </row>
    <row r="351" spans="1:7" ht="15" customHeight="1" x14ac:dyDescent="0.2">
      <c r="A351" s="167"/>
      <c r="B351" s="167"/>
      <c r="C351" s="167"/>
      <c r="D351" s="167"/>
      <c r="E351" s="167"/>
      <c r="F351" s="167"/>
      <c r="G351" s="167"/>
    </row>
    <row r="352" spans="1:7" ht="15" customHeight="1" x14ac:dyDescent="0.2">
      <c r="A352" s="167"/>
      <c r="B352" s="167"/>
      <c r="C352" s="167"/>
      <c r="D352" s="167"/>
      <c r="E352" s="167"/>
      <c r="F352" s="167"/>
      <c r="G352" s="167"/>
    </row>
    <row r="353" spans="1:7" ht="15" customHeight="1" x14ac:dyDescent="0.2">
      <c r="A353" s="167"/>
      <c r="B353" s="167"/>
      <c r="C353" s="167"/>
      <c r="D353" s="167"/>
      <c r="E353" s="167"/>
      <c r="F353" s="167"/>
      <c r="G353" s="167"/>
    </row>
    <row r="354" spans="1:7" ht="15" customHeight="1" x14ac:dyDescent="0.2">
      <c r="A354" s="167"/>
      <c r="B354" s="167"/>
      <c r="C354" s="167"/>
      <c r="D354" s="167"/>
      <c r="E354" s="167"/>
      <c r="F354" s="167"/>
      <c r="G354" s="167"/>
    </row>
    <row r="355" spans="1:7" ht="15" customHeight="1" x14ac:dyDescent="0.2">
      <c r="A355" s="167"/>
      <c r="B355" s="167"/>
      <c r="C355" s="167"/>
      <c r="D355" s="167"/>
      <c r="E355" s="167"/>
      <c r="F355" s="167"/>
      <c r="G355" s="167"/>
    </row>
    <row r="356" spans="1:7" ht="15" customHeight="1" x14ac:dyDescent="0.2">
      <c r="A356" s="167"/>
      <c r="B356" s="167"/>
      <c r="C356" s="167"/>
      <c r="D356" s="167"/>
      <c r="E356" s="167"/>
      <c r="F356" s="167"/>
      <c r="G356" s="167"/>
    </row>
    <row r="357" spans="1:7" ht="15" customHeight="1" x14ac:dyDescent="0.2">
      <c r="A357" s="167"/>
      <c r="B357" s="167"/>
      <c r="C357" s="167"/>
      <c r="D357" s="167"/>
      <c r="E357" s="167"/>
      <c r="F357" s="167"/>
      <c r="G357" s="167"/>
    </row>
    <row r="358" spans="1:7" ht="15" customHeight="1" x14ac:dyDescent="0.2">
      <c r="A358" s="167"/>
      <c r="B358" s="167"/>
      <c r="C358" s="167"/>
      <c r="D358" s="167"/>
      <c r="E358" s="167"/>
      <c r="F358" s="167"/>
      <c r="G358" s="167"/>
    </row>
    <row r="359" spans="1:7" ht="15" customHeight="1" x14ac:dyDescent="0.2">
      <c r="A359" s="167"/>
      <c r="B359" s="167"/>
      <c r="C359" s="167"/>
      <c r="D359" s="167"/>
      <c r="E359" s="167"/>
      <c r="F359" s="167"/>
      <c r="G359" s="167"/>
    </row>
    <row r="360" spans="1:7" ht="15" customHeight="1" x14ac:dyDescent="0.2">
      <c r="A360" s="167"/>
      <c r="B360" s="167"/>
      <c r="C360" s="167"/>
      <c r="D360" s="167"/>
      <c r="E360" s="167"/>
      <c r="F360" s="167"/>
      <c r="G360" s="167"/>
    </row>
    <row r="361" spans="1:7" ht="15" customHeight="1" x14ac:dyDescent="0.2">
      <c r="A361" s="167"/>
      <c r="B361" s="167"/>
      <c r="C361" s="167"/>
      <c r="D361" s="167"/>
      <c r="E361" s="167"/>
      <c r="F361" s="167"/>
      <c r="G361" s="167"/>
    </row>
    <row r="362" spans="1:7" ht="15" customHeight="1" x14ac:dyDescent="0.2">
      <c r="A362" s="167"/>
      <c r="B362" s="167"/>
      <c r="C362" s="167"/>
      <c r="D362" s="167"/>
      <c r="E362" s="167"/>
      <c r="F362" s="167"/>
      <c r="G362" s="167"/>
    </row>
    <row r="363" spans="1:7" ht="15" customHeight="1" x14ac:dyDescent="0.2">
      <c r="A363" s="167"/>
      <c r="B363" s="167"/>
      <c r="C363" s="167"/>
      <c r="D363" s="167"/>
      <c r="E363" s="167"/>
      <c r="F363" s="167"/>
      <c r="G363" s="167"/>
    </row>
    <row r="364" spans="1:7" ht="15" customHeight="1" x14ac:dyDescent="0.2">
      <c r="A364" s="167"/>
      <c r="B364" s="167"/>
      <c r="C364" s="167"/>
      <c r="D364" s="167"/>
      <c r="E364" s="167"/>
      <c r="F364" s="167"/>
      <c r="G364" s="167"/>
    </row>
    <row r="365" spans="1:7" ht="15" customHeight="1" x14ac:dyDescent="0.2">
      <c r="A365" s="167"/>
      <c r="B365" s="167"/>
      <c r="C365" s="167"/>
      <c r="D365" s="167"/>
      <c r="E365" s="167"/>
      <c r="F365" s="167"/>
      <c r="G365" s="167"/>
    </row>
    <row r="366" spans="1:7" ht="15" customHeight="1" x14ac:dyDescent="0.2">
      <c r="A366" s="167"/>
      <c r="B366" s="167"/>
      <c r="C366" s="167"/>
      <c r="D366" s="167"/>
      <c r="E366" s="167"/>
      <c r="F366" s="167"/>
      <c r="G366" s="167"/>
    </row>
    <row r="367" spans="1:7" ht="15" customHeight="1" x14ac:dyDescent="0.2">
      <c r="A367" s="167"/>
      <c r="B367" s="167"/>
      <c r="C367" s="167"/>
      <c r="D367" s="167"/>
      <c r="E367" s="167"/>
      <c r="F367" s="167"/>
      <c r="G367" s="167"/>
    </row>
    <row r="368" spans="1:7" ht="15" customHeight="1" x14ac:dyDescent="0.2">
      <c r="A368" s="167"/>
      <c r="B368" s="167"/>
      <c r="C368" s="167"/>
      <c r="D368" s="167"/>
      <c r="E368" s="167"/>
      <c r="F368" s="167"/>
      <c r="G368" s="167"/>
    </row>
    <row r="369" spans="1:7" ht="15" customHeight="1" x14ac:dyDescent="0.2">
      <c r="A369" s="167"/>
      <c r="B369" s="167"/>
      <c r="C369" s="167"/>
      <c r="D369" s="167"/>
      <c r="E369" s="167"/>
      <c r="F369" s="167"/>
      <c r="G369" s="167"/>
    </row>
    <row r="370" spans="1:7" ht="15" customHeight="1" x14ac:dyDescent="0.2">
      <c r="A370" s="167"/>
      <c r="B370" s="167"/>
      <c r="C370" s="167"/>
      <c r="D370" s="167"/>
      <c r="E370" s="167"/>
      <c r="F370" s="167"/>
      <c r="G370" s="167"/>
    </row>
    <row r="371" spans="1:7" ht="15" customHeight="1" x14ac:dyDescent="0.2">
      <c r="A371" s="167"/>
      <c r="B371" s="167"/>
      <c r="C371" s="167"/>
      <c r="D371" s="167"/>
      <c r="E371" s="167"/>
      <c r="F371" s="167"/>
      <c r="G371" s="167"/>
    </row>
    <row r="372" spans="1:7" ht="15" customHeight="1" x14ac:dyDescent="0.2">
      <c r="A372" s="167"/>
      <c r="B372" s="167"/>
      <c r="C372" s="167"/>
      <c r="D372" s="167"/>
      <c r="E372" s="167"/>
      <c r="F372" s="167"/>
      <c r="G372" s="167"/>
    </row>
    <row r="373" spans="1:7" ht="15" customHeight="1" x14ac:dyDescent="0.2">
      <c r="A373" s="167"/>
      <c r="B373" s="167"/>
      <c r="C373" s="167"/>
      <c r="D373" s="167"/>
      <c r="E373" s="167"/>
      <c r="F373" s="167"/>
      <c r="G373" s="167"/>
    </row>
    <row r="374" spans="1:7" ht="15" customHeight="1" x14ac:dyDescent="0.2">
      <c r="A374" s="167"/>
      <c r="B374" s="167"/>
      <c r="C374" s="167"/>
      <c r="D374" s="167"/>
      <c r="E374" s="167"/>
      <c r="F374" s="167"/>
      <c r="G374" s="167"/>
    </row>
    <row r="375" spans="1:7" ht="15" customHeight="1" x14ac:dyDescent="0.2">
      <c r="A375" s="167"/>
      <c r="B375" s="167"/>
      <c r="C375" s="167"/>
      <c r="D375" s="167"/>
      <c r="E375" s="167"/>
      <c r="F375" s="167"/>
      <c r="G375" s="167"/>
    </row>
    <row r="376" spans="1:7" ht="15" customHeight="1" x14ac:dyDescent="0.2">
      <c r="A376" s="167"/>
      <c r="B376" s="167"/>
      <c r="C376" s="167"/>
      <c r="D376" s="167"/>
      <c r="E376" s="167"/>
      <c r="F376" s="167"/>
      <c r="G376" s="167"/>
    </row>
    <row r="377" spans="1:7" ht="15" customHeight="1" x14ac:dyDescent="0.2">
      <c r="A377" s="167"/>
      <c r="B377" s="167"/>
      <c r="C377" s="167"/>
      <c r="D377" s="167"/>
      <c r="E377" s="167"/>
      <c r="F377" s="167"/>
      <c r="G377" s="167"/>
    </row>
    <row r="378" spans="1:7" ht="15" customHeight="1" x14ac:dyDescent="0.2">
      <c r="A378" s="167"/>
      <c r="B378" s="167"/>
      <c r="C378" s="167"/>
      <c r="D378" s="167"/>
      <c r="E378" s="167"/>
      <c r="F378" s="167"/>
      <c r="G378" s="167"/>
    </row>
    <row r="379" spans="1:7" ht="15" customHeight="1" x14ac:dyDescent="0.2">
      <c r="A379" s="167"/>
      <c r="B379" s="167"/>
      <c r="C379" s="167"/>
      <c r="D379" s="167"/>
      <c r="E379" s="167"/>
      <c r="F379" s="167"/>
      <c r="G379" s="167"/>
    </row>
    <row r="380" spans="1:7" ht="15" customHeight="1" x14ac:dyDescent="0.2">
      <c r="A380" s="167"/>
      <c r="B380" s="167"/>
      <c r="C380" s="167"/>
      <c r="D380" s="167"/>
      <c r="E380" s="167"/>
      <c r="F380" s="167"/>
      <c r="G380" s="167"/>
    </row>
    <row r="381" spans="1:7" ht="15" customHeight="1" x14ac:dyDescent="0.2">
      <c r="A381" s="167"/>
      <c r="B381" s="167"/>
      <c r="C381" s="167"/>
      <c r="D381" s="167"/>
      <c r="E381" s="167"/>
      <c r="F381" s="167"/>
      <c r="G381" s="167"/>
    </row>
    <row r="382" spans="1:7" ht="15" customHeight="1" x14ac:dyDescent="0.2">
      <c r="A382" s="167"/>
      <c r="B382" s="167"/>
      <c r="C382" s="167"/>
      <c r="D382" s="167"/>
      <c r="E382" s="167"/>
      <c r="F382" s="167"/>
      <c r="G382" s="167"/>
    </row>
    <row r="383" spans="1:7" ht="15" customHeight="1" x14ac:dyDescent="0.2">
      <c r="A383" s="167"/>
      <c r="B383" s="167"/>
      <c r="C383" s="167"/>
      <c r="D383" s="167"/>
      <c r="E383" s="167"/>
      <c r="F383" s="167"/>
      <c r="G383" s="167"/>
    </row>
    <row r="384" spans="1:7" ht="15" customHeight="1" x14ac:dyDescent="0.2">
      <c r="A384" s="167"/>
      <c r="B384" s="167"/>
      <c r="C384" s="167"/>
      <c r="D384" s="167"/>
      <c r="E384" s="167"/>
      <c r="F384" s="167"/>
      <c r="G384" s="167"/>
    </row>
    <row r="385" spans="1:7" ht="15" customHeight="1" x14ac:dyDescent="0.2">
      <c r="A385" s="167"/>
      <c r="B385" s="167"/>
      <c r="C385" s="167"/>
      <c r="D385" s="167"/>
      <c r="E385" s="167"/>
      <c r="F385" s="167"/>
      <c r="G385" s="167"/>
    </row>
    <row r="386" spans="1:7" ht="15" customHeight="1" x14ac:dyDescent="0.2">
      <c r="A386" s="167"/>
      <c r="B386" s="167"/>
      <c r="C386" s="167"/>
      <c r="D386" s="167"/>
      <c r="E386" s="167"/>
      <c r="F386" s="167"/>
      <c r="G386" s="167"/>
    </row>
    <row r="387" spans="1:7" ht="15" customHeight="1" x14ac:dyDescent="0.2">
      <c r="A387" s="167"/>
      <c r="B387" s="167"/>
      <c r="C387" s="167"/>
      <c r="D387" s="167"/>
      <c r="E387" s="167"/>
      <c r="F387" s="167"/>
      <c r="G387" s="167"/>
    </row>
    <row r="388" spans="1:7" ht="15" customHeight="1" x14ac:dyDescent="0.2">
      <c r="A388" s="167"/>
      <c r="B388" s="167"/>
      <c r="C388" s="167"/>
      <c r="D388" s="167"/>
      <c r="E388" s="167"/>
      <c r="F388" s="167"/>
      <c r="G388" s="167"/>
    </row>
    <row r="389" spans="1:7" ht="15" customHeight="1" x14ac:dyDescent="0.2">
      <c r="A389" s="167"/>
      <c r="B389" s="167"/>
      <c r="C389" s="167"/>
      <c r="D389" s="167"/>
      <c r="E389" s="167"/>
      <c r="F389" s="167"/>
      <c r="G389" s="167"/>
    </row>
    <row r="390" spans="1:7" ht="15" customHeight="1" x14ac:dyDescent="0.2">
      <c r="A390" s="167"/>
      <c r="B390" s="167"/>
      <c r="C390" s="167"/>
      <c r="D390" s="167"/>
      <c r="E390" s="167"/>
      <c r="F390" s="167"/>
      <c r="G390" s="167"/>
    </row>
    <row r="391" spans="1:7" ht="15" customHeight="1" x14ac:dyDescent="0.2">
      <c r="A391" s="167"/>
      <c r="B391" s="167"/>
      <c r="C391" s="167"/>
      <c r="D391" s="167"/>
      <c r="E391" s="167"/>
      <c r="F391" s="167"/>
      <c r="G391" s="167"/>
    </row>
    <row r="392" spans="1:7" ht="15" customHeight="1" x14ac:dyDescent="0.2">
      <c r="A392" s="167"/>
      <c r="B392" s="167"/>
      <c r="C392" s="167"/>
      <c r="D392" s="167"/>
      <c r="E392" s="167"/>
      <c r="F392" s="167"/>
      <c r="G392" s="167"/>
    </row>
    <row r="393" spans="1:7" ht="15" customHeight="1" x14ac:dyDescent="0.2">
      <c r="A393" s="167"/>
      <c r="B393" s="167"/>
      <c r="C393" s="167"/>
      <c r="D393" s="167"/>
      <c r="E393" s="167"/>
      <c r="F393" s="167"/>
      <c r="G393" s="167"/>
    </row>
    <row r="394" spans="1:7" ht="15" customHeight="1" x14ac:dyDescent="0.2">
      <c r="A394" s="167"/>
      <c r="B394" s="167"/>
      <c r="C394" s="167"/>
      <c r="D394" s="167"/>
      <c r="E394" s="167"/>
      <c r="F394" s="167"/>
      <c r="G394" s="167"/>
    </row>
    <row r="395" spans="1:7" ht="15" customHeight="1" x14ac:dyDescent="0.2">
      <c r="A395" s="167"/>
      <c r="B395" s="167"/>
      <c r="C395" s="167"/>
      <c r="D395" s="167"/>
      <c r="E395" s="167"/>
      <c r="F395" s="167"/>
      <c r="G395" s="167"/>
    </row>
    <row r="396" spans="1:7" ht="15" customHeight="1" x14ac:dyDescent="0.2">
      <c r="A396" s="167"/>
      <c r="B396" s="167"/>
      <c r="C396" s="167"/>
      <c r="D396" s="167"/>
      <c r="E396" s="167"/>
      <c r="F396" s="167"/>
      <c r="G396" s="167"/>
    </row>
    <row r="397" spans="1:7" ht="15" customHeight="1" x14ac:dyDescent="0.2">
      <c r="A397" s="167"/>
      <c r="B397" s="167"/>
      <c r="C397" s="167"/>
      <c r="D397" s="167"/>
      <c r="E397" s="167"/>
      <c r="F397" s="167"/>
      <c r="G397" s="167"/>
    </row>
    <row r="398" spans="1:7" ht="15" customHeight="1" x14ac:dyDescent="0.2">
      <c r="A398" s="167"/>
      <c r="B398" s="167"/>
      <c r="C398" s="167"/>
      <c r="D398" s="167"/>
      <c r="E398" s="167"/>
      <c r="F398" s="167"/>
      <c r="G398" s="167"/>
    </row>
    <row r="399" spans="1:7" ht="15" customHeight="1" x14ac:dyDescent="0.2">
      <c r="A399" s="167"/>
      <c r="B399" s="167"/>
      <c r="C399" s="167"/>
      <c r="D399" s="167"/>
      <c r="E399" s="167"/>
      <c r="F399" s="167"/>
      <c r="G399" s="167"/>
    </row>
    <row r="400" spans="1:7" ht="15" customHeight="1" x14ac:dyDescent="0.2">
      <c r="A400" s="167"/>
      <c r="B400" s="167"/>
      <c r="C400" s="167"/>
      <c r="D400" s="167"/>
      <c r="E400" s="167"/>
      <c r="F400" s="167"/>
      <c r="G400" s="167"/>
    </row>
    <row r="401" spans="1:7" ht="15" customHeight="1" x14ac:dyDescent="0.2">
      <c r="A401" s="167"/>
      <c r="B401" s="167"/>
      <c r="C401" s="167"/>
      <c r="D401" s="167"/>
      <c r="E401" s="167"/>
      <c r="F401" s="167"/>
      <c r="G401" s="167"/>
    </row>
    <row r="402" spans="1:7" ht="15" customHeight="1" x14ac:dyDescent="0.2">
      <c r="A402" s="167"/>
      <c r="B402" s="167"/>
      <c r="C402" s="167"/>
      <c r="D402" s="167"/>
      <c r="E402" s="167"/>
      <c r="F402" s="167"/>
      <c r="G402" s="167"/>
    </row>
    <row r="403" spans="1:7" ht="15" customHeight="1" x14ac:dyDescent="0.2">
      <c r="A403" s="167"/>
      <c r="B403" s="167"/>
      <c r="C403" s="167"/>
      <c r="D403" s="167"/>
      <c r="E403" s="167"/>
      <c r="F403" s="167"/>
      <c r="G403" s="167"/>
    </row>
    <row r="404" spans="1:7" ht="15" customHeight="1" x14ac:dyDescent="0.2">
      <c r="A404" s="167"/>
      <c r="B404" s="167"/>
      <c r="C404" s="167"/>
      <c r="D404" s="167"/>
      <c r="E404" s="167"/>
      <c r="F404" s="167"/>
      <c r="G404" s="167"/>
    </row>
    <row r="405" spans="1:7" ht="15" customHeight="1" x14ac:dyDescent="0.2">
      <c r="A405" s="167"/>
      <c r="B405" s="167"/>
      <c r="C405" s="167"/>
      <c r="D405" s="167"/>
      <c r="E405" s="167"/>
      <c r="F405" s="167"/>
      <c r="G405" s="167"/>
    </row>
    <row r="406" spans="1:7" ht="15" customHeight="1" x14ac:dyDescent="0.2">
      <c r="A406" s="167"/>
      <c r="B406" s="167"/>
      <c r="C406" s="167"/>
      <c r="D406" s="167"/>
      <c r="E406" s="167"/>
      <c r="F406" s="167"/>
      <c r="G406" s="167"/>
    </row>
    <row r="407" spans="1:7" ht="15" customHeight="1" x14ac:dyDescent="0.2">
      <c r="A407" s="167"/>
      <c r="B407" s="167"/>
      <c r="C407" s="167"/>
      <c r="D407" s="167"/>
      <c r="E407" s="167"/>
      <c r="F407" s="167"/>
      <c r="G407" s="167"/>
    </row>
    <row r="408" spans="1:7" ht="15" customHeight="1" x14ac:dyDescent="0.2">
      <c r="A408" s="167"/>
      <c r="B408" s="167"/>
      <c r="C408" s="167"/>
      <c r="D408" s="167"/>
      <c r="E408" s="167"/>
      <c r="F408" s="167"/>
      <c r="G408" s="167"/>
    </row>
    <row r="409" spans="1:7" ht="15" customHeight="1" x14ac:dyDescent="0.2">
      <c r="A409" s="167"/>
      <c r="B409" s="167"/>
      <c r="C409" s="167"/>
      <c r="D409" s="167"/>
      <c r="E409" s="167"/>
      <c r="F409" s="167"/>
      <c r="G409" s="167"/>
    </row>
    <row r="410" spans="1:7" ht="15" customHeight="1" x14ac:dyDescent="0.2">
      <c r="A410" s="167"/>
      <c r="B410" s="167"/>
      <c r="C410" s="167"/>
      <c r="D410" s="167"/>
      <c r="E410" s="167"/>
      <c r="F410" s="167"/>
      <c r="G410" s="167"/>
    </row>
    <row r="411" spans="1:7" ht="15" customHeight="1" x14ac:dyDescent="0.2">
      <c r="A411" s="167"/>
      <c r="B411" s="167"/>
      <c r="C411" s="167"/>
      <c r="D411" s="167"/>
      <c r="E411" s="167"/>
      <c r="F411" s="167"/>
      <c r="G411" s="167"/>
    </row>
    <row r="412" spans="1:7" ht="15" customHeight="1" x14ac:dyDescent="0.2">
      <c r="A412" s="167"/>
      <c r="B412" s="167"/>
      <c r="C412" s="167"/>
      <c r="D412" s="167"/>
      <c r="E412" s="167"/>
      <c r="F412" s="167"/>
      <c r="G412" s="167"/>
    </row>
    <row r="413" spans="1:7" ht="15" customHeight="1" x14ac:dyDescent="0.2">
      <c r="A413" s="167"/>
      <c r="B413" s="167"/>
      <c r="C413" s="167"/>
      <c r="D413" s="167"/>
      <c r="E413" s="167"/>
      <c r="F413" s="167"/>
      <c r="G413" s="167"/>
    </row>
    <row r="414" spans="1:7" ht="15" customHeight="1" x14ac:dyDescent="0.2">
      <c r="A414" s="167"/>
      <c r="B414" s="167"/>
      <c r="C414" s="167"/>
      <c r="D414" s="167"/>
      <c r="E414" s="167"/>
      <c r="F414" s="167"/>
      <c r="G414" s="167"/>
    </row>
    <row r="415" spans="1:7" ht="15" customHeight="1" x14ac:dyDescent="0.2">
      <c r="A415" s="167"/>
      <c r="B415" s="167"/>
      <c r="C415" s="167"/>
      <c r="D415" s="167"/>
      <c r="E415" s="167"/>
      <c r="F415" s="167"/>
      <c r="G415" s="167"/>
    </row>
    <row r="416" spans="1:7" ht="15" customHeight="1" x14ac:dyDescent="0.2">
      <c r="A416" s="167"/>
      <c r="B416" s="167"/>
      <c r="C416" s="167"/>
      <c r="D416" s="167"/>
      <c r="E416" s="167"/>
      <c r="F416" s="167"/>
      <c r="G416" s="167"/>
    </row>
    <row r="417" spans="1:7" ht="15" customHeight="1" x14ac:dyDescent="0.2">
      <c r="A417" s="167"/>
      <c r="B417" s="167"/>
      <c r="C417" s="167"/>
      <c r="D417" s="167"/>
      <c r="E417" s="167"/>
      <c r="F417" s="167"/>
      <c r="G417" s="167"/>
    </row>
    <row r="418" spans="1:7" ht="15" customHeight="1" x14ac:dyDescent="0.2">
      <c r="A418" s="167"/>
      <c r="B418" s="167"/>
      <c r="C418" s="167"/>
      <c r="D418" s="167"/>
      <c r="E418" s="167"/>
      <c r="F418" s="167"/>
      <c r="G418" s="167"/>
    </row>
    <row r="419" spans="1:7" ht="15" customHeight="1" x14ac:dyDescent="0.2">
      <c r="A419" s="167"/>
      <c r="B419" s="167"/>
      <c r="C419" s="167"/>
      <c r="D419" s="167"/>
      <c r="E419" s="167"/>
      <c r="F419" s="167"/>
      <c r="G419" s="167"/>
    </row>
    <row r="420" spans="1:7" ht="15" customHeight="1" x14ac:dyDescent="0.2">
      <c r="A420" s="167"/>
      <c r="B420" s="167"/>
      <c r="C420" s="167"/>
      <c r="D420" s="167"/>
      <c r="E420" s="167"/>
      <c r="F420" s="167"/>
      <c r="G420" s="167"/>
    </row>
    <row r="421" spans="1:7" ht="15" customHeight="1" x14ac:dyDescent="0.2">
      <c r="A421" s="167"/>
      <c r="B421" s="167"/>
      <c r="C421" s="167"/>
      <c r="D421" s="167"/>
      <c r="E421" s="167"/>
      <c r="F421" s="167"/>
      <c r="G421" s="167"/>
    </row>
    <row r="422" spans="1:7" ht="15" customHeight="1" x14ac:dyDescent="0.2">
      <c r="A422" s="167"/>
      <c r="B422" s="167"/>
      <c r="C422" s="167"/>
      <c r="D422" s="167"/>
      <c r="E422" s="167"/>
      <c r="F422" s="167"/>
      <c r="G422" s="167"/>
    </row>
    <row r="423" spans="1:7" ht="15" customHeight="1" x14ac:dyDescent="0.2">
      <c r="A423" s="167"/>
      <c r="B423" s="167"/>
      <c r="C423" s="167"/>
      <c r="D423" s="167"/>
      <c r="E423" s="167"/>
      <c r="F423" s="167"/>
      <c r="G423" s="167"/>
    </row>
    <row r="424" spans="1:7" ht="15" customHeight="1" x14ac:dyDescent="0.2">
      <c r="A424" s="167"/>
      <c r="B424" s="167"/>
      <c r="C424" s="167"/>
      <c r="D424" s="167"/>
      <c r="E424" s="167"/>
      <c r="F424" s="167"/>
      <c r="G424" s="167"/>
    </row>
    <row r="425" spans="1:7" ht="15" customHeight="1" x14ac:dyDescent="0.2">
      <c r="A425" s="167"/>
      <c r="B425" s="167"/>
      <c r="C425" s="167"/>
      <c r="D425" s="167"/>
      <c r="E425" s="167"/>
      <c r="F425" s="167"/>
      <c r="G425" s="167"/>
    </row>
    <row r="426" spans="1:7" ht="15" customHeight="1" x14ac:dyDescent="0.2">
      <c r="A426" s="167"/>
      <c r="B426" s="167"/>
      <c r="C426" s="167"/>
      <c r="D426" s="167"/>
      <c r="E426" s="167"/>
      <c r="F426" s="167"/>
      <c r="G426" s="167"/>
    </row>
    <row r="427" spans="1:7" ht="15" customHeight="1" x14ac:dyDescent="0.2">
      <c r="A427" s="167"/>
      <c r="B427" s="167"/>
      <c r="C427" s="167"/>
      <c r="D427" s="167"/>
      <c r="E427" s="167"/>
      <c r="F427" s="167"/>
      <c r="G427" s="167"/>
    </row>
    <row r="428" spans="1:7" ht="15" customHeight="1" x14ac:dyDescent="0.2">
      <c r="A428" s="167"/>
      <c r="B428" s="167"/>
      <c r="C428" s="167"/>
      <c r="D428" s="167"/>
      <c r="E428" s="167"/>
      <c r="F428" s="167"/>
      <c r="G428" s="167"/>
    </row>
    <row r="429" spans="1:7" ht="15" customHeight="1" x14ac:dyDescent="0.2">
      <c r="A429" s="167"/>
      <c r="B429" s="167"/>
      <c r="C429" s="167"/>
      <c r="D429" s="167"/>
      <c r="E429" s="167"/>
      <c r="F429" s="167"/>
      <c r="G429" s="167"/>
    </row>
    <row r="430" spans="1:7" ht="15" customHeight="1" x14ac:dyDescent="0.2">
      <c r="A430" s="167"/>
      <c r="B430" s="167"/>
      <c r="C430" s="167"/>
      <c r="D430" s="167"/>
      <c r="E430" s="167"/>
      <c r="F430" s="167"/>
      <c r="G430" s="167"/>
    </row>
    <row r="431" spans="1:7" ht="15" customHeight="1" x14ac:dyDescent="0.2">
      <c r="A431" s="167"/>
      <c r="B431" s="167"/>
      <c r="C431" s="167"/>
      <c r="D431" s="167"/>
      <c r="E431" s="167"/>
      <c r="F431" s="167"/>
      <c r="G431" s="167"/>
    </row>
    <row r="432" spans="1:7" ht="15" customHeight="1" x14ac:dyDescent="0.2">
      <c r="A432" s="167"/>
      <c r="B432" s="167"/>
      <c r="C432" s="167"/>
      <c r="D432" s="167"/>
      <c r="E432" s="167"/>
      <c r="F432" s="167"/>
      <c r="G432" s="167"/>
    </row>
    <row r="433" spans="1:7" ht="15" customHeight="1" x14ac:dyDescent="0.2">
      <c r="A433" s="167"/>
      <c r="B433" s="167"/>
      <c r="C433" s="167"/>
      <c r="D433" s="167"/>
      <c r="E433" s="167"/>
      <c r="F433" s="167"/>
      <c r="G433" s="167"/>
    </row>
    <row r="434" spans="1:7" ht="15" customHeight="1" x14ac:dyDescent="0.2">
      <c r="A434" s="167"/>
      <c r="B434" s="167"/>
      <c r="C434" s="167"/>
      <c r="D434" s="167"/>
      <c r="E434" s="167"/>
      <c r="F434" s="167"/>
      <c r="G434" s="167"/>
    </row>
    <row r="435" spans="1:7" ht="15" customHeight="1" x14ac:dyDescent="0.2">
      <c r="A435" s="167"/>
      <c r="B435" s="167"/>
      <c r="C435" s="167"/>
      <c r="D435" s="167"/>
      <c r="E435" s="167"/>
      <c r="F435" s="167"/>
      <c r="G435" s="167"/>
    </row>
    <row r="436" spans="1:7" ht="15" customHeight="1" x14ac:dyDescent="0.2">
      <c r="A436" s="167"/>
      <c r="B436" s="167"/>
      <c r="C436" s="167"/>
      <c r="D436" s="167"/>
      <c r="E436" s="167"/>
      <c r="F436" s="167"/>
      <c r="G436" s="167"/>
    </row>
    <row r="437" spans="1:7" ht="15" customHeight="1" x14ac:dyDescent="0.2">
      <c r="A437" s="167"/>
      <c r="B437" s="167"/>
      <c r="C437" s="167"/>
      <c r="D437" s="167"/>
      <c r="E437" s="167"/>
      <c r="F437" s="167"/>
      <c r="G437" s="167"/>
    </row>
    <row r="438" spans="1:7" ht="15" customHeight="1" x14ac:dyDescent="0.2">
      <c r="A438" s="167"/>
      <c r="B438" s="167"/>
      <c r="C438" s="167"/>
      <c r="D438" s="167"/>
      <c r="E438" s="167"/>
      <c r="F438" s="167"/>
      <c r="G438" s="167"/>
    </row>
    <row r="439" spans="1:7" ht="15" customHeight="1" x14ac:dyDescent="0.2">
      <c r="A439" s="167"/>
      <c r="B439" s="167"/>
      <c r="C439" s="167"/>
      <c r="D439" s="167"/>
      <c r="E439" s="167"/>
      <c r="F439" s="167"/>
      <c r="G439" s="167"/>
    </row>
    <row r="440" spans="1:7" ht="15" customHeight="1" x14ac:dyDescent="0.2">
      <c r="A440" s="167"/>
      <c r="B440" s="167"/>
      <c r="C440" s="167"/>
      <c r="D440" s="167"/>
      <c r="E440" s="167"/>
      <c r="F440" s="167"/>
      <c r="G440" s="167"/>
    </row>
    <row r="441" spans="1:7" ht="15" customHeight="1" x14ac:dyDescent="0.2">
      <c r="A441" s="167"/>
      <c r="B441" s="167"/>
      <c r="C441" s="167"/>
      <c r="D441" s="167"/>
      <c r="E441" s="167"/>
      <c r="F441" s="167"/>
      <c r="G441" s="167"/>
    </row>
    <row r="442" spans="1:7" ht="15" customHeight="1" x14ac:dyDescent="0.2">
      <c r="A442" s="167"/>
      <c r="B442" s="167"/>
      <c r="C442" s="167"/>
      <c r="D442" s="167"/>
      <c r="E442" s="167"/>
      <c r="F442" s="167"/>
      <c r="G442" s="167"/>
    </row>
    <row r="443" spans="1:7" ht="15" customHeight="1" x14ac:dyDescent="0.2">
      <c r="A443" s="167"/>
      <c r="B443" s="167"/>
      <c r="C443" s="167"/>
      <c r="D443" s="167"/>
      <c r="E443" s="167"/>
      <c r="F443" s="167"/>
      <c r="G443" s="167"/>
    </row>
    <row r="444" spans="1:7" ht="15" customHeight="1" x14ac:dyDescent="0.2">
      <c r="A444" s="167"/>
      <c r="B444" s="167"/>
      <c r="C444" s="167"/>
      <c r="D444" s="167"/>
      <c r="E444" s="167"/>
      <c r="F444" s="167"/>
      <c r="G444" s="167"/>
    </row>
    <row r="445" spans="1:7" ht="15" customHeight="1" x14ac:dyDescent="0.2">
      <c r="A445" s="167"/>
      <c r="B445" s="167"/>
      <c r="C445" s="167"/>
      <c r="D445" s="167"/>
      <c r="E445" s="167"/>
      <c r="F445" s="167"/>
      <c r="G445" s="167"/>
    </row>
    <row r="446" spans="1:7" ht="15" customHeight="1" x14ac:dyDescent="0.2">
      <c r="A446" s="167"/>
      <c r="B446" s="167"/>
      <c r="C446" s="167"/>
      <c r="D446" s="167"/>
      <c r="E446" s="167"/>
      <c r="F446" s="167"/>
      <c r="G446" s="167"/>
    </row>
    <row r="447" spans="1:7" ht="15" customHeight="1" x14ac:dyDescent="0.2">
      <c r="A447" s="167"/>
      <c r="B447" s="167"/>
      <c r="C447" s="167"/>
      <c r="D447" s="167"/>
      <c r="E447" s="167"/>
      <c r="F447" s="167"/>
      <c r="G447" s="167"/>
    </row>
    <row r="448" spans="1:7" ht="15" customHeight="1" x14ac:dyDescent="0.2">
      <c r="A448" s="167"/>
      <c r="B448" s="167"/>
      <c r="C448" s="167"/>
      <c r="D448" s="167"/>
      <c r="E448" s="167"/>
      <c r="F448" s="167"/>
      <c r="G448" s="167"/>
    </row>
    <row r="449" spans="1:7" ht="15" customHeight="1" x14ac:dyDescent="0.2">
      <c r="A449" s="167"/>
      <c r="B449" s="167"/>
      <c r="C449" s="167"/>
      <c r="D449" s="167"/>
      <c r="E449" s="167"/>
      <c r="F449" s="167"/>
      <c r="G449" s="167"/>
    </row>
    <row r="450" spans="1:7" ht="15" customHeight="1" x14ac:dyDescent="0.2">
      <c r="A450" s="167"/>
      <c r="B450" s="167"/>
      <c r="C450" s="167"/>
      <c r="D450" s="167"/>
      <c r="E450" s="167"/>
      <c r="F450" s="167"/>
      <c r="G450" s="167"/>
    </row>
    <row r="451" spans="1:7" ht="15" customHeight="1" x14ac:dyDescent="0.2">
      <c r="A451" s="167"/>
      <c r="B451" s="167"/>
      <c r="C451" s="167"/>
      <c r="D451" s="167"/>
      <c r="E451" s="167"/>
      <c r="F451" s="167"/>
      <c r="G451" s="167"/>
    </row>
    <row r="452" spans="1:7" ht="15" customHeight="1" x14ac:dyDescent="0.2">
      <c r="A452" s="167"/>
      <c r="B452" s="167"/>
      <c r="C452" s="167"/>
      <c r="D452" s="167"/>
      <c r="E452" s="167"/>
      <c r="F452" s="167"/>
      <c r="G452" s="167"/>
    </row>
    <row r="453" spans="1:7" ht="15" customHeight="1" x14ac:dyDescent="0.2">
      <c r="A453" s="167"/>
      <c r="B453" s="167"/>
      <c r="C453" s="167"/>
      <c r="D453" s="167"/>
      <c r="E453" s="167"/>
      <c r="F453" s="167"/>
      <c r="G453" s="167"/>
    </row>
    <row r="454" spans="1:7" ht="15" customHeight="1" x14ac:dyDescent="0.2">
      <c r="A454" s="167"/>
      <c r="B454" s="167"/>
      <c r="C454" s="167"/>
      <c r="D454" s="167"/>
      <c r="E454" s="167"/>
      <c r="F454" s="167"/>
      <c r="G454" s="167"/>
    </row>
    <row r="455" spans="1:7" ht="15" customHeight="1" x14ac:dyDescent="0.2">
      <c r="A455" s="167"/>
      <c r="B455" s="167"/>
      <c r="C455" s="167"/>
      <c r="D455" s="167"/>
      <c r="E455" s="167"/>
      <c r="F455" s="167"/>
      <c r="G455" s="167"/>
    </row>
    <row r="456" spans="1:7" ht="15" customHeight="1" x14ac:dyDescent="0.2">
      <c r="A456" s="167"/>
      <c r="B456" s="167"/>
      <c r="C456" s="167"/>
      <c r="D456" s="167"/>
      <c r="E456" s="167"/>
      <c r="F456" s="167"/>
      <c r="G456" s="167"/>
    </row>
    <row r="457" spans="1:7" ht="15" customHeight="1" x14ac:dyDescent="0.2">
      <c r="A457" s="167"/>
      <c r="B457" s="167"/>
      <c r="C457" s="167"/>
      <c r="D457" s="167"/>
      <c r="E457" s="167"/>
      <c r="F457" s="167"/>
      <c r="G457" s="167"/>
    </row>
    <row r="458" spans="1:7" ht="15" customHeight="1" x14ac:dyDescent="0.2">
      <c r="A458" s="167"/>
      <c r="B458" s="167"/>
      <c r="C458" s="167"/>
      <c r="D458" s="167"/>
      <c r="E458" s="167"/>
      <c r="F458" s="167"/>
      <c r="G458" s="167"/>
    </row>
    <row r="459" spans="1:7" ht="15" customHeight="1" x14ac:dyDescent="0.2">
      <c r="A459" s="167"/>
      <c r="B459" s="167"/>
      <c r="C459" s="167"/>
      <c r="D459" s="167"/>
      <c r="E459" s="167"/>
      <c r="F459" s="167"/>
      <c r="G459" s="167"/>
    </row>
    <row r="460" spans="1:7" ht="15" customHeight="1" x14ac:dyDescent="0.2">
      <c r="A460" s="167"/>
      <c r="B460" s="167"/>
      <c r="C460" s="167"/>
      <c r="D460" s="167"/>
      <c r="E460" s="167"/>
      <c r="F460" s="167"/>
      <c r="G460" s="167"/>
    </row>
    <row r="461" spans="1:7" ht="15" customHeight="1" x14ac:dyDescent="0.2">
      <c r="A461" s="167"/>
      <c r="B461" s="167"/>
      <c r="C461" s="167"/>
      <c r="D461" s="167"/>
      <c r="E461" s="167"/>
      <c r="F461" s="167"/>
      <c r="G461" s="167"/>
    </row>
    <row r="462" spans="1:7" ht="15" customHeight="1" x14ac:dyDescent="0.2">
      <c r="A462" s="167"/>
      <c r="B462" s="167"/>
      <c r="C462" s="167"/>
      <c r="D462" s="167"/>
      <c r="E462" s="167"/>
      <c r="F462" s="167"/>
      <c r="G462" s="167"/>
    </row>
    <row r="463" spans="1:7" ht="15" customHeight="1" x14ac:dyDescent="0.2">
      <c r="A463" s="167"/>
      <c r="B463" s="167"/>
      <c r="C463" s="167"/>
      <c r="D463" s="167"/>
      <c r="E463" s="167"/>
      <c r="F463" s="167"/>
      <c r="G463" s="167"/>
    </row>
    <row r="464" spans="1:7" ht="15" customHeight="1" x14ac:dyDescent="0.2">
      <c r="A464" s="167"/>
      <c r="B464" s="167"/>
      <c r="C464" s="167"/>
      <c r="D464" s="167"/>
      <c r="E464" s="167"/>
      <c r="F464" s="167"/>
      <c r="G464" s="167"/>
    </row>
    <row r="465" spans="1:7" ht="15" customHeight="1" x14ac:dyDescent="0.2">
      <c r="A465" s="167"/>
      <c r="B465" s="167"/>
      <c r="C465" s="167"/>
      <c r="D465" s="167"/>
      <c r="E465" s="167"/>
      <c r="F465" s="167"/>
      <c r="G465" s="167"/>
    </row>
    <row r="466" spans="1:7" ht="15" customHeight="1" x14ac:dyDescent="0.2">
      <c r="A466" s="167"/>
      <c r="B466" s="167"/>
      <c r="C466" s="167"/>
      <c r="D466" s="167"/>
      <c r="E466" s="167"/>
      <c r="F466" s="167"/>
      <c r="G466" s="167"/>
    </row>
    <row r="467" spans="1:7" ht="15" customHeight="1" x14ac:dyDescent="0.2">
      <c r="A467" s="167"/>
      <c r="B467" s="167"/>
      <c r="C467" s="167"/>
      <c r="D467" s="167"/>
      <c r="E467" s="167"/>
      <c r="F467" s="167"/>
      <c r="G467" s="167"/>
    </row>
    <row r="468" spans="1:7" ht="15" customHeight="1" x14ac:dyDescent="0.2">
      <c r="A468" s="167"/>
      <c r="B468" s="167"/>
      <c r="C468" s="167"/>
      <c r="D468" s="167"/>
      <c r="E468" s="167"/>
      <c r="F468" s="167"/>
      <c r="G468" s="167"/>
    </row>
    <row r="469" spans="1:7" ht="15" customHeight="1" x14ac:dyDescent="0.2">
      <c r="A469" s="167"/>
      <c r="B469" s="167"/>
      <c r="C469" s="167"/>
      <c r="D469" s="167"/>
      <c r="E469" s="167"/>
      <c r="F469" s="167"/>
      <c r="G469" s="167"/>
    </row>
    <row r="470" spans="1:7" ht="15" customHeight="1" x14ac:dyDescent="0.2">
      <c r="A470" s="167"/>
      <c r="B470" s="167"/>
      <c r="C470" s="167"/>
      <c r="D470" s="167"/>
      <c r="E470" s="167"/>
      <c r="F470" s="167"/>
      <c r="G470" s="167"/>
    </row>
    <row r="471" spans="1:7" ht="15" customHeight="1" x14ac:dyDescent="0.2">
      <c r="A471" s="167"/>
      <c r="B471" s="167"/>
      <c r="C471" s="167"/>
      <c r="D471" s="167"/>
      <c r="E471" s="167"/>
      <c r="F471" s="167"/>
      <c r="G471" s="167"/>
    </row>
    <row r="472" spans="1:7" ht="15" customHeight="1" x14ac:dyDescent="0.2">
      <c r="A472" s="167"/>
      <c r="B472" s="167"/>
      <c r="C472" s="167"/>
      <c r="D472" s="167"/>
      <c r="E472" s="167"/>
      <c r="F472" s="167"/>
      <c r="G472" s="167"/>
    </row>
    <row r="473" spans="1:7" ht="15" customHeight="1" x14ac:dyDescent="0.2">
      <c r="A473" s="167"/>
      <c r="B473" s="167"/>
      <c r="C473" s="167"/>
      <c r="D473" s="167"/>
      <c r="E473" s="167"/>
      <c r="F473" s="167"/>
      <c r="G473" s="167"/>
    </row>
    <row r="474" spans="1:7" ht="15" customHeight="1" x14ac:dyDescent="0.2">
      <c r="A474" s="167"/>
      <c r="B474" s="167"/>
      <c r="C474" s="167"/>
      <c r="D474" s="167"/>
      <c r="E474" s="167"/>
      <c r="F474" s="167"/>
      <c r="G474" s="167"/>
    </row>
    <row r="475" spans="1:7" ht="15" customHeight="1" x14ac:dyDescent="0.2">
      <c r="A475" s="167"/>
      <c r="B475" s="167"/>
      <c r="C475" s="167"/>
      <c r="D475" s="167"/>
      <c r="E475" s="167"/>
      <c r="F475" s="167"/>
      <c r="G475" s="167"/>
    </row>
    <row r="476" spans="1:7" ht="15" customHeight="1" x14ac:dyDescent="0.2">
      <c r="A476" s="167"/>
      <c r="B476" s="167"/>
      <c r="C476" s="167"/>
      <c r="D476" s="167"/>
      <c r="E476" s="167"/>
      <c r="F476" s="167"/>
      <c r="G476" s="167"/>
    </row>
    <row r="477" spans="1:7" ht="15" customHeight="1" x14ac:dyDescent="0.2">
      <c r="A477" s="167"/>
      <c r="B477" s="167"/>
      <c r="C477" s="167"/>
      <c r="D477" s="167"/>
      <c r="E477" s="167"/>
      <c r="F477" s="167"/>
      <c r="G477" s="167"/>
    </row>
    <row r="478" spans="1:7" ht="15" customHeight="1" x14ac:dyDescent="0.2">
      <c r="A478" s="167"/>
      <c r="B478" s="167"/>
      <c r="C478" s="167"/>
      <c r="D478" s="167"/>
      <c r="E478" s="167"/>
      <c r="F478" s="167"/>
      <c r="G478" s="167"/>
    </row>
    <row r="479" spans="1:7" ht="15" customHeight="1" x14ac:dyDescent="0.2">
      <c r="A479" s="167"/>
      <c r="B479" s="167"/>
      <c r="C479" s="167"/>
      <c r="D479" s="167"/>
      <c r="E479" s="167"/>
      <c r="F479" s="167"/>
      <c r="G479" s="167"/>
    </row>
    <row r="480" spans="1:7" ht="15" customHeight="1" x14ac:dyDescent="0.2">
      <c r="A480" s="167"/>
      <c r="B480" s="167"/>
      <c r="C480" s="167"/>
      <c r="D480" s="167"/>
      <c r="E480" s="167"/>
      <c r="F480" s="167"/>
      <c r="G480" s="167"/>
    </row>
    <row r="481" spans="1:7" ht="15" customHeight="1" x14ac:dyDescent="0.2">
      <c r="A481" s="167"/>
      <c r="B481" s="167"/>
      <c r="C481" s="167"/>
      <c r="D481" s="167"/>
      <c r="E481" s="167"/>
      <c r="F481" s="167"/>
      <c r="G481" s="167"/>
    </row>
    <row r="482" spans="1:7" ht="15" customHeight="1" x14ac:dyDescent="0.2">
      <c r="A482" s="167"/>
      <c r="B482" s="167"/>
      <c r="C482" s="167"/>
      <c r="D482" s="167"/>
      <c r="E482" s="167"/>
      <c r="F482" s="167"/>
      <c r="G482" s="167"/>
    </row>
    <row r="483" spans="1:7" ht="15" customHeight="1" x14ac:dyDescent="0.2">
      <c r="A483" s="167"/>
      <c r="B483" s="167"/>
      <c r="C483" s="167"/>
      <c r="D483" s="167"/>
      <c r="E483" s="167"/>
      <c r="F483" s="167"/>
      <c r="G483" s="167"/>
    </row>
    <row r="484" spans="1:7" ht="15" customHeight="1" x14ac:dyDescent="0.2">
      <c r="A484" s="167"/>
      <c r="B484" s="167"/>
      <c r="C484" s="167"/>
      <c r="D484" s="167"/>
      <c r="E484" s="167"/>
      <c r="F484" s="167"/>
      <c r="G484" s="167"/>
    </row>
    <row r="485" spans="1:7" ht="15" customHeight="1" x14ac:dyDescent="0.2">
      <c r="A485" s="167"/>
      <c r="B485" s="167"/>
      <c r="C485" s="167"/>
      <c r="D485" s="167"/>
      <c r="E485" s="167"/>
      <c r="F485" s="167"/>
      <c r="G485" s="167"/>
    </row>
    <row r="486" spans="1:7" ht="15" customHeight="1" x14ac:dyDescent="0.2">
      <c r="A486" s="167"/>
      <c r="B486" s="167"/>
      <c r="C486" s="167"/>
      <c r="D486" s="167"/>
      <c r="E486" s="167"/>
      <c r="F486" s="167"/>
      <c r="G486" s="167"/>
    </row>
    <row r="487" spans="1:7" ht="15" customHeight="1" x14ac:dyDescent="0.2">
      <c r="A487" s="167"/>
      <c r="B487" s="167"/>
      <c r="C487" s="167"/>
      <c r="D487" s="167"/>
      <c r="E487" s="167"/>
      <c r="F487" s="167"/>
      <c r="G487" s="167"/>
    </row>
    <row r="488" spans="1:7" ht="15" customHeight="1" x14ac:dyDescent="0.2">
      <c r="A488" s="167"/>
      <c r="B488" s="167"/>
      <c r="C488" s="167"/>
      <c r="D488" s="167"/>
      <c r="E488" s="167"/>
      <c r="F488" s="167"/>
      <c r="G488" s="167"/>
    </row>
    <row r="489" spans="1:7" ht="15" customHeight="1" x14ac:dyDescent="0.2">
      <c r="A489" s="167"/>
      <c r="B489" s="167"/>
      <c r="C489" s="167"/>
      <c r="D489" s="167"/>
      <c r="E489" s="167"/>
      <c r="F489" s="167"/>
      <c r="G489" s="167"/>
    </row>
    <row r="490" spans="1:7" ht="15" customHeight="1" x14ac:dyDescent="0.2">
      <c r="A490" s="167"/>
      <c r="B490" s="167"/>
      <c r="C490" s="167"/>
      <c r="D490" s="167"/>
      <c r="E490" s="167"/>
      <c r="F490" s="167"/>
      <c r="G490" s="167"/>
    </row>
    <row r="491" spans="1:7" ht="15" customHeight="1" x14ac:dyDescent="0.2">
      <c r="A491" s="167"/>
      <c r="B491" s="167"/>
      <c r="C491" s="167"/>
      <c r="D491" s="167"/>
      <c r="E491" s="167"/>
      <c r="F491" s="167"/>
      <c r="G491" s="167"/>
    </row>
    <row r="492" spans="1:7" ht="15" customHeight="1" x14ac:dyDescent="0.2">
      <c r="A492" s="167"/>
      <c r="B492" s="167"/>
      <c r="C492" s="167"/>
      <c r="D492" s="167"/>
      <c r="E492" s="167"/>
      <c r="F492" s="167"/>
      <c r="G492" s="167"/>
    </row>
    <row r="493" spans="1:7" ht="15" customHeight="1" x14ac:dyDescent="0.2">
      <c r="A493" s="167"/>
      <c r="B493" s="167"/>
      <c r="C493" s="167"/>
      <c r="D493" s="167"/>
      <c r="E493" s="167"/>
      <c r="F493" s="167"/>
      <c r="G493" s="167"/>
    </row>
    <row r="494" spans="1:7" ht="15" customHeight="1" x14ac:dyDescent="0.2">
      <c r="A494" s="167"/>
      <c r="B494" s="167"/>
      <c r="C494" s="167"/>
      <c r="D494" s="167"/>
      <c r="E494" s="167"/>
      <c r="F494" s="167"/>
      <c r="G494" s="167"/>
    </row>
    <row r="495" spans="1:7" ht="15" customHeight="1" x14ac:dyDescent="0.2">
      <c r="A495" s="167"/>
      <c r="B495" s="167"/>
      <c r="C495" s="167"/>
      <c r="D495" s="167"/>
      <c r="E495" s="167"/>
      <c r="F495" s="167"/>
      <c r="G495" s="167"/>
    </row>
    <row r="496" spans="1:7" ht="15" customHeight="1" x14ac:dyDescent="0.2">
      <c r="A496" s="167"/>
      <c r="B496" s="167"/>
      <c r="C496" s="167"/>
      <c r="D496" s="167"/>
      <c r="E496" s="167"/>
      <c r="F496" s="167"/>
      <c r="G496" s="167"/>
    </row>
    <row r="497" spans="1:7" ht="15" customHeight="1" x14ac:dyDescent="0.2">
      <c r="A497" s="167"/>
      <c r="B497" s="167"/>
      <c r="C497" s="167"/>
      <c r="D497" s="167"/>
      <c r="E497" s="167"/>
      <c r="F497" s="167"/>
      <c r="G497" s="167"/>
    </row>
    <row r="498" spans="1:7" ht="15" customHeight="1" x14ac:dyDescent="0.2">
      <c r="A498" s="167"/>
      <c r="B498" s="167"/>
      <c r="C498" s="167"/>
      <c r="D498" s="167"/>
      <c r="E498" s="167"/>
      <c r="F498" s="167"/>
      <c r="G498" s="167"/>
    </row>
    <row r="499" spans="1:7" ht="15" customHeight="1" x14ac:dyDescent="0.2">
      <c r="A499" s="167"/>
      <c r="B499" s="167"/>
      <c r="C499" s="167"/>
      <c r="D499" s="167"/>
      <c r="E499" s="167"/>
      <c r="F499" s="167"/>
      <c r="G499" s="167"/>
    </row>
    <row r="500" spans="1:7" ht="15" customHeight="1" x14ac:dyDescent="0.2">
      <c r="A500" s="167"/>
      <c r="B500" s="167"/>
      <c r="C500" s="167"/>
      <c r="D500" s="167"/>
      <c r="E500" s="167"/>
      <c r="F500" s="167"/>
      <c r="G500" s="167"/>
    </row>
    <row r="501" spans="1:7" ht="15" customHeight="1" x14ac:dyDescent="0.2">
      <c r="A501" s="167"/>
      <c r="B501" s="167"/>
      <c r="C501" s="167"/>
      <c r="D501" s="167"/>
      <c r="E501" s="167"/>
      <c r="F501" s="167"/>
      <c r="G501" s="167"/>
    </row>
    <row r="502" spans="1:7" ht="15" customHeight="1" x14ac:dyDescent="0.2">
      <c r="A502" s="167"/>
      <c r="B502" s="167"/>
      <c r="C502" s="167"/>
      <c r="D502" s="167"/>
      <c r="E502" s="167"/>
      <c r="F502" s="167"/>
      <c r="G502" s="167"/>
    </row>
    <row r="503" spans="1:7" ht="15" customHeight="1" x14ac:dyDescent="0.2">
      <c r="A503" s="167"/>
      <c r="B503" s="167"/>
      <c r="C503" s="167"/>
      <c r="D503" s="167"/>
      <c r="E503" s="167"/>
      <c r="F503" s="167"/>
      <c r="G503" s="167"/>
    </row>
    <row r="504" spans="1:7" ht="15" customHeight="1" x14ac:dyDescent="0.2">
      <c r="A504" s="167"/>
      <c r="B504" s="167"/>
      <c r="C504" s="167"/>
      <c r="D504" s="167"/>
      <c r="E504" s="167"/>
      <c r="F504" s="167"/>
      <c r="G504" s="167"/>
    </row>
    <row r="505" spans="1:7" ht="15" customHeight="1" x14ac:dyDescent="0.2">
      <c r="A505" s="167"/>
      <c r="B505" s="167"/>
      <c r="C505" s="167"/>
      <c r="D505" s="167"/>
      <c r="E505" s="167"/>
      <c r="F505" s="167"/>
      <c r="G505" s="167"/>
    </row>
    <row r="506" spans="1:7" ht="15" customHeight="1" x14ac:dyDescent="0.2">
      <c r="A506" s="167"/>
      <c r="B506" s="167"/>
      <c r="C506" s="167"/>
      <c r="D506" s="167"/>
      <c r="E506" s="167"/>
      <c r="F506" s="167"/>
      <c r="G506" s="167"/>
    </row>
    <row r="507" spans="1:7" ht="15" customHeight="1" x14ac:dyDescent="0.2">
      <c r="A507" s="167"/>
      <c r="B507" s="167"/>
      <c r="C507" s="167"/>
      <c r="D507" s="167"/>
      <c r="E507" s="167"/>
      <c r="F507" s="167"/>
      <c r="G507" s="167"/>
    </row>
    <row r="508" spans="1:7" ht="15" customHeight="1" x14ac:dyDescent="0.2">
      <c r="A508" s="167"/>
      <c r="B508" s="167"/>
      <c r="C508" s="167"/>
      <c r="D508" s="167"/>
      <c r="E508" s="167"/>
      <c r="F508" s="167"/>
      <c r="G508" s="167"/>
    </row>
    <row r="509" spans="1:7" ht="15" customHeight="1" x14ac:dyDescent="0.2">
      <c r="A509" s="167"/>
      <c r="B509" s="167"/>
      <c r="C509" s="167"/>
      <c r="D509" s="167"/>
      <c r="E509" s="167"/>
      <c r="F509" s="167"/>
      <c r="G509" s="167"/>
    </row>
    <row r="510" spans="1:7" ht="15" customHeight="1" x14ac:dyDescent="0.2">
      <c r="A510" s="167"/>
      <c r="B510" s="167"/>
      <c r="C510" s="167"/>
      <c r="D510" s="167"/>
      <c r="E510" s="167"/>
      <c r="F510" s="167"/>
      <c r="G510" s="167"/>
    </row>
    <row r="511" spans="1:7" ht="15" customHeight="1" x14ac:dyDescent="0.2">
      <c r="A511" s="167"/>
      <c r="B511" s="167"/>
      <c r="C511" s="167"/>
      <c r="D511" s="167"/>
      <c r="E511" s="167"/>
      <c r="F511" s="167"/>
      <c r="G511" s="167"/>
    </row>
    <row r="512" spans="1:7" ht="15" customHeight="1" x14ac:dyDescent="0.2">
      <c r="A512" s="167"/>
      <c r="B512" s="167"/>
      <c r="C512" s="167"/>
      <c r="D512" s="167"/>
      <c r="E512" s="167"/>
      <c r="F512" s="167"/>
      <c r="G512" s="167"/>
    </row>
    <row r="513" spans="1:7" ht="15" customHeight="1" x14ac:dyDescent="0.2">
      <c r="A513" s="167"/>
      <c r="B513" s="167"/>
      <c r="C513" s="167"/>
      <c r="D513" s="167"/>
      <c r="E513" s="167"/>
      <c r="F513" s="167"/>
      <c r="G513" s="167"/>
    </row>
    <row r="514" spans="1:7" ht="15" customHeight="1" x14ac:dyDescent="0.2">
      <c r="A514" s="167"/>
      <c r="B514" s="167"/>
      <c r="C514" s="167"/>
      <c r="D514" s="167"/>
      <c r="E514" s="167"/>
      <c r="F514" s="167"/>
      <c r="G514" s="167"/>
    </row>
    <row r="515" spans="1:7" ht="15" customHeight="1" x14ac:dyDescent="0.2">
      <c r="A515" s="167"/>
      <c r="B515" s="167"/>
      <c r="C515" s="167"/>
      <c r="D515" s="167"/>
      <c r="E515" s="167"/>
      <c r="F515" s="167"/>
      <c r="G515" s="167"/>
    </row>
    <row r="516" spans="1:7" ht="15" customHeight="1" x14ac:dyDescent="0.2">
      <c r="A516" s="167"/>
      <c r="B516" s="167"/>
      <c r="C516" s="167"/>
      <c r="D516" s="167"/>
      <c r="E516" s="167"/>
      <c r="F516" s="167"/>
      <c r="G516" s="167"/>
    </row>
    <row r="517" spans="1:7" ht="15" customHeight="1" x14ac:dyDescent="0.2">
      <c r="A517" s="167"/>
      <c r="B517" s="167"/>
      <c r="C517" s="167"/>
      <c r="D517" s="167"/>
      <c r="E517" s="167"/>
      <c r="F517" s="167"/>
      <c r="G517" s="167"/>
    </row>
    <row r="518" spans="1:7" ht="15" customHeight="1" x14ac:dyDescent="0.2">
      <c r="A518" s="167"/>
      <c r="B518" s="167"/>
      <c r="C518" s="167"/>
      <c r="D518" s="167"/>
      <c r="E518" s="167"/>
      <c r="F518" s="167"/>
      <c r="G518" s="167"/>
    </row>
    <row r="519" spans="1:7" ht="15" customHeight="1" x14ac:dyDescent="0.2">
      <c r="A519" s="167"/>
      <c r="B519" s="167"/>
      <c r="C519" s="167"/>
      <c r="D519" s="167"/>
      <c r="E519" s="167"/>
      <c r="F519" s="167"/>
      <c r="G519" s="167"/>
    </row>
    <row r="520" spans="1:7" ht="15" customHeight="1" x14ac:dyDescent="0.2">
      <c r="A520" s="167"/>
      <c r="B520" s="167"/>
      <c r="C520" s="167"/>
      <c r="D520" s="167"/>
      <c r="E520" s="167"/>
      <c r="F520" s="167"/>
      <c r="G520" s="167"/>
    </row>
    <row r="521" spans="1:7" ht="15" customHeight="1" x14ac:dyDescent="0.2">
      <c r="A521" s="167"/>
      <c r="B521" s="167"/>
      <c r="C521" s="167"/>
      <c r="D521" s="167"/>
      <c r="E521" s="167"/>
      <c r="F521" s="167"/>
      <c r="G521" s="167"/>
    </row>
    <row r="522" spans="1:7" ht="15" customHeight="1" x14ac:dyDescent="0.2">
      <c r="A522" s="167"/>
      <c r="B522" s="167"/>
      <c r="C522" s="167"/>
      <c r="D522" s="167"/>
      <c r="E522" s="167"/>
      <c r="F522" s="167"/>
      <c r="G522" s="167"/>
    </row>
    <row r="523" spans="1:7" ht="15" customHeight="1" x14ac:dyDescent="0.2">
      <c r="A523" s="167"/>
      <c r="B523" s="167"/>
      <c r="C523" s="167"/>
      <c r="D523" s="167"/>
      <c r="E523" s="167"/>
      <c r="F523" s="167"/>
      <c r="G523" s="167"/>
    </row>
    <row r="524" spans="1:7" ht="15" customHeight="1" x14ac:dyDescent="0.2">
      <c r="A524" s="167"/>
      <c r="B524" s="167"/>
      <c r="C524" s="167"/>
      <c r="D524" s="167"/>
      <c r="E524" s="167"/>
      <c r="F524" s="167"/>
      <c r="G524" s="167"/>
    </row>
    <row r="525" spans="1:7" ht="15" customHeight="1" x14ac:dyDescent="0.2">
      <c r="A525" s="167"/>
      <c r="B525" s="167"/>
      <c r="C525" s="167"/>
      <c r="D525" s="167"/>
      <c r="E525" s="167"/>
      <c r="F525" s="167"/>
      <c r="G525" s="167"/>
    </row>
    <row r="526" spans="1:7" ht="15" customHeight="1" x14ac:dyDescent="0.2">
      <c r="A526" s="167"/>
      <c r="B526" s="167"/>
      <c r="C526" s="167"/>
      <c r="D526" s="167"/>
      <c r="E526" s="167"/>
      <c r="F526" s="167"/>
      <c r="G526" s="167"/>
    </row>
    <row r="527" spans="1:7" ht="15" customHeight="1" x14ac:dyDescent="0.2">
      <c r="A527" s="167"/>
      <c r="B527" s="167"/>
      <c r="C527" s="167"/>
      <c r="D527" s="167"/>
      <c r="E527" s="167"/>
      <c r="F527" s="167"/>
      <c r="G527" s="167"/>
    </row>
    <row r="528" spans="1:7" ht="15" customHeight="1" x14ac:dyDescent="0.2">
      <c r="A528" s="167"/>
      <c r="B528" s="167"/>
      <c r="C528" s="167"/>
      <c r="D528" s="167"/>
      <c r="E528" s="167"/>
      <c r="F528" s="167"/>
      <c r="G528" s="167"/>
    </row>
    <row r="529" spans="1:7" ht="15" customHeight="1" x14ac:dyDescent="0.2">
      <c r="A529" s="167"/>
      <c r="B529" s="167"/>
      <c r="C529" s="167"/>
      <c r="D529" s="167"/>
      <c r="E529" s="167"/>
      <c r="F529" s="167"/>
      <c r="G529" s="167"/>
    </row>
    <row r="530" spans="1:7" ht="15" customHeight="1" x14ac:dyDescent="0.2">
      <c r="A530" s="167"/>
      <c r="B530" s="167"/>
      <c r="C530" s="167"/>
      <c r="D530" s="167"/>
      <c r="E530" s="167"/>
      <c r="F530" s="167"/>
      <c r="G530" s="167"/>
    </row>
    <row r="531" spans="1:7" ht="15" customHeight="1" x14ac:dyDescent="0.2">
      <c r="A531" s="167"/>
      <c r="B531" s="167"/>
      <c r="C531" s="167"/>
      <c r="D531" s="167"/>
      <c r="E531" s="167"/>
      <c r="F531" s="167"/>
      <c r="G531" s="167"/>
    </row>
    <row r="532" spans="1:7" ht="15" customHeight="1" x14ac:dyDescent="0.2">
      <c r="A532" s="167"/>
      <c r="B532" s="167"/>
      <c r="C532" s="167"/>
      <c r="D532" s="167"/>
      <c r="E532" s="167"/>
      <c r="F532" s="167"/>
      <c r="G532" s="167"/>
    </row>
    <row r="533" spans="1:7" ht="15" customHeight="1" x14ac:dyDescent="0.2">
      <c r="A533" s="167"/>
      <c r="B533" s="167"/>
      <c r="C533" s="167"/>
      <c r="D533" s="167"/>
      <c r="E533" s="167"/>
      <c r="F533" s="167"/>
      <c r="G533" s="167"/>
    </row>
    <row r="534" spans="1:7" ht="15" customHeight="1" x14ac:dyDescent="0.2">
      <c r="A534" s="167"/>
      <c r="B534" s="167"/>
      <c r="C534" s="167"/>
      <c r="D534" s="167"/>
      <c r="E534" s="167"/>
      <c r="F534" s="167"/>
      <c r="G534" s="167"/>
    </row>
    <row r="535" spans="1:7" ht="15" customHeight="1" x14ac:dyDescent="0.2">
      <c r="A535" s="167"/>
      <c r="B535" s="167"/>
      <c r="C535" s="167"/>
      <c r="D535" s="167"/>
      <c r="E535" s="167"/>
      <c r="F535" s="167"/>
      <c r="G535" s="167"/>
    </row>
    <row r="536" spans="1:7" ht="15" customHeight="1" x14ac:dyDescent="0.2">
      <c r="A536" s="167"/>
      <c r="B536" s="167"/>
      <c r="C536" s="167"/>
      <c r="D536" s="167"/>
      <c r="E536" s="167"/>
      <c r="F536" s="167"/>
      <c r="G536" s="167"/>
    </row>
    <row r="537" spans="1:7" ht="15" customHeight="1" x14ac:dyDescent="0.2">
      <c r="A537" s="167"/>
      <c r="B537" s="167"/>
      <c r="C537" s="167"/>
      <c r="D537" s="167"/>
      <c r="E537" s="167"/>
      <c r="F537" s="167"/>
      <c r="G537" s="167"/>
    </row>
    <row r="538" spans="1:7" ht="15" customHeight="1" x14ac:dyDescent="0.2">
      <c r="A538" s="167"/>
      <c r="B538" s="167"/>
      <c r="C538" s="167"/>
      <c r="D538" s="167"/>
      <c r="E538" s="167"/>
      <c r="F538" s="167"/>
      <c r="G538" s="167"/>
    </row>
    <row r="539" spans="1:7" ht="15" customHeight="1" x14ac:dyDescent="0.2">
      <c r="A539" s="167"/>
      <c r="B539" s="167"/>
      <c r="C539" s="167"/>
      <c r="D539" s="167"/>
      <c r="E539" s="167"/>
      <c r="F539" s="167"/>
      <c r="G539" s="167"/>
    </row>
    <row r="540" spans="1:7" ht="15" customHeight="1" x14ac:dyDescent="0.2">
      <c r="A540" s="167"/>
      <c r="B540" s="167"/>
      <c r="C540" s="167"/>
      <c r="D540" s="167"/>
      <c r="E540" s="167"/>
      <c r="F540" s="167"/>
      <c r="G540" s="167"/>
    </row>
    <row r="541" spans="1:7" ht="15" customHeight="1" x14ac:dyDescent="0.2">
      <c r="A541" s="167"/>
      <c r="B541" s="167"/>
      <c r="C541" s="167"/>
      <c r="D541" s="167"/>
      <c r="E541" s="167"/>
      <c r="F541" s="167"/>
      <c r="G541" s="167"/>
    </row>
    <row r="542" spans="1:7" ht="15" customHeight="1" x14ac:dyDescent="0.2">
      <c r="A542" s="167"/>
      <c r="B542" s="167"/>
      <c r="C542" s="167"/>
      <c r="D542" s="167"/>
      <c r="E542" s="167"/>
      <c r="F542" s="167"/>
      <c r="G542" s="167"/>
    </row>
    <row r="543" spans="1:7" ht="15" customHeight="1" x14ac:dyDescent="0.2">
      <c r="A543" s="167"/>
      <c r="B543" s="167"/>
      <c r="C543" s="167"/>
      <c r="D543" s="167"/>
      <c r="E543" s="167"/>
      <c r="F543" s="167"/>
      <c r="G543" s="167"/>
    </row>
    <row r="544" spans="1:7" ht="15" customHeight="1" x14ac:dyDescent="0.2">
      <c r="A544" s="167"/>
      <c r="B544" s="167"/>
      <c r="C544" s="167"/>
      <c r="D544" s="167"/>
      <c r="E544" s="167"/>
      <c r="F544" s="167"/>
      <c r="G544" s="167"/>
    </row>
    <row r="545" spans="1:7" ht="15" customHeight="1" x14ac:dyDescent="0.2">
      <c r="A545" s="167"/>
      <c r="B545" s="167"/>
      <c r="C545" s="167"/>
      <c r="D545" s="167"/>
      <c r="E545" s="167"/>
      <c r="F545" s="167"/>
      <c r="G545" s="167"/>
    </row>
    <row r="546" spans="1:7" ht="15" customHeight="1" x14ac:dyDescent="0.2">
      <c r="A546" s="167"/>
      <c r="B546" s="167"/>
      <c r="C546" s="167"/>
      <c r="D546" s="167"/>
      <c r="E546" s="167"/>
      <c r="F546" s="167"/>
      <c r="G546" s="167"/>
    </row>
    <row r="547" spans="1:7" ht="15" customHeight="1" x14ac:dyDescent="0.2">
      <c r="A547" s="167"/>
      <c r="B547" s="167"/>
      <c r="C547" s="167"/>
      <c r="D547" s="167"/>
      <c r="E547" s="167"/>
      <c r="F547" s="167"/>
      <c r="G547" s="167"/>
    </row>
    <row r="548" spans="1:7" ht="15" customHeight="1" x14ac:dyDescent="0.2">
      <c r="A548" s="167"/>
      <c r="B548" s="167"/>
      <c r="C548" s="167"/>
      <c r="D548" s="167"/>
      <c r="E548" s="167"/>
      <c r="F548" s="167"/>
      <c r="G548" s="167"/>
    </row>
    <row r="549" spans="1:7" ht="15" customHeight="1" x14ac:dyDescent="0.2">
      <c r="A549" s="167"/>
      <c r="B549" s="167"/>
      <c r="C549" s="167"/>
      <c r="D549" s="167"/>
      <c r="E549" s="167"/>
      <c r="F549" s="167"/>
      <c r="G549" s="167"/>
    </row>
    <row r="550" spans="1:7" ht="15" customHeight="1" x14ac:dyDescent="0.2">
      <c r="A550" s="167"/>
      <c r="B550" s="167"/>
      <c r="C550" s="167"/>
      <c r="D550" s="167"/>
      <c r="E550" s="167"/>
      <c r="F550" s="167"/>
      <c r="G550" s="167"/>
    </row>
    <row r="551" spans="1:7" ht="15" customHeight="1" x14ac:dyDescent="0.2">
      <c r="A551" s="167"/>
      <c r="B551" s="167"/>
      <c r="C551" s="167"/>
      <c r="D551" s="167"/>
      <c r="E551" s="167"/>
      <c r="F551" s="167"/>
      <c r="G551" s="167"/>
    </row>
    <row r="552" spans="1:7" ht="15" customHeight="1" x14ac:dyDescent="0.2">
      <c r="A552" s="167"/>
      <c r="B552" s="167"/>
      <c r="C552" s="167"/>
      <c r="D552" s="167"/>
      <c r="E552" s="167"/>
      <c r="F552" s="167"/>
      <c r="G552" s="167"/>
    </row>
    <row r="553" spans="1:7" ht="15" customHeight="1" x14ac:dyDescent="0.2">
      <c r="A553" s="167"/>
      <c r="B553" s="167"/>
      <c r="C553" s="167"/>
      <c r="D553" s="167"/>
      <c r="E553" s="167"/>
      <c r="F553" s="167"/>
      <c r="G553" s="167"/>
    </row>
    <row r="554" spans="1:7" ht="15" customHeight="1" x14ac:dyDescent="0.2">
      <c r="A554" s="167"/>
      <c r="B554" s="167"/>
      <c r="C554" s="167"/>
      <c r="D554" s="167"/>
      <c r="E554" s="167"/>
      <c r="F554" s="167"/>
      <c r="G554" s="167"/>
    </row>
    <row r="555" spans="1:7" ht="15" customHeight="1" x14ac:dyDescent="0.2">
      <c r="A555" s="167"/>
      <c r="B555" s="167"/>
      <c r="C555" s="167"/>
      <c r="D555" s="167"/>
      <c r="E555" s="167"/>
      <c r="F555" s="167"/>
      <c r="G555" s="167"/>
    </row>
    <row r="556" spans="1:7" ht="15" customHeight="1" x14ac:dyDescent="0.2">
      <c r="A556" s="167"/>
      <c r="B556" s="167"/>
      <c r="C556" s="167"/>
      <c r="D556" s="167"/>
      <c r="E556" s="167"/>
      <c r="F556" s="167"/>
      <c r="G556" s="167"/>
    </row>
    <row r="557" spans="1:7" ht="15" customHeight="1" x14ac:dyDescent="0.2">
      <c r="A557" s="167"/>
      <c r="B557" s="167"/>
      <c r="C557" s="167"/>
      <c r="D557" s="167"/>
      <c r="E557" s="167"/>
      <c r="F557" s="167"/>
      <c r="G557" s="167"/>
    </row>
    <row r="558" spans="1:7" ht="15" customHeight="1" x14ac:dyDescent="0.2">
      <c r="A558" s="167"/>
      <c r="B558" s="167"/>
      <c r="C558" s="167"/>
      <c r="D558" s="167"/>
      <c r="E558" s="167"/>
      <c r="F558" s="167"/>
      <c r="G558" s="167"/>
    </row>
    <row r="559" spans="1:7" ht="15" customHeight="1" x14ac:dyDescent="0.2">
      <c r="A559" s="167"/>
      <c r="B559" s="167"/>
      <c r="C559" s="167"/>
      <c r="D559" s="167"/>
      <c r="E559" s="167"/>
      <c r="F559" s="167"/>
      <c r="G559" s="167"/>
    </row>
    <row r="560" spans="1:7" ht="15" customHeight="1" x14ac:dyDescent="0.2">
      <c r="A560" s="167"/>
      <c r="B560" s="167"/>
      <c r="C560" s="167"/>
      <c r="D560" s="167"/>
      <c r="E560" s="167"/>
      <c r="F560" s="167"/>
      <c r="G560" s="167"/>
    </row>
    <row r="561" spans="1:7" ht="15" customHeight="1" x14ac:dyDescent="0.2">
      <c r="A561" s="167"/>
      <c r="B561" s="167"/>
      <c r="C561" s="167"/>
      <c r="D561" s="167"/>
      <c r="E561" s="167"/>
      <c r="F561" s="167"/>
      <c r="G561" s="167"/>
    </row>
    <row r="562" spans="1:7" ht="15" customHeight="1" x14ac:dyDescent="0.2">
      <c r="A562" s="167"/>
      <c r="B562" s="167"/>
      <c r="C562" s="167"/>
      <c r="D562" s="167"/>
      <c r="E562" s="167"/>
      <c r="F562" s="167"/>
      <c r="G562" s="167"/>
    </row>
    <row r="563" spans="1:7" ht="15" customHeight="1" x14ac:dyDescent="0.2">
      <c r="A563" s="167"/>
      <c r="B563" s="167"/>
      <c r="C563" s="167"/>
      <c r="D563" s="167"/>
      <c r="E563" s="167"/>
      <c r="F563" s="167"/>
      <c r="G563" s="167"/>
    </row>
    <row r="564" spans="1:7" ht="15" customHeight="1" x14ac:dyDescent="0.2">
      <c r="A564" s="167"/>
      <c r="B564" s="167"/>
      <c r="C564" s="167"/>
      <c r="D564" s="167"/>
      <c r="E564" s="167"/>
      <c r="F564" s="167"/>
      <c r="G564" s="167"/>
    </row>
    <row r="565" spans="1:7" ht="15" customHeight="1" x14ac:dyDescent="0.2">
      <c r="A565" s="167"/>
      <c r="B565" s="167"/>
      <c r="C565" s="167"/>
      <c r="D565" s="167"/>
      <c r="E565" s="167"/>
      <c r="F565" s="167"/>
      <c r="G565" s="167"/>
    </row>
    <row r="566" spans="1:7" ht="15" customHeight="1" x14ac:dyDescent="0.2">
      <c r="A566" s="167"/>
      <c r="B566" s="167"/>
      <c r="C566" s="167"/>
      <c r="D566" s="167"/>
      <c r="E566" s="167"/>
      <c r="F566" s="167"/>
      <c r="G566" s="167"/>
    </row>
    <row r="567" spans="1:7" ht="15" customHeight="1" x14ac:dyDescent="0.2">
      <c r="A567" s="167"/>
      <c r="B567" s="167"/>
      <c r="C567" s="167"/>
      <c r="D567" s="167"/>
      <c r="E567" s="167"/>
      <c r="F567" s="167"/>
      <c r="G567" s="167"/>
    </row>
    <row r="568" spans="1:7" ht="15" customHeight="1" x14ac:dyDescent="0.2">
      <c r="A568" s="167"/>
      <c r="B568" s="167"/>
      <c r="C568" s="167"/>
      <c r="D568" s="167"/>
      <c r="E568" s="167"/>
      <c r="F568" s="167"/>
      <c r="G568" s="167"/>
    </row>
    <row r="569" spans="1:7" ht="15" customHeight="1" x14ac:dyDescent="0.2">
      <c r="A569" s="167"/>
      <c r="B569" s="167"/>
      <c r="C569" s="167"/>
      <c r="D569" s="167"/>
      <c r="E569" s="167"/>
      <c r="F569" s="167"/>
      <c r="G569" s="167"/>
    </row>
    <row r="570" spans="1:7" ht="15" customHeight="1" x14ac:dyDescent="0.2">
      <c r="A570" s="167"/>
      <c r="B570" s="167"/>
      <c r="C570" s="167"/>
      <c r="D570" s="167"/>
      <c r="E570" s="167"/>
      <c r="F570" s="167"/>
      <c r="G570" s="167"/>
    </row>
    <row r="571" spans="1:7" ht="15" customHeight="1" x14ac:dyDescent="0.2">
      <c r="A571" s="167"/>
      <c r="B571" s="167"/>
      <c r="C571" s="167"/>
      <c r="D571" s="167"/>
      <c r="E571" s="167"/>
      <c r="F571" s="167"/>
      <c r="G571" s="167"/>
    </row>
    <row r="572" spans="1:7" ht="15" customHeight="1" x14ac:dyDescent="0.2">
      <c r="A572" s="167"/>
      <c r="B572" s="167"/>
      <c r="C572" s="167"/>
      <c r="D572" s="167"/>
      <c r="E572" s="167"/>
      <c r="F572" s="167"/>
      <c r="G572" s="167"/>
    </row>
    <row r="573" spans="1:7" ht="15" customHeight="1" x14ac:dyDescent="0.2">
      <c r="A573" s="167"/>
      <c r="B573" s="167"/>
      <c r="C573" s="167"/>
      <c r="D573" s="167"/>
      <c r="E573" s="167"/>
      <c r="F573" s="167"/>
      <c r="G573" s="167"/>
    </row>
    <row r="574" spans="1:7" ht="15" customHeight="1" x14ac:dyDescent="0.2">
      <c r="A574" s="167"/>
      <c r="B574" s="167"/>
      <c r="C574" s="167"/>
      <c r="D574" s="167"/>
      <c r="E574" s="167"/>
      <c r="F574" s="167"/>
      <c r="G574" s="167"/>
    </row>
    <row r="575" spans="1:7" ht="15" customHeight="1" x14ac:dyDescent="0.2">
      <c r="A575" s="167"/>
      <c r="B575" s="167"/>
      <c r="C575" s="167"/>
      <c r="D575" s="167"/>
      <c r="E575" s="167"/>
      <c r="F575" s="167"/>
      <c r="G575" s="167"/>
    </row>
    <row r="576" spans="1:7" ht="15" customHeight="1" x14ac:dyDescent="0.2">
      <c r="A576" s="167"/>
      <c r="B576" s="167"/>
      <c r="C576" s="167"/>
      <c r="D576" s="167"/>
      <c r="E576" s="167"/>
      <c r="F576" s="167"/>
      <c r="G576" s="167"/>
    </row>
    <row r="577" spans="1:7" ht="15" customHeight="1" x14ac:dyDescent="0.2">
      <c r="A577" s="167"/>
      <c r="B577" s="167"/>
      <c r="C577" s="167"/>
      <c r="D577" s="167"/>
      <c r="E577" s="167"/>
      <c r="F577" s="167"/>
      <c r="G577" s="167"/>
    </row>
    <row r="578" spans="1:7" ht="15" customHeight="1" x14ac:dyDescent="0.2">
      <c r="A578" s="167"/>
      <c r="B578" s="167"/>
      <c r="C578" s="167"/>
      <c r="D578" s="167"/>
      <c r="E578" s="167"/>
      <c r="F578" s="167"/>
      <c r="G578" s="167"/>
    </row>
    <row r="579" spans="1:7" ht="15" customHeight="1" x14ac:dyDescent="0.2">
      <c r="A579" s="167"/>
      <c r="B579" s="167"/>
      <c r="C579" s="167"/>
      <c r="D579" s="167"/>
      <c r="E579" s="167"/>
      <c r="F579" s="167"/>
      <c r="G579" s="167"/>
    </row>
    <row r="580" spans="1:7" ht="15" customHeight="1" x14ac:dyDescent="0.2">
      <c r="A580" s="167"/>
      <c r="B580" s="167"/>
      <c r="C580" s="167"/>
      <c r="D580" s="167"/>
      <c r="E580" s="167"/>
      <c r="F580" s="167"/>
      <c r="G580" s="167"/>
    </row>
    <row r="581" spans="1:7" ht="15" customHeight="1" x14ac:dyDescent="0.2">
      <c r="A581" s="167"/>
      <c r="B581" s="167"/>
      <c r="C581" s="167"/>
      <c r="D581" s="167"/>
      <c r="E581" s="167"/>
      <c r="F581" s="167"/>
      <c r="G581" s="167"/>
    </row>
    <row r="582" spans="1:7" ht="15" customHeight="1" x14ac:dyDescent="0.2">
      <c r="A582" s="167"/>
      <c r="B582" s="167"/>
      <c r="C582" s="167"/>
      <c r="D582" s="167"/>
      <c r="E582" s="167"/>
      <c r="F582" s="167"/>
      <c r="G582" s="167"/>
    </row>
    <row r="583" spans="1:7" ht="15" customHeight="1" x14ac:dyDescent="0.2">
      <c r="A583" s="167"/>
      <c r="B583" s="167"/>
      <c r="C583" s="167"/>
      <c r="D583" s="167"/>
      <c r="E583" s="167"/>
      <c r="F583" s="167"/>
      <c r="G583" s="167"/>
    </row>
    <row r="584" spans="1:7" ht="15" customHeight="1" x14ac:dyDescent="0.2">
      <c r="A584" s="167"/>
      <c r="B584" s="167"/>
      <c r="C584" s="167"/>
      <c r="D584" s="167"/>
      <c r="E584" s="167"/>
      <c r="F584" s="167"/>
      <c r="G584" s="167"/>
    </row>
    <row r="585" spans="1:7" ht="15" customHeight="1" x14ac:dyDescent="0.2">
      <c r="A585" s="167"/>
      <c r="B585" s="167"/>
      <c r="C585" s="167"/>
      <c r="D585" s="167"/>
      <c r="E585" s="167"/>
      <c r="F585" s="167"/>
      <c r="G585" s="167"/>
    </row>
    <row r="586" spans="1:7" ht="15" customHeight="1" x14ac:dyDescent="0.2">
      <c r="A586" s="167"/>
      <c r="B586" s="167"/>
      <c r="C586" s="167"/>
      <c r="D586" s="167"/>
      <c r="E586" s="167"/>
      <c r="F586" s="167"/>
      <c r="G586" s="167"/>
    </row>
    <row r="587" spans="1:7" ht="15" customHeight="1" x14ac:dyDescent="0.2">
      <c r="A587" s="167"/>
      <c r="B587" s="167"/>
      <c r="C587" s="167"/>
      <c r="D587" s="167"/>
      <c r="E587" s="167"/>
      <c r="F587" s="167"/>
      <c r="G587" s="167"/>
    </row>
    <row r="588" spans="1:7" ht="15" customHeight="1" x14ac:dyDescent="0.2">
      <c r="A588" s="167"/>
      <c r="B588" s="167"/>
      <c r="C588" s="167"/>
      <c r="D588" s="167"/>
      <c r="E588" s="167"/>
      <c r="F588" s="167"/>
      <c r="G588" s="167"/>
    </row>
    <row r="589" spans="1:7" ht="15" customHeight="1" x14ac:dyDescent="0.2">
      <c r="A589" s="167"/>
      <c r="B589" s="167"/>
      <c r="C589" s="167"/>
      <c r="D589" s="167"/>
      <c r="E589" s="167"/>
      <c r="F589" s="167"/>
      <c r="G589" s="167"/>
    </row>
    <row r="590" spans="1:7" ht="15" customHeight="1" x14ac:dyDescent="0.2">
      <c r="A590" s="167"/>
      <c r="B590" s="167"/>
      <c r="C590" s="167"/>
      <c r="D590" s="167"/>
      <c r="E590" s="167"/>
      <c r="F590" s="167"/>
      <c r="G590" s="167"/>
    </row>
    <row r="591" spans="1:7" ht="15" customHeight="1" x14ac:dyDescent="0.2">
      <c r="A591" s="167"/>
      <c r="B591" s="167"/>
      <c r="C591" s="167"/>
      <c r="D591" s="167"/>
      <c r="E591" s="167"/>
      <c r="F591" s="167"/>
      <c r="G591" s="167"/>
    </row>
    <row r="592" spans="1:7" ht="15" customHeight="1" x14ac:dyDescent="0.2">
      <c r="A592" s="167"/>
      <c r="B592" s="167"/>
      <c r="C592" s="167"/>
      <c r="D592" s="167"/>
      <c r="E592" s="167"/>
      <c r="F592" s="167"/>
      <c r="G592" s="167"/>
    </row>
    <row r="593" spans="1:7" ht="15" customHeight="1" x14ac:dyDescent="0.2">
      <c r="A593" s="167"/>
      <c r="B593" s="167"/>
      <c r="C593" s="167"/>
      <c r="D593" s="167"/>
      <c r="E593" s="167"/>
      <c r="F593" s="167"/>
      <c r="G593" s="167"/>
    </row>
    <row r="594" spans="1:7" ht="15" customHeight="1" x14ac:dyDescent="0.2">
      <c r="A594" s="167"/>
      <c r="B594" s="167"/>
      <c r="C594" s="167"/>
      <c r="D594" s="167"/>
      <c r="E594" s="167"/>
      <c r="F594" s="167"/>
      <c r="G594" s="167"/>
    </row>
    <row r="595" spans="1:7" ht="15" customHeight="1" x14ac:dyDescent="0.2">
      <c r="A595" s="167"/>
      <c r="B595" s="167"/>
      <c r="C595" s="167"/>
      <c r="D595" s="167"/>
      <c r="E595" s="167"/>
      <c r="F595" s="167"/>
      <c r="G595" s="167"/>
    </row>
    <row r="596" spans="1:7" ht="15" customHeight="1" x14ac:dyDescent="0.2">
      <c r="A596" s="167"/>
      <c r="B596" s="167"/>
      <c r="C596" s="167"/>
      <c r="D596" s="167"/>
      <c r="E596" s="167"/>
      <c r="F596" s="167"/>
      <c r="G596" s="167"/>
    </row>
    <row r="597" spans="1:7" ht="15" customHeight="1" x14ac:dyDescent="0.2">
      <c r="A597" s="167"/>
      <c r="B597" s="167"/>
      <c r="C597" s="167"/>
      <c r="D597" s="167"/>
      <c r="E597" s="167"/>
      <c r="F597" s="167"/>
      <c r="G597" s="167"/>
    </row>
    <row r="598" spans="1:7" ht="15" customHeight="1" x14ac:dyDescent="0.2">
      <c r="A598" s="167"/>
      <c r="B598" s="167"/>
      <c r="C598" s="167"/>
      <c r="D598" s="167"/>
      <c r="E598" s="167"/>
      <c r="F598" s="167"/>
      <c r="G598" s="167"/>
    </row>
    <row r="599" spans="1:7" ht="15" customHeight="1" x14ac:dyDescent="0.2">
      <c r="A599" s="167"/>
      <c r="B599" s="167"/>
      <c r="C599" s="167"/>
      <c r="D599" s="167"/>
      <c r="E599" s="167"/>
      <c r="F599" s="167"/>
      <c r="G599" s="167"/>
    </row>
    <row r="600" spans="1:7" ht="15" customHeight="1" x14ac:dyDescent="0.2">
      <c r="A600" s="167"/>
      <c r="B600" s="167"/>
      <c r="C600" s="167"/>
      <c r="D600" s="167"/>
      <c r="E600" s="167"/>
      <c r="F600" s="167"/>
      <c r="G600" s="167"/>
    </row>
    <row r="601" spans="1:7" ht="15" customHeight="1" x14ac:dyDescent="0.2">
      <c r="A601" s="167"/>
      <c r="B601" s="167"/>
      <c r="C601" s="167"/>
      <c r="D601" s="167"/>
      <c r="E601" s="167"/>
      <c r="F601" s="167"/>
      <c r="G601" s="167"/>
    </row>
    <row r="602" spans="1:7" ht="15" customHeight="1" x14ac:dyDescent="0.2">
      <c r="A602" s="167"/>
      <c r="B602" s="167"/>
      <c r="C602" s="167"/>
      <c r="D602" s="167"/>
      <c r="E602" s="167"/>
      <c r="F602" s="167"/>
      <c r="G602" s="167"/>
    </row>
    <row r="603" spans="1:7" ht="15" customHeight="1" x14ac:dyDescent="0.2">
      <c r="A603" s="167"/>
      <c r="B603" s="167"/>
      <c r="C603" s="167"/>
      <c r="D603" s="167"/>
      <c r="E603" s="167"/>
      <c r="F603" s="167"/>
      <c r="G603" s="167"/>
    </row>
    <row r="604" spans="1:7" ht="15" customHeight="1" x14ac:dyDescent="0.2">
      <c r="A604" s="167"/>
      <c r="B604" s="167"/>
      <c r="C604" s="167"/>
      <c r="D604" s="167"/>
      <c r="E604" s="167"/>
      <c r="F604" s="167"/>
      <c r="G604" s="167"/>
    </row>
    <row r="605" spans="1:7" ht="15" customHeight="1" x14ac:dyDescent="0.2">
      <c r="A605" s="167"/>
      <c r="B605" s="167"/>
      <c r="C605" s="167"/>
      <c r="D605" s="167"/>
      <c r="E605" s="167"/>
      <c r="F605" s="167"/>
      <c r="G605" s="167"/>
    </row>
    <row r="606" spans="1:7" ht="15" customHeight="1" x14ac:dyDescent="0.2">
      <c r="A606" s="167"/>
      <c r="B606" s="167"/>
      <c r="C606" s="167"/>
      <c r="D606" s="167"/>
      <c r="E606" s="167"/>
      <c r="F606" s="167"/>
      <c r="G606" s="167"/>
    </row>
    <row r="607" spans="1:7" ht="15" customHeight="1" x14ac:dyDescent="0.2">
      <c r="A607" s="167"/>
      <c r="B607" s="167"/>
      <c r="C607" s="167"/>
      <c r="D607" s="167"/>
      <c r="E607" s="167"/>
      <c r="F607" s="167"/>
      <c r="G607" s="167"/>
    </row>
    <row r="608" spans="1:7" ht="15" customHeight="1" x14ac:dyDescent="0.2">
      <c r="A608" s="167"/>
      <c r="B608" s="167"/>
      <c r="C608" s="167"/>
      <c r="D608" s="167"/>
      <c r="E608" s="167"/>
      <c r="F608" s="167"/>
      <c r="G608" s="167"/>
    </row>
    <row r="609" spans="1:7" ht="15" customHeight="1" x14ac:dyDescent="0.2">
      <c r="A609" s="167"/>
      <c r="B609" s="167"/>
      <c r="C609" s="167"/>
      <c r="D609" s="167"/>
      <c r="E609" s="167"/>
      <c r="F609" s="167"/>
      <c r="G609" s="167"/>
    </row>
    <row r="610" spans="1:7" ht="15" customHeight="1" x14ac:dyDescent="0.2">
      <c r="A610" s="167"/>
      <c r="B610" s="167"/>
      <c r="C610" s="167"/>
      <c r="D610" s="167"/>
      <c r="E610" s="167"/>
      <c r="F610" s="167"/>
      <c r="G610" s="167"/>
    </row>
    <row r="611" spans="1:7" ht="15" customHeight="1" x14ac:dyDescent="0.2">
      <c r="A611" s="167"/>
      <c r="B611" s="167"/>
      <c r="C611" s="167"/>
      <c r="D611" s="167"/>
      <c r="E611" s="167"/>
      <c r="F611" s="167"/>
      <c r="G611" s="167"/>
    </row>
    <row r="612" spans="1:7" ht="15" customHeight="1" x14ac:dyDescent="0.2">
      <c r="A612" s="167"/>
      <c r="B612" s="167"/>
      <c r="C612" s="167"/>
      <c r="D612" s="167"/>
      <c r="E612" s="167"/>
      <c r="F612" s="167"/>
      <c r="G612" s="167"/>
    </row>
    <row r="613" spans="1:7" ht="15" customHeight="1" x14ac:dyDescent="0.2">
      <c r="A613" s="167"/>
      <c r="B613" s="167"/>
      <c r="C613" s="167"/>
      <c r="D613" s="167"/>
      <c r="E613" s="167"/>
      <c r="F613" s="167"/>
      <c r="G613" s="167"/>
    </row>
    <row r="614" spans="1:7" ht="15" customHeight="1" x14ac:dyDescent="0.2">
      <c r="A614" s="167"/>
      <c r="B614" s="167"/>
      <c r="C614" s="167"/>
      <c r="D614" s="167"/>
      <c r="E614" s="167"/>
      <c r="F614" s="167"/>
      <c r="G614" s="167"/>
    </row>
    <row r="615" spans="1:7" ht="15" customHeight="1" x14ac:dyDescent="0.2">
      <c r="A615" s="167"/>
      <c r="B615" s="167"/>
      <c r="C615" s="167"/>
      <c r="D615" s="167"/>
      <c r="E615" s="167"/>
      <c r="F615" s="167"/>
      <c r="G615" s="167"/>
    </row>
    <row r="616" spans="1:7" ht="15" customHeight="1" x14ac:dyDescent="0.2">
      <c r="A616" s="167"/>
      <c r="B616" s="167"/>
      <c r="C616" s="167"/>
      <c r="D616" s="167"/>
      <c r="E616" s="167"/>
      <c r="F616" s="167"/>
      <c r="G616" s="167"/>
    </row>
    <row r="617" spans="1:7" ht="15" customHeight="1" x14ac:dyDescent="0.2">
      <c r="A617" s="167"/>
      <c r="B617" s="167"/>
      <c r="C617" s="167"/>
      <c r="D617" s="167"/>
      <c r="E617" s="167"/>
      <c r="F617" s="167"/>
      <c r="G617" s="167"/>
    </row>
    <row r="618" spans="1:7" ht="15" customHeight="1" x14ac:dyDescent="0.2">
      <c r="A618" s="167"/>
      <c r="B618" s="167"/>
      <c r="C618" s="167"/>
      <c r="D618" s="167"/>
      <c r="E618" s="167"/>
      <c r="F618" s="167"/>
      <c r="G618" s="167"/>
    </row>
    <row r="619" spans="1:7" ht="15" customHeight="1" x14ac:dyDescent="0.2">
      <c r="A619" s="167"/>
      <c r="B619" s="167"/>
      <c r="C619" s="167"/>
      <c r="D619" s="167"/>
      <c r="E619" s="167"/>
      <c r="F619" s="167"/>
      <c r="G619" s="167"/>
    </row>
    <row r="620" spans="1:7" ht="15" customHeight="1" x14ac:dyDescent="0.2">
      <c r="A620" s="167"/>
      <c r="B620" s="167"/>
      <c r="C620" s="167"/>
      <c r="D620" s="167"/>
      <c r="E620" s="167"/>
      <c r="F620" s="167"/>
      <c r="G620" s="167"/>
    </row>
    <row r="621" spans="1:7" ht="15" customHeight="1" x14ac:dyDescent="0.2">
      <c r="A621" s="167"/>
      <c r="B621" s="167"/>
      <c r="C621" s="167"/>
      <c r="D621" s="167"/>
      <c r="E621" s="167"/>
      <c r="F621" s="167"/>
      <c r="G621" s="167"/>
    </row>
    <row r="622" spans="1:7" ht="15" customHeight="1" x14ac:dyDescent="0.2">
      <c r="A622" s="167"/>
      <c r="B622" s="167"/>
      <c r="C622" s="167"/>
      <c r="D622" s="167"/>
      <c r="E622" s="167"/>
      <c r="F622" s="167"/>
      <c r="G622" s="167"/>
    </row>
    <row r="623" spans="1:7" ht="15" customHeight="1" x14ac:dyDescent="0.2">
      <c r="A623" s="167"/>
      <c r="B623" s="167"/>
      <c r="C623" s="167"/>
      <c r="D623" s="167"/>
      <c r="E623" s="167"/>
      <c r="F623" s="167"/>
      <c r="G623" s="167"/>
    </row>
    <row r="624" spans="1:7" ht="15" customHeight="1" x14ac:dyDescent="0.2">
      <c r="A624" s="167"/>
      <c r="B624" s="167"/>
      <c r="C624" s="167"/>
      <c r="D624" s="167"/>
      <c r="E624" s="167"/>
      <c r="F624" s="167"/>
      <c r="G624" s="167"/>
    </row>
    <row r="625" spans="1:7" ht="15" customHeight="1" x14ac:dyDescent="0.2">
      <c r="A625" s="167"/>
      <c r="B625" s="167"/>
      <c r="C625" s="167"/>
      <c r="D625" s="167"/>
      <c r="E625" s="167"/>
      <c r="F625" s="167"/>
      <c r="G625" s="167"/>
    </row>
    <row r="626" spans="1:7" ht="15" customHeight="1" x14ac:dyDescent="0.2">
      <c r="A626" s="167"/>
      <c r="B626" s="167"/>
      <c r="C626" s="167"/>
      <c r="D626" s="167"/>
      <c r="E626" s="167"/>
      <c r="F626" s="167"/>
      <c r="G626" s="167"/>
    </row>
    <row r="627" spans="1:7" ht="15" customHeight="1" x14ac:dyDescent="0.2">
      <c r="A627" s="167"/>
      <c r="B627" s="167"/>
      <c r="C627" s="167"/>
      <c r="D627" s="167"/>
      <c r="E627" s="167"/>
      <c r="F627" s="167"/>
      <c r="G627" s="167"/>
    </row>
    <row r="628" spans="1:7" ht="15" customHeight="1" x14ac:dyDescent="0.2">
      <c r="A628" s="167"/>
      <c r="B628" s="167"/>
      <c r="C628" s="167"/>
      <c r="D628" s="167"/>
      <c r="E628" s="167"/>
      <c r="F628" s="167"/>
      <c r="G628" s="167"/>
    </row>
    <row r="629" spans="1:7" ht="15" customHeight="1" x14ac:dyDescent="0.2">
      <c r="A629" s="167"/>
      <c r="B629" s="167"/>
      <c r="C629" s="167"/>
      <c r="D629" s="167"/>
      <c r="E629" s="167"/>
      <c r="F629" s="167"/>
      <c r="G629" s="167"/>
    </row>
    <row r="630" spans="1:7" ht="15" customHeight="1" x14ac:dyDescent="0.2">
      <c r="A630" s="167"/>
      <c r="B630" s="167"/>
      <c r="C630" s="167"/>
      <c r="D630" s="167"/>
      <c r="E630" s="167"/>
      <c r="F630" s="167"/>
      <c r="G630" s="167"/>
    </row>
    <row r="631" spans="1:7" ht="15" customHeight="1" x14ac:dyDescent="0.2">
      <c r="A631" s="167"/>
      <c r="B631" s="167"/>
      <c r="C631" s="167"/>
      <c r="D631" s="167"/>
      <c r="E631" s="167"/>
      <c r="F631" s="167"/>
      <c r="G631" s="167"/>
    </row>
    <row r="632" spans="1:7" ht="15" customHeight="1" x14ac:dyDescent="0.2">
      <c r="A632" s="167"/>
      <c r="B632" s="167"/>
      <c r="C632" s="167"/>
      <c r="D632" s="167"/>
      <c r="E632" s="167"/>
      <c r="F632" s="167"/>
      <c r="G632" s="167"/>
    </row>
    <row r="633" spans="1:7" ht="15" customHeight="1" x14ac:dyDescent="0.2">
      <c r="A633" s="167"/>
      <c r="B633" s="167"/>
      <c r="C633" s="167"/>
      <c r="D633" s="167"/>
      <c r="E633" s="167"/>
      <c r="F633" s="167"/>
      <c r="G633" s="167"/>
    </row>
    <row r="634" spans="1:7" ht="15" customHeight="1" x14ac:dyDescent="0.2">
      <c r="A634" s="167"/>
      <c r="B634" s="167"/>
      <c r="C634" s="167"/>
      <c r="D634" s="167"/>
      <c r="E634" s="167"/>
      <c r="F634" s="167"/>
      <c r="G634" s="167"/>
    </row>
    <row r="635" spans="1:7" ht="15" customHeight="1" x14ac:dyDescent="0.2">
      <c r="A635" s="167"/>
      <c r="B635" s="167"/>
      <c r="C635" s="167"/>
      <c r="D635" s="167"/>
      <c r="E635" s="167"/>
      <c r="F635" s="167"/>
      <c r="G635" s="167"/>
    </row>
    <row r="636" spans="1:7" ht="15" customHeight="1" x14ac:dyDescent="0.2">
      <c r="A636" s="167"/>
      <c r="B636" s="167"/>
      <c r="C636" s="167"/>
      <c r="D636" s="167"/>
      <c r="E636" s="167"/>
      <c r="F636" s="167"/>
      <c r="G636" s="167"/>
    </row>
    <row r="637" spans="1:7" ht="15" customHeight="1" x14ac:dyDescent="0.2">
      <c r="A637" s="167"/>
      <c r="B637" s="167"/>
      <c r="C637" s="167"/>
      <c r="D637" s="167"/>
      <c r="E637" s="167"/>
      <c r="F637" s="167"/>
      <c r="G637" s="167"/>
    </row>
    <row r="638" spans="1:7" ht="15" customHeight="1" x14ac:dyDescent="0.2">
      <c r="A638" s="167"/>
      <c r="B638" s="167"/>
      <c r="C638" s="167"/>
      <c r="D638" s="167"/>
      <c r="E638" s="167"/>
      <c r="F638" s="167"/>
      <c r="G638" s="167"/>
    </row>
    <row r="639" spans="1:7" ht="15" customHeight="1" x14ac:dyDescent="0.2">
      <c r="A639" s="167"/>
      <c r="B639" s="167"/>
      <c r="C639" s="167"/>
      <c r="D639" s="167"/>
      <c r="E639" s="167"/>
      <c r="F639" s="167"/>
      <c r="G639" s="167"/>
    </row>
    <row r="640" spans="1:7" ht="15" customHeight="1" x14ac:dyDescent="0.2">
      <c r="A640" s="167"/>
      <c r="B640" s="167"/>
      <c r="C640" s="167"/>
      <c r="D640" s="167"/>
      <c r="E640" s="167"/>
      <c r="F640" s="167"/>
      <c r="G640" s="167"/>
    </row>
    <row r="641" spans="1:7" ht="15" customHeight="1" x14ac:dyDescent="0.2">
      <c r="A641" s="167"/>
      <c r="B641" s="167"/>
      <c r="C641" s="167"/>
      <c r="D641" s="167"/>
      <c r="E641" s="167"/>
      <c r="F641" s="167"/>
      <c r="G641" s="167"/>
    </row>
    <row r="642" spans="1:7" ht="15" customHeight="1" x14ac:dyDescent="0.2">
      <c r="A642" s="167"/>
      <c r="B642" s="167"/>
      <c r="C642" s="167"/>
      <c r="D642" s="167"/>
      <c r="E642" s="167"/>
      <c r="F642" s="167"/>
      <c r="G642" s="167"/>
    </row>
    <row r="643" spans="1:7" ht="15" customHeight="1" x14ac:dyDescent="0.2">
      <c r="A643" s="167"/>
      <c r="B643" s="167"/>
      <c r="C643" s="167"/>
      <c r="D643" s="167"/>
      <c r="E643" s="167"/>
      <c r="F643" s="167"/>
      <c r="G643" s="167"/>
    </row>
    <row r="644" spans="1:7" ht="15" customHeight="1" x14ac:dyDescent="0.2">
      <c r="A644" s="167"/>
      <c r="B644" s="167"/>
      <c r="C644" s="167"/>
      <c r="D644" s="167"/>
      <c r="E644" s="167"/>
      <c r="F644" s="167"/>
      <c r="G644" s="167"/>
    </row>
    <row r="645" spans="1:7" ht="15" customHeight="1" x14ac:dyDescent="0.2">
      <c r="A645" s="167"/>
      <c r="B645" s="167"/>
      <c r="C645" s="167"/>
      <c r="D645" s="167"/>
      <c r="E645" s="167"/>
      <c r="F645" s="167"/>
      <c r="G645" s="167"/>
    </row>
    <row r="646" spans="1:7" ht="15" customHeight="1" x14ac:dyDescent="0.2">
      <c r="A646" s="167"/>
      <c r="B646" s="167"/>
      <c r="C646" s="167"/>
      <c r="D646" s="167"/>
      <c r="E646" s="167"/>
      <c r="F646" s="167"/>
      <c r="G646" s="167"/>
    </row>
    <row r="647" spans="1:7" ht="15" customHeight="1" x14ac:dyDescent="0.2">
      <c r="A647" s="167"/>
      <c r="B647" s="167"/>
      <c r="C647" s="167"/>
      <c r="D647" s="167"/>
      <c r="E647" s="167"/>
      <c r="F647" s="167"/>
      <c r="G647" s="167"/>
    </row>
    <row r="648" spans="1:7" ht="15" customHeight="1" x14ac:dyDescent="0.2">
      <c r="A648" s="167"/>
      <c r="B648" s="167"/>
      <c r="C648" s="167"/>
      <c r="D648" s="167"/>
      <c r="E648" s="167"/>
      <c r="F648" s="167"/>
      <c r="G648" s="167"/>
    </row>
    <row r="649" spans="1:7" ht="15" customHeight="1" x14ac:dyDescent="0.2">
      <c r="A649" s="167"/>
      <c r="B649" s="167"/>
      <c r="C649" s="167"/>
      <c r="D649" s="167"/>
      <c r="E649" s="167"/>
      <c r="F649" s="167"/>
      <c r="G649" s="167"/>
    </row>
    <row r="650" spans="1:7" ht="15" customHeight="1" x14ac:dyDescent="0.2">
      <c r="A650" s="167"/>
      <c r="B650" s="167"/>
      <c r="C650" s="167"/>
      <c r="D650" s="167"/>
      <c r="E650" s="167"/>
      <c r="F650" s="167"/>
      <c r="G650" s="167"/>
    </row>
    <row r="651" spans="1:7" ht="15" customHeight="1" x14ac:dyDescent="0.2">
      <c r="A651" s="167"/>
      <c r="B651" s="167"/>
      <c r="C651" s="167"/>
      <c r="D651" s="167"/>
      <c r="E651" s="167"/>
      <c r="F651" s="167"/>
      <c r="G651" s="167"/>
    </row>
    <row r="652" spans="1:7" ht="15" customHeight="1" x14ac:dyDescent="0.2">
      <c r="A652" s="167"/>
      <c r="B652" s="167"/>
      <c r="C652" s="167"/>
      <c r="D652" s="167"/>
      <c r="E652" s="167"/>
      <c r="F652" s="167"/>
      <c r="G652" s="167"/>
    </row>
    <row r="653" spans="1:7" ht="15" customHeight="1" x14ac:dyDescent="0.2">
      <c r="A653" s="167"/>
      <c r="B653" s="167"/>
      <c r="C653" s="167"/>
      <c r="D653" s="167"/>
      <c r="E653" s="167"/>
      <c r="F653" s="167"/>
      <c r="G653" s="167"/>
    </row>
    <row r="654" spans="1:7" ht="15" customHeight="1" x14ac:dyDescent="0.2">
      <c r="A654" s="167"/>
      <c r="B654" s="167"/>
      <c r="C654" s="167"/>
      <c r="D654" s="167"/>
      <c r="E654" s="167"/>
      <c r="F654" s="167"/>
      <c r="G654" s="167"/>
    </row>
    <row r="655" spans="1:7" ht="15" customHeight="1" x14ac:dyDescent="0.2">
      <c r="A655" s="167"/>
      <c r="B655" s="167"/>
      <c r="C655" s="167"/>
      <c r="D655" s="167"/>
      <c r="E655" s="167"/>
      <c r="F655" s="167"/>
      <c r="G655" s="167"/>
    </row>
    <row r="656" spans="1:7" ht="15" customHeight="1" x14ac:dyDescent="0.2">
      <c r="A656" s="167"/>
      <c r="B656" s="167"/>
      <c r="C656" s="167"/>
      <c r="D656" s="167"/>
      <c r="E656" s="167"/>
      <c r="F656" s="167"/>
      <c r="G656" s="167"/>
    </row>
    <row r="657" spans="1:7" ht="15" customHeight="1" x14ac:dyDescent="0.2">
      <c r="A657" s="167"/>
      <c r="B657" s="167"/>
      <c r="C657" s="167"/>
      <c r="D657" s="167"/>
      <c r="E657" s="167"/>
      <c r="F657" s="167"/>
      <c r="G657" s="167"/>
    </row>
    <row r="658" spans="1:7" ht="15" customHeight="1" x14ac:dyDescent="0.2">
      <c r="A658" s="167"/>
      <c r="B658" s="167"/>
      <c r="C658" s="167"/>
      <c r="D658" s="167"/>
      <c r="E658" s="167"/>
      <c r="F658" s="167"/>
      <c r="G658" s="167"/>
    </row>
    <row r="659" spans="1:7" ht="15" customHeight="1" x14ac:dyDescent="0.2">
      <c r="A659" s="167"/>
      <c r="B659" s="167"/>
      <c r="C659" s="167"/>
      <c r="D659" s="167"/>
      <c r="E659" s="167"/>
      <c r="F659" s="167"/>
      <c r="G659" s="167"/>
    </row>
    <row r="660" spans="1:7" ht="15" customHeight="1" x14ac:dyDescent="0.2">
      <c r="A660" s="167"/>
      <c r="B660" s="167"/>
      <c r="C660" s="167"/>
      <c r="D660" s="167"/>
      <c r="E660" s="167"/>
      <c r="F660" s="167"/>
      <c r="G660" s="167"/>
    </row>
    <row r="661" spans="1:7" ht="15" customHeight="1" x14ac:dyDescent="0.2">
      <c r="A661" s="167"/>
      <c r="B661" s="167"/>
      <c r="C661" s="167"/>
      <c r="D661" s="167"/>
      <c r="E661" s="167"/>
      <c r="F661" s="167"/>
      <c r="G661" s="167"/>
    </row>
    <row r="662" spans="1:7" ht="15" customHeight="1" x14ac:dyDescent="0.2">
      <c r="A662" s="167"/>
      <c r="B662" s="167"/>
      <c r="C662" s="167"/>
      <c r="D662" s="167"/>
      <c r="E662" s="167"/>
      <c r="F662" s="167"/>
      <c r="G662" s="167"/>
    </row>
    <row r="663" spans="1:7" ht="15" customHeight="1" x14ac:dyDescent="0.2">
      <c r="A663" s="167"/>
      <c r="B663" s="167"/>
      <c r="C663" s="167"/>
      <c r="D663" s="167"/>
      <c r="E663" s="167"/>
      <c r="F663" s="167"/>
      <c r="G663" s="167"/>
    </row>
    <row r="664" spans="1:7" ht="15" customHeight="1" x14ac:dyDescent="0.2">
      <c r="A664" s="167"/>
      <c r="B664" s="167"/>
      <c r="C664" s="167"/>
      <c r="D664" s="167"/>
      <c r="E664" s="167"/>
      <c r="F664" s="167"/>
      <c r="G664" s="167"/>
    </row>
    <row r="665" spans="1:7" ht="15" customHeight="1" x14ac:dyDescent="0.2">
      <c r="A665" s="167"/>
      <c r="B665" s="167"/>
      <c r="C665" s="167"/>
      <c r="D665" s="167"/>
      <c r="E665" s="167"/>
      <c r="F665" s="167"/>
      <c r="G665" s="167"/>
    </row>
    <row r="666" spans="1:7" ht="15" customHeight="1" x14ac:dyDescent="0.2">
      <c r="A666" s="167"/>
      <c r="B666" s="167"/>
      <c r="C666" s="167"/>
      <c r="D666" s="167"/>
      <c r="E666" s="167"/>
      <c r="F666" s="167"/>
      <c r="G666" s="167"/>
    </row>
    <row r="667" spans="1:7" ht="15" customHeight="1" x14ac:dyDescent="0.2">
      <c r="A667" s="167"/>
      <c r="B667" s="167"/>
      <c r="C667" s="167"/>
      <c r="D667" s="167"/>
      <c r="E667" s="167"/>
      <c r="F667" s="167"/>
      <c r="G667" s="167"/>
    </row>
    <row r="668" spans="1:7" ht="15" customHeight="1" x14ac:dyDescent="0.2">
      <c r="A668" s="167"/>
      <c r="B668" s="167"/>
      <c r="C668" s="167"/>
      <c r="D668" s="167"/>
      <c r="E668" s="167"/>
      <c r="F668" s="167"/>
      <c r="G668" s="167"/>
    </row>
    <row r="669" spans="1:7" ht="15" customHeight="1" x14ac:dyDescent="0.2">
      <c r="A669" s="167"/>
      <c r="B669" s="167"/>
      <c r="C669" s="167"/>
      <c r="D669" s="167"/>
      <c r="E669" s="167"/>
      <c r="F669" s="167"/>
      <c r="G669" s="167"/>
    </row>
    <row r="670" spans="1:7" ht="15" customHeight="1" x14ac:dyDescent="0.2">
      <c r="A670" s="167"/>
      <c r="B670" s="167"/>
      <c r="C670" s="167"/>
      <c r="D670" s="167"/>
      <c r="E670" s="167"/>
      <c r="F670" s="167"/>
      <c r="G670" s="167"/>
    </row>
    <row r="671" spans="1:7" ht="15" customHeight="1" x14ac:dyDescent="0.2">
      <c r="A671" s="167"/>
      <c r="B671" s="167"/>
      <c r="C671" s="167"/>
      <c r="D671" s="167"/>
      <c r="E671" s="167"/>
      <c r="F671" s="167"/>
      <c r="G671" s="167"/>
    </row>
    <row r="672" spans="1:7" ht="15" customHeight="1" x14ac:dyDescent="0.2">
      <c r="A672" s="167"/>
      <c r="B672" s="167"/>
      <c r="C672" s="167"/>
      <c r="D672" s="167"/>
      <c r="E672" s="167"/>
      <c r="F672" s="167"/>
      <c r="G672" s="167"/>
    </row>
    <row r="673" spans="1:7" ht="15" customHeight="1" x14ac:dyDescent="0.2">
      <c r="A673" s="167"/>
      <c r="B673" s="167"/>
      <c r="C673" s="167"/>
      <c r="D673" s="167"/>
      <c r="E673" s="167"/>
      <c r="F673" s="167"/>
      <c r="G673" s="167"/>
    </row>
    <row r="674" spans="1:7" ht="15" customHeight="1" x14ac:dyDescent="0.2">
      <c r="A674" s="167"/>
      <c r="B674" s="167"/>
      <c r="C674" s="167"/>
      <c r="D674" s="167"/>
      <c r="E674" s="167"/>
      <c r="F674" s="167"/>
      <c r="G674" s="167"/>
    </row>
    <row r="675" spans="1:7" ht="15" customHeight="1" x14ac:dyDescent="0.2">
      <c r="A675" s="167"/>
      <c r="B675" s="167"/>
      <c r="C675" s="167"/>
      <c r="D675" s="167"/>
      <c r="E675" s="167"/>
      <c r="F675" s="167"/>
      <c r="G675" s="167"/>
    </row>
    <row r="676" spans="1:7" ht="15" customHeight="1" x14ac:dyDescent="0.2">
      <c r="A676" s="167"/>
      <c r="B676" s="167"/>
      <c r="C676" s="167"/>
      <c r="D676" s="167"/>
      <c r="E676" s="167"/>
      <c r="F676" s="167"/>
      <c r="G676" s="167"/>
    </row>
    <row r="677" spans="1:7" ht="15" customHeight="1" x14ac:dyDescent="0.2">
      <c r="A677" s="167"/>
      <c r="B677" s="167"/>
      <c r="C677" s="167"/>
      <c r="D677" s="167"/>
      <c r="E677" s="167"/>
      <c r="F677" s="167"/>
      <c r="G677" s="167"/>
    </row>
    <row r="678" spans="1:7" ht="15" customHeight="1" x14ac:dyDescent="0.2">
      <c r="A678" s="167"/>
      <c r="B678" s="167"/>
      <c r="C678" s="167"/>
      <c r="D678" s="167"/>
      <c r="E678" s="167"/>
      <c r="F678" s="167"/>
      <c r="G678" s="167"/>
    </row>
    <row r="679" spans="1:7" ht="15" customHeight="1" x14ac:dyDescent="0.2">
      <c r="A679" s="167"/>
      <c r="B679" s="167"/>
      <c r="C679" s="167"/>
      <c r="D679" s="167"/>
      <c r="E679" s="167"/>
      <c r="F679" s="167"/>
      <c r="G679" s="167"/>
    </row>
    <row r="680" spans="1:7" ht="15" customHeight="1" x14ac:dyDescent="0.2">
      <c r="A680" s="167"/>
      <c r="B680" s="167"/>
      <c r="C680" s="167"/>
      <c r="D680" s="167"/>
      <c r="E680" s="167"/>
      <c r="F680" s="167"/>
      <c r="G680" s="167"/>
    </row>
    <row r="681" spans="1:7" ht="15" customHeight="1" x14ac:dyDescent="0.2">
      <c r="A681" s="167"/>
      <c r="B681" s="167"/>
      <c r="C681" s="167"/>
      <c r="D681" s="167"/>
      <c r="E681" s="167"/>
      <c r="F681" s="167"/>
      <c r="G681" s="167"/>
    </row>
    <row r="682" spans="1:7" ht="15" customHeight="1" x14ac:dyDescent="0.2">
      <c r="A682" s="167"/>
      <c r="B682" s="167"/>
      <c r="C682" s="167"/>
      <c r="D682" s="167"/>
      <c r="E682" s="167"/>
      <c r="F682" s="167"/>
      <c r="G682" s="167"/>
    </row>
    <row r="683" spans="1:7" ht="15" customHeight="1" x14ac:dyDescent="0.2">
      <c r="A683" s="167"/>
      <c r="B683" s="167"/>
      <c r="C683" s="167"/>
      <c r="D683" s="167"/>
      <c r="E683" s="167"/>
      <c r="F683" s="167"/>
      <c r="G683" s="167"/>
    </row>
    <row r="684" spans="1:7" ht="15" customHeight="1" x14ac:dyDescent="0.2">
      <c r="A684" s="167"/>
      <c r="B684" s="167"/>
      <c r="C684" s="167"/>
      <c r="D684" s="167"/>
      <c r="E684" s="167"/>
      <c r="F684" s="167"/>
      <c r="G684" s="167"/>
    </row>
    <row r="685" spans="1:7" ht="15" customHeight="1" x14ac:dyDescent="0.2">
      <c r="A685" s="167"/>
      <c r="B685" s="167"/>
      <c r="C685" s="167"/>
      <c r="D685" s="167"/>
      <c r="E685" s="167"/>
      <c r="F685" s="167"/>
      <c r="G685" s="167"/>
    </row>
    <row r="686" spans="1:7" ht="15" customHeight="1" x14ac:dyDescent="0.2">
      <c r="A686" s="167"/>
      <c r="B686" s="167"/>
      <c r="C686" s="167"/>
      <c r="D686" s="167"/>
      <c r="E686" s="167"/>
      <c r="F686" s="167"/>
      <c r="G686" s="167"/>
    </row>
    <row r="687" spans="1:7" ht="15" customHeight="1" x14ac:dyDescent="0.2">
      <c r="A687" s="167"/>
      <c r="B687" s="167"/>
      <c r="C687" s="167"/>
      <c r="D687" s="167"/>
      <c r="E687" s="167"/>
      <c r="F687" s="167"/>
      <c r="G687" s="167"/>
    </row>
    <row r="688" spans="1:7" ht="15" customHeight="1" x14ac:dyDescent="0.2">
      <c r="A688" s="167"/>
      <c r="B688" s="167"/>
      <c r="C688" s="167"/>
      <c r="D688" s="167"/>
      <c r="E688" s="167"/>
      <c r="F688" s="167"/>
      <c r="G688" s="167"/>
    </row>
    <row r="689" spans="1:7" ht="15" customHeight="1" x14ac:dyDescent="0.2">
      <c r="A689" s="167"/>
      <c r="B689" s="167"/>
      <c r="C689" s="167"/>
      <c r="D689" s="167"/>
      <c r="E689" s="167"/>
      <c r="F689" s="167"/>
      <c r="G689" s="167"/>
    </row>
    <row r="690" spans="1:7" ht="15" customHeight="1" x14ac:dyDescent="0.2">
      <c r="A690" s="167"/>
      <c r="B690" s="167"/>
      <c r="C690" s="167"/>
      <c r="D690" s="167"/>
      <c r="E690" s="167"/>
      <c r="F690" s="167"/>
      <c r="G690" s="167"/>
    </row>
    <row r="691" spans="1:7" ht="15" customHeight="1" x14ac:dyDescent="0.2">
      <c r="A691" s="167"/>
      <c r="B691" s="167"/>
      <c r="C691" s="167"/>
      <c r="D691" s="167"/>
      <c r="E691" s="167"/>
      <c r="F691" s="167"/>
      <c r="G691" s="167"/>
    </row>
    <row r="692" spans="1:7" ht="15" customHeight="1" x14ac:dyDescent="0.2">
      <c r="A692" s="167"/>
      <c r="B692" s="167"/>
      <c r="C692" s="167"/>
      <c r="D692" s="167"/>
      <c r="E692" s="167"/>
      <c r="F692" s="167"/>
      <c r="G692" s="167"/>
    </row>
    <row r="693" spans="1:7" ht="15" customHeight="1" x14ac:dyDescent="0.2">
      <c r="A693" s="167"/>
      <c r="B693" s="167"/>
      <c r="C693" s="167"/>
      <c r="D693" s="167"/>
      <c r="E693" s="167"/>
      <c r="F693" s="167"/>
      <c r="G693" s="167"/>
    </row>
    <row r="694" spans="1:7" ht="15" customHeight="1" x14ac:dyDescent="0.2">
      <c r="A694" s="167"/>
      <c r="B694" s="167"/>
      <c r="C694" s="167"/>
      <c r="D694" s="167"/>
      <c r="E694" s="167"/>
      <c r="F694" s="167"/>
      <c r="G694" s="167"/>
    </row>
    <row r="695" spans="1:7" ht="15" customHeight="1" x14ac:dyDescent="0.2">
      <c r="A695" s="167"/>
      <c r="B695" s="167"/>
      <c r="C695" s="167"/>
      <c r="D695" s="167"/>
      <c r="E695" s="167"/>
      <c r="F695" s="167"/>
      <c r="G695" s="167"/>
    </row>
    <row r="696" spans="1:7" ht="15" customHeight="1" x14ac:dyDescent="0.2">
      <c r="A696" s="167"/>
      <c r="B696" s="167"/>
      <c r="C696" s="167"/>
      <c r="D696" s="167"/>
      <c r="E696" s="167"/>
      <c r="F696" s="167"/>
      <c r="G696" s="167"/>
    </row>
    <row r="697" spans="1:7" ht="15" customHeight="1" x14ac:dyDescent="0.2">
      <c r="A697" s="167"/>
      <c r="B697" s="167"/>
      <c r="C697" s="167"/>
      <c r="D697" s="167"/>
      <c r="E697" s="167"/>
      <c r="F697" s="167"/>
      <c r="G697" s="167"/>
    </row>
    <row r="698" spans="1:7" ht="15" customHeight="1" x14ac:dyDescent="0.2">
      <c r="A698" s="167"/>
      <c r="B698" s="167"/>
      <c r="C698" s="167"/>
      <c r="D698" s="167"/>
      <c r="E698" s="167"/>
      <c r="F698" s="167"/>
      <c r="G698" s="167"/>
    </row>
    <row r="699" spans="1:7" ht="15" customHeight="1" x14ac:dyDescent="0.2">
      <c r="A699" s="167"/>
      <c r="B699" s="167"/>
      <c r="C699" s="167"/>
      <c r="D699" s="167"/>
      <c r="E699" s="167"/>
      <c r="F699" s="167"/>
      <c r="G699" s="167"/>
    </row>
    <row r="700" spans="1:7" ht="15" customHeight="1" x14ac:dyDescent="0.2">
      <c r="A700" s="167"/>
      <c r="B700" s="167"/>
      <c r="C700" s="167"/>
      <c r="D700" s="167"/>
      <c r="E700" s="167"/>
      <c r="F700" s="167"/>
      <c r="G700" s="167"/>
    </row>
    <row r="701" spans="1:7" ht="15" customHeight="1" x14ac:dyDescent="0.2">
      <c r="A701" s="167"/>
      <c r="B701" s="167"/>
      <c r="C701" s="167"/>
      <c r="D701" s="167"/>
      <c r="E701" s="167"/>
      <c r="F701" s="167"/>
      <c r="G701" s="167"/>
    </row>
    <row r="702" spans="1:7" ht="15" customHeight="1" x14ac:dyDescent="0.2">
      <c r="A702" s="167"/>
      <c r="B702" s="167"/>
      <c r="C702" s="167"/>
      <c r="D702" s="167"/>
      <c r="E702" s="167"/>
      <c r="F702" s="167"/>
      <c r="G702" s="167"/>
    </row>
    <row r="703" spans="1:7" ht="15" customHeight="1" x14ac:dyDescent="0.2">
      <c r="A703" s="167"/>
      <c r="B703" s="167"/>
      <c r="C703" s="167"/>
      <c r="D703" s="167"/>
      <c r="E703" s="167"/>
      <c r="F703" s="167"/>
      <c r="G703" s="167"/>
    </row>
    <row r="704" spans="1:7" ht="15" customHeight="1" x14ac:dyDescent="0.2">
      <c r="A704" s="167"/>
      <c r="B704" s="167"/>
      <c r="C704" s="167"/>
      <c r="D704" s="167"/>
      <c r="E704" s="167"/>
      <c r="F704" s="167"/>
      <c r="G704" s="167"/>
    </row>
    <row r="705" spans="1:7" ht="15" customHeight="1" x14ac:dyDescent="0.2">
      <c r="A705" s="167"/>
      <c r="B705" s="167"/>
      <c r="C705" s="167"/>
      <c r="D705" s="167"/>
      <c r="E705" s="167"/>
      <c r="F705" s="167"/>
      <c r="G705" s="167"/>
    </row>
    <row r="706" spans="1:7" ht="15" customHeight="1" x14ac:dyDescent="0.2">
      <c r="A706" s="167"/>
      <c r="B706" s="167"/>
      <c r="C706" s="167"/>
      <c r="D706" s="167"/>
      <c r="E706" s="167"/>
      <c r="F706" s="167"/>
      <c r="G706" s="167"/>
    </row>
    <row r="707" spans="1:7" ht="15" customHeight="1" x14ac:dyDescent="0.2">
      <c r="A707" s="167"/>
      <c r="B707" s="167"/>
      <c r="C707" s="167"/>
      <c r="D707" s="167"/>
      <c r="E707" s="167"/>
      <c r="F707" s="167"/>
      <c r="G707" s="167"/>
    </row>
    <row r="708" spans="1:7" ht="15" customHeight="1" x14ac:dyDescent="0.2">
      <c r="A708" s="167"/>
      <c r="B708" s="167"/>
      <c r="C708" s="167"/>
      <c r="D708" s="167"/>
      <c r="E708" s="167"/>
      <c r="F708" s="167"/>
      <c r="G708" s="167"/>
    </row>
    <row r="709" spans="1:7" ht="15" customHeight="1" x14ac:dyDescent="0.2">
      <c r="A709" s="167"/>
      <c r="B709" s="167"/>
      <c r="C709" s="167"/>
      <c r="D709" s="167"/>
      <c r="E709" s="167"/>
      <c r="F709" s="167"/>
      <c r="G709" s="167"/>
    </row>
    <row r="710" spans="1:7" ht="15" customHeight="1" x14ac:dyDescent="0.2">
      <c r="A710" s="167"/>
      <c r="B710" s="167"/>
      <c r="C710" s="167"/>
      <c r="D710" s="167"/>
      <c r="E710" s="167"/>
      <c r="F710" s="167"/>
      <c r="G710" s="167"/>
    </row>
    <row r="711" spans="1:7" ht="15" customHeight="1" x14ac:dyDescent="0.2">
      <c r="A711" s="167"/>
      <c r="B711" s="167"/>
      <c r="C711" s="167"/>
      <c r="D711" s="167"/>
      <c r="E711" s="167"/>
      <c r="F711" s="167"/>
      <c r="G711" s="167"/>
    </row>
    <row r="712" spans="1:7" ht="15" customHeight="1" x14ac:dyDescent="0.2">
      <c r="A712" s="167"/>
      <c r="B712" s="167"/>
      <c r="C712" s="167"/>
      <c r="D712" s="167"/>
      <c r="E712" s="167"/>
      <c r="F712" s="167"/>
      <c r="G712" s="167"/>
    </row>
    <row r="713" spans="1:7" ht="15" customHeight="1" x14ac:dyDescent="0.2">
      <c r="A713" s="167"/>
      <c r="B713" s="167"/>
      <c r="C713" s="167"/>
      <c r="D713" s="167"/>
      <c r="E713" s="167"/>
      <c r="F713" s="167"/>
      <c r="G713" s="167"/>
    </row>
    <row r="714" spans="1:7" ht="15" customHeight="1" x14ac:dyDescent="0.2">
      <c r="A714" s="167"/>
      <c r="B714" s="167"/>
      <c r="C714" s="167"/>
      <c r="D714" s="167"/>
      <c r="E714" s="167"/>
      <c r="F714" s="167"/>
      <c r="G714" s="167"/>
    </row>
    <row r="715" spans="1:7" ht="15" customHeight="1" x14ac:dyDescent="0.2">
      <c r="A715" s="167"/>
      <c r="B715" s="167"/>
      <c r="C715" s="167"/>
      <c r="D715" s="167"/>
      <c r="E715" s="167"/>
      <c r="F715" s="167"/>
      <c r="G715" s="167"/>
    </row>
    <row r="716" spans="1:7" ht="15" customHeight="1" x14ac:dyDescent="0.2">
      <c r="A716" s="167"/>
      <c r="B716" s="167"/>
      <c r="C716" s="167"/>
      <c r="D716" s="167"/>
      <c r="E716" s="167"/>
      <c r="F716" s="167"/>
      <c r="G716" s="167"/>
    </row>
    <row r="717" spans="1:7" ht="15" customHeight="1" x14ac:dyDescent="0.2">
      <c r="A717" s="167"/>
      <c r="B717" s="167"/>
      <c r="C717" s="167"/>
      <c r="D717" s="167"/>
      <c r="E717" s="167"/>
      <c r="F717" s="167"/>
      <c r="G717" s="167"/>
    </row>
    <row r="718" spans="1:7" ht="15" customHeight="1" x14ac:dyDescent="0.2">
      <c r="A718" s="167"/>
      <c r="B718" s="167"/>
      <c r="C718" s="167"/>
      <c r="D718" s="167"/>
      <c r="E718" s="167"/>
      <c r="F718" s="167"/>
      <c r="G718" s="167"/>
    </row>
    <row r="719" spans="1:7" ht="15" customHeight="1" x14ac:dyDescent="0.2">
      <c r="A719" s="167"/>
      <c r="B719" s="167"/>
      <c r="C719" s="167"/>
      <c r="D719" s="167"/>
      <c r="E719" s="167"/>
      <c r="F719" s="167"/>
      <c r="G719" s="167"/>
    </row>
    <row r="720" spans="1:7" ht="15" customHeight="1" x14ac:dyDescent="0.2">
      <c r="A720" s="167"/>
      <c r="B720" s="167"/>
      <c r="C720" s="167"/>
      <c r="D720" s="167"/>
      <c r="E720" s="167"/>
      <c r="F720" s="167"/>
      <c r="G720" s="167"/>
    </row>
    <row r="721" spans="1:7" ht="15" customHeight="1" x14ac:dyDescent="0.2">
      <c r="A721" s="167"/>
      <c r="B721" s="167"/>
      <c r="C721" s="167"/>
      <c r="D721" s="167"/>
      <c r="E721" s="167"/>
      <c r="F721" s="167"/>
      <c r="G721" s="167"/>
    </row>
    <row r="722" spans="1:7" ht="15" customHeight="1" x14ac:dyDescent="0.2">
      <c r="A722" s="167"/>
      <c r="B722" s="167"/>
      <c r="C722" s="167"/>
      <c r="D722" s="167"/>
      <c r="E722" s="167"/>
      <c r="F722" s="167"/>
      <c r="G722" s="167"/>
    </row>
    <row r="723" spans="1:7" ht="15" customHeight="1" x14ac:dyDescent="0.2">
      <c r="A723" s="167"/>
      <c r="B723" s="167"/>
      <c r="C723" s="167"/>
      <c r="D723" s="167"/>
      <c r="E723" s="167"/>
      <c r="F723" s="167"/>
      <c r="G723" s="167"/>
    </row>
    <row r="724" spans="1:7" ht="15" customHeight="1" x14ac:dyDescent="0.2">
      <c r="A724" s="167"/>
      <c r="B724" s="167"/>
      <c r="C724" s="167"/>
      <c r="D724" s="167"/>
      <c r="E724" s="167"/>
      <c r="F724" s="167"/>
      <c r="G724" s="167"/>
    </row>
    <row r="725" spans="1:7" ht="15" customHeight="1" x14ac:dyDescent="0.2">
      <c r="A725" s="167"/>
      <c r="B725" s="167"/>
      <c r="C725" s="167"/>
      <c r="D725" s="167"/>
      <c r="E725" s="167"/>
      <c r="F725" s="167"/>
      <c r="G725" s="167"/>
    </row>
    <row r="726" spans="1:7" ht="15" customHeight="1" x14ac:dyDescent="0.2">
      <c r="A726" s="167"/>
      <c r="B726" s="167"/>
      <c r="C726" s="167"/>
      <c r="D726" s="167"/>
      <c r="E726" s="167"/>
      <c r="F726" s="167"/>
      <c r="G726" s="167"/>
    </row>
    <row r="727" spans="1:7" ht="15" customHeight="1" x14ac:dyDescent="0.2">
      <c r="A727" s="167"/>
      <c r="B727" s="167"/>
      <c r="C727" s="167"/>
      <c r="D727" s="167"/>
      <c r="E727" s="167"/>
      <c r="F727" s="167"/>
      <c r="G727" s="167"/>
    </row>
    <row r="728" spans="1:7" ht="15" customHeight="1" x14ac:dyDescent="0.2">
      <c r="A728" s="167"/>
      <c r="B728" s="167"/>
      <c r="C728" s="167"/>
      <c r="D728" s="167"/>
      <c r="E728" s="167"/>
      <c r="F728" s="167"/>
      <c r="G728" s="167"/>
    </row>
    <row r="729" spans="1:7" ht="15" customHeight="1" x14ac:dyDescent="0.2">
      <c r="A729" s="167"/>
      <c r="B729" s="167"/>
      <c r="C729" s="167"/>
      <c r="D729" s="167"/>
      <c r="E729" s="167"/>
      <c r="F729" s="167"/>
      <c r="G729" s="167"/>
    </row>
    <row r="730" spans="1:7" ht="15" customHeight="1" x14ac:dyDescent="0.2">
      <c r="A730" s="167"/>
      <c r="B730" s="167"/>
      <c r="C730" s="167"/>
      <c r="D730" s="167"/>
      <c r="E730" s="167"/>
      <c r="F730" s="167"/>
      <c r="G730" s="167"/>
    </row>
    <row r="731" spans="1:7" ht="15" customHeight="1" x14ac:dyDescent="0.2">
      <c r="A731" s="167"/>
      <c r="B731" s="167"/>
      <c r="C731" s="167"/>
      <c r="D731" s="167"/>
      <c r="E731" s="167"/>
      <c r="F731" s="167"/>
      <c r="G731" s="167"/>
    </row>
    <row r="732" spans="1:7" ht="15" customHeight="1" x14ac:dyDescent="0.2">
      <c r="A732" s="167"/>
      <c r="B732" s="167"/>
      <c r="C732" s="167"/>
      <c r="D732" s="167"/>
      <c r="E732" s="167"/>
      <c r="F732" s="167"/>
      <c r="G732" s="167"/>
    </row>
    <row r="733" spans="1:7" ht="15" customHeight="1" x14ac:dyDescent="0.2">
      <c r="A733" s="167"/>
      <c r="B733" s="167"/>
      <c r="C733" s="167"/>
      <c r="D733" s="167"/>
      <c r="E733" s="167"/>
      <c r="F733" s="167"/>
      <c r="G733" s="167"/>
    </row>
    <row r="734" spans="1:7" ht="15" customHeight="1" x14ac:dyDescent="0.2">
      <c r="A734" s="167"/>
      <c r="B734" s="167"/>
      <c r="C734" s="167"/>
      <c r="D734" s="167"/>
      <c r="E734" s="167"/>
      <c r="F734" s="167"/>
      <c r="G734" s="167"/>
    </row>
    <row r="735" spans="1:7" ht="15" customHeight="1" x14ac:dyDescent="0.2">
      <c r="A735" s="167"/>
      <c r="B735" s="167"/>
      <c r="C735" s="167"/>
      <c r="D735" s="167"/>
      <c r="E735" s="167"/>
      <c r="F735" s="167"/>
      <c r="G735" s="167"/>
    </row>
    <row r="736" spans="1:7" ht="15" customHeight="1" x14ac:dyDescent="0.2">
      <c r="A736" s="167"/>
      <c r="B736" s="167"/>
      <c r="C736" s="167"/>
      <c r="D736" s="167"/>
      <c r="E736" s="167"/>
      <c r="F736" s="167"/>
      <c r="G736" s="167"/>
    </row>
    <row r="737" spans="1:7" ht="15" customHeight="1" x14ac:dyDescent="0.2">
      <c r="A737" s="167"/>
      <c r="B737" s="167"/>
      <c r="C737" s="167"/>
      <c r="D737" s="167"/>
      <c r="E737" s="167"/>
      <c r="F737" s="167"/>
      <c r="G737" s="167"/>
    </row>
    <row r="738" spans="1:7" ht="15" customHeight="1" x14ac:dyDescent="0.2">
      <c r="A738" s="167"/>
      <c r="B738" s="167"/>
      <c r="C738" s="167"/>
      <c r="D738" s="167"/>
      <c r="E738" s="167"/>
      <c r="F738" s="167"/>
      <c r="G738" s="167"/>
    </row>
    <row r="739" spans="1:7" ht="15" customHeight="1" x14ac:dyDescent="0.2">
      <c r="A739" s="167"/>
      <c r="B739" s="167"/>
      <c r="C739" s="167"/>
      <c r="D739" s="167"/>
      <c r="E739" s="167"/>
      <c r="F739" s="167"/>
      <c r="G739" s="167"/>
    </row>
    <row r="740" spans="1:7" ht="15" customHeight="1" x14ac:dyDescent="0.2">
      <c r="A740" s="167"/>
      <c r="B740" s="167"/>
      <c r="C740" s="167"/>
      <c r="D740" s="167"/>
      <c r="E740" s="167"/>
      <c r="F740" s="167"/>
      <c r="G740" s="167"/>
    </row>
    <row r="741" spans="1:7" ht="15" customHeight="1" x14ac:dyDescent="0.2">
      <c r="A741" s="167"/>
      <c r="B741" s="167"/>
      <c r="C741" s="167"/>
      <c r="D741" s="167"/>
      <c r="E741" s="167"/>
      <c r="F741" s="167"/>
      <c r="G741" s="167"/>
    </row>
    <row r="742" spans="1:7" ht="15" customHeight="1" x14ac:dyDescent="0.2">
      <c r="A742" s="167"/>
      <c r="B742" s="167"/>
      <c r="C742" s="167"/>
      <c r="D742" s="167"/>
      <c r="E742" s="167"/>
      <c r="F742" s="167"/>
      <c r="G742" s="167"/>
    </row>
    <row r="743" spans="1:7" ht="15" customHeight="1" x14ac:dyDescent="0.2">
      <c r="A743" s="167"/>
      <c r="B743" s="167"/>
      <c r="C743" s="167"/>
      <c r="D743" s="167"/>
      <c r="E743" s="167"/>
      <c r="F743" s="167"/>
      <c r="G743" s="167"/>
    </row>
    <row r="744" spans="1:7" ht="15" customHeight="1" x14ac:dyDescent="0.2">
      <c r="A744" s="167"/>
      <c r="B744" s="167"/>
      <c r="C744" s="167"/>
      <c r="D744" s="167"/>
      <c r="E744" s="167"/>
      <c r="F744" s="167"/>
      <c r="G744" s="167"/>
    </row>
    <row r="745" spans="1:7" ht="15" customHeight="1" x14ac:dyDescent="0.2">
      <c r="A745" s="167"/>
      <c r="B745" s="167"/>
      <c r="C745" s="167"/>
      <c r="D745" s="167"/>
      <c r="E745" s="167"/>
      <c r="F745" s="167"/>
      <c r="G745" s="167"/>
    </row>
    <row r="746" spans="1:7" ht="15" customHeight="1" x14ac:dyDescent="0.2">
      <c r="A746" s="167"/>
      <c r="B746" s="167"/>
      <c r="C746" s="167"/>
      <c r="D746" s="167"/>
      <c r="E746" s="167"/>
      <c r="F746" s="167"/>
      <c r="G746" s="167"/>
    </row>
    <row r="747" spans="1:7" ht="15" customHeight="1" x14ac:dyDescent="0.2">
      <c r="A747" s="167"/>
      <c r="B747" s="167"/>
      <c r="C747" s="167"/>
      <c r="D747" s="167"/>
      <c r="E747" s="167"/>
      <c r="F747" s="167"/>
      <c r="G747" s="167"/>
    </row>
    <row r="748" spans="1:7" ht="15" customHeight="1" x14ac:dyDescent="0.2">
      <c r="A748" s="167"/>
      <c r="B748" s="167"/>
      <c r="C748" s="167"/>
      <c r="D748" s="167"/>
      <c r="E748" s="167"/>
      <c r="F748" s="167"/>
      <c r="G748" s="167"/>
    </row>
    <row r="749" spans="1:7" ht="15" customHeight="1" x14ac:dyDescent="0.2">
      <c r="A749" s="167"/>
      <c r="B749" s="167"/>
      <c r="C749" s="167"/>
      <c r="D749" s="167"/>
      <c r="E749" s="167"/>
      <c r="F749" s="167"/>
      <c r="G749" s="167"/>
    </row>
    <row r="750" spans="1:7" ht="15" customHeight="1" x14ac:dyDescent="0.2">
      <c r="A750" s="167"/>
      <c r="B750" s="167"/>
      <c r="C750" s="167"/>
      <c r="D750" s="167"/>
      <c r="E750" s="167"/>
      <c r="F750" s="167"/>
      <c r="G750" s="167"/>
    </row>
    <row r="751" spans="1:7" ht="15" customHeight="1" x14ac:dyDescent="0.2">
      <c r="A751" s="167"/>
      <c r="B751" s="167"/>
      <c r="C751" s="167"/>
      <c r="D751" s="167"/>
      <c r="E751" s="167"/>
      <c r="F751" s="167"/>
      <c r="G751" s="167"/>
    </row>
    <row r="752" spans="1:7" ht="15" customHeight="1" x14ac:dyDescent="0.2">
      <c r="A752" s="167"/>
      <c r="B752" s="167"/>
      <c r="C752" s="167"/>
      <c r="D752" s="167"/>
      <c r="E752" s="167"/>
      <c r="F752" s="167"/>
      <c r="G752" s="167"/>
    </row>
    <row r="753" spans="1:7" ht="15" customHeight="1" x14ac:dyDescent="0.2">
      <c r="A753" s="167"/>
      <c r="B753" s="167"/>
      <c r="C753" s="167"/>
      <c r="D753" s="167"/>
      <c r="E753" s="167"/>
      <c r="F753" s="167"/>
      <c r="G753" s="167"/>
    </row>
    <row r="754" spans="1:7" ht="15" customHeight="1" x14ac:dyDescent="0.2">
      <c r="A754" s="167"/>
      <c r="B754" s="167"/>
      <c r="C754" s="167"/>
      <c r="D754" s="167"/>
      <c r="E754" s="167"/>
      <c r="F754" s="167"/>
      <c r="G754" s="167"/>
    </row>
    <row r="755" spans="1:7" ht="15" customHeight="1" x14ac:dyDescent="0.2">
      <c r="A755" s="167"/>
      <c r="B755" s="167"/>
      <c r="C755" s="167"/>
      <c r="D755" s="167"/>
      <c r="E755" s="167"/>
      <c r="F755" s="167"/>
      <c r="G755" s="167"/>
    </row>
    <row r="756" spans="1:7" ht="15" customHeight="1" x14ac:dyDescent="0.2">
      <c r="A756" s="167"/>
      <c r="B756" s="167"/>
      <c r="C756" s="167"/>
      <c r="D756" s="167"/>
      <c r="E756" s="167"/>
      <c r="F756" s="167"/>
      <c r="G756" s="167"/>
    </row>
    <row r="757" spans="1:7" ht="15" customHeight="1" x14ac:dyDescent="0.2">
      <c r="A757" s="167"/>
      <c r="B757" s="167"/>
      <c r="C757" s="167"/>
      <c r="D757" s="167"/>
      <c r="E757" s="167"/>
      <c r="F757" s="167"/>
      <c r="G757" s="167"/>
    </row>
    <row r="758" spans="1:7" ht="15" customHeight="1" x14ac:dyDescent="0.2">
      <c r="A758" s="167"/>
      <c r="B758" s="167"/>
      <c r="C758" s="167"/>
      <c r="D758" s="167"/>
      <c r="E758" s="167"/>
      <c r="F758" s="167"/>
      <c r="G758" s="167"/>
    </row>
    <row r="759" spans="1:7" ht="15" customHeight="1" x14ac:dyDescent="0.2">
      <c r="A759" s="167"/>
      <c r="B759" s="167"/>
      <c r="C759" s="167"/>
      <c r="D759" s="167"/>
      <c r="E759" s="167"/>
      <c r="F759" s="167"/>
      <c r="G759" s="167"/>
    </row>
    <row r="760" spans="1:7" ht="15" customHeight="1" x14ac:dyDescent="0.2">
      <c r="A760" s="167"/>
      <c r="B760" s="167"/>
      <c r="C760" s="167"/>
      <c r="D760" s="167"/>
      <c r="E760" s="167"/>
      <c r="F760" s="167"/>
      <c r="G760" s="167"/>
    </row>
    <row r="761" spans="1:7" ht="15" customHeight="1" x14ac:dyDescent="0.2">
      <c r="A761" s="167"/>
      <c r="B761" s="167"/>
      <c r="C761" s="167"/>
      <c r="D761" s="167"/>
      <c r="E761" s="167"/>
      <c r="F761" s="167"/>
      <c r="G761" s="167"/>
    </row>
    <row r="762" spans="1:7" ht="15" customHeight="1" x14ac:dyDescent="0.2">
      <c r="A762" s="167"/>
      <c r="B762" s="167"/>
      <c r="C762" s="167"/>
      <c r="D762" s="167"/>
      <c r="E762" s="167"/>
      <c r="F762" s="167"/>
      <c r="G762" s="167"/>
    </row>
    <row r="763" spans="1:7" ht="15" customHeight="1" x14ac:dyDescent="0.2">
      <c r="A763" s="167"/>
      <c r="B763" s="167"/>
      <c r="C763" s="167"/>
      <c r="D763" s="167"/>
      <c r="E763" s="167"/>
      <c r="F763" s="167"/>
      <c r="G763" s="167"/>
    </row>
    <row r="764" spans="1:7" ht="15" customHeight="1" x14ac:dyDescent="0.2">
      <c r="A764" s="167"/>
      <c r="B764" s="167"/>
      <c r="C764" s="167"/>
      <c r="D764" s="167"/>
      <c r="E764" s="167"/>
      <c r="F764" s="167"/>
      <c r="G764" s="167"/>
    </row>
    <row r="765" spans="1:7" ht="15" customHeight="1" x14ac:dyDescent="0.2">
      <c r="A765" s="167"/>
      <c r="B765" s="167"/>
      <c r="C765" s="167"/>
      <c r="D765" s="167"/>
      <c r="E765" s="167"/>
      <c r="F765" s="167"/>
      <c r="G765" s="167"/>
    </row>
    <row r="766" spans="1:7" ht="15" customHeight="1" x14ac:dyDescent="0.2">
      <c r="A766" s="167"/>
      <c r="B766" s="167"/>
      <c r="C766" s="167"/>
      <c r="D766" s="167"/>
      <c r="E766" s="167"/>
      <c r="F766" s="167"/>
      <c r="G766" s="167"/>
    </row>
    <row r="767" spans="1:7" ht="15" customHeight="1" x14ac:dyDescent="0.2">
      <c r="A767" s="167"/>
      <c r="B767" s="167"/>
      <c r="C767" s="167"/>
      <c r="D767" s="167"/>
      <c r="E767" s="167"/>
      <c r="F767" s="167"/>
      <c r="G767" s="167"/>
    </row>
    <row r="768" spans="1:7" ht="15" customHeight="1" x14ac:dyDescent="0.2">
      <c r="A768" s="167"/>
      <c r="B768" s="167"/>
      <c r="C768" s="167"/>
      <c r="D768" s="167"/>
      <c r="E768" s="167"/>
      <c r="F768" s="167"/>
      <c r="G768" s="167"/>
    </row>
    <row r="769" spans="1:7" ht="15" customHeight="1" x14ac:dyDescent="0.2">
      <c r="A769" s="167"/>
      <c r="B769" s="167"/>
      <c r="C769" s="167"/>
      <c r="D769" s="167"/>
      <c r="E769" s="167"/>
      <c r="F769" s="167"/>
      <c r="G769" s="167"/>
    </row>
    <row r="770" spans="1:7" ht="15" customHeight="1" x14ac:dyDescent="0.2">
      <c r="A770" s="167"/>
      <c r="B770" s="167"/>
      <c r="C770" s="167"/>
      <c r="D770" s="167"/>
      <c r="E770" s="167"/>
      <c r="F770" s="167"/>
      <c r="G770" s="167"/>
    </row>
    <row r="771" spans="1:7" ht="15" customHeight="1" x14ac:dyDescent="0.2">
      <c r="A771" s="167"/>
      <c r="B771" s="167"/>
      <c r="C771" s="167"/>
      <c r="D771" s="167"/>
      <c r="E771" s="167"/>
      <c r="F771" s="167"/>
      <c r="G771" s="167"/>
    </row>
    <row r="772" spans="1:7" ht="15" customHeight="1" x14ac:dyDescent="0.2">
      <c r="A772" s="167"/>
      <c r="B772" s="167"/>
      <c r="C772" s="167"/>
      <c r="D772" s="167"/>
      <c r="E772" s="167"/>
      <c r="F772" s="167"/>
      <c r="G772" s="167"/>
    </row>
    <row r="773" spans="1:7" ht="15" customHeight="1" x14ac:dyDescent="0.2">
      <c r="A773" s="167"/>
      <c r="B773" s="167"/>
      <c r="C773" s="167"/>
      <c r="D773" s="167"/>
      <c r="E773" s="167"/>
      <c r="F773" s="167"/>
      <c r="G773" s="167"/>
    </row>
    <row r="774" spans="1:7" ht="15" customHeight="1" x14ac:dyDescent="0.2">
      <c r="A774" s="167"/>
      <c r="B774" s="167"/>
      <c r="C774" s="167"/>
      <c r="D774" s="167"/>
      <c r="E774" s="167"/>
      <c r="F774" s="167"/>
      <c r="G774" s="167"/>
    </row>
    <row r="775" spans="1:7" ht="15" customHeight="1" x14ac:dyDescent="0.2">
      <c r="A775" s="167"/>
      <c r="B775" s="167"/>
      <c r="C775" s="167"/>
      <c r="D775" s="167"/>
      <c r="E775" s="167"/>
      <c r="F775" s="167"/>
      <c r="G775" s="167"/>
    </row>
    <row r="776" spans="1:7" ht="15" customHeight="1" x14ac:dyDescent="0.2">
      <c r="A776" s="167"/>
      <c r="B776" s="167"/>
      <c r="C776" s="167"/>
      <c r="D776" s="167"/>
      <c r="E776" s="167"/>
      <c r="F776" s="167"/>
      <c r="G776" s="167"/>
    </row>
    <row r="777" spans="1:7" ht="15" customHeight="1" x14ac:dyDescent="0.2">
      <c r="A777" s="167"/>
      <c r="B777" s="167"/>
      <c r="C777" s="167"/>
      <c r="D777" s="167"/>
      <c r="E777" s="167"/>
      <c r="F777" s="167"/>
      <c r="G777" s="167"/>
    </row>
    <row r="778" spans="1:7" ht="15" customHeight="1" x14ac:dyDescent="0.2">
      <c r="A778" s="167"/>
      <c r="B778" s="167"/>
      <c r="C778" s="167"/>
      <c r="D778" s="167"/>
      <c r="E778" s="167"/>
      <c r="F778" s="167"/>
      <c r="G778" s="167"/>
    </row>
    <row r="779" spans="1:7" ht="15" customHeight="1" x14ac:dyDescent="0.2">
      <c r="A779" s="167"/>
      <c r="B779" s="167"/>
      <c r="C779" s="167"/>
      <c r="D779" s="167"/>
      <c r="E779" s="167"/>
      <c r="F779" s="167"/>
      <c r="G779" s="167"/>
    </row>
    <row r="780" spans="1:7" ht="15" customHeight="1" x14ac:dyDescent="0.2">
      <c r="A780" s="167"/>
      <c r="B780" s="167"/>
      <c r="C780" s="167"/>
      <c r="D780" s="167"/>
      <c r="E780" s="167"/>
      <c r="F780" s="167"/>
      <c r="G780" s="167"/>
    </row>
    <row r="781" spans="1:7" ht="15" customHeight="1" x14ac:dyDescent="0.2">
      <c r="A781" s="167"/>
      <c r="B781" s="167"/>
      <c r="C781" s="167"/>
      <c r="D781" s="167"/>
      <c r="E781" s="167"/>
      <c r="F781" s="167"/>
      <c r="G781" s="167"/>
    </row>
    <row r="782" spans="1:7" ht="15" customHeight="1" x14ac:dyDescent="0.2">
      <c r="A782" s="167"/>
      <c r="B782" s="167"/>
      <c r="C782" s="167"/>
      <c r="D782" s="167"/>
      <c r="E782" s="167"/>
      <c r="F782" s="167"/>
      <c r="G782" s="167"/>
    </row>
    <row r="783" spans="1:7" ht="15" customHeight="1" x14ac:dyDescent="0.2">
      <c r="A783" s="167"/>
      <c r="B783" s="167"/>
      <c r="C783" s="167"/>
      <c r="D783" s="167"/>
      <c r="E783" s="167"/>
      <c r="F783" s="167"/>
      <c r="G783" s="167"/>
    </row>
    <row r="784" spans="1:7" ht="15" customHeight="1" x14ac:dyDescent="0.2">
      <c r="A784" s="167"/>
      <c r="B784" s="167"/>
      <c r="C784" s="167"/>
      <c r="D784" s="167"/>
      <c r="E784" s="167"/>
      <c r="F784" s="167"/>
      <c r="G784" s="167"/>
    </row>
    <row r="785" spans="1:7" ht="15" customHeight="1" x14ac:dyDescent="0.2">
      <c r="A785" s="167"/>
      <c r="B785" s="167"/>
      <c r="C785" s="167"/>
      <c r="D785" s="167"/>
      <c r="E785" s="167"/>
      <c r="F785" s="167"/>
      <c r="G785" s="167"/>
    </row>
    <row r="786" spans="1:7" ht="15" customHeight="1" x14ac:dyDescent="0.2">
      <c r="A786" s="167"/>
      <c r="B786" s="167"/>
      <c r="C786" s="167"/>
      <c r="D786" s="167"/>
      <c r="E786" s="167"/>
      <c r="F786" s="167"/>
      <c r="G786" s="167"/>
    </row>
    <row r="787" spans="1:7" ht="15" customHeight="1" x14ac:dyDescent="0.2">
      <c r="A787" s="167"/>
      <c r="B787" s="167"/>
      <c r="C787" s="167"/>
      <c r="D787" s="167"/>
      <c r="E787" s="167"/>
      <c r="F787" s="167"/>
      <c r="G787" s="167"/>
    </row>
    <row r="788" spans="1:7" ht="15" customHeight="1" x14ac:dyDescent="0.2">
      <c r="A788" s="167"/>
      <c r="B788" s="167"/>
      <c r="C788" s="167"/>
      <c r="D788" s="167"/>
      <c r="E788" s="167"/>
      <c r="F788" s="167"/>
      <c r="G788" s="167"/>
    </row>
    <row r="789" spans="1:7" ht="15" customHeight="1" x14ac:dyDescent="0.2">
      <c r="A789" s="167"/>
      <c r="B789" s="167"/>
      <c r="C789" s="167"/>
      <c r="D789" s="167"/>
      <c r="E789" s="167"/>
      <c r="F789" s="167"/>
      <c r="G789" s="167"/>
    </row>
    <row r="790" spans="1:7" ht="15" customHeight="1" x14ac:dyDescent="0.2">
      <c r="A790" s="167"/>
      <c r="B790" s="167"/>
      <c r="C790" s="167"/>
      <c r="D790" s="167"/>
      <c r="E790" s="167"/>
      <c r="F790" s="167"/>
      <c r="G790" s="167"/>
    </row>
    <row r="791" spans="1:7" ht="15" customHeight="1" x14ac:dyDescent="0.2">
      <c r="A791" s="167"/>
      <c r="B791" s="167"/>
      <c r="C791" s="167"/>
      <c r="D791" s="167"/>
      <c r="E791" s="167"/>
      <c r="F791" s="167"/>
      <c r="G791" s="167"/>
    </row>
    <row r="792" spans="1:7" ht="15" customHeight="1" x14ac:dyDescent="0.2">
      <c r="A792" s="167"/>
      <c r="B792" s="167"/>
      <c r="C792" s="167"/>
      <c r="D792" s="167"/>
      <c r="E792" s="167"/>
      <c r="F792" s="167"/>
      <c r="G792" s="167"/>
    </row>
    <row r="793" spans="1:7" ht="15" customHeight="1" x14ac:dyDescent="0.2">
      <c r="A793" s="167"/>
      <c r="B793" s="167"/>
      <c r="C793" s="167"/>
      <c r="D793" s="167"/>
      <c r="E793" s="167"/>
      <c r="F793" s="167"/>
      <c r="G793" s="167"/>
    </row>
    <row r="794" spans="1:7" ht="15" customHeight="1" x14ac:dyDescent="0.2">
      <c r="A794" s="167"/>
      <c r="B794" s="167"/>
      <c r="C794" s="167"/>
      <c r="D794" s="167"/>
      <c r="E794" s="167"/>
      <c r="F794" s="167"/>
      <c r="G794" s="167"/>
    </row>
    <row r="795" spans="1:7" ht="15" customHeight="1" x14ac:dyDescent="0.2">
      <c r="A795" s="167"/>
      <c r="B795" s="167"/>
      <c r="C795" s="167"/>
      <c r="D795" s="167"/>
      <c r="E795" s="167"/>
      <c r="F795" s="167"/>
      <c r="G795" s="167"/>
    </row>
    <row r="796" spans="1:7" ht="15" customHeight="1" x14ac:dyDescent="0.2">
      <c r="A796" s="167"/>
      <c r="B796" s="167"/>
      <c r="C796" s="167"/>
      <c r="D796" s="167"/>
      <c r="E796" s="167"/>
      <c r="F796" s="167"/>
      <c r="G796" s="167"/>
    </row>
    <row r="797" spans="1:7" ht="15" customHeight="1" x14ac:dyDescent="0.2">
      <c r="A797" s="167"/>
      <c r="B797" s="167"/>
      <c r="C797" s="167"/>
      <c r="D797" s="167"/>
      <c r="E797" s="167"/>
      <c r="F797" s="167"/>
      <c r="G797" s="167"/>
    </row>
    <row r="798" spans="1:7" ht="15" customHeight="1" x14ac:dyDescent="0.2">
      <c r="A798" s="167"/>
      <c r="B798" s="167"/>
      <c r="C798" s="167"/>
      <c r="D798" s="167"/>
      <c r="E798" s="167"/>
      <c r="F798" s="167"/>
      <c r="G798" s="167"/>
    </row>
    <row r="799" spans="1:7" ht="15" customHeight="1" x14ac:dyDescent="0.2">
      <c r="A799" s="167"/>
      <c r="B799" s="167"/>
      <c r="C799" s="167"/>
      <c r="D799" s="167"/>
      <c r="E799" s="167"/>
      <c r="F799" s="167"/>
      <c r="G799" s="167"/>
    </row>
    <row r="800" spans="1:7" ht="15" customHeight="1" x14ac:dyDescent="0.2">
      <c r="A800" s="167"/>
      <c r="B800" s="167"/>
      <c r="C800" s="167"/>
      <c r="D800" s="167"/>
      <c r="E800" s="167"/>
      <c r="F800" s="167"/>
      <c r="G800" s="167"/>
    </row>
    <row r="801" spans="1:7" ht="15" customHeight="1" x14ac:dyDescent="0.2">
      <c r="A801" s="167"/>
      <c r="B801" s="167"/>
      <c r="C801" s="167"/>
      <c r="D801" s="167"/>
      <c r="E801" s="167"/>
      <c r="F801" s="167"/>
      <c r="G801" s="167"/>
    </row>
    <row r="802" spans="1:7" ht="15" customHeight="1" x14ac:dyDescent="0.2">
      <c r="A802" s="167"/>
      <c r="B802" s="167"/>
      <c r="C802" s="167"/>
      <c r="D802" s="167"/>
      <c r="E802" s="167"/>
      <c r="F802" s="167"/>
      <c r="G802" s="167"/>
    </row>
    <row r="803" spans="1:7" ht="15" customHeight="1" x14ac:dyDescent="0.2">
      <c r="A803" s="167"/>
      <c r="B803" s="167"/>
      <c r="C803" s="167"/>
      <c r="D803" s="167"/>
      <c r="E803" s="167"/>
      <c r="F803" s="167"/>
      <c r="G803" s="167"/>
    </row>
    <row r="804" spans="1:7" ht="15" customHeight="1" x14ac:dyDescent="0.2">
      <c r="A804" s="167"/>
      <c r="B804" s="167"/>
      <c r="C804" s="167"/>
      <c r="D804" s="167"/>
      <c r="E804" s="167"/>
      <c r="F804" s="167"/>
      <c r="G804" s="167"/>
    </row>
    <row r="805" spans="1:7" ht="15" customHeight="1" x14ac:dyDescent="0.2">
      <c r="A805" s="167"/>
      <c r="B805" s="167"/>
      <c r="C805" s="167"/>
      <c r="D805" s="167"/>
      <c r="E805" s="167"/>
      <c r="F805" s="167"/>
      <c r="G805" s="167"/>
    </row>
    <row r="806" spans="1:7" ht="15" customHeight="1" x14ac:dyDescent="0.2">
      <c r="A806" s="167"/>
      <c r="B806" s="167"/>
      <c r="C806" s="167"/>
      <c r="D806" s="167"/>
      <c r="E806" s="167"/>
      <c r="F806" s="167"/>
      <c r="G806" s="167"/>
    </row>
    <row r="807" spans="1:7" ht="15" customHeight="1" x14ac:dyDescent="0.2">
      <c r="A807" s="167"/>
      <c r="B807" s="167"/>
      <c r="C807" s="167"/>
      <c r="D807" s="167"/>
      <c r="E807" s="167"/>
      <c r="F807" s="167"/>
      <c r="G807" s="167"/>
    </row>
    <row r="808" spans="1:7" ht="15" customHeight="1" x14ac:dyDescent="0.2">
      <c r="A808" s="167"/>
      <c r="B808" s="167"/>
      <c r="C808" s="167"/>
      <c r="D808" s="167"/>
      <c r="E808" s="167"/>
      <c r="F808" s="167"/>
      <c r="G808" s="167"/>
    </row>
    <row r="809" spans="1:7" ht="15" customHeight="1" x14ac:dyDescent="0.2">
      <c r="A809" s="167"/>
      <c r="B809" s="167"/>
      <c r="C809" s="167"/>
      <c r="D809" s="167"/>
      <c r="E809" s="167"/>
      <c r="F809" s="167"/>
      <c r="G809" s="167"/>
    </row>
    <row r="810" spans="1:7" ht="15" customHeight="1" x14ac:dyDescent="0.2">
      <c r="A810" s="167"/>
      <c r="B810" s="167"/>
      <c r="C810" s="167"/>
      <c r="D810" s="167"/>
      <c r="E810" s="167"/>
      <c r="F810" s="167"/>
      <c r="G810" s="167"/>
    </row>
    <row r="811" spans="1:7" ht="15" customHeight="1" x14ac:dyDescent="0.2">
      <c r="A811" s="167"/>
      <c r="B811" s="167"/>
      <c r="C811" s="167"/>
      <c r="D811" s="167"/>
      <c r="E811" s="167"/>
      <c r="F811" s="167"/>
      <c r="G811" s="167"/>
    </row>
    <row r="812" spans="1:7" ht="15" customHeight="1" x14ac:dyDescent="0.2">
      <c r="A812" s="167"/>
      <c r="B812" s="167"/>
      <c r="C812" s="167"/>
      <c r="D812" s="167"/>
      <c r="E812" s="167"/>
      <c r="F812" s="167"/>
      <c r="G812" s="167"/>
    </row>
    <row r="813" spans="1:7" ht="15" customHeight="1" x14ac:dyDescent="0.2">
      <c r="A813" s="167"/>
      <c r="B813" s="167"/>
      <c r="C813" s="167"/>
      <c r="D813" s="167"/>
      <c r="E813" s="167"/>
      <c r="F813" s="167"/>
      <c r="G813" s="167"/>
    </row>
    <row r="814" spans="1:7" ht="15" customHeight="1" x14ac:dyDescent="0.2">
      <c r="A814" s="167"/>
      <c r="B814" s="167"/>
      <c r="C814" s="167"/>
      <c r="D814" s="167"/>
      <c r="E814" s="167"/>
      <c r="F814" s="167"/>
      <c r="G814" s="167"/>
    </row>
    <row r="815" spans="1:7" ht="15" customHeight="1" x14ac:dyDescent="0.2">
      <c r="A815" s="167"/>
      <c r="B815" s="167"/>
      <c r="C815" s="167"/>
      <c r="D815" s="167"/>
      <c r="E815" s="167"/>
      <c r="F815" s="167"/>
      <c r="G815" s="167"/>
    </row>
    <row r="816" spans="1:7" ht="15" customHeight="1" x14ac:dyDescent="0.2">
      <c r="A816" s="167"/>
      <c r="B816" s="167"/>
      <c r="C816" s="167"/>
      <c r="D816" s="167"/>
      <c r="E816" s="167"/>
      <c r="F816" s="167"/>
      <c r="G816" s="167"/>
    </row>
    <row r="817" spans="1:7" ht="15" customHeight="1" x14ac:dyDescent="0.2">
      <c r="A817" s="167"/>
      <c r="B817" s="167"/>
      <c r="C817" s="167"/>
      <c r="D817" s="167"/>
      <c r="E817" s="167"/>
      <c r="F817" s="167"/>
      <c r="G817" s="167"/>
    </row>
    <row r="818" spans="1:7" ht="15" customHeight="1" x14ac:dyDescent="0.2">
      <c r="A818" s="167"/>
      <c r="B818" s="167"/>
      <c r="C818" s="167"/>
      <c r="D818" s="167"/>
      <c r="E818" s="167"/>
      <c r="F818" s="167"/>
      <c r="G818" s="167"/>
    </row>
    <row r="819" spans="1:7" ht="15" customHeight="1" x14ac:dyDescent="0.2">
      <c r="A819" s="167"/>
      <c r="B819" s="167"/>
      <c r="C819" s="167"/>
      <c r="D819" s="167"/>
      <c r="E819" s="167"/>
      <c r="F819" s="167"/>
      <c r="G819" s="167"/>
    </row>
    <row r="820" spans="1:7" ht="15" customHeight="1" x14ac:dyDescent="0.2">
      <c r="A820" s="167"/>
      <c r="B820" s="167"/>
      <c r="C820" s="167"/>
      <c r="D820" s="167"/>
      <c r="E820" s="167"/>
      <c r="F820" s="167"/>
      <c r="G820" s="167"/>
    </row>
    <row r="821" spans="1:7" ht="15" customHeight="1" x14ac:dyDescent="0.2">
      <c r="A821" s="167"/>
      <c r="B821" s="167"/>
      <c r="C821" s="167"/>
      <c r="D821" s="167"/>
      <c r="E821" s="167"/>
      <c r="F821" s="167"/>
      <c r="G821" s="167"/>
    </row>
    <row r="822" spans="1:7" ht="15" customHeight="1" x14ac:dyDescent="0.2">
      <c r="A822" s="167"/>
      <c r="B822" s="167"/>
      <c r="C822" s="167"/>
      <c r="D822" s="167"/>
      <c r="E822" s="167"/>
      <c r="F822" s="167"/>
      <c r="G822" s="167"/>
    </row>
    <row r="823" spans="1:7" ht="15" customHeight="1" x14ac:dyDescent="0.2">
      <c r="A823" s="167"/>
      <c r="B823" s="167"/>
      <c r="C823" s="167"/>
      <c r="D823" s="167"/>
      <c r="E823" s="167"/>
      <c r="F823" s="167"/>
      <c r="G823" s="167"/>
    </row>
    <row r="824" spans="1:7" ht="15" customHeight="1" x14ac:dyDescent="0.2">
      <c r="A824" s="167"/>
      <c r="B824" s="167"/>
      <c r="C824" s="167"/>
      <c r="D824" s="167"/>
      <c r="E824" s="167"/>
      <c r="F824" s="167"/>
      <c r="G824" s="167"/>
    </row>
    <row r="825" spans="1:7" ht="15" customHeight="1" x14ac:dyDescent="0.2">
      <c r="A825" s="167"/>
      <c r="B825" s="167"/>
      <c r="C825" s="167"/>
      <c r="D825" s="167"/>
      <c r="E825" s="167"/>
      <c r="F825" s="167"/>
      <c r="G825" s="167"/>
    </row>
    <row r="826" spans="1:7" ht="15" customHeight="1" x14ac:dyDescent="0.2">
      <c r="A826" s="167"/>
      <c r="B826" s="167"/>
      <c r="C826" s="167"/>
      <c r="D826" s="167"/>
      <c r="E826" s="167"/>
      <c r="F826" s="167"/>
      <c r="G826" s="167"/>
    </row>
    <row r="827" spans="1:7" ht="15" customHeight="1" x14ac:dyDescent="0.2">
      <c r="A827" s="167"/>
      <c r="B827" s="167"/>
      <c r="C827" s="167"/>
      <c r="D827" s="167"/>
      <c r="E827" s="167"/>
      <c r="F827" s="167"/>
      <c r="G827" s="167"/>
    </row>
    <row r="828" spans="1:7" ht="15" customHeight="1" x14ac:dyDescent="0.2">
      <c r="A828" s="167"/>
      <c r="B828" s="167"/>
      <c r="C828" s="167"/>
      <c r="D828" s="167"/>
      <c r="E828" s="167"/>
      <c r="F828" s="167"/>
      <c r="G828" s="167"/>
    </row>
    <row r="829" spans="1:7" ht="15" customHeight="1" x14ac:dyDescent="0.2">
      <c r="A829" s="167"/>
      <c r="B829" s="167"/>
      <c r="C829" s="167"/>
      <c r="D829" s="167"/>
      <c r="E829" s="167"/>
      <c r="F829" s="167"/>
      <c r="G829" s="167"/>
    </row>
    <row r="830" spans="1:7" ht="15" customHeight="1" x14ac:dyDescent="0.2">
      <c r="A830" s="167"/>
      <c r="B830" s="167"/>
      <c r="C830" s="167"/>
      <c r="D830" s="167"/>
      <c r="E830" s="167"/>
      <c r="F830" s="167"/>
      <c r="G830" s="167"/>
    </row>
    <row r="831" spans="1:7" ht="15" customHeight="1" x14ac:dyDescent="0.2">
      <c r="A831" s="167"/>
      <c r="B831" s="167"/>
      <c r="C831" s="167"/>
      <c r="D831" s="167"/>
      <c r="E831" s="167"/>
      <c r="F831" s="167"/>
      <c r="G831" s="167"/>
    </row>
    <row r="832" spans="1:7" ht="15" customHeight="1" x14ac:dyDescent="0.2">
      <c r="A832" s="167"/>
      <c r="B832" s="167"/>
      <c r="C832" s="167"/>
      <c r="D832" s="167"/>
      <c r="E832" s="167"/>
      <c r="F832" s="167"/>
      <c r="G832" s="167"/>
    </row>
    <row r="833" spans="1:7" ht="15" customHeight="1" x14ac:dyDescent="0.2">
      <c r="A833" s="167"/>
      <c r="B833" s="167"/>
      <c r="C833" s="167"/>
      <c r="D833" s="167"/>
      <c r="E833" s="167"/>
      <c r="F833" s="167"/>
      <c r="G833" s="167"/>
    </row>
    <row r="834" spans="1:7" ht="15" customHeight="1" x14ac:dyDescent="0.2">
      <c r="A834" s="167"/>
      <c r="B834" s="167"/>
      <c r="C834" s="167"/>
      <c r="D834" s="167"/>
      <c r="E834" s="167"/>
      <c r="F834" s="167"/>
      <c r="G834" s="167"/>
    </row>
    <row r="835" spans="1:7" ht="15" customHeight="1" x14ac:dyDescent="0.2">
      <c r="A835" s="167"/>
      <c r="B835" s="167"/>
      <c r="C835" s="167"/>
      <c r="D835" s="167"/>
      <c r="E835" s="167"/>
      <c r="F835" s="167"/>
      <c r="G835" s="167"/>
    </row>
    <row r="836" spans="1:7" ht="15" customHeight="1" x14ac:dyDescent="0.2">
      <c r="A836" s="167"/>
      <c r="B836" s="167"/>
      <c r="C836" s="167"/>
      <c r="D836" s="167"/>
      <c r="E836" s="167"/>
      <c r="F836" s="167"/>
      <c r="G836" s="167"/>
    </row>
    <row r="837" spans="1:7" ht="15" customHeight="1" x14ac:dyDescent="0.2">
      <c r="A837" s="167"/>
      <c r="B837" s="167"/>
      <c r="C837" s="167"/>
      <c r="D837" s="167"/>
      <c r="E837" s="167"/>
      <c r="F837" s="167"/>
      <c r="G837" s="167"/>
    </row>
    <row r="838" spans="1:7" ht="15" customHeight="1" x14ac:dyDescent="0.2">
      <c r="A838" s="167"/>
      <c r="B838" s="167"/>
      <c r="C838" s="167"/>
      <c r="D838" s="167"/>
      <c r="E838" s="167"/>
      <c r="F838" s="167"/>
      <c r="G838" s="167"/>
    </row>
    <row r="839" spans="1:7" ht="15" customHeight="1" x14ac:dyDescent="0.2">
      <c r="A839" s="167"/>
      <c r="B839" s="167"/>
      <c r="C839" s="167"/>
      <c r="D839" s="167"/>
      <c r="E839" s="167"/>
      <c r="F839" s="167"/>
      <c r="G839" s="167"/>
    </row>
    <row r="840" spans="1:7" ht="15" customHeight="1" x14ac:dyDescent="0.2">
      <c r="A840" s="167"/>
      <c r="B840" s="167"/>
      <c r="C840" s="167"/>
      <c r="D840" s="167"/>
      <c r="E840" s="167"/>
      <c r="F840" s="167"/>
      <c r="G840" s="167"/>
    </row>
    <row r="841" spans="1:7" ht="15" customHeight="1" x14ac:dyDescent="0.2">
      <c r="A841" s="167"/>
      <c r="B841" s="167"/>
      <c r="C841" s="167"/>
      <c r="D841" s="167"/>
      <c r="E841" s="167"/>
      <c r="F841" s="167"/>
      <c r="G841" s="167"/>
    </row>
    <row r="842" spans="1:7" ht="15" customHeight="1" x14ac:dyDescent="0.2">
      <c r="A842" s="167"/>
      <c r="B842" s="167"/>
      <c r="C842" s="167"/>
      <c r="D842" s="167"/>
      <c r="E842" s="167"/>
      <c r="F842" s="167"/>
      <c r="G842" s="167"/>
    </row>
    <row r="843" spans="1:7" ht="15" customHeight="1" x14ac:dyDescent="0.2">
      <c r="A843" s="167"/>
      <c r="B843" s="167"/>
      <c r="C843" s="167"/>
      <c r="D843" s="167"/>
      <c r="E843" s="167"/>
      <c r="F843" s="167"/>
      <c r="G843" s="167"/>
    </row>
    <row r="844" spans="1:7" ht="15" customHeight="1" x14ac:dyDescent="0.2">
      <c r="A844" s="167"/>
      <c r="B844" s="167"/>
      <c r="C844" s="167"/>
      <c r="D844" s="167"/>
      <c r="E844" s="167"/>
      <c r="F844" s="167"/>
      <c r="G844" s="167"/>
    </row>
    <row r="845" spans="1:7" ht="15" customHeight="1" x14ac:dyDescent="0.2">
      <c r="A845" s="167"/>
      <c r="B845" s="167"/>
      <c r="C845" s="167"/>
      <c r="D845" s="167"/>
      <c r="E845" s="167"/>
      <c r="F845" s="167"/>
      <c r="G845" s="167"/>
    </row>
    <row r="846" spans="1:7" ht="15" customHeight="1" x14ac:dyDescent="0.2">
      <c r="A846" s="167"/>
      <c r="B846" s="167"/>
      <c r="C846" s="167"/>
      <c r="D846" s="167"/>
      <c r="E846" s="167"/>
      <c r="F846" s="167"/>
      <c r="G846" s="167"/>
    </row>
    <row r="847" spans="1:7" ht="15" customHeight="1" x14ac:dyDescent="0.2">
      <c r="A847" s="167"/>
      <c r="B847" s="167"/>
      <c r="C847" s="167"/>
      <c r="D847" s="167"/>
      <c r="E847" s="167"/>
      <c r="F847" s="167"/>
      <c r="G847" s="167"/>
    </row>
    <row r="848" spans="1:7" ht="15" customHeight="1" x14ac:dyDescent="0.2">
      <c r="A848" s="167"/>
      <c r="B848" s="167"/>
      <c r="C848" s="167"/>
      <c r="D848" s="167"/>
      <c r="E848" s="167"/>
      <c r="F848" s="167"/>
      <c r="G848" s="167"/>
    </row>
    <row r="849" spans="1:7" ht="15" customHeight="1" x14ac:dyDescent="0.2">
      <c r="A849" s="167"/>
      <c r="B849" s="167"/>
      <c r="C849" s="167"/>
      <c r="D849" s="167"/>
      <c r="E849" s="167"/>
      <c r="F849" s="167"/>
      <c r="G849" s="167"/>
    </row>
    <row r="850" spans="1:7" ht="15" customHeight="1" x14ac:dyDescent="0.2">
      <c r="A850" s="167"/>
      <c r="B850" s="167"/>
      <c r="C850" s="167"/>
      <c r="D850" s="167"/>
      <c r="E850" s="167"/>
      <c r="F850" s="167"/>
      <c r="G850" s="167"/>
    </row>
    <row r="851" spans="1:7" ht="15" customHeight="1" x14ac:dyDescent="0.2">
      <c r="A851" s="167"/>
      <c r="B851" s="167"/>
      <c r="C851" s="167"/>
      <c r="D851" s="167"/>
      <c r="E851" s="167"/>
      <c r="F851" s="167"/>
      <c r="G851" s="167"/>
    </row>
    <row r="852" spans="1:7" ht="15" customHeight="1" x14ac:dyDescent="0.2">
      <c r="A852" s="167"/>
      <c r="B852" s="167"/>
      <c r="C852" s="167"/>
      <c r="D852" s="167"/>
      <c r="E852" s="167"/>
      <c r="F852" s="167"/>
      <c r="G852" s="167"/>
    </row>
    <row r="853" spans="1:7" ht="15" customHeight="1" x14ac:dyDescent="0.2">
      <c r="A853" s="167"/>
      <c r="B853" s="167"/>
      <c r="C853" s="167"/>
      <c r="D853" s="167"/>
      <c r="E853" s="167"/>
      <c r="F853" s="167"/>
      <c r="G853" s="167"/>
    </row>
    <row r="854" spans="1:7" ht="15" customHeight="1" x14ac:dyDescent="0.2">
      <c r="A854" s="167"/>
      <c r="B854" s="167"/>
      <c r="C854" s="167"/>
      <c r="D854" s="167"/>
      <c r="E854" s="167"/>
      <c r="F854" s="167"/>
      <c r="G854" s="167"/>
    </row>
    <row r="855" spans="1:7" ht="15" customHeight="1" x14ac:dyDescent="0.2">
      <c r="A855" s="167"/>
      <c r="B855" s="167"/>
      <c r="C855" s="167"/>
      <c r="D855" s="167"/>
      <c r="E855" s="167"/>
      <c r="F855" s="167"/>
      <c r="G855" s="167"/>
    </row>
    <row r="856" spans="1:7" ht="15" customHeight="1" x14ac:dyDescent="0.2">
      <c r="A856" s="167"/>
      <c r="B856" s="167"/>
      <c r="C856" s="167"/>
      <c r="D856" s="167"/>
      <c r="E856" s="167"/>
      <c r="F856" s="167"/>
      <c r="G856" s="167"/>
    </row>
    <row r="857" spans="1:7" ht="15" customHeight="1" x14ac:dyDescent="0.2">
      <c r="A857" s="167"/>
      <c r="B857" s="167"/>
      <c r="C857" s="167"/>
      <c r="D857" s="167"/>
      <c r="E857" s="167"/>
      <c r="F857" s="167"/>
      <c r="G857" s="167"/>
    </row>
    <row r="858" spans="1:7" ht="15" customHeight="1" x14ac:dyDescent="0.2">
      <c r="A858" s="167"/>
      <c r="B858" s="167"/>
      <c r="C858" s="167"/>
      <c r="D858" s="167"/>
      <c r="E858" s="167"/>
      <c r="F858" s="167"/>
      <c r="G858" s="167"/>
    </row>
    <row r="859" spans="1:7" ht="15" customHeight="1" x14ac:dyDescent="0.2">
      <c r="A859" s="167"/>
      <c r="B859" s="167"/>
      <c r="C859" s="167"/>
      <c r="D859" s="167"/>
      <c r="E859" s="167"/>
      <c r="F859" s="167"/>
      <c r="G859" s="167"/>
    </row>
    <row r="860" spans="1:7" ht="15" customHeight="1" x14ac:dyDescent="0.2">
      <c r="A860" s="167"/>
      <c r="B860" s="167"/>
      <c r="C860" s="167"/>
      <c r="D860" s="167"/>
      <c r="E860" s="167"/>
      <c r="F860" s="167"/>
      <c r="G860" s="167"/>
    </row>
    <row r="861" spans="1:7" ht="15" customHeight="1" x14ac:dyDescent="0.2">
      <c r="A861" s="167"/>
      <c r="B861" s="167"/>
      <c r="C861" s="167"/>
      <c r="D861" s="167"/>
      <c r="E861" s="167"/>
      <c r="F861" s="167"/>
      <c r="G861" s="167"/>
    </row>
    <row r="862" spans="1:7" ht="15" customHeight="1" x14ac:dyDescent="0.2">
      <c r="A862" s="167"/>
      <c r="B862" s="167"/>
      <c r="C862" s="167"/>
      <c r="D862" s="167"/>
      <c r="E862" s="167"/>
      <c r="F862" s="167"/>
      <c r="G862" s="167"/>
    </row>
    <row r="863" spans="1:7" ht="15" customHeight="1" x14ac:dyDescent="0.2">
      <c r="A863" s="167"/>
      <c r="B863" s="167"/>
      <c r="C863" s="167"/>
      <c r="D863" s="167"/>
      <c r="E863" s="167"/>
      <c r="F863" s="167"/>
      <c r="G863" s="167"/>
    </row>
    <row r="864" spans="1:7" ht="15" customHeight="1" x14ac:dyDescent="0.2">
      <c r="A864" s="167"/>
      <c r="B864" s="167"/>
      <c r="C864" s="167"/>
      <c r="D864" s="167"/>
      <c r="E864" s="167"/>
      <c r="F864" s="167"/>
      <c r="G864" s="167"/>
    </row>
    <row r="865" spans="1:7" ht="15" customHeight="1" x14ac:dyDescent="0.2">
      <c r="A865" s="167"/>
      <c r="B865" s="167"/>
      <c r="C865" s="167"/>
      <c r="D865" s="167"/>
      <c r="E865" s="167"/>
      <c r="F865" s="167"/>
      <c r="G865" s="167"/>
    </row>
    <row r="866" spans="1:7" ht="15" customHeight="1" x14ac:dyDescent="0.2">
      <c r="A866" s="167"/>
      <c r="B866" s="167"/>
      <c r="C866" s="167"/>
      <c r="D866" s="167"/>
      <c r="E866" s="167"/>
      <c r="F866" s="167"/>
      <c r="G866" s="167"/>
    </row>
    <row r="867" spans="1:7" ht="15" customHeight="1" x14ac:dyDescent="0.2">
      <c r="A867" s="167"/>
      <c r="B867" s="167"/>
      <c r="C867" s="167"/>
      <c r="D867" s="167"/>
      <c r="E867" s="167"/>
      <c r="F867" s="167"/>
      <c r="G867" s="167"/>
    </row>
    <row r="868" spans="1:7" ht="15" customHeight="1" x14ac:dyDescent="0.2">
      <c r="A868" s="167"/>
      <c r="B868" s="167"/>
      <c r="C868" s="167"/>
      <c r="D868" s="167"/>
      <c r="E868" s="167"/>
      <c r="F868" s="167"/>
      <c r="G868" s="167"/>
    </row>
    <row r="869" spans="1:7" ht="15" customHeight="1" x14ac:dyDescent="0.2">
      <c r="A869" s="167"/>
      <c r="B869" s="167"/>
      <c r="C869" s="167"/>
      <c r="D869" s="167"/>
      <c r="E869" s="167"/>
      <c r="F869" s="167"/>
      <c r="G869" s="167"/>
    </row>
    <row r="870" spans="1:7" ht="15" customHeight="1" x14ac:dyDescent="0.2">
      <c r="A870" s="167"/>
      <c r="B870" s="167"/>
      <c r="C870" s="167"/>
      <c r="D870" s="167"/>
      <c r="E870" s="167"/>
      <c r="F870" s="167"/>
      <c r="G870" s="167"/>
    </row>
    <row r="871" spans="1:7" ht="15" customHeight="1" x14ac:dyDescent="0.2">
      <c r="A871" s="167"/>
      <c r="B871" s="167"/>
      <c r="C871" s="167"/>
      <c r="D871" s="167"/>
      <c r="E871" s="167"/>
      <c r="F871" s="167"/>
      <c r="G871" s="167"/>
    </row>
    <row r="872" spans="1:7" ht="15" customHeight="1" x14ac:dyDescent="0.2">
      <c r="A872" s="167"/>
      <c r="B872" s="167"/>
      <c r="C872" s="167"/>
      <c r="D872" s="167"/>
      <c r="E872" s="167"/>
      <c r="F872" s="167"/>
      <c r="G872" s="167"/>
    </row>
    <row r="873" spans="1:7" ht="15" customHeight="1" x14ac:dyDescent="0.2">
      <c r="A873" s="167"/>
      <c r="B873" s="167"/>
      <c r="C873" s="167"/>
      <c r="D873" s="167"/>
      <c r="E873" s="167"/>
      <c r="F873" s="167"/>
      <c r="G873" s="167"/>
    </row>
    <row r="874" spans="1:7" ht="15" customHeight="1" x14ac:dyDescent="0.2">
      <c r="A874" s="167"/>
      <c r="B874" s="167"/>
      <c r="C874" s="167"/>
      <c r="D874" s="167"/>
      <c r="E874" s="167"/>
      <c r="F874" s="167"/>
      <c r="G874" s="167"/>
    </row>
    <row r="875" spans="1:7" ht="15" customHeight="1" x14ac:dyDescent="0.2">
      <c r="A875" s="167"/>
      <c r="B875" s="167"/>
      <c r="C875" s="167"/>
      <c r="D875" s="167"/>
      <c r="E875" s="167"/>
      <c r="F875" s="167"/>
      <c r="G875" s="167"/>
    </row>
    <row r="876" spans="1:7" ht="15" customHeight="1" x14ac:dyDescent="0.2">
      <c r="A876" s="167"/>
      <c r="B876" s="167"/>
      <c r="C876" s="167"/>
      <c r="D876" s="167"/>
      <c r="E876" s="167"/>
      <c r="F876" s="167"/>
      <c r="G876" s="167"/>
    </row>
    <row r="877" spans="1:7" ht="15" customHeight="1" x14ac:dyDescent="0.2">
      <c r="A877" s="167"/>
      <c r="B877" s="167"/>
      <c r="C877" s="167"/>
      <c r="D877" s="167"/>
      <c r="E877" s="167"/>
      <c r="F877" s="167"/>
      <c r="G877" s="167"/>
    </row>
    <row r="878" spans="1:7" ht="15" customHeight="1" x14ac:dyDescent="0.2">
      <c r="A878" s="167"/>
      <c r="B878" s="167"/>
      <c r="C878" s="167"/>
      <c r="D878" s="167"/>
      <c r="E878" s="167"/>
      <c r="F878" s="167"/>
      <c r="G878" s="167"/>
    </row>
    <row r="879" spans="1:7" ht="15" customHeight="1" x14ac:dyDescent="0.2">
      <c r="A879" s="167"/>
      <c r="B879" s="167"/>
      <c r="C879" s="167"/>
      <c r="D879" s="167"/>
      <c r="E879" s="167"/>
      <c r="F879" s="167"/>
      <c r="G879" s="167"/>
    </row>
    <row r="880" spans="1:7" ht="15" customHeight="1" x14ac:dyDescent="0.2">
      <c r="A880" s="167"/>
      <c r="B880" s="167"/>
      <c r="C880" s="167"/>
      <c r="D880" s="167"/>
      <c r="E880" s="167"/>
      <c r="F880" s="167"/>
      <c r="G880" s="167"/>
    </row>
    <row r="881" spans="1:7" ht="15" customHeight="1" x14ac:dyDescent="0.2">
      <c r="A881" s="167"/>
      <c r="B881" s="167"/>
      <c r="C881" s="167"/>
      <c r="D881" s="167"/>
      <c r="E881" s="167"/>
      <c r="F881" s="167"/>
      <c r="G881" s="167"/>
    </row>
    <row r="882" spans="1:7" ht="15" customHeight="1" x14ac:dyDescent="0.2">
      <c r="A882" s="167"/>
      <c r="B882" s="167"/>
      <c r="C882" s="167"/>
      <c r="D882" s="167"/>
      <c r="E882" s="167"/>
      <c r="F882" s="167"/>
      <c r="G882" s="167"/>
    </row>
    <row r="883" spans="1:7" ht="15" customHeight="1" x14ac:dyDescent="0.2">
      <c r="A883" s="167"/>
      <c r="B883" s="167"/>
      <c r="C883" s="167"/>
      <c r="D883" s="167"/>
      <c r="E883" s="167"/>
      <c r="F883" s="167"/>
      <c r="G883" s="167"/>
    </row>
    <row r="884" spans="1:7" ht="15" customHeight="1" x14ac:dyDescent="0.2">
      <c r="A884" s="167"/>
      <c r="B884" s="167"/>
      <c r="C884" s="167"/>
      <c r="D884" s="167"/>
      <c r="E884" s="167"/>
      <c r="F884" s="167"/>
      <c r="G884" s="167"/>
    </row>
    <row r="885" spans="1:7" ht="15" customHeight="1" x14ac:dyDescent="0.2">
      <c r="A885" s="167"/>
      <c r="B885" s="167"/>
      <c r="C885" s="167"/>
      <c r="D885" s="167"/>
      <c r="E885" s="167"/>
      <c r="F885" s="167"/>
      <c r="G885" s="167"/>
    </row>
    <row r="886" spans="1:7" ht="15" customHeight="1" x14ac:dyDescent="0.2">
      <c r="A886" s="167"/>
      <c r="B886" s="167"/>
      <c r="C886" s="167"/>
      <c r="D886" s="167"/>
      <c r="E886" s="167"/>
      <c r="F886" s="167"/>
      <c r="G886" s="167"/>
    </row>
    <row r="887" spans="1:7" ht="15" customHeight="1" x14ac:dyDescent="0.2">
      <c r="A887" s="167"/>
      <c r="B887" s="167"/>
      <c r="C887" s="167"/>
      <c r="D887" s="167"/>
      <c r="E887" s="167"/>
      <c r="F887" s="167"/>
      <c r="G887" s="167"/>
    </row>
    <row r="888" spans="1:7" ht="15" customHeight="1" x14ac:dyDescent="0.2">
      <c r="A888" s="167"/>
      <c r="B888" s="167"/>
      <c r="C888" s="167"/>
      <c r="D888" s="167"/>
      <c r="E888" s="167"/>
      <c r="F888" s="167"/>
      <c r="G888" s="167"/>
    </row>
    <row r="889" spans="1:7" ht="15" customHeight="1" x14ac:dyDescent="0.2">
      <c r="A889" s="167"/>
      <c r="B889" s="167"/>
      <c r="C889" s="167"/>
      <c r="D889" s="167"/>
      <c r="E889" s="167"/>
      <c r="F889" s="167"/>
      <c r="G889" s="167"/>
    </row>
    <row r="890" spans="1:7" ht="15" customHeight="1" x14ac:dyDescent="0.2">
      <c r="A890" s="167"/>
      <c r="B890" s="167"/>
      <c r="C890" s="167"/>
      <c r="D890" s="167"/>
      <c r="E890" s="167"/>
      <c r="F890" s="167"/>
      <c r="G890" s="167"/>
    </row>
    <row r="891" spans="1:7" ht="15" customHeight="1" x14ac:dyDescent="0.2">
      <c r="A891" s="167"/>
      <c r="B891" s="167"/>
      <c r="C891" s="167"/>
      <c r="D891" s="167"/>
      <c r="E891" s="167"/>
      <c r="F891" s="167"/>
      <c r="G891" s="167"/>
    </row>
    <row r="892" spans="1:7" ht="15" customHeight="1" x14ac:dyDescent="0.2">
      <c r="A892" s="167"/>
      <c r="B892" s="167"/>
      <c r="C892" s="167"/>
      <c r="D892" s="167"/>
      <c r="E892" s="167"/>
      <c r="F892" s="167"/>
      <c r="G892" s="167"/>
    </row>
    <row r="893" spans="1:7" ht="15" customHeight="1" x14ac:dyDescent="0.2">
      <c r="A893" s="167"/>
      <c r="B893" s="167"/>
      <c r="C893" s="167"/>
      <c r="D893" s="167"/>
      <c r="E893" s="167"/>
      <c r="F893" s="167"/>
      <c r="G893" s="167"/>
    </row>
    <row r="894" spans="1:7" ht="15" customHeight="1" x14ac:dyDescent="0.2">
      <c r="A894" s="167"/>
      <c r="B894" s="167"/>
      <c r="C894" s="167"/>
      <c r="D894" s="167"/>
      <c r="E894" s="167"/>
      <c r="F894" s="167"/>
      <c r="G894" s="167"/>
    </row>
    <row r="895" spans="1:7" ht="15" customHeight="1" x14ac:dyDescent="0.2">
      <c r="A895" s="167"/>
      <c r="B895" s="167"/>
      <c r="C895" s="167"/>
      <c r="D895" s="167"/>
      <c r="E895" s="167"/>
      <c r="F895" s="167"/>
      <c r="G895" s="167"/>
    </row>
    <row r="896" spans="1:7" ht="15" customHeight="1" x14ac:dyDescent="0.2">
      <c r="A896" s="167"/>
      <c r="B896" s="167"/>
      <c r="C896" s="167"/>
      <c r="D896" s="167"/>
      <c r="E896" s="167"/>
      <c r="F896" s="167"/>
      <c r="G896" s="167"/>
    </row>
    <row r="897" spans="1:7" ht="15" customHeight="1" x14ac:dyDescent="0.2">
      <c r="A897" s="167"/>
      <c r="B897" s="167"/>
      <c r="C897" s="167"/>
      <c r="D897" s="167"/>
      <c r="E897" s="167"/>
      <c r="F897" s="167"/>
      <c r="G897" s="167"/>
    </row>
    <row r="898" spans="1:7" ht="15" customHeight="1" x14ac:dyDescent="0.2">
      <c r="A898" s="167"/>
      <c r="B898" s="167"/>
      <c r="C898" s="167"/>
      <c r="D898" s="167"/>
      <c r="E898" s="167"/>
      <c r="F898" s="167"/>
      <c r="G898" s="167"/>
    </row>
    <row r="899" spans="1:7" ht="15" customHeight="1" x14ac:dyDescent="0.2">
      <c r="A899" s="167"/>
      <c r="B899" s="167"/>
      <c r="C899" s="167"/>
      <c r="D899" s="167"/>
      <c r="E899" s="167"/>
      <c r="F899" s="167"/>
      <c r="G899" s="167"/>
    </row>
    <row r="900" spans="1:7" ht="15" customHeight="1" x14ac:dyDescent="0.2">
      <c r="A900" s="167"/>
      <c r="B900" s="167"/>
      <c r="C900" s="167"/>
      <c r="D900" s="167"/>
      <c r="E900" s="167"/>
      <c r="F900" s="167"/>
      <c r="G900" s="167"/>
    </row>
    <row r="901" spans="1:7" x14ac:dyDescent="0.2">
      <c r="A901" s="167"/>
      <c r="B901" s="167"/>
      <c r="C901" s="167"/>
      <c r="D901" s="167"/>
      <c r="E901" s="167"/>
      <c r="F901" s="167"/>
      <c r="G901" s="167"/>
    </row>
    <row r="902" spans="1:7" x14ac:dyDescent="0.2">
      <c r="A902" s="167"/>
      <c r="B902" s="167"/>
      <c r="C902" s="167"/>
      <c r="D902" s="167"/>
      <c r="E902" s="167"/>
      <c r="F902" s="167"/>
      <c r="G902" s="167"/>
    </row>
    <row r="903" spans="1:7" x14ac:dyDescent="0.2">
      <c r="A903" s="167"/>
      <c r="B903" s="167"/>
      <c r="C903" s="167"/>
      <c r="D903" s="167"/>
      <c r="E903" s="167"/>
      <c r="F903" s="167"/>
      <c r="G903" s="167"/>
    </row>
    <row r="904" spans="1:7" x14ac:dyDescent="0.2">
      <c r="A904" s="167"/>
      <c r="B904" s="167"/>
      <c r="C904" s="167"/>
      <c r="D904" s="167"/>
      <c r="E904" s="167"/>
      <c r="F904" s="167"/>
      <c r="G904" s="167"/>
    </row>
    <row r="905" spans="1:7" x14ac:dyDescent="0.2">
      <c r="A905" s="167"/>
      <c r="B905" s="167"/>
      <c r="C905" s="167"/>
      <c r="D905" s="167"/>
      <c r="E905" s="167"/>
      <c r="F905" s="167"/>
      <c r="G905" s="167"/>
    </row>
    <row r="906" spans="1:7" x14ac:dyDescent="0.2">
      <c r="A906" s="167"/>
      <c r="B906" s="167"/>
      <c r="C906" s="167"/>
      <c r="D906" s="167"/>
      <c r="E906" s="167"/>
      <c r="F906" s="167"/>
      <c r="G906" s="167"/>
    </row>
    <row r="907" spans="1:7" x14ac:dyDescent="0.2">
      <c r="A907" s="167"/>
      <c r="B907" s="167"/>
      <c r="C907" s="167"/>
      <c r="D907" s="167"/>
      <c r="E907" s="167"/>
      <c r="F907" s="167"/>
      <c r="G907" s="167"/>
    </row>
    <row r="908" spans="1:7" x14ac:dyDescent="0.2">
      <c r="A908" s="167"/>
      <c r="B908" s="167"/>
      <c r="C908" s="167"/>
      <c r="D908" s="167"/>
      <c r="E908" s="167"/>
      <c r="F908" s="167"/>
      <c r="G908" s="167"/>
    </row>
    <row r="909" spans="1:7" x14ac:dyDescent="0.2">
      <c r="A909" s="167"/>
      <c r="B909" s="167"/>
      <c r="C909" s="167"/>
      <c r="D909" s="167"/>
      <c r="E909" s="167"/>
      <c r="F909" s="167"/>
      <c r="G909" s="167"/>
    </row>
    <row r="910" spans="1:7" x14ac:dyDescent="0.2">
      <c r="A910" s="167"/>
      <c r="B910" s="167"/>
      <c r="C910" s="167"/>
      <c r="D910" s="167"/>
      <c r="E910" s="167"/>
      <c r="F910" s="167"/>
      <c r="G910" s="167"/>
    </row>
    <row r="911" spans="1:7" x14ac:dyDescent="0.2">
      <c r="A911" s="167"/>
      <c r="B911" s="167"/>
      <c r="C911" s="167"/>
      <c r="D911" s="167"/>
      <c r="E911" s="167"/>
      <c r="F911" s="167"/>
      <c r="G911" s="167"/>
    </row>
    <row r="912" spans="1:7" x14ac:dyDescent="0.2">
      <c r="A912" s="167"/>
      <c r="B912" s="167"/>
      <c r="C912" s="167"/>
      <c r="D912" s="167"/>
      <c r="E912" s="167"/>
      <c r="F912" s="167"/>
      <c r="G912" s="167"/>
    </row>
    <row r="913" spans="1:7" x14ac:dyDescent="0.2">
      <c r="A913" s="167"/>
      <c r="B913" s="167"/>
      <c r="C913" s="167"/>
      <c r="D913" s="167"/>
      <c r="E913" s="167"/>
      <c r="F913" s="167"/>
      <c r="G913" s="167"/>
    </row>
    <row r="914" spans="1:7" x14ac:dyDescent="0.2">
      <c r="A914" s="167"/>
      <c r="B914" s="167"/>
      <c r="C914" s="167"/>
      <c r="D914" s="167"/>
      <c r="E914" s="167"/>
      <c r="F914" s="167"/>
      <c r="G914" s="167"/>
    </row>
    <row r="915" spans="1:7" x14ac:dyDescent="0.2">
      <c r="A915" s="167"/>
      <c r="B915" s="167"/>
      <c r="C915" s="167"/>
      <c r="D915" s="167"/>
      <c r="E915" s="167"/>
      <c r="F915" s="167"/>
      <c r="G915" s="167"/>
    </row>
    <row r="916" spans="1:7" x14ac:dyDescent="0.2">
      <c r="A916" s="167"/>
      <c r="B916" s="167"/>
      <c r="C916" s="167"/>
      <c r="D916" s="167"/>
      <c r="E916" s="167"/>
      <c r="F916" s="167"/>
      <c r="G916" s="167"/>
    </row>
    <row r="917" spans="1:7" x14ac:dyDescent="0.2">
      <c r="A917" s="167"/>
      <c r="B917" s="167"/>
      <c r="C917" s="167"/>
      <c r="D917" s="167"/>
      <c r="E917" s="167"/>
      <c r="F917" s="167"/>
      <c r="G917" s="167"/>
    </row>
    <row r="918" spans="1:7" x14ac:dyDescent="0.2">
      <c r="A918" s="167"/>
      <c r="B918" s="167"/>
      <c r="C918" s="167"/>
      <c r="D918" s="167"/>
      <c r="E918" s="167"/>
      <c r="F918" s="167"/>
      <c r="G918" s="167"/>
    </row>
    <row r="919" spans="1:7" x14ac:dyDescent="0.2">
      <c r="A919" s="167"/>
      <c r="B919" s="167"/>
      <c r="C919" s="167"/>
      <c r="D919" s="167"/>
      <c r="E919" s="167"/>
      <c r="F919" s="167"/>
      <c r="G919" s="167"/>
    </row>
    <row r="920" spans="1:7" x14ac:dyDescent="0.2">
      <c r="A920" s="167"/>
      <c r="B920" s="167"/>
      <c r="C920" s="167"/>
      <c r="D920" s="167"/>
      <c r="E920" s="167"/>
      <c r="F920" s="167"/>
      <c r="G920" s="167"/>
    </row>
    <row r="921" spans="1:7" x14ac:dyDescent="0.2">
      <c r="A921" s="167"/>
      <c r="B921" s="167"/>
      <c r="C921" s="167"/>
      <c r="D921" s="167"/>
      <c r="E921" s="167"/>
      <c r="F921" s="167"/>
      <c r="G921" s="167"/>
    </row>
    <row r="922" spans="1:7" x14ac:dyDescent="0.2">
      <c r="A922" s="167"/>
      <c r="B922" s="167"/>
      <c r="C922" s="167"/>
      <c r="D922" s="167"/>
      <c r="E922" s="167"/>
      <c r="F922" s="167"/>
      <c r="G922" s="167"/>
    </row>
    <row r="923" spans="1:7" x14ac:dyDescent="0.2">
      <c r="A923" s="167"/>
      <c r="B923" s="167"/>
      <c r="C923" s="167"/>
      <c r="D923" s="167"/>
      <c r="E923" s="167"/>
      <c r="F923" s="167"/>
      <c r="G923" s="167"/>
    </row>
    <row r="924" spans="1:7" x14ac:dyDescent="0.2">
      <c r="A924" s="167"/>
      <c r="B924" s="167"/>
      <c r="C924" s="167"/>
      <c r="D924" s="167"/>
      <c r="E924" s="167"/>
      <c r="F924" s="167"/>
      <c r="G924" s="167"/>
    </row>
    <row r="925" spans="1:7" x14ac:dyDescent="0.2">
      <c r="A925" s="167"/>
      <c r="B925" s="167"/>
      <c r="C925" s="167"/>
      <c r="D925" s="167"/>
      <c r="E925" s="167"/>
      <c r="F925" s="167"/>
      <c r="G925" s="167"/>
    </row>
    <row r="926" spans="1:7" x14ac:dyDescent="0.2">
      <c r="A926" s="167"/>
      <c r="B926" s="167"/>
      <c r="C926" s="167"/>
      <c r="D926" s="167"/>
      <c r="E926" s="167"/>
      <c r="F926" s="167"/>
      <c r="G926" s="167"/>
    </row>
    <row r="927" spans="1:7" x14ac:dyDescent="0.2">
      <c r="A927" s="167"/>
      <c r="B927" s="167"/>
      <c r="C927" s="167"/>
      <c r="D927" s="167"/>
      <c r="E927" s="167"/>
      <c r="F927" s="167"/>
      <c r="G927" s="167"/>
    </row>
    <row r="928" spans="1:7" x14ac:dyDescent="0.2">
      <c r="A928" s="167"/>
      <c r="B928" s="167"/>
      <c r="C928" s="167"/>
      <c r="D928" s="167"/>
      <c r="E928" s="167"/>
      <c r="F928" s="167"/>
      <c r="G928" s="167"/>
    </row>
    <row r="929" spans="1:7" x14ac:dyDescent="0.2">
      <c r="A929" s="167"/>
      <c r="B929" s="167"/>
      <c r="C929" s="167"/>
      <c r="D929" s="167"/>
      <c r="E929" s="167"/>
      <c r="F929" s="167"/>
      <c r="G929" s="167"/>
    </row>
    <row r="930" spans="1:7" x14ac:dyDescent="0.2">
      <c r="A930" s="167"/>
      <c r="B930" s="167"/>
      <c r="C930" s="167"/>
      <c r="D930" s="167"/>
      <c r="E930" s="167"/>
      <c r="F930" s="167"/>
      <c r="G930" s="167"/>
    </row>
    <row r="931" spans="1:7" x14ac:dyDescent="0.2">
      <c r="A931" s="167"/>
      <c r="B931" s="167"/>
      <c r="C931" s="167"/>
      <c r="D931" s="167"/>
      <c r="E931" s="167"/>
      <c r="F931" s="167"/>
      <c r="G931" s="167"/>
    </row>
    <row r="932" spans="1:7" x14ac:dyDescent="0.2">
      <c r="A932" s="167"/>
      <c r="B932" s="167"/>
      <c r="C932" s="167"/>
      <c r="D932" s="167"/>
      <c r="E932" s="167"/>
      <c r="F932" s="167"/>
      <c r="G932" s="167"/>
    </row>
    <row r="933" spans="1:7" x14ac:dyDescent="0.2">
      <c r="A933" s="167"/>
      <c r="B933" s="167"/>
      <c r="C933" s="167"/>
      <c r="D933" s="167"/>
      <c r="E933" s="167"/>
      <c r="F933" s="167"/>
      <c r="G933" s="167"/>
    </row>
    <row r="934" spans="1:7" x14ac:dyDescent="0.2">
      <c r="A934" s="167"/>
      <c r="B934" s="167"/>
      <c r="C934" s="167"/>
      <c r="D934" s="167"/>
      <c r="E934" s="167"/>
      <c r="F934" s="167"/>
      <c r="G934" s="167"/>
    </row>
    <row r="935" spans="1:7" x14ac:dyDescent="0.2">
      <c r="A935" s="167"/>
      <c r="B935" s="167"/>
      <c r="C935" s="167"/>
      <c r="D935" s="167"/>
      <c r="E935" s="167"/>
      <c r="F935" s="167"/>
      <c r="G935" s="167"/>
    </row>
    <row r="936" spans="1:7" x14ac:dyDescent="0.2">
      <c r="A936" s="167"/>
      <c r="B936" s="167"/>
      <c r="C936" s="167"/>
      <c r="D936" s="167"/>
      <c r="E936" s="167"/>
      <c r="F936" s="167"/>
      <c r="G936" s="167"/>
    </row>
    <row r="937" spans="1:7" x14ac:dyDescent="0.2">
      <c r="A937" s="167"/>
      <c r="B937" s="167"/>
      <c r="C937" s="167"/>
      <c r="D937" s="167"/>
      <c r="E937" s="167"/>
      <c r="F937" s="167"/>
      <c r="G937" s="167"/>
    </row>
    <row r="938" spans="1:7" x14ac:dyDescent="0.2">
      <c r="A938" s="167"/>
      <c r="B938" s="167"/>
      <c r="C938" s="167"/>
      <c r="D938" s="167"/>
      <c r="E938" s="167"/>
      <c r="F938" s="167"/>
      <c r="G938" s="167"/>
    </row>
    <row r="939" spans="1:7" x14ac:dyDescent="0.2">
      <c r="A939" s="167"/>
      <c r="B939" s="167"/>
      <c r="C939" s="167"/>
      <c r="D939" s="167"/>
      <c r="E939" s="167"/>
      <c r="F939" s="167"/>
      <c r="G939" s="167"/>
    </row>
    <row r="940" spans="1:7" x14ac:dyDescent="0.2">
      <c r="A940" s="167"/>
      <c r="B940" s="167"/>
      <c r="C940" s="167"/>
      <c r="D940" s="167"/>
      <c r="E940" s="167"/>
      <c r="F940" s="167"/>
      <c r="G940" s="167"/>
    </row>
    <row r="941" spans="1:7" x14ac:dyDescent="0.2">
      <c r="A941" s="167"/>
      <c r="B941" s="167"/>
      <c r="C941" s="167"/>
      <c r="D941" s="167"/>
      <c r="E941" s="167"/>
      <c r="F941" s="167"/>
      <c r="G941" s="167"/>
    </row>
    <row r="942" spans="1:7" x14ac:dyDescent="0.2">
      <c r="A942" s="167"/>
      <c r="B942" s="167"/>
      <c r="C942" s="167"/>
      <c r="D942" s="167"/>
      <c r="E942" s="167"/>
      <c r="F942" s="167"/>
      <c r="G942" s="167"/>
    </row>
    <row r="943" spans="1:7" x14ac:dyDescent="0.2">
      <c r="A943" s="167"/>
      <c r="B943" s="167"/>
      <c r="C943" s="167"/>
      <c r="D943" s="167"/>
      <c r="E943" s="167"/>
      <c r="F943" s="167"/>
      <c r="G943" s="167"/>
    </row>
    <row r="944" spans="1:7" x14ac:dyDescent="0.2">
      <c r="A944" s="167"/>
      <c r="B944" s="167"/>
      <c r="C944" s="167"/>
      <c r="D944" s="167"/>
      <c r="E944" s="167"/>
      <c r="F944" s="167"/>
      <c r="G944" s="167"/>
    </row>
    <row r="945" spans="1:7" x14ac:dyDescent="0.2">
      <c r="A945" s="167"/>
      <c r="B945" s="167"/>
      <c r="C945" s="167"/>
      <c r="D945" s="167"/>
      <c r="E945" s="167"/>
      <c r="F945" s="167"/>
      <c r="G945" s="167"/>
    </row>
    <row r="946" spans="1:7" x14ac:dyDescent="0.2">
      <c r="A946" s="167"/>
      <c r="B946" s="167"/>
      <c r="C946" s="167"/>
      <c r="D946" s="167"/>
      <c r="E946" s="167"/>
      <c r="F946" s="167"/>
      <c r="G946" s="167"/>
    </row>
    <row r="947" spans="1:7" x14ac:dyDescent="0.2">
      <c r="A947" s="167"/>
      <c r="B947" s="167"/>
      <c r="C947" s="167"/>
      <c r="D947" s="167"/>
      <c r="E947" s="167"/>
      <c r="F947" s="167"/>
      <c r="G947" s="167"/>
    </row>
    <row r="948" spans="1:7" x14ac:dyDescent="0.2">
      <c r="A948" s="167"/>
      <c r="B948" s="167"/>
      <c r="C948" s="167"/>
      <c r="D948" s="167"/>
      <c r="E948" s="167"/>
      <c r="F948" s="167"/>
      <c r="G948" s="167"/>
    </row>
    <row r="949" spans="1:7" x14ac:dyDescent="0.2">
      <c r="A949" s="167"/>
      <c r="B949" s="167"/>
      <c r="C949" s="167"/>
      <c r="D949" s="167"/>
      <c r="E949" s="167"/>
      <c r="F949" s="167"/>
      <c r="G949" s="167"/>
    </row>
    <row r="950" spans="1:7" x14ac:dyDescent="0.2">
      <c r="A950" s="167"/>
      <c r="B950" s="167"/>
      <c r="C950" s="167"/>
      <c r="D950" s="167"/>
      <c r="E950" s="167"/>
      <c r="F950" s="167"/>
      <c r="G950" s="167"/>
    </row>
    <row r="951" spans="1:7" x14ac:dyDescent="0.2">
      <c r="A951" s="167"/>
      <c r="B951" s="167"/>
      <c r="C951" s="167"/>
      <c r="D951" s="167"/>
      <c r="E951" s="167"/>
      <c r="F951" s="167"/>
      <c r="G951" s="167"/>
    </row>
    <row r="952" spans="1:7" x14ac:dyDescent="0.2">
      <c r="A952" s="167"/>
      <c r="B952" s="167"/>
      <c r="C952" s="167"/>
      <c r="D952" s="167"/>
      <c r="E952" s="167"/>
      <c r="F952" s="167"/>
      <c r="G952" s="167"/>
    </row>
    <row r="953" spans="1:7" x14ac:dyDescent="0.2">
      <c r="A953" s="167"/>
      <c r="B953" s="167"/>
      <c r="C953" s="167"/>
      <c r="D953" s="167"/>
      <c r="E953" s="167"/>
      <c r="F953" s="167"/>
      <c r="G953" s="167"/>
    </row>
    <row r="954" spans="1:7" x14ac:dyDescent="0.2">
      <c r="A954" s="167"/>
      <c r="B954" s="167"/>
      <c r="C954" s="167"/>
      <c r="D954" s="167"/>
      <c r="E954" s="167"/>
      <c r="F954" s="167"/>
      <c r="G954" s="167"/>
    </row>
    <row r="955" spans="1:7" x14ac:dyDescent="0.2">
      <c r="A955" s="167"/>
      <c r="B955" s="167"/>
      <c r="C955" s="167"/>
      <c r="D955" s="167"/>
      <c r="E955" s="167"/>
      <c r="F955" s="167"/>
      <c r="G955" s="167"/>
    </row>
    <row r="956" spans="1:7" x14ac:dyDescent="0.2">
      <c r="A956" s="167"/>
      <c r="B956" s="167"/>
      <c r="C956" s="167"/>
      <c r="D956" s="167"/>
      <c r="E956" s="167"/>
      <c r="F956" s="167"/>
      <c r="G956" s="167"/>
    </row>
    <row r="957" spans="1:7" x14ac:dyDescent="0.2">
      <c r="A957" s="167"/>
      <c r="B957" s="167"/>
      <c r="C957" s="167"/>
      <c r="D957" s="167"/>
      <c r="E957" s="167"/>
      <c r="F957" s="167"/>
      <c r="G957" s="167"/>
    </row>
    <row r="958" spans="1:7" x14ac:dyDescent="0.2">
      <c r="A958" s="167"/>
      <c r="B958" s="167"/>
      <c r="C958" s="167"/>
      <c r="D958" s="167"/>
      <c r="E958" s="167"/>
      <c r="F958" s="167"/>
      <c r="G958" s="167"/>
    </row>
    <row r="959" spans="1:7" x14ac:dyDescent="0.2">
      <c r="A959" s="167"/>
      <c r="B959" s="167"/>
      <c r="C959" s="167"/>
      <c r="D959" s="167"/>
      <c r="E959" s="167"/>
      <c r="F959" s="167"/>
      <c r="G959" s="167"/>
    </row>
    <row r="960" spans="1:7" x14ac:dyDescent="0.2">
      <c r="A960" s="167"/>
      <c r="B960" s="167"/>
      <c r="C960" s="167"/>
      <c r="D960" s="167"/>
      <c r="E960" s="167"/>
      <c r="F960" s="167"/>
      <c r="G960" s="167"/>
    </row>
    <row r="961" spans="1:7" x14ac:dyDescent="0.2">
      <c r="A961" s="167"/>
      <c r="B961" s="167"/>
      <c r="C961" s="167"/>
      <c r="D961" s="167"/>
      <c r="E961" s="167"/>
      <c r="F961" s="167"/>
      <c r="G961" s="167"/>
    </row>
    <row r="962" spans="1:7" x14ac:dyDescent="0.2">
      <c r="A962" s="167"/>
      <c r="B962" s="167"/>
      <c r="C962" s="167"/>
      <c r="D962" s="167"/>
      <c r="E962" s="167"/>
      <c r="F962" s="167"/>
      <c r="G962" s="167"/>
    </row>
    <row r="963" spans="1:7" x14ac:dyDescent="0.2">
      <c r="A963" s="167"/>
      <c r="B963" s="167"/>
      <c r="C963" s="167"/>
      <c r="D963" s="167"/>
      <c r="E963" s="167"/>
      <c r="F963" s="167"/>
      <c r="G963" s="167"/>
    </row>
    <row r="964" spans="1:7" x14ac:dyDescent="0.2">
      <c r="A964" s="167"/>
      <c r="B964" s="167"/>
      <c r="C964" s="167"/>
      <c r="D964" s="167"/>
      <c r="E964" s="167"/>
      <c r="F964" s="167"/>
      <c r="G964" s="167"/>
    </row>
    <row r="965" spans="1:7" x14ac:dyDescent="0.2">
      <c r="A965" s="167"/>
      <c r="B965" s="167"/>
      <c r="C965" s="167"/>
      <c r="D965" s="167"/>
      <c r="E965" s="167"/>
      <c r="F965" s="167"/>
      <c r="G965" s="167"/>
    </row>
    <row r="966" spans="1:7" x14ac:dyDescent="0.2">
      <c r="A966" s="167"/>
      <c r="B966" s="167"/>
      <c r="C966" s="167"/>
      <c r="D966" s="167"/>
      <c r="E966" s="167"/>
      <c r="F966" s="167"/>
      <c r="G966" s="167"/>
    </row>
    <row r="967" spans="1:7" x14ac:dyDescent="0.2">
      <c r="A967" s="167"/>
      <c r="B967" s="167"/>
      <c r="C967" s="167"/>
      <c r="D967" s="167"/>
      <c r="E967" s="167"/>
      <c r="F967" s="167"/>
      <c r="G967" s="167"/>
    </row>
    <row r="968" spans="1:7" x14ac:dyDescent="0.2">
      <c r="A968" s="167"/>
      <c r="B968" s="167"/>
      <c r="C968" s="167"/>
      <c r="D968" s="167"/>
      <c r="E968" s="167"/>
      <c r="F968" s="167"/>
      <c r="G968" s="167"/>
    </row>
    <row r="969" spans="1:7" x14ac:dyDescent="0.2">
      <c r="A969" s="167"/>
      <c r="B969" s="167"/>
      <c r="C969" s="167"/>
      <c r="D969" s="167"/>
      <c r="E969" s="167"/>
      <c r="F969" s="167"/>
      <c r="G969" s="167"/>
    </row>
    <row r="970" spans="1:7" x14ac:dyDescent="0.2">
      <c r="A970" s="167"/>
      <c r="B970" s="167"/>
      <c r="C970" s="167"/>
      <c r="D970" s="167"/>
      <c r="E970" s="167"/>
      <c r="F970" s="167"/>
      <c r="G970" s="167"/>
    </row>
    <row r="971" spans="1:7" x14ac:dyDescent="0.2">
      <c r="A971" s="167"/>
      <c r="B971" s="167"/>
      <c r="C971" s="167"/>
      <c r="D971" s="167"/>
      <c r="E971" s="167"/>
      <c r="F971" s="167"/>
      <c r="G971" s="167"/>
    </row>
    <row r="972" spans="1:7" x14ac:dyDescent="0.2">
      <c r="A972" s="167"/>
      <c r="B972" s="167"/>
      <c r="C972" s="167"/>
      <c r="D972" s="167"/>
      <c r="E972" s="167"/>
      <c r="F972" s="167"/>
      <c r="G972" s="167"/>
    </row>
    <row r="973" spans="1:7" x14ac:dyDescent="0.2">
      <c r="A973" s="167"/>
      <c r="B973" s="167"/>
      <c r="C973" s="167"/>
      <c r="D973" s="167"/>
      <c r="E973" s="167"/>
      <c r="F973" s="167"/>
      <c r="G973" s="167"/>
    </row>
    <row r="974" spans="1:7" x14ac:dyDescent="0.2">
      <c r="A974" s="167"/>
      <c r="B974" s="167"/>
      <c r="C974" s="167"/>
      <c r="D974" s="167"/>
      <c r="E974" s="167"/>
      <c r="F974" s="167"/>
      <c r="G974" s="167"/>
    </row>
    <row r="975" spans="1:7" x14ac:dyDescent="0.2">
      <c r="A975" s="167"/>
      <c r="B975" s="167"/>
      <c r="C975" s="167"/>
      <c r="D975" s="167"/>
      <c r="E975" s="167"/>
      <c r="F975" s="167"/>
      <c r="G975" s="167"/>
    </row>
    <row r="976" spans="1:7" x14ac:dyDescent="0.2">
      <c r="A976" s="167"/>
      <c r="B976" s="167"/>
      <c r="C976" s="167"/>
      <c r="D976" s="167"/>
      <c r="E976" s="167"/>
      <c r="F976" s="167"/>
      <c r="G976" s="167"/>
    </row>
    <row r="977" spans="1:7" x14ac:dyDescent="0.2">
      <c r="A977" s="167"/>
      <c r="B977" s="167"/>
      <c r="C977" s="167"/>
      <c r="D977" s="167"/>
      <c r="E977" s="167"/>
      <c r="F977" s="167"/>
      <c r="G977" s="167"/>
    </row>
    <row r="978" spans="1:7" x14ac:dyDescent="0.2">
      <c r="A978" s="167"/>
      <c r="B978" s="167"/>
      <c r="C978" s="167"/>
      <c r="D978" s="167"/>
      <c r="E978" s="167"/>
      <c r="F978" s="167"/>
      <c r="G978" s="167"/>
    </row>
    <row r="979" spans="1:7" x14ac:dyDescent="0.2">
      <c r="A979" s="167"/>
      <c r="B979" s="167"/>
      <c r="C979" s="167"/>
      <c r="D979" s="167"/>
      <c r="E979" s="167"/>
      <c r="F979" s="167"/>
      <c r="G979" s="167"/>
    </row>
    <row r="980" spans="1:7" x14ac:dyDescent="0.2">
      <c r="A980" s="167"/>
      <c r="B980" s="167"/>
      <c r="C980" s="167"/>
      <c r="D980" s="167"/>
      <c r="E980" s="167"/>
      <c r="F980" s="167"/>
      <c r="G980" s="167"/>
    </row>
    <row r="981" spans="1:7" x14ac:dyDescent="0.2">
      <c r="A981" s="167"/>
      <c r="B981" s="167"/>
      <c r="C981" s="167"/>
      <c r="D981" s="167"/>
      <c r="E981" s="167"/>
      <c r="F981" s="167"/>
      <c r="G981" s="167"/>
    </row>
    <row r="982" spans="1:7" x14ac:dyDescent="0.2">
      <c r="A982" s="167"/>
      <c r="B982" s="167"/>
      <c r="C982" s="167"/>
      <c r="D982" s="167"/>
      <c r="E982" s="167"/>
      <c r="F982" s="167"/>
      <c r="G982" s="167"/>
    </row>
    <row r="983" spans="1:7" x14ac:dyDescent="0.2">
      <c r="A983" s="167"/>
      <c r="B983" s="167"/>
      <c r="C983" s="167"/>
      <c r="D983" s="167"/>
      <c r="E983" s="167"/>
      <c r="F983" s="167"/>
      <c r="G983" s="167"/>
    </row>
    <row r="984" spans="1:7" x14ac:dyDescent="0.2">
      <c r="A984" s="167"/>
      <c r="B984" s="167"/>
      <c r="C984" s="167"/>
      <c r="D984" s="167"/>
      <c r="E984" s="167"/>
      <c r="F984" s="167"/>
      <c r="G984" s="167"/>
    </row>
    <row r="985" spans="1:7" x14ac:dyDescent="0.2">
      <c r="A985" s="167"/>
      <c r="B985" s="167"/>
      <c r="C985" s="167"/>
      <c r="D985" s="167"/>
      <c r="E985" s="167"/>
      <c r="F985" s="167"/>
      <c r="G985" s="167"/>
    </row>
    <row r="986" spans="1:7" x14ac:dyDescent="0.2">
      <c r="A986" s="167"/>
      <c r="B986" s="167"/>
      <c r="C986" s="167"/>
      <c r="D986" s="167"/>
      <c r="E986" s="167"/>
      <c r="F986" s="167"/>
      <c r="G986" s="167"/>
    </row>
    <row r="987" spans="1:7" x14ac:dyDescent="0.2">
      <c r="A987" s="167"/>
      <c r="B987" s="167"/>
      <c r="C987" s="167"/>
      <c r="D987" s="167"/>
      <c r="E987" s="167"/>
      <c r="F987" s="167"/>
      <c r="G987" s="167"/>
    </row>
    <row r="988" spans="1:7" x14ac:dyDescent="0.2">
      <c r="A988" s="167"/>
      <c r="B988" s="167"/>
      <c r="C988" s="167"/>
      <c r="D988" s="167"/>
      <c r="E988" s="167"/>
      <c r="F988" s="167"/>
      <c r="G988" s="167"/>
    </row>
    <row r="989" spans="1:7" x14ac:dyDescent="0.2">
      <c r="A989" s="167"/>
      <c r="B989" s="167"/>
      <c r="C989" s="167"/>
      <c r="D989" s="167"/>
      <c r="E989" s="167"/>
      <c r="F989" s="167"/>
      <c r="G989" s="167"/>
    </row>
    <row r="990" spans="1:7" x14ac:dyDescent="0.2">
      <c r="A990" s="167"/>
      <c r="B990" s="167"/>
      <c r="C990" s="167"/>
      <c r="D990" s="167"/>
      <c r="E990" s="167"/>
      <c r="F990" s="167"/>
      <c r="G990" s="167"/>
    </row>
    <row r="991" spans="1:7" x14ac:dyDescent="0.2">
      <c r="A991" s="167"/>
      <c r="B991" s="167"/>
      <c r="C991" s="167"/>
      <c r="D991" s="167"/>
      <c r="E991" s="167"/>
      <c r="F991" s="167"/>
      <c r="G991" s="167"/>
    </row>
    <row r="992" spans="1:7" x14ac:dyDescent="0.2">
      <c r="A992" s="167"/>
      <c r="B992" s="167"/>
      <c r="C992" s="167"/>
      <c r="D992" s="167"/>
      <c r="E992" s="167"/>
      <c r="F992" s="167"/>
      <c r="G992" s="167"/>
    </row>
    <row r="993" spans="1:7" x14ac:dyDescent="0.2">
      <c r="A993" s="167"/>
      <c r="B993" s="167"/>
      <c r="C993" s="167"/>
      <c r="D993" s="167"/>
      <c r="E993" s="167"/>
      <c r="F993" s="167"/>
      <c r="G993" s="167"/>
    </row>
    <row r="994" spans="1:7" x14ac:dyDescent="0.2">
      <c r="A994" s="167"/>
      <c r="B994" s="167"/>
      <c r="C994" s="167"/>
      <c r="D994" s="167"/>
      <c r="E994" s="167"/>
      <c r="F994" s="167"/>
      <c r="G994" s="167"/>
    </row>
    <row r="995" spans="1:7" x14ac:dyDescent="0.2">
      <c r="A995" s="167"/>
      <c r="B995" s="167"/>
      <c r="C995" s="167"/>
      <c r="D995" s="167"/>
      <c r="E995" s="167"/>
      <c r="F995" s="167"/>
      <c r="G995" s="167"/>
    </row>
    <row r="996" spans="1:7" x14ac:dyDescent="0.2">
      <c r="A996" s="167"/>
      <c r="B996" s="167"/>
      <c r="C996" s="167"/>
      <c r="D996" s="167"/>
      <c r="E996" s="167"/>
      <c r="F996" s="167"/>
      <c r="G996" s="167"/>
    </row>
    <row r="997" spans="1:7" x14ac:dyDescent="0.2">
      <c r="A997" s="167"/>
      <c r="B997" s="167"/>
      <c r="C997" s="167"/>
      <c r="D997" s="167"/>
      <c r="E997" s="167"/>
      <c r="F997" s="167"/>
      <c r="G997" s="167"/>
    </row>
    <row r="998" spans="1:7" x14ac:dyDescent="0.2">
      <c r="A998" s="167"/>
      <c r="B998" s="167"/>
      <c r="C998" s="167"/>
      <c r="D998" s="167"/>
      <c r="E998" s="167"/>
      <c r="F998" s="167"/>
      <c r="G998" s="167"/>
    </row>
    <row r="999" spans="1:7" x14ac:dyDescent="0.2">
      <c r="A999" s="167"/>
      <c r="B999" s="167"/>
      <c r="C999" s="167"/>
      <c r="D999" s="167"/>
      <c r="E999" s="167"/>
      <c r="F999" s="167"/>
      <c r="G999" s="167"/>
    </row>
    <row r="1000" spans="1:7" x14ac:dyDescent="0.2">
      <c r="A1000" s="167"/>
      <c r="B1000" s="167"/>
      <c r="C1000" s="167"/>
      <c r="D1000" s="167"/>
      <c r="E1000" s="167"/>
      <c r="F1000" s="167"/>
      <c r="G1000" s="167"/>
    </row>
    <row r="1001" spans="1:7" x14ac:dyDescent="0.2">
      <c r="A1001" s="167"/>
      <c r="B1001" s="167"/>
      <c r="C1001" s="167"/>
      <c r="D1001" s="167"/>
      <c r="E1001" s="167"/>
      <c r="F1001" s="167"/>
      <c r="G1001" s="167"/>
    </row>
    <row r="1002" spans="1:7" x14ac:dyDescent="0.2">
      <c r="A1002" s="167"/>
      <c r="B1002" s="167"/>
      <c r="C1002" s="167"/>
      <c r="D1002" s="167"/>
      <c r="E1002" s="167"/>
      <c r="F1002" s="167"/>
      <c r="G1002" s="167"/>
    </row>
    <row r="1003" spans="1:7" x14ac:dyDescent="0.2">
      <c r="A1003" s="167"/>
      <c r="B1003" s="167"/>
      <c r="C1003" s="167"/>
      <c r="D1003" s="167"/>
      <c r="E1003" s="167"/>
      <c r="F1003" s="167"/>
      <c r="G1003" s="167"/>
    </row>
    <row r="1004" spans="1:7" x14ac:dyDescent="0.2">
      <c r="A1004" s="167"/>
      <c r="B1004" s="167"/>
      <c r="C1004" s="167"/>
      <c r="D1004" s="167"/>
      <c r="E1004" s="167"/>
      <c r="F1004" s="167"/>
      <c r="G1004" s="167"/>
    </row>
    <row r="1005" spans="1:7" x14ac:dyDescent="0.2">
      <c r="A1005" s="167"/>
      <c r="B1005" s="167"/>
      <c r="C1005" s="167"/>
      <c r="D1005" s="167"/>
      <c r="E1005" s="167"/>
      <c r="F1005" s="167"/>
      <c r="G1005" s="167"/>
    </row>
    <row r="1006" spans="1:7" x14ac:dyDescent="0.2">
      <c r="A1006" s="167"/>
      <c r="B1006" s="167"/>
      <c r="C1006" s="167"/>
      <c r="D1006" s="167"/>
      <c r="E1006" s="167"/>
      <c r="F1006" s="167"/>
      <c r="G1006" s="167"/>
    </row>
    <row r="1007" spans="1:7" x14ac:dyDescent="0.2">
      <c r="A1007" s="167"/>
      <c r="B1007" s="167"/>
      <c r="C1007" s="167"/>
      <c r="D1007" s="167"/>
      <c r="E1007" s="167"/>
      <c r="F1007" s="167"/>
      <c r="G1007" s="167"/>
    </row>
    <row r="1008" spans="1:7" x14ac:dyDescent="0.2">
      <c r="A1008" s="167"/>
      <c r="B1008" s="167"/>
      <c r="C1008" s="167"/>
      <c r="D1008" s="167"/>
      <c r="E1008" s="167"/>
      <c r="F1008" s="167"/>
      <c r="G1008" s="167"/>
    </row>
    <row r="1009" spans="1:7" x14ac:dyDescent="0.2">
      <c r="A1009" s="167"/>
      <c r="B1009" s="167"/>
      <c r="C1009" s="167"/>
      <c r="D1009" s="167"/>
      <c r="E1009" s="167"/>
      <c r="F1009" s="167"/>
      <c r="G1009" s="167"/>
    </row>
    <row r="1010" spans="1:7" x14ac:dyDescent="0.2">
      <c r="A1010" s="167"/>
      <c r="B1010" s="167"/>
      <c r="C1010" s="167"/>
      <c r="D1010" s="167"/>
      <c r="E1010" s="167"/>
      <c r="F1010" s="167"/>
      <c r="G1010" s="167"/>
    </row>
    <row r="1011" spans="1:7" x14ac:dyDescent="0.2">
      <c r="A1011" s="167"/>
      <c r="B1011" s="167"/>
      <c r="C1011" s="167"/>
      <c r="D1011" s="167"/>
      <c r="E1011" s="167"/>
      <c r="F1011" s="167"/>
      <c r="G1011" s="167"/>
    </row>
    <row r="1012" spans="1:7" x14ac:dyDescent="0.2">
      <c r="A1012" s="167"/>
      <c r="B1012" s="167"/>
      <c r="C1012" s="167"/>
      <c r="D1012" s="167"/>
      <c r="E1012" s="167"/>
      <c r="F1012" s="167"/>
      <c r="G1012" s="167"/>
    </row>
    <row r="1013" spans="1:7" x14ac:dyDescent="0.2">
      <c r="A1013" s="167"/>
      <c r="B1013" s="167"/>
      <c r="C1013" s="167"/>
      <c r="D1013" s="167"/>
      <c r="E1013" s="167"/>
      <c r="F1013" s="167"/>
      <c r="G1013" s="167"/>
    </row>
    <row r="1014" spans="1:7" x14ac:dyDescent="0.2">
      <c r="A1014" s="167"/>
      <c r="B1014" s="167"/>
      <c r="C1014" s="167"/>
      <c r="D1014" s="167"/>
      <c r="E1014" s="167"/>
      <c r="F1014" s="167"/>
      <c r="G1014" s="167"/>
    </row>
    <row r="1015" spans="1:7" x14ac:dyDescent="0.2">
      <c r="A1015" s="167"/>
      <c r="B1015" s="167"/>
      <c r="C1015" s="167"/>
      <c r="D1015" s="167"/>
      <c r="E1015" s="167"/>
      <c r="F1015" s="167"/>
      <c r="G1015" s="167"/>
    </row>
    <row r="1016" spans="1:7" x14ac:dyDescent="0.2">
      <c r="A1016" s="167"/>
      <c r="B1016" s="167"/>
      <c r="C1016" s="167"/>
      <c r="D1016" s="167"/>
      <c r="E1016" s="167"/>
      <c r="F1016" s="167"/>
      <c r="G1016" s="167"/>
    </row>
    <row r="1017" spans="1:7" x14ac:dyDescent="0.2">
      <c r="A1017" s="167"/>
      <c r="B1017" s="167"/>
      <c r="C1017" s="167"/>
      <c r="D1017" s="167"/>
      <c r="E1017" s="167"/>
      <c r="F1017" s="167"/>
      <c r="G1017" s="167"/>
    </row>
    <row r="1018" spans="1:7" x14ac:dyDescent="0.2">
      <c r="A1018" s="167"/>
      <c r="B1018" s="167"/>
      <c r="C1018" s="167"/>
      <c r="D1018" s="167"/>
      <c r="E1018" s="167"/>
      <c r="F1018" s="167"/>
      <c r="G1018" s="167"/>
    </row>
    <row r="1019" spans="1:7" x14ac:dyDescent="0.2">
      <c r="A1019" s="167"/>
      <c r="B1019" s="167"/>
      <c r="C1019" s="167"/>
      <c r="D1019" s="167"/>
      <c r="E1019" s="167"/>
      <c r="F1019" s="167"/>
      <c r="G1019" s="167"/>
    </row>
    <row r="1020" spans="1:7" x14ac:dyDescent="0.2">
      <c r="A1020" s="167"/>
      <c r="B1020" s="167"/>
      <c r="C1020" s="167"/>
      <c r="D1020" s="167"/>
      <c r="E1020" s="167"/>
      <c r="F1020" s="167"/>
      <c r="G1020" s="167"/>
    </row>
    <row r="1021" spans="1:7" x14ac:dyDescent="0.2">
      <c r="A1021" s="167"/>
      <c r="B1021" s="167"/>
      <c r="C1021" s="167"/>
      <c r="D1021" s="167"/>
      <c r="E1021" s="167"/>
      <c r="F1021" s="167"/>
      <c r="G1021" s="167"/>
    </row>
    <row r="1022" spans="1:7" x14ac:dyDescent="0.2">
      <c r="A1022" s="167"/>
      <c r="B1022" s="167"/>
      <c r="C1022" s="167"/>
      <c r="D1022" s="167"/>
      <c r="E1022" s="167"/>
      <c r="F1022" s="167"/>
      <c r="G1022" s="167"/>
    </row>
    <row r="1023" spans="1:7" x14ac:dyDescent="0.2">
      <c r="A1023" s="167"/>
      <c r="B1023" s="167"/>
      <c r="C1023" s="167"/>
      <c r="D1023" s="167"/>
      <c r="E1023" s="167"/>
      <c r="F1023" s="167"/>
      <c r="G1023" s="167"/>
    </row>
    <row r="1024" spans="1:7" x14ac:dyDescent="0.2">
      <c r="A1024" s="167"/>
      <c r="B1024" s="167"/>
      <c r="C1024" s="167"/>
      <c r="D1024" s="167"/>
      <c r="E1024" s="167"/>
      <c r="F1024" s="167"/>
      <c r="G1024" s="167"/>
    </row>
    <row r="1025" spans="1:7" x14ac:dyDescent="0.2">
      <c r="A1025" s="167"/>
      <c r="B1025" s="167"/>
      <c r="C1025" s="167"/>
      <c r="D1025" s="167"/>
      <c r="E1025" s="167"/>
      <c r="F1025" s="167"/>
      <c r="G1025" s="167"/>
    </row>
    <row r="1026" spans="1:7" x14ac:dyDescent="0.2">
      <c r="A1026" s="167"/>
      <c r="B1026" s="167"/>
      <c r="C1026" s="167"/>
      <c r="D1026" s="167"/>
      <c r="E1026" s="167"/>
      <c r="F1026" s="167"/>
      <c r="G1026" s="167"/>
    </row>
    <row r="1027" spans="1:7" x14ac:dyDescent="0.2">
      <c r="A1027" s="167"/>
      <c r="B1027" s="167"/>
      <c r="C1027" s="167"/>
      <c r="D1027" s="167"/>
      <c r="E1027" s="167"/>
      <c r="F1027" s="167"/>
      <c r="G1027" s="167"/>
    </row>
    <row r="1028" spans="1:7" x14ac:dyDescent="0.2">
      <c r="A1028" s="167"/>
      <c r="B1028" s="167"/>
      <c r="C1028" s="167"/>
      <c r="D1028" s="167"/>
      <c r="E1028" s="167"/>
      <c r="F1028" s="167"/>
      <c r="G1028" s="167"/>
    </row>
    <row r="1029" spans="1:7" x14ac:dyDescent="0.2">
      <c r="A1029" s="167"/>
      <c r="B1029" s="167"/>
      <c r="C1029" s="167"/>
      <c r="D1029" s="167"/>
      <c r="E1029" s="167"/>
      <c r="F1029" s="167"/>
      <c r="G1029" s="167"/>
    </row>
    <row r="1030" spans="1:7" x14ac:dyDescent="0.2">
      <c r="A1030" s="167"/>
      <c r="B1030" s="167"/>
      <c r="C1030" s="167"/>
      <c r="D1030" s="167"/>
      <c r="E1030" s="167"/>
      <c r="F1030" s="167"/>
      <c r="G1030" s="167"/>
    </row>
    <row r="1031" spans="1:7" x14ac:dyDescent="0.2">
      <c r="A1031" s="167"/>
      <c r="B1031" s="167"/>
      <c r="C1031" s="167"/>
      <c r="D1031" s="167"/>
      <c r="E1031" s="167"/>
      <c r="F1031" s="167"/>
      <c r="G1031" s="167"/>
    </row>
    <row r="1032" spans="1:7" x14ac:dyDescent="0.2">
      <c r="A1032" s="167"/>
      <c r="B1032" s="167"/>
      <c r="C1032" s="167"/>
      <c r="D1032" s="167"/>
      <c r="E1032" s="167"/>
      <c r="F1032" s="167"/>
      <c r="G1032" s="167"/>
    </row>
    <row r="1033" spans="1:7" x14ac:dyDescent="0.2">
      <c r="A1033" s="167"/>
      <c r="B1033" s="167"/>
      <c r="C1033" s="167"/>
      <c r="D1033" s="167"/>
      <c r="E1033" s="167"/>
      <c r="F1033" s="167"/>
      <c r="G1033" s="167"/>
    </row>
    <row r="1034" spans="1:7" x14ac:dyDescent="0.2">
      <c r="A1034" s="167"/>
      <c r="B1034" s="167"/>
      <c r="C1034" s="167"/>
      <c r="D1034" s="167"/>
      <c r="E1034" s="167"/>
      <c r="F1034" s="167"/>
      <c r="G1034" s="167"/>
    </row>
    <row r="1035" spans="1:7" x14ac:dyDescent="0.2">
      <c r="A1035" s="167"/>
      <c r="B1035" s="167"/>
      <c r="C1035" s="167"/>
      <c r="D1035" s="167"/>
      <c r="E1035" s="167"/>
      <c r="F1035" s="167"/>
      <c r="G1035" s="167"/>
    </row>
    <row r="1036" spans="1:7" x14ac:dyDescent="0.2">
      <c r="A1036" s="167"/>
      <c r="B1036" s="167"/>
      <c r="C1036" s="167"/>
      <c r="D1036" s="167"/>
      <c r="E1036" s="167"/>
      <c r="F1036" s="167"/>
      <c r="G1036" s="167"/>
    </row>
    <row r="1037" spans="1:7" x14ac:dyDescent="0.2">
      <c r="A1037" s="167"/>
      <c r="B1037" s="167"/>
      <c r="C1037" s="167"/>
      <c r="D1037" s="167"/>
      <c r="E1037" s="167"/>
      <c r="F1037" s="167"/>
      <c r="G1037" s="167"/>
    </row>
    <row r="1038" spans="1:7" x14ac:dyDescent="0.2">
      <c r="A1038" s="167"/>
      <c r="B1038" s="167"/>
      <c r="C1038" s="167"/>
      <c r="D1038" s="167"/>
      <c r="E1038" s="167"/>
      <c r="F1038" s="167"/>
      <c r="G1038" s="167"/>
    </row>
    <row r="1039" spans="1:7" x14ac:dyDescent="0.2">
      <c r="A1039" s="167"/>
      <c r="B1039" s="167"/>
      <c r="C1039" s="167"/>
      <c r="D1039" s="167"/>
      <c r="E1039" s="167"/>
      <c r="F1039" s="167"/>
      <c r="G1039" s="167"/>
    </row>
    <row r="1040" spans="1:7" x14ac:dyDescent="0.2">
      <c r="A1040" s="167"/>
      <c r="B1040" s="167"/>
      <c r="C1040" s="167"/>
      <c r="D1040" s="167"/>
      <c r="E1040" s="167"/>
      <c r="F1040" s="167"/>
      <c r="G1040" s="167"/>
    </row>
    <row r="1041" spans="1:7" x14ac:dyDescent="0.2">
      <c r="A1041" s="167"/>
      <c r="B1041" s="167"/>
      <c r="C1041" s="167"/>
      <c r="D1041" s="167"/>
      <c r="E1041" s="167"/>
      <c r="F1041" s="167"/>
      <c r="G1041" s="167"/>
    </row>
    <row r="1042" spans="1:7" x14ac:dyDescent="0.2">
      <c r="A1042" s="167"/>
      <c r="B1042" s="167"/>
      <c r="C1042" s="167"/>
      <c r="D1042" s="167"/>
      <c r="E1042" s="167"/>
      <c r="F1042" s="167"/>
      <c r="G1042" s="167"/>
    </row>
    <row r="1043" spans="1:7" x14ac:dyDescent="0.2">
      <c r="A1043" s="167"/>
      <c r="B1043" s="167"/>
      <c r="C1043" s="167"/>
      <c r="D1043" s="167"/>
      <c r="E1043" s="167"/>
      <c r="F1043" s="167"/>
      <c r="G1043" s="167"/>
    </row>
    <row r="1044" spans="1:7" x14ac:dyDescent="0.2">
      <c r="A1044" s="167"/>
      <c r="B1044" s="167"/>
      <c r="C1044" s="167"/>
      <c r="D1044" s="167"/>
      <c r="E1044" s="167"/>
      <c r="F1044" s="167"/>
      <c r="G1044" s="167"/>
    </row>
    <row r="1045" spans="1:7" x14ac:dyDescent="0.2">
      <c r="A1045" s="167"/>
      <c r="B1045" s="167"/>
      <c r="C1045" s="167"/>
      <c r="D1045" s="167"/>
      <c r="E1045" s="167"/>
      <c r="F1045" s="167"/>
      <c r="G1045" s="167"/>
    </row>
    <row r="1046" spans="1:7" x14ac:dyDescent="0.2">
      <c r="A1046" s="167"/>
      <c r="B1046" s="167"/>
      <c r="C1046" s="167"/>
      <c r="D1046" s="167"/>
      <c r="E1046" s="167"/>
      <c r="F1046" s="167"/>
      <c r="G1046" s="167"/>
    </row>
    <row r="1047" spans="1:7" x14ac:dyDescent="0.2">
      <c r="A1047" s="167"/>
      <c r="B1047" s="167"/>
      <c r="C1047" s="167"/>
      <c r="D1047" s="167"/>
      <c r="E1047" s="167"/>
      <c r="F1047" s="167"/>
      <c r="G1047" s="167"/>
    </row>
    <row r="1048" spans="1:7" x14ac:dyDescent="0.2">
      <c r="A1048" s="167"/>
      <c r="B1048" s="167"/>
      <c r="C1048" s="167"/>
      <c r="D1048" s="167"/>
      <c r="E1048" s="167"/>
      <c r="F1048" s="167"/>
      <c r="G1048" s="167"/>
    </row>
    <row r="1049" spans="1:7" x14ac:dyDescent="0.2">
      <c r="A1049" s="167"/>
      <c r="B1049" s="167"/>
      <c r="C1049" s="167"/>
      <c r="D1049" s="167"/>
      <c r="E1049" s="167"/>
      <c r="F1049" s="167"/>
      <c r="G1049" s="167"/>
    </row>
    <row r="1050" spans="1:7" x14ac:dyDescent="0.2">
      <c r="A1050" s="167"/>
      <c r="B1050" s="167"/>
      <c r="C1050" s="167"/>
      <c r="D1050" s="167"/>
      <c r="E1050" s="167"/>
      <c r="F1050" s="167"/>
      <c r="G1050" s="167"/>
    </row>
    <row r="1051" spans="1:7" x14ac:dyDescent="0.2">
      <c r="A1051" s="167"/>
      <c r="B1051" s="167"/>
      <c r="C1051" s="167"/>
      <c r="D1051" s="167"/>
      <c r="E1051" s="167"/>
      <c r="F1051" s="167"/>
      <c r="G1051" s="167"/>
    </row>
    <row r="1052" spans="1:7" x14ac:dyDescent="0.2">
      <c r="A1052" s="167"/>
      <c r="B1052" s="167"/>
      <c r="C1052" s="167"/>
      <c r="D1052" s="167"/>
      <c r="E1052" s="167"/>
      <c r="F1052" s="167"/>
      <c r="G1052" s="167"/>
    </row>
    <row r="1053" spans="1:7" x14ac:dyDescent="0.2">
      <c r="A1053" s="167"/>
      <c r="B1053" s="167"/>
      <c r="C1053" s="167"/>
      <c r="D1053" s="167"/>
      <c r="E1053" s="167"/>
      <c r="F1053" s="167"/>
      <c r="G1053" s="167"/>
    </row>
    <row r="1054" spans="1:7" x14ac:dyDescent="0.2">
      <c r="A1054" s="167"/>
      <c r="B1054" s="167"/>
      <c r="C1054" s="167"/>
      <c r="D1054" s="167"/>
      <c r="E1054" s="167"/>
      <c r="F1054" s="167"/>
      <c r="G1054" s="167"/>
    </row>
    <row r="1055" spans="1:7" x14ac:dyDescent="0.2">
      <c r="A1055" s="167"/>
      <c r="B1055" s="167"/>
      <c r="C1055" s="167"/>
      <c r="D1055" s="167"/>
      <c r="E1055" s="167"/>
      <c r="F1055" s="167"/>
      <c r="G1055" s="167"/>
    </row>
    <row r="1056" spans="1:7" x14ac:dyDescent="0.2">
      <c r="A1056" s="167"/>
      <c r="B1056" s="167"/>
      <c r="C1056" s="167"/>
      <c r="D1056" s="167"/>
      <c r="E1056" s="167"/>
      <c r="F1056" s="167"/>
      <c r="G1056" s="167"/>
    </row>
    <row r="1057" spans="1:7" x14ac:dyDescent="0.2">
      <c r="A1057" s="167"/>
      <c r="B1057" s="167"/>
      <c r="C1057" s="167"/>
      <c r="D1057" s="167"/>
      <c r="E1057" s="167"/>
      <c r="F1057" s="167"/>
      <c r="G1057" s="167"/>
    </row>
    <row r="1058" spans="1:7" x14ac:dyDescent="0.2">
      <c r="A1058" s="167"/>
      <c r="B1058" s="167"/>
      <c r="C1058" s="167"/>
      <c r="D1058" s="167"/>
      <c r="E1058" s="167"/>
      <c r="F1058" s="167"/>
      <c r="G1058" s="167"/>
    </row>
    <row r="1059" spans="1:7" x14ac:dyDescent="0.2">
      <c r="A1059" s="167"/>
      <c r="B1059" s="167"/>
      <c r="C1059" s="167"/>
      <c r="D1059" s="167"/>
      <c r="E1059" s="167"/>
      <c r="F1059" s="167"/>
      <c r="G1059" s="167"/>
    </row>
    <row r="1060" spans="1:7" x14ac:dyDescent="0.2">
      <c r="A1060" s="167"/>
      <c r="B1060" s="167"/>
      <c r="C1060" s="167"/>
      <c r="D1060" s="167"/>
      <c r="E1060" s="167"/>
      <c r="F1060" s="167"/>
      <c r="G1060" s="167"/>
    </row>
    <row r="1061" spans="1:7" x14ac:dyDescent="0.2">
      <c r="A1061" s="167"/>
      <c r="B1061" s="167"/>
      <c r="C1061" s="167"/>
      <c r="D1061" s="167"/>
      <c r="E1061" s="167"/>
      <c r="F1061" s="167"/>
      <c r="G1061" s="167"/>
    </row>
    <row r="1062" spans="1:7" x14ac:dyDescent="0.2">
      <c r="A1062" s="167"/>
      <c r="B1062" s="167"/>
      <c r="C1062" s="167"/>
      <c r="D1062" s="167"/>
      <c r="E1062" s="167"/>
      <c r="F1062" s="167"/>
      <c r="G1062" s="167"/>
    </row>
    <row r="1063" spans="1:7" x14ac:dyDescent="0.2">
      <c r="A1063" s="167"/>
      <c r="B1063" s="167"/>
      <c r="C1063" s="167"/>
      <c r="D1063" s="167"/>
      <c r="E1063" s="167"/>
      <c r="F1063" s="167"/>
      <c r="G1063" s="167"/>
    </row>
    <row r="1064" spans="1:7" x14ac:dyDescent="0.2">
      <c r="A1064" s="167"/>
      <c r="B1064" s="167"/>
      <c r="C1064" s="167"/>
      <c r="D1064" s="167"/>
      <c r="E1064" s="167"/>
      <c r="F1064" s="167"/>
      <c r="G1064" s="167"/>
    </row>
    <row r="1065" spans="1:7" x14ac:dyDescent="0.2">
      <c r="A1065" s="167"/>
      <c r="B1065" s="167"/>
      <c r="C1065" s="167"/>
      <c r="D1065" s="167"/>
      <c r="E1065" s="167"/>
      <c r="F1065" s="167"/>
      <c r="G1065" s="167"/>
    </row>
    <row r="1066" spans="1:7" x14ac:dyDescent="0.2">
      <c r="A1066" s="167"/>
      <c r="B1066" s="167"/>
      <c r="C1066" s="167"/>
      <c r="D1066" s="167"/>
      <c r="E1066" s="167"/>
      <c r="F1066" s="167"/>
      <c r="G1066" s="167"/>
    </row>
    <row r="1067" spans="1:7" x14ac:dyDescent="0.2">
      <c r="A1067" s="167"/>
      <c r="B1067" s="167"/>
      <c r="C1067" s="167"/>
      <c r="D1067" s="167"/>
      <c r="E1067" s="167"/>
      <c r="F1067" s="167"/>
      <c r="G1067" s="167"/>
    </row>
    <row r="1068" spans="1:7" x14ac:dyDescent="0.2">
      <c r="A1068" s="167"/>
      <c r="B1068" s="167"/>
      <c r="C1068" s="167"/>
      <c r="D1068" s="167"/>
      <c r="E1068" s="167"/>
      <c r="F1068" s="167"/>
      <c r="G1068" s="167"/>
    </row>
    <row r="1069" spans="1:7" x14ac:dyDescent="0.2">
      <c r="A1069" s="167"/>
      <c r="B1069" s="167"/>
      <c r="C1069" s="167"/>
      <c r="D1069" s="167"/>
      <c r="E1069" s="167"/>
      <c r="F1069" s="167"/>
      <c r="G1069" s="167"/>
    </row>
    <row r="1070" spans="1:7" x14ac:dyDescent="0.2">
      <c r="A1070" s="167"/>
      <c r="B1070" s="167"/>
      <c r="C1070" s="167"/>
      <c r="D1070" s="167"/>
      <c r="E1070" s="167"/>
      <c r="F1070" s="167"/>
      <c r="G1070" s="167"/>
    </row>
    <row r="1071" spans="1:7" x14ac:dyDescent="0.2">
      <c r="A1071" s="167"/>
      <c r="B1071" s="167"/>
      <c r="C1071" s="167"/>
      <c r="D1071" s="167"/>
      <c r="E1071" s="167"/>
      <c r="F1071" s="167"/>
      <c r="G1071" s="167"/>
    </row>
    <row r="1072" spans="1:7" x14ac:dyDescent="0.2">
      <c r="A1072" s="167"/>
      <c r="B1072" s="167"/>
      <c r="C1072" s="167"/>
      <c r="D1072" s="167"/>
      <c r="E1072" s="167"/>
      <c r="F1072" s="167"/>
      <c r="G1072" s="167"/>
    </row>
    <row r="1073" spans="1:7" x14ac:dyDescent="0.2">
      <c r="A1073" s="167"/>
      <c r="B1073" s="167"/>
      <c r="C1073" s="167"/>
      <c r="D1073" s="167"/>
      <c r="E1073" s="167"/>
      <c r="F1073" s="167"/>
      <c r="G1073" s="167"/>
    </row>
    <row r="1074" spans="1:7" x14ac:dyDescent="0.2">
      <c r="A1074" s="167"/>
      <c r="B1074" s="167"/>
      <c r="C1074" s="167"/>
      <c r="D1074" s="167"/>
      <c r="E1074" s="167"/>
      <c r="F1074" s="167"/>
      <c r="G1074" s="167"/>
    </row>
    <row r="1075" spans="1:7" x14ac:dyDescent="0.2">
      <c r="A1075" s="167"/>
      <c r="B1075" s="167"/>
      <c r="C1075" s="167"/>
      <c r="D1075" s="167"/>
      <c r="E1075" s="167"/>
      <c r="F1075" s="167"/>
      <c r="G1075" s="167"/>
    </row>
    <row r="1076" spans="1:7" x14ac:dyDescent="0.2">
      <c r="A1076" s="167"/>
      <c r="B1076" s="167"/>
      <c r="C1076" s="167"/>
      <c r="D1076" s="167"/>
      <c r="E1076" s="167"/>
      <c r="F1076" s="167"/>
      <c r="G1076" s="167"/>
    </row>
    <row r="1077" spans="1:7" x14ac:dyDescent="0.2">
      <c r="A1077" s="167"/>
      <c r="B1077" s="167"/>
      <c r="C1077" s="167"/>
      <c r="D1077" s="167"/>
      <c r="E1077" s="167"/>
      <c r="F1077" s="167"/>
      <c r="G1077" s="167"/>
    </row>
    <row r="1078" spans="1:7" x14ac:dyDescent="0.2">
      <c r="A1078" s="167"/>
      <c r="B1078" s="167"/>
      <c r="C1078" s="167"/>
      <c r="D1078" s="167"/>
      <c r="E1078" s="167"/>
      <c r="F1078" s="167"/>
      <c r="G1078" s="167"/>
    </row>
    <row r="1079" spans="1:7" x14ac:dyDescent="0.2">
      <c r="A1079" s="167"/>
      <c r="B1079" s="167"/>
      <c r="C1079" s="167"/>
      <c r="D1079" s="167"/>
      <c r="E1079" s="167"/>
      <c r="F1079" s="167"/>
      <c r="G1079" s="167"/>
    </row>
    <row r="1080" spans="1:7" x14ac:dyDescent="0.2">
      <c r="A1080" s="167"/>
      <c r="B1080" s="167"/>
      <c r="C1080" s="167"/>
      <c r="D1080" s="167"/>
      <c r="E1080" s="167"/>
      <c r="F1080" s="167"/>
      <c r="G1080" s="167"/>
    </row>
    <row r="1081" spans="1:7" x14ac:dyDescent="0.2">
      <c r="A1081" s="167"/>
      <c r="B1081" s="167"/>
      <c r="C1081" s="167"/>
      <c r="D1081" s="167"/>
      <c r="E1081" s="167"/>
      <c r="F1081" s="167"/>
      <c r="G1081" s="167"/>
    </row>
    <row r="1082" spans="1:7" x14ac:dyDescent="0.2">
      <c r="A1082" s="167"/>
      <c r="B1082" s="167"/>
      <c r="C1082" s="167"/>
      <c r="D1082" s="167"/>
      <c r="E1082" s="167"/>
      <c r="F1082" s="167"/>
      <c r="G1082" s="167"/>
    </row>
    <row r="1083" spans="1:7" x14ac:dyDescent="0.2">
      <c r="A1083" s="167"/>
      <c r="B1083" s="167"/>
      <c r="C1083" s="167"/>
      <c r="D1083" s="167"/>
      <c r="E1083" s="167"/>
      <c r="F1083" s="167"/>
      <c r="G1083" s="167"/>
    </row>
    <row r="1084" spans="1:7" x14ac:dyDescent="0.2">
      <c r="A1084" s="167"/>
      <c r="B1084" s="167"/>
      <c r="C1084" s="167"/>
      <c r="D1084" s="167"/>
      <c r="E1084" s="167"/>
      <c r="F1084" s="167"/>
      <c r="G1084" s="167"/>
    </row>
    <row r="1085" spans="1:7" x14ac:dyDescent="0.2">
      <c r="A1085" s="167"/>
      <c r="B1085" s="167"/>
      <c r="C1085" s="167"/>
      <c r="D1085" s="167"/>
      <c r="E1085" s="167"/>
      <c r="F1085" s="167"/>
      <c r="G1085" s="167"/>
    </row>
    <row r="1086" spans="1:7" x14ac:dyDescent="0.2">
      <c r="A1086" s="167"/>
      <c r="B1086" s="167"/>
      <c r="C1086" s="167"/>
      <c r="D1086" s="167"/>
      <c r="E1086" s="167"/>
      <c r="F1086" s="167"/>
      <c r="G1086" s="167"/>
    </row>
    <row r="1087" spans="1:7" x14ac:dyDescent="0.2">
      <c r="A1087" s="167"/>
      <c r="B1087" s="167"/>
      <c r="C1087" s="167"/>
      <c r="D1087" s="167"/>
      <c r="E1087" s="167"/>
      <c r="F1087" s="167"/>
      <c r="G1087" s="167"/>
    </row>
    <row r="1088" spans="1:7" x14ac:dyDescent="0.2">
      <c r="A1088" s="167"/>
      <c r="B1088" s="167"/>
      <c r="C1088" s="167"/>
      <c r="D1088" s="167"/>
      <c r="E1088" s="167"/>
      <c r="F1088" s="167"/>
      <c r="G1088" s="167"/>
    </row>
    <row r="1089" spans="1:7" x14ac:dyDescent="0.2">
      <c r="A1089" s="167"/>
      <c r="B1089" s="167"/>
      <c r="C1089" s="167"/>
      <c r="D1089" s="167"/>
      <c r="E1089" s="167"/>
      <c r="F1089" s="167"/>
      <c r="G1089" s="167"/>
    </row>
    <row r="1090" spans="1:7" x14ac:dyDescent="0.2">
      <c r="A1090" s="167"/>
      <c r="B1090" s="167"/>
      <c r="C1090" s="167"/>
      <c r="D1090" s="167"/>
      <c r="E1090" s="167"/>
      <c r="F1090" s="167"/>
      <c r="G1090" s="167"/>
    </row>
    <row r="1091" spans="1:7" x14ac:dyDescent="0.2">
      <c r="A1091" s="167"/>
      <c r="B1091" s="167"/>
      <c r="C1091" s="167"/>
      <c r="D1091" s="167"/>
      <c r="E1091" s="167"/>
      <c r="F1091" s="167"/>
      <c r="G1091" s="167"/>
    </row>
    <row r="1092" spans="1:7" x14ac:dyDescent="0.2">
      <c r="A1092" s="167"/>
      <c r="B1092" s="167"/>
      <c r="C1092" s="167"/>
      <c r="D1092" s="167"/>
      <c r="E1092" s="167"/>
      <c r="F1092" s="167"/>
      <c r="G1092" s="167"/>
    </row>
    <row r="1093" spans="1:7" x14ac:dyDescent="0.2">
      <c r="A1093" s="167"/>
      <c r="B1093" s="167"/>
      <c r="C1093" s="167"/>
      <c r="D1093" s="167"/>
      <c r="E1093" s="167"/>
      <c r="F1093" s="167"/>
      <c r="G1093" s="167"/>
    </row>
    <row r="1094" spans="1:7" x14ac:dyDescent="0.2">
      <c r="A1094" s="167"/>
      <c r="B1094" s="167"/>
      <c r="C1094" s="167"/>
      <c r="D1094" s="167"/>
      <c r="E1094" s="167"/>
      <c r="F1094" s="167"/>
      <c r="G1094" s="167"/>
    </row>
    <row r="1095" spans="1:7" x14ac:dyDescent="0.2">
      <c r="A1095" s="167"/>
      <c r="B1095" s="167"/>
      <c r="C1095" s="167"/>
      <c r="D1095" s="167"/>
      <c r="E1095" s="167"/>
      <c r="F1095" s="167"/>
      <c r="G1095" s="167"/>
    </row>
    <row r="1096" spans="1:7" x14ac:dyDescent="0.2">
      <c r="A1096" s="167"/>
      <c r="B1096" s="167"/>
      <c r="C1096" s="167"/>
      <c r="D1096" s="167"/>
      <c r="E1096" s="167"/>
      <c r="F1096" s="167"/>
      <c r="G1096" s="167"/>
    </row>
    <row r="1097" spans="1:7" x14ac:dyDescent="0.2">
      <c r="A1097" s="167"/>
      <c r="B1097" s="167"/>
      <c r="C1097" s="167"/>
      <c r="D1097" s="167"/>
      <c r="E1097" s="167"/>
      <c r="F1097" s="167"/>
      <c r="G1097" s="167"/>
    </row>
    <row r="1098" spans="1:7" x14ac:dyDescent="0.2">
      <c r="A1098" s="167"/>
      <c r="B1098" s="167"/>
      <c r="C1098" s="167"/>
      <c r="D1098" s="167"/>
      <c r="E1098" s="167"/>
      <c r="F1098" s="167"/>
      <c r="G1098" s="167"/>
    </row>
    <row r="1099" spans="1:7" x14ac:dyDescent="0.2">
      <c r="A1099" s="167"/>
      <c r="B1099" s="167"/>
      <c r="C1099" s="167"/>
      <c r="D1099" s="167"/>
      <c r="E1099" s="167"/>
      <c r="F1099" s="167"/>
      <c r="G1099" s="167"/>
    </row>
    <row r="1100" spans="1:7" x14ac:dyDescent="0.2">
      <c r="A1100" s="167"/>
      <c r="B1100" s="167"/>
      <c r="C1100" s="167"/>
      <c r="D1100" s="167"/>
      <c r="E1100" s="167"/>
      <c r="F1100" s="167"/>
      <c r="G1100" s="167"/>
    </row>
    <row r="1101" spans="1:7" x14ac:dyDescent="0.2">
      <c r="A1101" s="167"/>
      <c r="B1101" s="167"/>
      <c r="C1101" s="167"/>
      <c r="D1101" s="167"/>
      <c r="E1101" s="167"/>
      <c r="F1101" s="167"/>
      <c r="G1101" s="167"/>
    </row>
    <row r="1102" spans="1:7" x14ac:dyDescent="0.2">
      <c r="A1102" s="167"/>
      <c r="B1102" s="167"/>
      <c r="C1102" s="167"/>
      <c r="D1102" s="167"/>
      <c r="E1102" s="167"/>
      <c r="F1102" s="167"/>
      <c r="G1102" s="167"/>
    </row>
    <row r="1103" spans="1:7" x14ac:dyDescent="0.2">
      <c r="A1103" s="167"/>
      <c r="B1103" s="167"/>
      <c r="C1103" s="167"/>
      <c r="D1103" s="167"/>
      <c r="E1103" s="167"/>
      <c r="F1103" s="167"/>
      <c r="G1103" s="167"/>
    </row>
    <row r="1104" spans="1:7" x14ac:dyDescent="0.2">
      <c r="A1104" s="167"/>
      <c r="B1104" s="167"/>
      <c r="C1104" s="167"/>
      <c r="D1104" s="167"/>
      <c r="E1104" s="167"/>
      <c r="F1104" s="167"/>
      <c r="G1104" s="167"/>
    </row>
    <row r="1105" spans="1:7" x14ac:dyDescent="0.2">
      <c r="A1105" s="167"/>
      <c r="B1105" s="167"/>
      <c r="C1105" s="167"/>
      <c r="D1105" s="167"/>
      <c r="E1105" s="167"/>
      <c r="F1105" s="167"/>
      <c r="G1105" s="167"/>
    </row>
    <row r="1106" spans="1:7" x14ac:dyDescent="0.2">
      <c r="A1106" s="167"/>
      <c r="B1106" s="167"/>
      <c r="C1106" s="167"/>
      <c r="D1106" s="167"/>
      <c r="E1106" s="167"/>
      <c r="F1106" s="167"/>
      <c r="G1106" s="167"/>
    </row>
    <row r="1107" spans="1:7" x14ac:dyDescent="0.2">
      <c r="A1107" s="167"/>
      <c r="B1107" s="167"/>
      <c r="C1107" s="167"/>
      <c r="D1107" s="167"/>
      <c r="E1107" s="167"/>
      <c r="F1107" s="167"/>
      <c r="G1107" s="167"/>
    </row>
    <row r="1108" spans="1:7" x14ac:dyDescent="0.2">
      <c r="A1108" s="167"/>
      <c r="B1108" s="167"/>
      <c r="C1108" s="167"/>
      <c r="D1108" s="167"/>
      <c r="E1108" s="167"/>
      <c r="F1108" s="167"/>
      <c r="G1108" s="167"/>
    </row>
    <row r="1109" spans="1:7" x14ac:dyDescent="0.2">
      <c r="A1109" s="167"/>
      <c r="B1109" s="167"/>
      <c r="C1109" s="167"/>
      <c r="D1109" s="167"/>
      <c r="E1109" s="167"/>
      <c r="F1109" s="167"/>
      <c r="G1109" s="167"/>
    </row>
    <row r="1110" spans="1:7" x14ac:dyDescent="0.2">
      <c r="A1110" s="167"/>
      <c r="B1110" s="167"/>
      <c r="C1110" s="167"/>
      <c r="D1110" s="167"/>
      <c r="E1110" s="167"/>
      <c r="F1110" s="167"/>
      <c r="G1110" s="167"/>
    </row>
    <row r="1111" spans="1:7" x14ac:dyDescent="0.2">
      <c r="A1111" s="167"/>
      <c r="B1111" s="167"/>
      <c r="C1111" s="167"/>
      <c r="D1111" s="167"/>
      <c r="E1111" s="167"/>
      <c r="F1111" s="167"/>
      <c r="G1111" s="167"/>
    </row>
    <row r="1112" spans="1:7" x14ac:dyDescent="0.2">
      <c r="A1112" s="167"/>
      <c r="B1112" s="167"/>
      <c r="C1112" s="167"/>
      <c r="D1112" s="167"/>
      <c r="E1112" s="167"/>
      <c r="F1112" s="167"/>
      <c r="G1112" s="167"/>
    </row>
    <row r="1113" spans="1:7" x14ac:dyDescent="0.2">
      <c r="A1113" s="167"/>
      <c r="B1113" s="167"/>
      <c r="C1113" s="167"/>
      <c r="D1113" s="167"/>
      <c r="E1113" s="167"/>
      <c r="F1113" s="167"/>
      <c r="G1113" s="167"/>
    </row>
    <row r="1114" spans="1:7" x14ac:dyDescent="0.2">
      <c r="A1114" s="167"/>
      <c r="B1114" s="167"/>
      <c r="C1114" s="167"/>
      <c r="D1114" s="167"/>
      <c r="E1114" s="167"/>
      <c r="F1114" s="167"/>
      <c r="G1114" s="167"/>
    </row>
    <row r="1115" spans="1:7" x14ac:dyDescent="0.2">
      <c r="A1115" s="167"/>
      <c r="B1115" s="167"/>
      <c r="C1115" s="167"/>
      <c r="D1115" s="167"/>
      <c r="E1115" s="167"/>
      <c r="F1115" s="167"/>
      <c r="G1115" s="167"/>
    </row>
    <row r="1116" spans="1:7" x14ac:dyDescent="0.2">
      <c r="A1116" s="167"/>
      <c r="B1116" s="167"/>
      <c r="C1116" s="167"/>
      <c r="D1116" s="167"/>
      <c r="E1116" s="167"/>
      <c r="F1116" s="167"/>
      <c r="G1116" s="167"/>
    </row>
    <row r="1117" spans="1:7" x14ac:dyDescent="0.2">
      <c r="A1117" s="167"/>
      <c r="B1117" s="167"/>
      <c r="C1117" s="167"/>
      <c r="D1117" s="167"/>
      <c r="E1117" s="167"/>
      <c r="F1117" s="167"/>
      <c r="G1117" s="167"/>
    </row>
    <row r="1118" spans="1:7" x14ac:dyDescent="0.2">
      <c r="A1118" s="167"/>
      <c r="B1118" s="167"/>
      <c r="C1118" s="167"/>
      <c r="D1118" s="167"/>
      <c r="E1118" s="167"/>
      <c r="F1118" s="167"/>
      <c r="G1118" s="167"/>
    </row>
    <row r="1119" spans="1:7" x14ac:dyDescent="0.2">
      <c r="A1119" s="167"/>
      <c r="B1119" s="167"/>
      <c r="C1119" s="167"/>
      <c r="D1119" s="167"/>
      <c r="E1119" s="167"/>
      <c r="F1119" s="167"/>
      <c r="G1119" s="167"/>
    </row>
    <row r="1120" spans="1:7" x14ac:dyDescent="0.2">
      <c r="A1120" s="167"/>
      <c r="B1120" s="167"/>
      <c r="C1120" s="167"/>
      <c r="D1120" s="167"/>
      <c r="E1120" s="167"/>
      <c r="F1120" s="167"/>
      <c r="G1120" s="167"/>
    </row>
    <row r="1121" spans="1:7" x14ac:dyDescent="0.2">
      <c r="A1121" s="167"/>
      <c r="B1121" s="167"/>
      <c r="C1121" s="167"/>
      <c r="D1121" s="167"/>
      <c r="E1121" s="167"/>
      <c r="F1121" s="167"/>
      <c r="G1121" s="167"/>
    </row>
    <row r="1122" spans="1:7" x14ac:dyDescent="0.2">
      <c r="A1122" s="167"/>
      <c r="B1122" s="167"/>
      <c r="C1122" s="167"/>
      <c r="D1122" s="167"/>
      <c r="E1122" s="167"/>
      <c r="F1122" s="167"/>
      <c r="G1122" s="167"/>
    </row>
    <row r="1123" spans="1:7" x14ac:dyDescent="0.2">
      <c r="A1123" s="167"/>
      <c r="B1123" s="167"/>
      <c r="C1123" s="167"/>
      <c r="D1123" s="167"/>
      <c r="E1123" s="167"/>
      <c r="F1123" s="167"/>
      <c r="G1123" s="167"/>
    </row>
    <row r="1124" spans="1:7" x14ac:dyDescent="0.2">
      <c r="A1124" s="167"/>
      <c r="B1124" s="167"/>
      <c r="C1124" s="167"/>
      <c r="D1124" s="167"/>
      <c r="E1124" s="167"/>
      <c r="F1124" s="167"/>
      <c r="G1124" s="167"/>
    </row>
    <row r="1125" spans="1:7" x14ac:dyDescent="0.2">
      <c r="A1125" s="167"/>
      <c r="B1125" s="167"/>
      <c r="C1125" s="167"/>
      <c r="D1125" s="167"/>
      <c r="E1125" s="167"/>
      <c r="F1125" s="167"/>
      <c r="G1125" s="167"/>
    </row>
    <row r="1126" spans="1:7" x14ac:dyDescent="0.2">
      <c r="A1126" s="167"/>
      <c r="B1126" s="167"/>
      <c r="C1126" s="167"/>
      <c r="D1126" s="167"/>
      <c r="E1126" s="167"/>
      <c r="F1126" s="167"/>
      <c r="G1126" s="167"/>
    </row>
    <row r="1127" spans="1:7" x14ac:dyDescent="0.2">
      <c r="A1127" s="167"/>
      <c r="B1127" s="167"/>
      <c r="C1127" s="167"/>
      <c r="D1127" s="167"/>
      <c r="E1127" s="167"/>
      <c r="F1127" s="167"/>
      <c r="G1127" s="167"/>
    </row>
    <row r="1128" spans="1:7" x14ac:dyDescent="0.2">
      <c r="A1128" s="167"/>
      <c r="B1128" s="167"/>
      <c r="C1128" s="167"/>
      <c r="D1128" s="167"/>
      <c r="E1128" s="167"/>
      <c r="F1128" s="167"/>
      <c r="G1128" s="167"/>
    </row>
    <row r="1129" spans="1:7" x14ac:dyDescent="0.2">
      <c r="A1129" s="167"/>
      <c r="B1129" s="167"/>
      <c r="C1129" s="167"/>
      <c r="D1129" s="167"/>
      <c r="E1129" s="167"/>
      <c r="F1129" s="167"/>
      <c r="G1129" s="167"/>
    </row>
    <row r="1130" spans="1:7" x14ac:dyDescent="0.2">
      <c r="A1130" s="167"/>
      <c r="B1130" s="167"/>
      <c r="C1130" s="167"/>
      <c r="D1130" s="167"/>
      <c r="E1130" s="167"/>
      <c r="F1130" s="167"/>
      <c r="G1130" s="167"/>
    </row>
    <row r="1131" spans="1:7" x14ac:dyDescent="0.2">
      <c r="A1131" s="167"/>
      <c r="B1131" s="167"/>
      <c r="C1131" s="167"/>
      <c r="D1131" s="167"/>
      <c r="E1131" s="167"/>
      <c r="F1131" s="167"/>
      <c r="G1131" s="167"/>
    </row>
    <row r="1132" spans="1:7" x14ac:dyDescent="0.2">
      <c r="A1132" s="167"/>
      <c r="B1132" s="167"/>
      <c r="C1132" s="167"/>
      <c r="D1132" s="167"/>
      <c r="E1132" s="167"/>
      <c r="F1132" s="167"/>
      <c r="G1132" s="167"/>
    </row>
    <row r="1133" spans="1:7" x14ac:dyDescent="0.2">
      <c r="A1133" s="167"/>
      <c r="B1133" s="167"/>
      <c r="C1133" s="167"/>
      <c r="D1133" s="167"/>
      <c r="E1133" s="167"/>
      <c r="F1133" s="167"/>
      <c r="G1133" s="167"/>
    </row>
    <row r="1134" spans="1:7" x14ac:dyDescent="0.2">
      <c r="A1134" s="167"/>
      <c r="B1134" s="167"/>
      <c r="C1134" s="167"/>
      <c r="D1134" s="167"/>
      <c r="E1134" s="167"/>
      <c r="F1134" s="167"/>
      <c r="G1134" s="167"/>
    </row>
    <row r="1135" spans="1:7" x14ac:dyDescent="0.2">
      <c r="A1135" s="167"/>
      <c r="B1135" s="167"/>
      <c r="C1135" s="167"/>
      <c r="D1135" s="167"/>
      <c r="E1135" s="167"/>
      <c r="F1135" s="167"/>
      <c r="G1135" s="167"/>
    </row>
    <row r="1136" spans="1:7" x14ac:dyDescent="0.2">
      <c r="A1136" s="167"/>
      <c r="B1136" s="167"/>
      <c r="C1136" s="167"/>
      <c r="D1136" s="167"/>
      <c r="E1136" s="167"/>
      <c r="F1136" s="167"/>
      <c r="G1136" s="167"/>
    </row>
    <row r="1137" spans="1:7" x14ac:dyDescent="0.2">
      <c r="A1137" s="167"/>
      <c r="B1137" s="167"/>
      <c r="C1137" s="167"/>
      <c r="D1137" s="167"/>
      <c r="E1137" s="167"/>
      <c r="F1137" s="167"/>
      <c r="G1137" s="167"/>
    </row>
    <row r="1138" spans="1:7" x14ac:dyDescent="0.2">
      <c r="A1138" s="167"/>
      <c r="B1138" s="167"/>
      <c r="C1138" s="167"/>
      <c r="D1138" s="167"/>
      <c r="E1138" s="167"/>
      <c r="F1138" s="167"/>
      <c r="G1138" s="167"/>
    </row>
    <row r="1139" spans="1:7" x14ac:dyDescent="0.2">
      <c r="A1139" s="167"/>
      <c r="B1139" s="167"/>
      <c r="C1139" s="167"/>
      <c r="D1139" s="167"/>
      <c r="E1139" s="167"/>
      <c r="F1139" s="167"/>
      <c r="G1139" s="167"/>
    </row>
    <row r="1140" spans="1:7" x14ac:dyDescent="0.2">
      <c r="A1140" s="167"/>
      <c r="B1140" s="167"/>
      <c r="C1140" s="167"/>
      <c r="D1140" s="167"/>
      <c r="E1140" s="167"/>
      <c r="F1140" s="167"/>
      <c r="G1140" s="167"/>
    </row>
    <row r="1141" spans="1:7" x14ac:dyDescent="0.2">
      <c r="A1141" s="167"/>
      <c r="B1141" s="167"/>
      <c r="C1141" s="167"/>
      <c r="D1141" s="167"/>
      <c r="E1141" s="167"/>
      <c r="F1141" s="167"/>
      <c r="G1141" s="167"/>
    </row>
    <row r="1142" spans="1:7" x14ac:dyDescent="0.2">
      <c r="A1142" s="167"/>
      <c r="B1142" s="167"/>
      <c r="C1142" s="167"/>
      <c r="D1142" s="167"/>
      <c r="E1142" s="167"/>
      <c r="F1142" s="167"/>
      <c r="G1142" s="167"/>
    </row>
    <row r="1143" spans="1:7" x14ac:dyDescent="0.2">
      <c r="A1143" s="167"/>
      <c r="B1143" s="167"/>
      <c r="C1143" s="167"/>
      <c r="D1143" s="167"/>
      <c r="E1143" s="167"/>
      <c r="F1143" s="167"/>
      <c r="G1143" s="167"/>
    </row>
    <row r="1144" spans="1:7" x14ac:dyDescent="0.2">
      <c r="A1144" s="167"/>
      <c r="B1144" s="167"/>
      <c r="C1144" s="167"/>
      <c r="D1144" s="167"/>
      <c r="E1144" s="167"/>
      <c r="F1144" s="167"/>
      <c r="G1144" s="167"/>
    </row>
    <row r="1145" spans="1:7" x14ac:dyDescent="0.2">
      <c r="A1145" s="167"/>
      <c r="B1145" s="167"/>
      <c r="C1145" s="167"/>
      <c r="D1145" s="167"/>
      <c r="E1145" s="167"/>
      <c r="F1145" s="167"/>
      <c r="G1145" s="167"/>
    </row>
    <row r="1146" spans="1:7" x14ac:dyDescent="0.2">
      <c r="A1146" s="167"/>
      <c r="B1146" s="167"/>
      <c r="C1146" s="167"/>
      <c r="D1146" s="167"/>
      <c r="E1146" s="167"/>
      <c r="F1146" s="167"/>
      <c r="G1146" s="167"/>
    </row>
    <row r="1147" spans="1:7" x14ac:dyDescent="0.2">
      <c r="A1147" s="167"/>
      <c r="B1147" s="167"/>
      <c r="C1147" s="167"/>
      <c r="D1147" s="167"/>
      <c r="E1147" s="167"/>
      <c r="F1147" s="167"/>
      <c r="G1147" s="167"/>
    </row>
    <row r="1148" spans="1:7" x14ac:dyDescent="0.2">
      <c r="A1148" s="167"/>
      <c r="B1148" s="167"/>
      <c r="C1148" s="167"/>
      <c r="D1148" s="167"/>
      <c r="E1148" s="167"/>
      <c r="F1148" s="167"/>
      <c r="G1148" s="167"/>
    </row>
    <row r="1149" spans="1:7" x14ac:dyDescent="0.2">
      <c r="A1149" s="167"/>
      <c r="B1149" s="167"/>
      <c r="C1149" s="167"/>
      <c r="D1149" s="167"/>
      <c r="E1149" s="167"/>
      <c r="F1149" s="167"/>
      <c r="G1149" s="167"/>
    </row>
    <row r="1150" spans="1:7" x14ac:dyDescent="0.2">
      <c r="A1150" s="167"/>
      <c r="B1150" s="167"/>
      <c r="C1150" s="167"/>
      <c r="D1150" s="167"/>
      <c r="E1150" s="167"/>
      <c r="F1150" s="167"/>
      <c r="G1150" s="167"/>
    </row>
    <row r="1151" spans="1:7" x14ac:dyDescent="0.2">
      <c r="A1151" s="167"/>
      <c r="B1151" s="167"/>
      <c r="C1151" s="167"/>
      <c r="D1151" s="167"/>
      <c r="E1151" s="167"/>
      <c r="F1151" s="167"/>
      <c r="G1151" s="167"/>
    </row>
    <row r="1152" spans="1:7" x14ac:dyDescent="0.2">
      <c r="A1152" s="167"/>
      <c r="B1152" s="167"/>
      <c r="C1152" s="167"/>
      <c r="D1152" s="167"/>
      <c r="E1152" s="167"/>
      <c r="F1152" s="167"/>
      <c r="G1152" s="167"/>
    </row>
    <row r="1153" spans="1:7" x14ac:dyDescent="0.2">
      <c r="A1153" s="167"/>
      <c r="B1153" s="167"/>
      <c r="C1153" s="167"/>
      <c r="D1153" s="167"/>
      <c r="E1153" s="167"/>
      <c r="F1153" s="167"/>
      <c r="G1153" s="167"/>
    </row>
    <row r="1154" spans="1:7" x14ac:dyDescent="0.2">
      <c r="A1154" s="167"/>
      <c r="B1154" s="167"/>
      <c r="C1154" s="167"/>
      <c r="D1154" s="167"/>
      <c r="E1154" s="167"/>
      <c r="F1154" s="167"/>
      <c r="G1154" s="167"/>
    </row>
    <row r="1155" spans="1:7" x14ac:dyDescent="0.2">
      <c r="A1155" s="167"/>
      <c r="B1155" s="167"/>
      <c r="C1155" s="167"/>
      <c r="D1155" s="167"/>
      <c r="E1155" s="167"/>
      <c r="F1155" s="167"/>
      <c r="G1155" s="167"/>
    </row>
    <row r="1156" spans="1:7" x14ac:dyDescent="0.2">
      <c r="A1156" s="167"/>
      <c r="B1156" s="167"/>
      <c r="C1156" s="167"/>
      <c r="D1156" s="167"/>
      <c r="E1156" s="167"/>
      <c r="F1156" s="167"/>
      <c r="G1156" s="167"/>
    </row>
    <row r="1157" spans="1:7" x14ac:dyDescent="0.2">
      <c r="A1157" s="167"/>
      <c r="B1157" s="167"/>
      <c r="C1157" s="167"/>
      <c r="D1157" s="167"/>
      <c r="E1157" s="167"/>
      <c r="F1157" s="167"/>
      <c r="G1157" s="167"/>
    </row>
    <row r="1158" spans="1:7" x14ac:dyDescent="0.2">
      <c r="A1158" s="167"/>
      <c r="B1158" s="167"/>
      <c r="C1158" s="167"/>
      <c r="D1158" s="167"/>
      <c r="E1158" s="167"/>
      <c r="F1158" s="167"/>
      <c r="G1158" s="167"/>
    </row>
    <row r="1159" spans="1:7" x14ac:dyDescent="0.2">
      <c r="A1159" s="167"/>
      <c r="B1159" s="167"/>
      <c r="C1159" s="167"/>
      <c r="D1159" s="167"/>
      <c r="E1159" s="167"/>
      <c r="F1159" s="167"/>
      <c r="G1159" s="167"/>
    </row>
    <row r="1160" spans="1:7" x14ac:dyDescent="0.2">
      <c r="A1160" s="167"/>
      <c r="B1160" s="167"/>
      <c r="C1160" s="167"/>
      <c r="D1160" s="167"/>
      <c r="E1160" s="167"/>
      <c r="F1160" s="167"/>
      <c r="G1160" s="167"/>
    </row>
    <row r="1161" spans="1:7" x14ac:dyDescent="0.2">
      <c r="A1161" s="167"/>
      <c r="B1161" s="167"/>
      <c r="C1161" s="167"/>
      <c r="D1161" s="167"/>
      <c r="E1161" s="167"/>
      <c r="F1161" s="167"/>
      <c r="G1161" s="167"/>
    </row>
    <row r="1162" spans="1:7" x14ac:dyDescent="0.2">
      <c r="A1162" s="167"/>
      <c r="B1162" s="167"/>
      <c r="C1162" s="167"/>
      <c r="D1162" s="167"/>
      <c r="E1162" s="167"/>
      <c r="F1162" s="167"/>
      <c r="G1162" s="167"/>
    </row>
    <row r="1163" spans="1:7" x14ac:dyDescent="0.2">
      <c r="A1163" s="167"/>
      <c r="B1163" s="167"/>
      <c r="C1163" s="167"/>
      <c r="D1163" s="167"/>
      <c r="E1163" s="167"/>
      <c r="F1163" s="167"/>
      <c r="G1163" s="167"/>
    </row>
    <row r="1164" spans="1:7" x14ac:dyDescent="0.2">
      <c r="A1164" s="167"/>
      <c r="B1164" s="167"/>
      <c r="C1164" s="167"/>
      <c r="D1164" s="167"/>
      <c r="E1164" s="167"/>
      <c r="F1164" s="167"/>
      <c r="G1164" s="167"/>
    </row>
    <row r="1165" spans="1:7" x14ac:dyDescent="0.2">
      <c r="A1165" s="167"/>
      <c r="B1165" s="167"/>
      <c r="C1165" s="167"/>
      <c r="D1165" s="167"/>
      <c r="E1165" s="167"/>
      <c r="F1165" s="167"/>
      <c r="G1165" s="167"/>
    </row>
    <row r="1166" spans="1:7" x14ac:dyDescent="0.2">
      <c r="A1166" s="167"/>
      <c r="B1166" s="167"/>
      <c r="C1166" s="167"/>
      <c r="D1166" s="167"/>
      <c r="E1166" s="167"/>
      <c r="F1166" s="167"/>
      <c r="G1166" s="167"/>
    </row>
    <row r="1167" spans="1:7" x14ac:dyDescent="0.2">
      <c r="A1167" s="167"/>
      <c r="B1167" s="167"/>
      <c r="C1167" s="167"/>
      <c r="D1167" s="167"/>
      <c r="E1167" s="167"/>
      <c r="F1167" s="167"/>
      <c r="G1167" s="167"/>
    </row>
    <row r="1168" spans="1:7" x14ac:dyDescent="0.2">
      <c r="A1168" s="167"/>
      <c r="B1168" s="167"/>
      <c r="C1168" s="167"/>
      <c r="D1168" s="167"/>
      <c r="E1168" s="167"/>
      <c r="F1168" s="167"/>
      <c r="G1168" s="167"/>
    </row>
    <row r="1169" spans="1:7" x14ac:dyDescent="0.2">
      <c r="A1169" s="167"/>
      <c r="B1169" s="167"/>
      <c r="C1169" s="167"/>
      <c r="D1169" s="167"/>
      <c r="E1169" s="167"/>
      <c r="F1169" s="167"/>
      <c r="G1169" s="167"/>
    </row>
    <row r="1170" spans="1:7" x14ac:dyDescent="0.2">
      <c r="A1170" s="167"/>
      <c r="B1170" s="167"/>
      <c r="C1170" s="167"/>
      <c r="D1170" s="167"/>
      <c r="E1170" s="167"/>
      <c r="F1170" s="167"/>
      <c r="G1170" s="167"/>
    </row>
    <row r="1171" spans="1:7" x14ac:dyDescent="0.2">
      <c r="A1171" s="167"/>
      <c r="B1171" s="167"/>
      <c r="C1171" s="167"/>
      <c r="D1171" s="167"/>
      <c r="E1171" s="167"/>
      <c r="F1171" s="167"/>
      <c r="G1171" s="167"/>
    </row>
    <row r="1172" spans="1:7" x14ac:dyDescent="0.2">
      <c r="A1172" s="167"/>
      <c r="B1172" s="167"/>
      <c r="C1172" s="167"/>
      <c r="D1172" s="167"/>
      <c r="E1172" s="167"/>
      <c r="F1172" s="167"/>
      <c r="G1172" s="167"/>
    </row>
    <row r="1173" spans="1:7" x14ac:dyDescent="0.2">
      <c r="A1173" s="167"/>
      <c r="B1173" s="167"/>
      <c r="C1173" s="167"/>
      <c r="D1173" s="167"/>
      <c r="E1173" s="167"/>
      <c r="F1173" s="167"/>
      <c r="G1173" s="167"/>
    </row>
    <row r="1174" spans="1:7" x14ac:dyDescent="0.2">
      <c r="A1174" s="167"/>
      <c r="B1174" s="167"/>
      <c r="C1174" s="167"/>
      <c r="D1174" s="167"/>
      <c r="E1174" s="167"/>
      <c r="F1174" s="167"/>
      <c r="G1174" s="167"/>
    </row>
    <row r="1175" spans="1:7" x14ac:dyDescent="0.2">
      <c r="A1175" s="167"/>
      <c r="B1175" s="167"/>
      <c r="C1175" s="167"/>
      <c r="D1175" s="167"/>
      <c r="E1175" s="167"/>
      <c r="F1175" s="167"/>
      <c r="G1175" s="167"/>
    </row>
    <row r="1176" spans="1:7" x14ac:dyDescent="0.2">
      <c r="A1176" s="167"/>
      <c r="B1176" s="167"/>
      <c r="C1176" s="167"/>
      <c r="D1176" s="167"/>
      <c r="E1176" s="167"/>
      <c r="F1176" s="167"/>
      <c r="G1176" s="167"/>
    </row>
    <row r="1177" spans="1:7" x14ac:dyDescent="0.2">
      <c r="A1177" s="167"/>
      <c r="B1177" s="167"/>
      <c r="C1177" s="167"/>
      <c r="D1177" s="167"/>
      <c r="E1177" s="167"/>
      <c r="F1177" s="167"/>
      <c r="G1177" s="167"/>
    </row>
    <row r="1178" spans="1:7" x14ac:dyDescent="0.2">
      <c r="A1178" s="167"/>
      <c r="B1178" s="167"/>
      <c r="C1178" s="167"/>
      <c r="D1178" s="167"/>
      <c r="E1178" s="167"/>
      <c r="F1178" s="167"/>
      <c r="G1178" s="167"/>
    </row>
    <row r="1179" spans="1:7" x14ac:dyDescent="0.2">
      <c r="A1179" s="167"/>
      <c r="B1179" s="167"/>
      <c r="C1179" s="167"/>
      <c r="D1179" s="167"/>
      <c r="E1179" s="167"/>
      <c r="F1179" s="167"/>
      <c r="G1179" s="167"/>
    </row>
    <row r="1180" spans="1:7" x14ac:dyDescent="0.2">
      <c r="A1180" s="167"/>
      <c r="B1180" s="167"/>
      <c r="C1180" s="167"/>
      <c r="D1180" s="167"/>
      <c r="E1180" s="167"/>
      <c r="F1180" s="167"/>
      <c r="G1180" s="167"/>
    </row>
    <row r="1181" spans="1:7" x14ac:dyDescent="0.2">
      <c r="A1181" s="167"/>
      <c r="B1181" s="167"/>
      <c r="C1181" s="167"/>
      <c r="D1181" s="167"/>
      <c r="E1181" s="167"/>
      <c r="F1181" s="167"/>
      <c r="G1181" s="167"/>
    </row>
    <row r="1182" spans="1:7" x14ac:dyDescent="0.2">
      <c r="A1182" s="167"/>
      <c r="B1182" s="167"/>
      <c r="C1182" s="167"/>
      <c r="D1182" s="167"/>
      <c r="E1182" s="167"/>
      <c r="F1182" s="167"/>
      <c r="G1182" s="167"/>
    </row>
    <row r="1183" spans="1:7" x14ac:dyDescent="0.2">
      <c r="A1183" s="167"/>
      <c r="B1183" s="167"/>
      <c r="C1183" s="167"/>
      <c r="D1183" s="167"/>
      <c r="E1183" s="167"/>
      <c r="F1183" s="167"/>
      <c r="G1183" s="167"/>
    </row>
    <row r="1184" spans="1:7" x14ac:dyDescent="0.2">
      <c r="A1184" s="167"/>
      <c r="B1184" s="167"/>
      <c r="C1184" s="167"/>
      <c r="D1184" s="167"/>
      <c r="E1184" s="167"/>
      <c r="F1184" s="167"/>
      <c r="G1184" s="167"/>
    </row>
    <row r="1185" spans="1:7" x14ac:dyDescent="0.2">
      <c r="A1185" s="167"/>
      <c r="B1185" s="167"/>
      <c r="C1185" s="167"/>
      <c r="D1185" s="167"/>
      <c r="E1185" s="167"/>
      <c r="F1185" s="167"/>
      <c r="G1185" s="167"/>
    </row>
    <row r="1186" spans="1:7" x14ac:dyDescent="0.2">
      <c r="A1186" s="167"/>
      <c r="B1186" s="167"/>
      <c r="C1186" s="167"/>
      <c r="D1186" s="167"/>
      <c r="E1186" s="167"/>
      <c r="F1186" s="167"/>
      <c r="G1186" s="167"/>
    </row>
    <row r="1187" spans="1:7" x14ac:dyDescent="0.2">
      <c r="A1187" s="167"/>
      <c r="B1187" s="167"/>
      <c r="C1187" s="167"/>
      <c r="D1187" s="167"/>
      <c r="E1187" s="167"/>
      <c r="F1187" s="167"/>
      <c r="G1187" s="167"/>
    </row>
    <row r="1188" spans="1:7" x14ac:dyDescent="0.2">
      <c r="A1188" s="167"/>
      <c r="B1188" s="167"/>
      <c r="C1188" s="167"/>
      <c r="D1188" s="167"/>
      <c r="E1188" s="167"/>
      <c r="F1188" s="167"/>
      <c r="G1188" s="167"/>
    </row>
    <row r="1189" spans="1:7" x14ac:dyDescent="0.2">
      <c r="A1189" s="167"/>
      <c r="B1189" s="167"/>
      <c r="C1189" s="167"/>
      <c r="D1189" s="167"/>
      <c r="E1189" s="167"/>
      <c r="F1189" s="167"/>
      <c r="G1189" s="167"/>
    </row>
    <row r="1190" spans="1:7" x14ac:dyDescent="0.2">
      <c r="A1190" s="167"/>
      <c r="B1190" s="167"/>
      <c r="C1190" s="167"/>
      <c r="D1190" s="167"/>
      <c r="E1190" s="167"/>
      <c r="F1190" s="167"/>
      <c r="G1190" s="167"/>
    </row>
    <row r="1191" spans="1:7" x14ac:dyDescent="0.2">
      <c r="A1191" s="167"/>
      <c r="B1191" s="167"/>
      <c r="C1191" s="167"/>
      <c r="D1191" s="167"/>
      <c r="E1191" s="167"/>
      <c r="F1191" s="167"/>
      <c r="G1191" s="167"/>
    </row>
    <row r="1192" spans="1:7" x14ac:dyDescent="0.2">
      <c r="A1192" s="167"/>
      <c r="B1192" s="167"/>
      <c r="C1192" s="167"/>
      <c r="D1192" s="167"/>
      <c r="E1192" s="167"/>
      <c r="F1192" s="167"/>
      <c r="G1192" s="167"/>
    </row>
    <row r="1193" spans="1:7" x14ac:dyDescent="0.2">
      <c r="A1193" s="167"/>
      <c r="B1193" s="167"/>
      <c r="C1193" s="167"/>
      <c r="D1193" s="167"/>
      <c r="E1193" s="167"/>
      <c r="F1193" s="167"/>
      <c r="G1193" s="167"/>
    </row>
    <row r="1194" spans="1:7" x14ac:dyDescent="0.2">
      <c r="A1194" s="167"/>
      <c r="B1194" s="167"/>
      <c r="C1194" s="167"/>
      <c r="D1194" s="167"/>
      <c r="E1194" s="167"/>
      <c r="F1194" s="167"/>
      <c r="G1194" s="167"/>
    </row>
    <row r="1195" spans="1:7" x14ac:dyDescent="0.2">
      <c r="A1195" s="167"/>
      <c r="B1195" s="167"/>
      <c r="C1195" s="167"/>
      <c r="D1195" s="167"/>
      <c r="E1195" s="167"/>
      <c r="F1195" s="167"/>
      <c r="G1195" s="167"/>
    </row>
    <row r="1196" spans="1:7" x14ac:dyDescent="0.2">
      <c r="A1196" s="167"/>
      <c r="B1196" s="167"/>
      <c r="C1196" s="167"/>
      <c r="D1196" s="167"/>
      <c r="E1196" s="167"/>
      <c r="F1196" s="167"/>
      <c r="G1196" s="167"/>
    </row>
    <row r="1197" spans="1:7" x14ac:dyDescent="0.2">
      <c r="A1197" s="167"/>
      <c r="B1197" s="167"/>
      <c r="C1197" s="167"/>
      <c r="D1197" s="167"/>
      <c r="E1197" s="167"/>
      <c r="F1197" s="167"/>
      <c r="G1197" s="167"/>
    </row>
    <row r="1198" spans="1:7" x14ac:dyDescent="0.2">
      <c r="A1198" s="167"/>
      <c r="B1198" s="167"/>
      <c r="C1198" s="167"/>
      <c r="D1198" s="167"/>
      <c r="E1198" s="167"/>
      <c r="F1198" s="167"/>
      <c r="G1198" s="167"/>
    </row>
    <row r="1199" spans="1:7" x14ac:dyDescent="0.2">
      <c r="A1199" s="167"/>
      <c r="B1199" s="167"/>
      <c r="C1199" s="167"/>
      <c r="D1199" s="167"/>
      <c r="E1199" s="167"/>
      <c r="F1199" s="167"/>
      <c r="G1199" s="167"/>
    </row>
    <row r="1200" spans="1:7" x14ac:dyDescent="0.2">
      <c r="A1200" s="167"/>
      <c r="B1200" s="167"/>
      <c r="C1200" s="167"/>
      <c r="D1200" s="167"/>
      <c r="E1200" s="167"/>
      <c r="F1200" s="167"/>
      <c r="G1200" s="167"/>
    </row>
    <row r="1201" spans="1:7" x14ac:dyDescent="0.2">
      <c r="A1201" s="167"/>
      <c r="B1201" s="167"/>
      <c r="C1201" s="167"/>
      <c r="D1201" s="167"/>
      <c r="E1201" s="167"/>
      <c r="F1201" s="167"/>
      <c r="G1201" s="167"/>
    </row>
    <row r="1202" spans="1:7" x14ac:dyDescent="0.2">
      <c r="A1202" s="167"/>
      <c r="B1202" s="167"/>
      <c r="C1202" s="167"/>
      <c r="D1202" s="167"/>
      <c r="E1202" s="167"/>
      <c r="F1202" s="167"/>
      <c r="G1202" s="167"/>
    </row>
    <row r="1203" spans="1:7" x14ac:dyDescent="0.2">
      <c r="A1203" s="167"/>
      <c r="B1203" s="167"/>
      <c r="C1203" s="167"/>
      <c r="D1203" s="167"/>
      <c r="E1203" s="167"/>
      <c r="F1203" s="167"/>
      <c r="G1203" s="167"/>
    </row>
    <row r="1204" spans="1:7" x14ac:dyDescent="0.2">
      <c r="A1204" s="167"/>
      <c r="B1204" s="167"/>
      <c r="C1204" s="167"/>
      <c r="D1204" s="167"/>
      <c r="E1204" s="167"/>
      <c r="F1204" s="167"/>
      <c r="G1204" s="167"/>
    </row>
    <row r="1205" spans="1:7" x14ac:dyDescent="0.2">
      <c r="A1205" s="167"/>
      <c r="B1205" s="167"/>
      <c r="C1205" s="167"/>
      <c r="D1205" s="167"/>
      <c r="E1205" s="167"/>
      <c r="F1205" s="167"/>
      <c r="G1205" s="167"/>
    </row>
    <row r="1206" spans="1:7" x14ac:dyDescent="0.2">
      <c r="A1206" s="167"/>
      <c r="B1206" s="167"/>
      <c r="C1206" s="167"/>
      <c r="D1206" s="167"/>
      <c r="E1206" s="167"/>
      <c r="F1206" s="167"/>
      <c r="G1206" s="167"/>
    </row>
    <row r="1207" spans="1:7" x14ac:dyDescent="0.2">
      <c r="A1207" s="167"/>
      <c r="B1207" s="167"/>
      <c r="C1207" s="167"/>
      <c r="D1207" s="167"/>
      <c r="E1207" s="167"/>
      <c r="F1207" s="167"/>
      <c r="G1207" s="167"/>
    </row>
    <row r="1208" spans="1:7" x14ac:dyDescent="0.2">
      <c r="A1208" s="167"/>
      <c r="B1208" s="167"/>
      <c r="C1208" s="167"/>
      <c r="D1208" s="167"/>
      <c r="E1208" s="167"/>
      <c r="F1208" s="167"/>
      <c r="G1208" s="167"/>
    </row>
    <row r="1209" spans="1:7" x14ac:dyDescent="0.2">
      <c r="A1209" s="167"/>
      <c r="B1209" s="167"/>
      <c r="C1209" s="167"/>
      <c r="D1209" s="167"/>
      <c r="E1209" s="167"/>
      <c r="F1209" s="167"/>
      <c r="G1209" s="167"/>
    </row>
    <row r="1210" spans="1:7" x14ac:dyDescent="0.2">
      <c r="A1210" s="167"/>
      <c r="B1210" s="167"/>
      <c r="C1210" s="167"/>
      <c r="D1210" s="167"/>
      <c r="E1210" s="167"/>
      <c r="F1210" s="167"/>
      <c r="G1210" s="167"/>
    </row>
    <row r="1211" spans="1:7" x14ac:dyDescent="0.2">
      <c r="A1211" s="167"/>
      <c r="B1211" s="167"/>
      <c r="C1211" s="167"/>
      <c r="D1211" s="167"/>
      <c r="E1211" s="167"/>
      <c r="F1211" s="167"/>
      <c r="G1211" s="167"/>
    </row>
    <row r="1212" spans="1:7" x14ac:dyDescent="0.2">
      <c r="A1212" s="167"/>
      <c r="B1212" s="167"/>
      <c r="C1212" s="167"/>
      <c r="D1212" s="167"/>
      <c r="E1212" s="167"/>
      <c r="F1212" s="167"/>
      <c r="G1212" s="167"/>
    </row>
    <row r="1213" spans="1:7" x14ac:dyDescent="0.2">
      <c r="A1213" s="167"/>
      <c r="B1213" s="167"/>
      <c r="C1213" s="167"/>
      <c r="D1213" s="167"/>
      <c r="E1213" s="167"/>
      <c r="F1213" s="167"/>
      <c r="G1213" s="167"/>
    </row>
    <row r="1214" spans="1:7" x14ac:dyDescent="0.2">
      <c r="A1214" s="167"/>
      <c r="B1214" s="167"/>
      <c r="C1214" s="167"/>
      <c r="D1214" s="167"/>
      <c r="E1214" s="167"/>
      <c r="F1214" s="167"/>
      <c r="G1214" s="167"/>
    </row>
    <row r="1215" spans="1:7" x14ac:dyDescent="0.2">
      <c r="A1215" s="167"/>
      <c r="B1215" s="167"/>
      <c r="C1215" s="167"/>
      <c r="D1215" s="167"/>
      <c r="E1215" s="167"/>
      <c r="F1215" s="167"/>
      <c r="G1215" s="167"/>
    </row>
    <row r="1216" spans="1:7" x14ac:dyDescent="0.2">
      <c r="A1216" s="167"/>
      <c r="B1216" s="167"/>
      <c r="C1216" s="167"/>
      <c r="D1216" s="167"/>
      <c r="E1216" s="167"/>
      <c r="F1216" s="167"/>
      <c r="G1216" s="167"/>
    </row>
    <row r="1217" spans="1:7" x14ac:dyDescent="0.2">
      <c r="A1217" s="167"/>
      <c r="B1217" s="167"/>
      <c r="C1217" s="167"/>
      <c r="D1217" s="167"/>
      <c r="E1217" s="167"/>
      <c r="F1217" s="167"/>
      <c r="G1217" s="167"/>
    </row>
    <row r="1218" spans="1:7" x14ac:dyDescent="0.2">
      <c r="A1218" s="167"/>
      <c r="B1218" s="167"/>
      <c r="C1218" s="167"/>
      <c r="D1218" s="167"/>
      <c r="E1218" s="167"/>
      <c r="F1218" s="167"/>
      <c r="G1218" s="167"/>
    </row>
    <row r="1219" spans="1:7" x14ac:dyDescent="0.2">
      <c r="A1219" s="167"/>
      <c r="B1219" s="167"/>
      <c r="C1219" s="167"/>
      <c r="D1219" s="167"/>
      <c r="E1219" s="167"/>
      <c r="F1219" s="167"/>
      <c r="G1219" s="167"/>
    </row>
    <row r="1220" spans="1:7" x14ac:dyDescent="0.2">
      <c r="A1220" s="167"/>
      <c r="B1220" s="167"/>
      <c r="C1220" s="167"/>
      <c r="D1220" s="167"/>
      <c r="E1220" s="167"/>
      <c r="F1220" s="167"/>
      <c r="G1220" s="167"/>
    </row>
    <row r="1221" spans="1:7" x14ac:dyDescent="0.2">
      <c r="A1221" s="167"/>
      <c r="B1221" s="167"/>
      <c r="C1221" s="167"/>
      <c r="D1221" s="167"/>
      <c r="E1221" s="167"/>
      <c r="F1221" s="167"/>
      <c r="G1221" s="167"/>
    </row>
    <row r="1222" spans="1:7" x14ac:dyDescent="0.2">
      <c r="A1222" s="167"/>
      <c r="B1222" s="167"/>
      <c r="C1222" s="167"/>
      <c r="D1222" s="167"/>
      <c r="E1222" s="167"/>
      <c r="F1222" s="167"/>
      <c r="G1222" s="167"/>
    </row>
    <row r="1223" spans="1:7" x14ac:dyDescent="0.2">
      <c r="A1223" s="167"/>
      <c r="B1223" s="167"/>
      <c r="C1223" s="167"/>
      <c r="D1223" s="167"/>
      <c r="E1223" s="167"/>
      <c r="F1223" s="167"/>
      <c r="G1223" s="167"/>
    </row>
    <row r="1224" spans="1:7" x14ac:dyDescent="0.2">
      <c r="A1224" s="167"/>
      <c r="B1224" s="167"/>
      <c r="C1224" s="167"/>
      <c r="D1224" s="167"/>
      <c r="E1224" s="167"/>
      <c r="F1224" s="167"/>
      <c r="G1224" s="167"/>
    </row>
    <row r="1225" spans="1:7" x14ac:dyDescent="0.2">
      <c r="A1225" s="167"/>
      <c r="B1225" s="167"/>
      <c r="C1225" s="167"/>
      <c r="D1225" s="167"/>
      <c r="E1225" s="167"/>
      <c r="F1225" s="167"/>
      <c r="G1225" s="167"/>
    </row>
    <row r="1226" spans="1:7" x14ac:dyDescent="0.2">
      <c r="A1226" s="167"/>
      <c r="B1226" s="167"/>
      <c r="C1226" s="167"/>
      <c r="D1226" s="167"/>
      <c r="E1226" s="167"/>
      <c r="F1226" s="167"/>
      <c r="G1226" s="167"/>
    </row>
    <row r="1227" spans="1:7" x14ac:dyDescent="0.2">
      <c r="A1227" s="167"/>
      <c r="B1227" s="167"/>
      <c r="C1227" s="167"/>
      <c r="D1227" s="167"/>
      <c r="E1227" s="167"/>
      <c r="F1227" s="167"/>
      <c r="G1227" s="167"/>
    </row>
    <row r="1228" spans="1:7" x14ac:dyDescent="0.2">
      <c r="A1228" s="167"/>
      <c r="B1228" s="167"/>
      <c r="C1228" s="167"/>
      <c r="D1228" s="167"/>
      <c r="E1228" s="167"/>
      <c r="F1228" s="167"/>
      <c r="G1228" s="167"/>
    </row>
    <row r="1229" spans="1:7" x14ac:dyDescent="0.2">
      <c r="A1229" s="167"/>
      <c r="B1229" s="167"/>
      <c r="C1229" s="167"/>
      <c r="D1229" s="167"/>
      <c r="E1229" s="167"/>
      <c r="F1229" s="167"/>
      <c r="G1229" s="167"/>
    </row>
    <row r="1230" spans="1:7" x14ac:dyDescent="0.2">
      <c r="A1230" s="167"/>
      <c r="B1230" s="167"/>
      <c r="C1230" s="167"/>
      <c r="D1230" s="167"/>
      <c r="E1230" s="167"/>
      <c r="F1230" s="167"/>
      <c r="G1230" s="167"/>
    </row>
    <row r="1231" spans="1:7" x14ac:dyDescent="0.2">
      <c r="A1231" s="167"/>
      <c r="B1231" s="167"/>
      <c r="C1231" s="167"/>
      <c r="D1231" s="167"/>
      <c r="E1231" s="167"/>
      <c r="F1231" s="167"/>
      <c r="G1231" s="167"/>
    </row>
    <row r="1232" spans="1:7" x14ac:dyDescent="0.2">
      <c r="A1232" s="167"/>
      <c r="B1232" s="167"/>
      <c r="C1232" s="167"/>
      <c r="D1232" s="167"/>
      <c r="E1232" s="167"/>
      <c r="F1232" s="167"/>
      <c r="G1232" s="167"/>
    </row>
    <row r="1233" spans="1:7" x14ac:dyDescent="0.2">
      <c r="A1233" s="167"/>
      <c r="B1233" s="167"/>
      <c r="C1233" s="167"/>
      <c r="D1233" s="167"/>
      <c r="E1233" s="167"/>
      <c r="F1233" s="167"/>
      <c r="G1233" s="167"/>
    </row>
    <row r="1234" spans="1:7" x14ac:dyDescent="0.2">
      <c r="A1234" s="167"/>
      <c r="B1234" s="167"/>
      <c r="C1234" s="167"/>
      <c r="D1234" s="167"/>
      <c r="E1234" s="167"/>
      <c r="F1234" s="167"/>
      <c r="G1234" s="167"/>
    </row>
    <row r="1235" spans="1:7" x14ac:dyDescent="0.2">
      <c r="A1235" s="167"/>
      <c r="B1235" s="167"/>
      <c r="C1235" s="167"/>
      <c r="D1235" s="167"/>
      <c r="E1235" s="167"/>
      <c r="F1235" s="167"/>
      <c r="G1235" s="167"/>
    </row>
    <row r="1236" spans="1:7" x14ac:dyDescent="0.2">
      <c r="A1236" s="167"/>
      <c r="B1236" s="167"/>
      <c r="C1236" s="167"/>
      <c r="D1236" s="167"/>
      <c r="E1236" s="167"/>
      <c r="F1236" s="167"/>
      <c r="G1236" s="167"/>
    </row>
    <row r="1237" spans="1:7" x14ac:dyDescent="0.2">
      <c r="A1237" s="167"/>
      <c r="B1237" s="167"/>
      <c r="C1237" s="167"/>
      <c r="D1237" s="167"/>
      <c r="E1237" s="167"/>
      <c r="F1237" s="167"/>
      <c r="G1237" s="167"/>
    </row>
    <row r="1238" spans="1:7" x14ac:dyDescent="0.2">
      <c r="A1238" s="167"/>
      <c r="B1238" s="167"/>
      <c r="C1238" s="167"/>
      <c r="D1238" s="167"/>
      <c r="E1238" s="167"/>
      <c r="F1238" s="167"/>
      <c r="G1238" s="167"/>
    </row>
    <row r="1239" spans="1:7" x14ac:dyDescent="0.2">
      <c r="A1239" s="167"/>
      <c r="B1239" s="167"/>
      <c r="C1239" s="167"/>
      <c r="D1239" s="167"/>
      <c r="E1239" s="167"/>
      <c r="F1239" s="167"/>
      <c r="G1239" s="167"/>
    </row>
    <row r="1240" spans="1:7" x14ac:dyDescent="0.2">
      <c r="A1240" s="167"/>
      <c r="B1240" s="167"/>
      <c r="C1240" s="167"/>
      <c r="D1240" s="167"/>
      <c r="E1240" s="167"/>
      <c r="F1240" s="167"/>
      <c r="G1240" s="167"/>
    </row>
    <row r="1241" spans="1:7" x14ac:dyDescent="0.2">
      <c r="A1241" s="167"/>
      <c r="B1241" s="167"/>
      <c r="C1241" s="167"/>
      <c r="D1241" s="167"/>
      <c r="E1241" s="167"/>
      <c r="F1241" s="167"/>
      <c r="G1241" s="167"/>
    </row>
    <row r="1242" spans="1:7" x14ac:dyDescent="0.2">
      <c r="A1242" s="167"/>
      <c r="B1242" s="167"/>
      <c r="C1242" s="167"/>
      <c r="D1242" s="167"/>
      <c r="E1242" s="167"/>
      <c r="F1242" s="167"/>
      <c r="G1242" s="167"/>
    </row>
    <row r="1243" spans="1:7" x14ac:dyDescent="0.2">
      <c r="A1243" s="167"/>
      <c r="B1243" s="167"/>
      <c r="C1243" s="167"/>
      <c r="D1243" s="167"/>
      <c r="E1243" s="167"/>
      <c r="F1243" s="167"/>
      <c r="G1243" s="167"/>
    </row>
    <row r="1244" spans="1:7" x14ac:dyDescent="0.2">
      <c r="A1244" s="167"/>
      <c r="B1244" s="167"/>
      <c r="C1244" s="167"/>
      <c r="D1244" s="167"/>
      <c r="E1244" s="167"/>
      <c r="F1244" s="167"/>
      <c r="G1244" s="167"/>
    </row>
    <row r="1245" spans="1:7" x14ac:dyDescent="0.2">
      <c r="A1245" s="167"/>
      <c r="B1245" s="167"/>
      <c r="C1245" s="167"/>
      <c r="D1245" s="167"/>
      <c r="E1245" s="167"/>
      <c r="F1245" s="167"/>
      <c r="G1245" s="167"/>
    </row>
    <row r="1246" spans="1:7" x14ac:dyDescent="0.2">
      <c r="A1246" s="167"/>
      <c r="B1246" s="167"/>
      <c r="C1246" s="167"/>
      <c r="D1246" s="167"/>
      <c r="E1246" s="167"/>
      <c r="F1246" s="167"/>
      <c r="G1246" s="167"/>
    </row>
    <row r="1247" spans="1:7" x14ac:dyDescent="0.2">
      <c r="A1247" s="167"/>
      <c r="B1247" s="167"/>
      <c r="C1247" s="167"/>
      <c r="D1247" s="167"/>
      <c r="E1247" s="167"/>
      <c r="F1247" s="167"/>
      <c r="G1247" s="167"/>
    </row>
    <row r="1248" spans="1:7" x14ac:dyDescent="0.2">
      <c r="A1248" s="167"/>
      <c r="B1248" s="167"/>
      <c r="C1248" s="167"/>
      <c r="D1248" s="167"/>
      <c r="E1248" s="167"/>
      <c r="F1248" s="167"/>
      <c r="G1248" s="167"/>
    </row>
    <row r="1249" spans="1:7" x14ac:dyDescent="0.2">
      <c r="A1249" s="167"/>
      <c r="B1249" s="167"/>
      <c r="C1249" s="167"/>
      <c r="D1249" s="167"/>
      <c r="E1249" s="167"/>
      <c r="F1249" s="167"/>
      <c r="G1249" s="167"/>
    </row>
    <row r="1250" spans="1:7" x14ac:dyDescent="0.2">
      <c r="A1250" s="167"/>
      <c r="B1250" s="167"/>
      <c r="C1250" s="167"/>
      <c r="D1250" s="167"/>
      <c r="E1250" s="167"/>
      <c r="F1250" s="167"/>
      <c r="G1250" s="167"/>
    </row>
    <row r="1251" spans="1:7" x14ac:dyDescent="0.2">
      <c r="A1251" s="167"/>
      <c r="B1251" s="167"/>
      <c r="C1251" s="167"/>
      <c r="D1251" s="167"/>
      <c r="E1251" s="167"/>
      <c r="F1251" s="167"/>
      <c r="G1251" s="167"/>
    </row>
    <row r="1252" spans="1:7" x14ac:dyDescent="0.2">
      <c r="A1252" s="167"/>
      <c r="B1252" s="167"/>
      <c r="C1252" s="167"/>
      <c r="D1252" s="167"/>
      <c r="E1252" s="167"/>
      <c r="F1252" s="167"/>
      <c r="G1252" s="167"/>
    </row>
    <row r="1253" spans="1:7" x14ac:dyDescent="0.2">
      <c r="A1253" s="167"/>
      <c r="B1253" s="167"/>
      <c r="C1253" s="167"/>
      <c r="D1253" s="167"/>
      <c r="E1253" s="167"/>
      <c r="F1253" s="167"/>
      <c r="G1253" s="167"/>
    </row>
    <row r="1254" spans="1:7" x14ac:dyDescent="0.2">
      <c r="A1254" s="167"/>
      <c r="B1254" s="167"/>
      <c r="C1254" s="167"/>
      <c r="D1254" s="167"/>
      <c r="E1254" s="167"/>
      <c r="F1254" s="167"/>
      <c r="G1254" s="167"/>
    </row>
    <row r="1255" spans="1:7" x14ac:dyDescent="0.2">
      <c r="A1255" s="167"/>
      <c r="B1255" s="167"/>
      <c r="C1255" s="167"/>
      <c r="D1255" s="167"/>
      <c r="E1255" s="167"/>
      <c r="F1255" s="167"/>
      <c r="G1255" s="167"/>
    </row>
    <row r="1256" spans="1:7" x14ac:dyDescent="0.2">
      <c r="A1256" s="167"/>
      <c r="B1256" s="167"/>
      <c r="C1256" s="167"/>
      <c r="D1256" s="167"/>
      <c r="E1256" s="167"/>
      <c r="F1256" s="167"/>
      <c r="G1256" s="167"/>
    </row>
    <row r="1257" spans="1:7" x14ac:dyDescent="0.2">
      <c r="A1257" s="167"/>
      <c r="B1257" s="167"/>
      <c r="C1257" s="167"/>
      <c r="D1257" s="167"/>
      <c r="E1257" s="167"/>
      <c r="F1257" s="167"/>
      <c r="G1257" s="167"/>
    </row>
    <row r="1258" spans="1:7" x14ac:dyDescent="0.2">
      <c r="A1258" s="167"/>
      <c r="B1258" s="167"/>
      <c r="C1258" s="167"/>
      <c r="D1258" s="167"/>
      <c r="E1258" s="167"/>
      <c r="F1258" s="167"/>
      <c r="G1258" s="167"/>
    </row>
    <row r="1259" spans="1:7" x14ac:dyDescent="0.2">
      <c r="A1259" s="167"/>
      <c r="B1259" s="167"/>
      <c r="C1259" s="167"/>
      <c r="D1259" s="167"/>
      <c r="E1259" s="167"/>
      <c r="F1259" s="167"/>
      <c r="G1259" s="167"/>
    </row>
    <row r="1260" spans="1:7" x14ac:dyDescent="0.2">
      <c r="A1260" s="167"/>
      <c r="B1260" s="167"/>
      <c r="C1260" s="167"/>
      <c r="D1260" s="167"/>
      <c r="E1260" s="167"/>
      <c r="F1260" s="167"/>
      <c r="G1260" s="167"/>
    </row>
    <row r="1261" spans="1:7" x14ac:dyDescent="0.2">
      <c r="A1261" s="167"/>
      <c r="B1261" s="167"/>
      <c r="C1261" s="167"/>
      <c r="D1261" s="167"/>
      <c r="E1261" s="167"/>
      <c r="F1261" s="167"/>
      <c r="G1261" s="167"/>
    </row>
    <row r="1262" spans="1:7" x14ac:dyDescent="0.2">
      <c r="A1262" s="167"/>
      <c r="B1262" s="167"/>
      <c r="C1262" s="167"/>
      <c r="D1262" s="167"/>
      <c r="E1262" s="167"/>
      <c r="F1262" s="167"/>
      <c r="G1262" s="167"/>
    </row>
    <row r="1263" spans="1:7" x14ac:dyDescent="0.2">
      <c r="A1263" s="167"/>
      <c r="B1263" s="167"/>
      <c r="C1263" s="167"/>
      <c r="D1263" s="167"/>
      <c r="E1263" s="167"/>
      <c r="F1263" s="167"/>
      <c r="G1263" s="167"/>
    </row>
    <row r="1264" spans="1:7" x14ac:dyDescent="0.2">
      <c r="A1264" s="167"/>
      <c r="B1264" s="167"/>
      <c r="C1264" s="167"/>
      <c r="D1264" s="167"/>
      <c r="E1264" s="167"/>
      <c r="F1264" s="167"/>
      <c r="G1264" s="167"/>
    </row>
    <row r="1265" spans="1:7" x14ac:dyDescent="0.2">
      <c r="A1265" s="167"/>
      <c r="B1265" s="167"/>
      <c r="C1265" s="167"/>
      <c r="D1265" s="167"/>
      <c r="E1265" s="167"/>
      <c r="F1265" s="167"/>
      <c r="G1265" s="167"/>
    </row>
    <row r="1266" spans="1:7" x14ac:dyDescent="0.2">
      <c r="A1266" s="167"/>
      <c r="B1266" s="167"/>
      <c r="C1266" s="167"/>
      <c r="D1266" s="167"/>
      <c r="E1266" s="167"/>
      <c r="F1266" s="167"/>
      <c r="G1266" s="167"/>
    </row>
    <row r="1267" spans="1:7" x14ac:dyDescent="0.2">
      <c r="A1267" s="167"/>
      <c r="B1267" s="167"/>
      <c r="C1267" s="167"/>
      <c r="D1267" s="167"/>
      <c r="E1267" s="167"/>
      <c r="F1267" s="167"/>
      <c r="G1267" s="167"/>
    </row>
    <row r="1268" spans="1:7" x14ac:dyDescent="0.2">
      <c r="A1268" s="167"/>
      <c r="B1268" s="167"/>
      <c r="C1268" s="167"/>
      <c r="D1268" s="167"/>
      <c r="E1268" s="167"/>
      <c r="F1268" s="167"/>
      <c r="G1268" s="167"/>
    </row>
    <row r="1269" spans="1:7" x14ac:dyDescent="0.2">
      <c r="A1269" s="167"/>
      <c r="B1269" s="167"/>
      <c r="C1269" s="167"/>
      <c r="D1269" s="167"/>
      <c r="E1269" s="167"/>
      <c r="F1269" s="167"/>
      <c r="G1269" s="167"/>
    </row>
    <row r="1270" spans="1:7" x14ac:dyDescent="0.2">
      <c r="A1270" s="167"/>
      <c r="B1270" s="167"/>
      <c r="C1270" s="167"/>
      <c r="D1270" s="167"/>
      <c r="E1270" s="167"/>
      <c r="F1270" s="167"/>
      <c r="G1270" s="167"/>
    </row>
    <row r="1271" spans="1:7" x14ac:dyDescent="0.2">
      <c r="A1271" s="167"/>
      <c r="B1271" s="167"/>
      <c r="C1271" s="167"/>
      <c r="D1271" s="167"/>
      <c r="E1271" s="167"/>
      <c r="F1271" s="167"/>
      <c r="G1271" s="167"/>
    </row>
    <row r="1272" spans="1:7" x14ac:dyDescent="0.2">
      <c r="A1272" s="167"/>
      <c r="B1272" s="167"/>
      <c r="C1272" s="167"/>
      <c r="D1272" s="167"/>
      <c r="E1272" s="167"/>
      <c r="F1272" s="167"/>
      <c r="G1272" s="167"/>
    </row>
    <row r="1273" spans="1:7" x14ac:dyDescent="0.2">
      <c r="A1273" s="167"/>
      <c r="B1273" s="167"/>
      <c r="C1273" s="167"/>
      <c r="D1273" s="167"/>
      <c r="E1273" s="167"/>
      <c r="F1273" s="167"/>
      <c r="G1273" s="167"/>
    </row>
    <row r="1274" spans="1:7" x14ac:dyDescent="0.2">
      <c r="A1274" s="167"/>
      <c r="B1274" s="167"/>
      <c r="C1274" s="167"/>
      <c r="D1274" s="167"/>
      <c r="E1274" s="167"/>
      <c r="F1274" s="167"/>
      <c r="G1274" s="167"/>
    </row>
    <row r="1275" spans="1:7" x14ac:dyDescent="0.2">
      <c r="A1275" s="167"/>
      <c r="B1275" s="167"/>
      <c r="C1275" s="167"/>
      <c r="D1275" s="167"/>
      <c r="E1275" s="167"/>
      <c r="F1275" s="167"/>
      <c r="G1275" s="167"/>
    </row>
    <row r="1276" spans="1:7" x14ac:dyDescent="0.2">
      <c r="A1276" s="167"/>
      <c r="B1276" s="167"/>
      <c r="C1276" s="167"/>
      <c r="D1276" s="167"/>
      <c r="E1276" s="167"/>
      <c r="F1276" s="167"/>
      <c r="G1276" s="167"/>
    </row>
    <row r="1277" spans="1:7" x14ac:dyDescent="0.2">
      <c r="A1277" s="167"/>
      <c r="B1277" s="167"/>
      <c r="C1277" s="167"/>
      <c r="D1277" s="167"/>
      <c r="E1277" s="167"/>
      <c r="F1277" s="167"/>
      <c r="G1277" s="167"/>
    </row>
    <row r="1278" spans="1:7" x14ac:dyDescent="0.2">
      <c r="A1278" s="167"/>
      <c r="B1278" s="167"/>
      <c r="C1278" s="167"/>
      <c r="D1278" s="167"/>
      <c r="E1278" s="167"/>
      <c r="F1278" s="167"/>
      <c r="G1278" s="167"/>
    </row>
    <row r="1279" spans="1:7" x14ac:dyDescent="0.2">
      <c r="A1279" s="167"/>
      <c r="B1279" s="167"/>
      <c r="C1279" s="167"/>
      <c r="D1279" s="167"/>
      <c r="E1279" s="167"/>
      <c r="F1279" s="167"/>
      <c r="G1279" s="167"/>
    </row>
    <row r="1280" spans="1:7" x14ac:dyDescent="0.2">
      <c r="A1280" s="167"/>
      <c r="B1280" s="167"/>
      <c r="C1280" s="167"/>
      <c r="D1280" s="167"/>
      <c r="E1280" s="167"/>
      <c r="F1280" s="167"/>
      <c r="G1280" s="167"/>
    </row>
    <row r="1281" spans="1:7" x14ac:dyDescent="0.2">
      <c r="A1281" s="167"/>
      <c r="B1281" s="167"/>
      <c r="C1281" s="167"/>
      <c r="D1281" s="167"/>
      <c r="E1281" s="167"/>
      <c r="F1281" s="167"/>
      <c r="G1281" s="167"/>
    </row>
    <row r="1282" spans="1:7" x14ac:dyDescent="0.2">
      <c r="A1282" s="167"/>
      <c r="B1282" s="167"/>
      <c r="C1282" s="167"/>
      <c r="D1282" s="167"/>
      <c r="E1282" s="167"/>
      <c r="F1282" s="167"/>
      <c r="G1282" s="167"/>
    </row>
    <row r="1283" spans="1:7" x14ac:dyDescent="0.2">
      <c r="A1283" s="167"/>
      <c r="B1283" s="167"/>
      <c r="C1283" s="167"/>
      <c r="D1283" s="167"/>
      <c r="E1283" s="167"/>
      <c r="F1283" s="167"/>
      <c r="G1283" s="167"/>
    </row>
    <row r="1284" spans="1:7" x14ac:dyDescent="0.2">
      <c r="A1284" s="167"/>
      <c r="B1284" s="167"/>
      <c r="C1284" s="167"/>
      <c r="D1284" s="167"/>
      <c r="E1284" s="167"/>
      <c r="F1284" s="167"/>
      <c r="G1284" s="167"/>
    </row>
    <row r="1285" spans="1:7" x14ac:dyDescent="0.2">
      <c r="A1285" s="167"/>
      <c r="B1285" s="167"/>
      <c r="C1285" s="167"/>
      <c r="D1285" s="167"/>
      <c r="E1285" s="167"/>
      <c r="F1285" s="167"/>
      <c r="G1285" s="167"/>
    </row>
    <row r="1286" spans="1:7" x14ac:dyDescent="0.2">
      <c r="A1286" s="167"/>
      <c r="B1286" s="167"/>
      <c r="C1286" s="167"/>
      <c r="D1286" s="167"/>
      <c r="E1286" s="167"/>
      <c r="F1286" s="167"/>
      <c r="G1286" s="167"/>
    </row>
    <row r="1287" spans="1:7" x14ac:dyDescent="0.2">
      <c r="A1287" s="167"/>
      <c r="B1287" s="167"/>
      <c r="C1287" s="167"/>
      <c r="D1287" s="167"/>
      <c r="E1287" s="167"/>
      <c r="F1287" s="167"/>
      <c r="G1287" s="167"/>
    </row>
    <row r="1288" spans="1:7" x14ac:dyDescent="0.2">
      <c r="A1288" s="167"/>
      <c r="B1288" s="167"/>
      <c r="C1288" s="167"/>
      <c r="D1288" s="167"/>
      <c r="E1288" s="167"/>
      <c r="F1288" s="167"/>
      <c r="G1288" s="167"/>
    </row>
    <row r="1289" spans="1:7" x14ac:dyDescent="0.2">
      <c r="A1289" s="167"/>
      <c r="B1289" s="167"/>
      <c r="C1289" s="167"/>
      <c r="D1289" s="167"/>
      <c r="E1289" s="167"/>
      <c r="F1289" s="167"/>
      <c r="G1289" s="167"/>
    </row>
    <row r="1290" spans="1:7" x14ac:dyDescent="0.2">
      <c r="A1290" s="167"/>
      <c r="B1290" s="167"/>
      <c r="C1290" s="167"/>
      <c r="D1290" s="167"/>
      <c r="E1290" s="167"/>
      <c r="F1290" s="167"/>
      <c r="G1290" s="167"/>
    </row>
    <row r="1291" spans="1:7" x14ac:dyDescent="0.2">
      <c r="A1291" s="167"/>
      <c r="B1291" s="167"/>
      <c r="C1291" s="167"/>
      <c r="D1291" s="167"/>
      <c r="E1291" s="167"/>
      <c r="F1291" s="167"/>
      <c r="G1291" s="167"/>
    </row>
    <row r="1292" spans="1:7" x14ac:dyDescent="0.2">
      <c r="A1292" s="167"/>
      <c r="B1292" s="167"/>
      <c r="C1292" s="167"/>
      <c r="D1292" s="167"/>
      <c r="E1292" s="167"/>
      <c r="F1292" s="167"/>
      <c r="G1292" s="167"/>
    </row>
    <row r="1293" spans="1:7" x14ac:dyDescent="0.2">
      <c r="A1293" s="167"/>
      <c r="B1293" s="167"/>
      <c r="C1293" s="167"/>
      <c r="D1293" s="167"/>
      <c r="E1293" s="167"/>
      <c r="F1293" s="167"/>
      <c r="G1293" s="167"/>
    </row>
    <row r="1294" spans="1:7" x14ac:dyDescent="0.2">
      <c r="A1294" s="167"/>
      <c r="B1294" s="167"/>
      <c r="C1294" s="167"/>
      <c r="D1294" s="167"/>
      <c r="E1294" s="167"/>
      <c r="F1294" s="167"/>
      <c r="G1294" s="167"/>
    </row>
    <row r="1295" spans="1:7" x14ac:dyDescent="0.2">
      <c r="A1295" s="167"/>
      <c r="B1295" s="167"/>
      <c r="C1295" s="167"/>
      <c r="D1295" s="167"/>
      <c r="E1295" s="167"/>
      <c r="F1295" s="167"/>
      <c r="G1295" s="167"/>
    </row>
    <row r="1296" spans="1:7" x14ac:dyDescent="0.2">
      <c r="A1296" s="167"/>
      <c r="B1296" s="167"/>
      <c r="C1296" s="167"/>
      <c r="D1296" s="167"/>
      <c r="E1296" s="167"/>
      <c r="F1296" s="167"/>
      <c r="G1296" s="167"/>
    </row>
    <row r="1297" spans="1:7" x14ac:dyDescent="0.2">
      <c r="A1297" s="167"/>
      <c r="B1297" s="167"/>
      <c r="C1297" s="167"/>
      <c r="D1297" s="167"/>
      <c r="E1297" s="167"/>
      <c r="F1297" s="167"/>
      <c r="G1297" s="167"/>
    </row>
    <row r="1298" spans="1:7" x14ac:dyDescent="0.2">
      <c r="A1298" s="167"/>
      <c r="B1298" s="167"/>
      <c r="C1298" s="167"/>
      <c r="D1298" s="167"/>
      <c r="E1298" s="167"/>
      <c r="F1298" s="167"/>
      <c r="G1298" s="167"/>
    </row>
    <row r="1299" spans="1:7" x14ac:dyDescent="0.2">
      <c r="A1299" s="167"/>
      <c r="B1299" s="167"/>
      <c r="C1299" s="167"/>
      <c r="D1299" s="167"/>
      <c r="E1299" s="167"/>
      <c r="F1299" s="167"/>
      <c r="G1299" s="167"/>
    </row>
    <row r="1300" spans="1:7" x14ac:dyDescent="0.2">
      <c r="A1300" s="167"/>
      <c r="B1300" s="167"/>
      <c r="C1300" s="167"/>
      <c r="D1300" s="167"/>
      <c r="E1300" s="167"/>
      <c r="F1300" s="167"/>
      <c r="G1300" s="167"/>
    </row>
    <row r="1301" spans="1:7" x14ac:dyDescent="0.2">
      <c r="A1301" s="167"/>
      <c r="B1301" s="167"/>
      <c r="C1301" s="167"/>
      <c r="D1301" s="167"/>
      <c r="E1301" s="167"/>
      <c r="F1301" s="167"/>
      <c r="G1301" s="167"/>
    </row>
    <row r="1302" spans="1:7" x14ac:dyDescent="0.2">
      <c r="A1302" s="167"/>
      <c r="B1302" s="167"/>
      <c r="C1302" s="167"/>
      <c r="D1302" s="167"/>
      <c r="E1302" s="167"/>
      <c r="F1302" s="167"/>
      <c r="G1302" s="167"/>
    </row>
    <row r="1303" spans="1:7" x14ac:dyDescent="0.2">
      <c r="A1303" s="167"/>
      <c r="B1303" s="167"/>
      <c r="C1303" s="167"/>
      <c r="D1303" s="167"/>
      <c r="E1303" s="167"/>
      <c r="F1303" s="167"/>
      <c r="G1303" s="167"/>
    </row>
    <row r="1304" spans="1:7" x14ac:dyDescent="0.2">
      <c r="A1304" s="167"/>
      <c r="B1304" s="167"/>
      <c r="C1304" s="167"/>
      <c r="D1304" s="167"/>
      <c r="E1304" s="167"/>
      <c r="F1304" s="167"/>
      <c r="G1304" s="167"/>
    </row>
    <row r="1305" spans="1:7" x14ac:dyDescent="0.2">
      <c r="A1305" s="167"/>
      <c r="B1305" s="167"/>
      <c r="C1305" s="167"/>
      <c r="D1305" s="167"/>
      <c r="E1305" s="167"/>
      <c r="F1305" s="167"/>
      <c r="G1305" s="167"/>
    </row>
    <row r="1306" spans="1:7" x14ac:dyDescent="0.2">
      <c r="A1306" s="167"/>
      <c r="B1306" s="167"/>
      <c r="C1306" s="167"/>
      <c r="D1306" s="167"/>
      <c r="E1306" s="167"/>
      <c r="F1306" s="167"/>
      <c r="G1306" s="167"/>
    </row>
    <row r="1307" spans="1:7" x14ac:dyDescent="0.2">
      <c r="A1307" s="167"/>
      <c r="B1307" s="167"/>
      <c r="C1307" s="167"/>
      <c r="D1307" s="167"/>
      <c r="E1307" s="167"/>
      <c r="F1307" s="167"/>
      <c r="G1307" s="167"/>
    </row>
    <row r="1308" spans="1:7" x14ac:dyDescent="0.2">
      <c r="A1308" s="167"/>
      <c r="B1308" s="167"/>
      <c r="C1308" s="167"/>
      <c r="D1308" s="167"/>
      <c r="E1308" s="167"/>
      <c r="F1308" s="167"/>
      <c r="G1308" s="167"/>
    </row>
    <row r="1309" spans="1:7" x14ac:dyDescent="0.2">
      <c r="A1309" s="167"/>
      <c r="B1309" s="167"/>
      <c r="C1309" s="167"/>
      <c r="D1309" s="167"/>
      <c r="E1309" s="167"/>
      <c r="F1309" s="167"/>
      <c r="G1309" s="167"/>
    </row>
    <row r="1310" spans="1:7" x14ac:dyDescent="0.2">
      <c r="A1310" s="167"/>
      <c r="B1310" s="167"/>
      <c r="C1310" s="167"/>
      <c r="D1310" s="167"/>
      <c r="E1310" s="167"/>
      <c r="F1310" s="167"/>
      <c r="G1310" s="167"/>
    </row>
    <row r="1311" spans="1:7" x14ac:dyDescent="0.2">
      <c r="A1311" s="167"/>
      <c r="B1311" s="167"/>
      <c r="C1311" s="167"/>
      <c r="D1311" s="167"/>
      <c r="E1311" s="167"/>
      <c r="F1311" s="167"/>
      <c r="G1311" s="167"/>
    </row>
    <row r="1312" spans="1:7" x14ac:dyDescent="0.2">
      <c r="A1312" s="167"/>
      <c r="B1312" s="167"/>
      <c r="C1312" s="167"/>
      <c r="D1312" s="167"/>
      <c r="E1312" s="167"/>
      <c r="F1312" s="167"/>
      <c r="G1312" s="167"/>
    </row>
    <row r="1313" spans="1:7" x14ac:dyDescent="0.2">
      <c r="A1313" s="167"/>
      <c r="B1313" s="167"/>
      <c r="C1313" s="167"/>
      <c r="D1313" s="167"/>
      <c r="E1313" s="167"/>
      <c r="F1313" s="167"/>
      <c r="G1313" s="167"/>
    </row>
    <row r="1314" spans="1:7" x14ac:dyDescent="0.2">
      <c r="A1314" s="167"/>
      <c r="B1314" s="167"/>
      <c r="C1314" s="167"/>
      <c r="D1314" s="167"/>
      <c r="E1314" s="167"/>
      <c r="F1314" s="167"/>
      <c r="G1314" s="167"/>
    </row>
    <row r="1315" spans="1:7" x14ac:dyDescent="0.2">
      <c r="A1315" s="167"/>
      <c r="B1315" s="167"/>
      <c r="C1315" s="167"/>
      <c r="D1315" s="167"/>
      <c r="E1315" s="167"/>
      <c r="F1315" s="167"/>
      <c r="G1315" s="167"/>
    </row>
    <row r="1316" spans="1:7" x14ac:dyDescent="0.2">
      <c r="A1316" s="167"/>
      <c r="B1316" s="167"/>
      <c r="C1316" s="167"/>
      <c r="D1316" s="167"/>
      <c r="E1316" s="167"/>
      <c r="F1316" s="167"/>
      <c r="G1316" s="167"/>
    </row>
    <row r="1317" spans="1:7" x14ac:dyDescent="0.2">
      <c r="A1317" s="167"/>
      <c r="B1317" s="167"/>
      <c r="C1317" s="167"/>
      <c r="D1317" s="167"/>
      <c r="E1317" s="167"/>
      <c r="F1317" s="167"/>
      <c r="G1317" s="167"/>
    </row>
    <row r="1318" spans="1:7" x14ac:dyDescent="0.2">
      <c r="A1318" s="167"/>
      <c r="B1318" s="167"/>
      <c r="C1318" s="167"/>
      <c r="D1318" s="167"/>
      <c r="E1318" s="167"/>
      <c r="F1318" s="167"/>
      <c r="G1318" s="167"/>
    </row>
    <row r="1319" spans="1:7" x14ac:dyDescent="0.2">
      <c r="A1319" s="167"/>
      <c r="B1319" s="167"/>
      <c r="C1319" s="167"/>
      <c r="D1319" s="167"/>
      <c r="E1319" s="167"/>
      <c r="F1319" s="167"/>
      <c r="G1319" s="167"/>
    </row>
    <row r="1320" spans="1:7" x14ac:dyDescent="0.2">
      <c r="A1320" s="167"/>
      <c r="B1320" s="167"/>
      <c r="C1320" s="167"/>
      <c r="D1320" s="167"/>
      <c r="E1320" s="167"/>
      <c r="F1320" s="167"/>
      <c r="G1320" s="167"/>
    </row>
    <row r="1321" spans="1:7" x14ac:dyDescent="0.2">
      <c r="A1321" s="167"/>
      <c r="B1321" s="167"/>
      <c r="C1321" s="167"/>
      <c r="D1321" s="167"/>
      <c r="E1321" s="167"/>
      <c r="F1321" s="167"/>
      <c r="G1321" s="167"/>
    </row>
    <row r="1322" spans="1:7" x14ac:dyDescent="0.2">
      <c r="A1322" s="167"/>
      <c r="B1322" s="167"/>
      <c r="C1322" s="167"/>
      <c r="D1322" s="167"/>
      <c r="E1322" s="167"/>
      <c r="F1322" s="167"/>
      <c r="G1322" s="167"/>
    </row>
    <row r="1323" spans="1:7" x14ac:dyDescent="0.2">
      <c r="A1323" s="167"/>
      <c r="B1323" s="167"/>
      <c r="C1323" s="167"/>
      <c r="D1323" s="167"/>
      <c r="E1323" s="167"/>
      <c r="F1323" s="167"/>
      <c r="G1323" s="167"/>
    </row>
    <row r="1324" spans="1:7" x14ac:dyDescent="0.2">
      <c r="A1324" s="167"/>
      <c r="B1324" s="167"/>
      <c r="C1324" s="167"/>
      <c r="D1324" s="167"/>
      <c r="E1324" s="167"/>
      <c r="F1324" s="167"/>
      <c r="G1324" s="167"/>
    </row>
    <row r="1325" spans="1:7" x14ac:dyDescent="0.2">
      <c r="A1325" s="167"/>
      <c r="B1325" s="167"/>
      <c r="C1325" s="167"/>
      <c r="D1325" s="167"/>
      <c r="E1325" s="167"/>
      <c r="F1325" s="167"/>
      <c r="G1325" s="167"/>
    </row>
    <row r="1326" spans="1:7" x14ac:dyDescent="0.2">
      <c r="A1326" s="167"/>
      <c r="B1326" s="167"/>
      <c r="C1326" s="167"/>
      <c r="D1326" s="167"/>
      <c r="E1326" s="167"/>
      <c r="F1326" s="167"/>
      <c r="G1326" s="167"/>
    </row>
    <row r="1327" spans="1:7" x14ac:dyDescent="0.2">
      <c r="A1327" s="167"/>
      <c r="B1327" s="167"/>
      <c r="C1327" s="167"/>
      <c r="D1327" s="167"/>
      <c r="E1327" s="167"/>
      <c r="F1327" s="167"/>
      <c r="G1327" s="167"/>
    </row>
    <row r="1328" spans="1:7" x14ac:dyDescent="0.2">
      <c r="A1328" s="167"/>
      <c r="B1328" s="167"/>
      <c r="C1328" s="167"/>
      <c r="D1328" s="167"/>
      <c r="E1328" s="167"/>
      <c r="F1328" s="167"/>
      <c r="G1328" s="167"/>
    </row>
    <row r="1329" spans="1:7" x14ac:dyDescent="0.2">
      <c r="A1329" s="167"/>
      <c r="B1329" s="167"/>
      <c r="C1329" s="167"/>
      <c r="D1329" s="167"/>
      <c r="E1329" s="167"/>
      <c r="F1329" s="167"/>
      <c r="G1329" s="167"/>
    </row>
    <row r="1330" spans="1:7" x14ac:dyDescent="0.2">
      <c r="A1330" s="167"/>
      <c r="B1330" s="167"/>
      <c r="C1330" s="167"/>
      <c r="D1330" s="167"/>
      <c r="E1330" s="167"/>
      <c r="F1330" s="167"/>
      <c r="G1330" s="167"/>
    </row>
    <row r="1331" spans="1:7" x14ac:dyDescent="0.2">
      <c r="A1331" s="167"/>
      <c r="B1331" s="167"/>
      <c r="C1331" s="167"/>
      <c r="D1331" s="167"/>
      <c r="E1331" s="167"/>
      <c r="F1331" s="167"/>
      <c r="G1331" s="167"/>
    </row>
    <row r="1332" spans="1:7" x14ac:dyDescent="0.2">
      <c r="A1332" s="167"/>
      <c r="B1332" s="167"/>
      <c r="C1332" s="167"/>
      <c r="D1332" s="167"/>
      <c r="E1332" s="167"/>
      <c r="F1332" s="167"/>
      <c r="G1332" s="167"/>
    </row>
    <row r="1333" spans="1:7" x14ac:dyDescent="0.2">
      <c r="A1333" s="167"/>
      <c r="B1333" s="167"/>
      <c r="C1333" s="167"/>
      <c r="D1333" s="167"/>
      <c r="E1333" s="167"/>
      <c r="F1333" s="167"/>
      <c r="G1333" s="167"/>
    </row>
    <row r="1334" spans="1:7" x14ac:dyDescent="0.2">
      <c r="A1334" s="167"/>
      <c r="B1334" s="167"/>
      <c r="C1334" s="167"/>
      <c r="D1334" s="167"/>
      <c r="E1334" s="167"/>
      <c r="F1334" s="167"/>
      <c r="G1334" s="167"/>
    </row>
    <row r="1335" spans="1:7" x14ac:dyDescent="0.2">
      <c r="A1335" s="167"/>
      <c r="B1335" s="167"/>
      <c r="C1335" s="167"/>
      <c r="D1335" s="167"/>
      <c r="E1335" s="167"/>
      <c r="F1335" s="167"/>
      <c r="G1335" s="167"/>
    </row>
    <row r="1336" spans="1:7" x14ac:dyDescent="0.2">
      <c r="A1336" s="167"/>
      <c r="B1336" s="167"/>
      <c r="C1336" s="167"/>
      <c r="D1336" s="167"/>
      <c r="E1336" s="167"/>
      <c r="F1336" s="167"/>
      <c r="G1336" s="167"/>
    </row>
    <row r="1337" spans="1:7" x14ac:dyDescent="0.2">
      <c r="A1337" s="167"/>
      <c r="B1337" s="167"/>
      <c r="C1337" s="167"/>
      <c r="D1337" s="167"/>
      <c r="E1337" s="167"/>
      <c r="F1337" s="167"/>
      <c r="G1337" s="167"/>
    </row>
    <row r="1338" spans="1:7" x14ac:dyDescent="0.2">
      <c r="A1338" s="167"/>
      <c r="B1338" s="167"/>
      <c r="C1338" s="167"/>
      <c r="D1338" s="167"/>
      <c r="E1338" s="167"/>
      <c r="F1338" s="167"/>
      <c r="G1338" s="167"/>
    </row>
    <row r="1339" spans="1:7" x14ac:dyDescent="0.2">
      <c r="A1339" s="167"/>
      <c r="B1339" s="167"/>
      <c r="C1339" s="167"/>
      <c r="D1339" s="167"/>
      <c r="E1339" s="167"/>
      <c r="F1339" s="167"/>
      <c r="G1339" s="167"/>
    </row>
    <row r="1340" spans="1:7" x14ac:dyDescent="0.2">
      <c r="A1340" s="167"/>
      <c r="B1340" s="167"/>
      <c r="C1340" s="167"/>
      <c r="D1340" s="167"/>
      <c r="E1340" s="167"/>
      <c r="F1340" s="167"/>
      <c r="G1340" s="167"/>
    </row>
    <row r="1341" spans="1:7" x14ac:dyDescent="0.2">
      <c r="A1341" s="167"/>
      <c r="B1341" s="167"/>
      <c r="C1341" s="167"/>
      <c r="D1341" s="167"/>
      <c r="E1341" s="167"/>
      <c r="F1341" s="167"/>
      <c r="G1341" s="167"/>
    </row>
    <row r="1342" spans="1:7" x14ac:dyDescent="0.2">
      <c r="A1342" s="167"/>
      <c r="B1342" s="167"/>
      <c r="C1342" s="167"/>
      <c r="D1342" s="167"/>
      <c r="E1342" s="167"/>
      <c r="F1342" s="167"/>
      <c r="G1342" s="167"/>
    </row>
    <row r="1343" spans="1:7" x14ac:dyDescent="0.2">
      <c r="A1343" s="167"/>
      <c r="B1343" s="167"/>
      <c r="C1343" s="167"/>
      <c r="D1343" s="167"/>
      <c r="E1343" s="167"/>
      <c r="F1343" s="167"/>
      <c r="G1343" s="167"/>
    </row>
    <row r="1344" spans="1:7" x14ac:dyDescent="0.2">
      <c r="A1344" s="167"/>
      <c r="B1344" s="167"/>
      <c r="C1344" s="167"/>
      <c r="D1344" s="167"/>
      <c r="E1344" s="167"/>
      <c r="F1344" s="167"/>
      <c r="G1344" s="167"/>
    </row>
    <row r="1345" spans="1:7" x14ac:dyDescent="0.2">
      <c r="A1345" s="167"/>
      <c r="B1345" s="167"/>
      <c r="C1345" s="167"/>
      <c r="D1345" s="167"/>
      <c r="E1345" s="167"/>
      <c r="F1345" s="167"/>
      <c r="G1345" s="167"/>
    </row>
    <row r="1346" spans="1:7" x14ac:dyDescent="0.2">
      <c r="A1346" s="167"/>
      <c r="B1346" s="167"/>
      <c r="C1346" s="167"/>
      <c r="D1346" s="167"/>
      <c r="E1346" s="167"/>
      <c r="F1346" s="167"/>
      <c r="G1346" s="167"/>
    </row>
    <row r="1347" spans="1:7" x14ac:dyDescent="0.2">
      <c r="A1347" s="167"/>
      <c r="B1347" s="167"/>
      <c r="C1347" s="167"/>
      <c r="D1347" s="167"/>
      <c r="E1347" s="167"/>
      <c r="F1347" s="167"/>
      <c r="G1347" s="167"/>
    </row>
    <row r="1348" spans="1:7" x14ac:dyDescent="0.2">
      <c r="A1348" s="167"/>
      <c r="B1348" s="167"/>
      <c r="C1348" s="167"/>
      <c r="D1348" s="167"/>
      <c r="E1348" s="167"/>
      <c r="F1348" s="167"/>
      <c r="G1348" s="167"/>
    </row>
    <row r="1349" spans="1:7" x14ac:dyDescent="0.2">
      <c r="A1349" s="167"/>
      <c r="B1349" s="167"/>
      <c r="C1349" s="167"/>
      <c r="D1349" s="167"/>
      <c r="E1349" s="167"/>
      <c r="F1349" s="167"/>
      <c r="G1349" s="167"/>
    </row>
    <row r="1350" spans="1:7" x14ac:dyDescent="0.2">
      <c r="A1350" s="167"/>
      <c r="B1350" s="167"/>
      <c r="C1350" s="167"/>
      <c r="D1350" s="167"/>
      <c r="E1350" s="167"/>
      <c r="F1350" s="167"/>
      <c r="G1350" s="167"/>
    </row>
    <row r="1351" spans="1:7" x14ac:dyDescent="0.2">
      <c r="A1351" s="167"/>
      <c r="B1351" s="167"/>
      <c r="C1351" s="167"/>
      <c r="D1351" s="167"/>
      <c r="E1351" s="167"/>
      <c r="F1351" s="167"/>
      <c r="G1351" s="167"/>
    </row>
    <row r="1352" spans="1:7" x14ac:dyDescent="0.2">
      <c r="A1352" s="167"/>
      <c r="B1352" s="167"/>
      <c r="C1352" s="167"/>
      <c r="D1352" s="167"/>
      <c r="E1352" s="167"/>
      <c r="F1352" s="167"/>
      <c r="G1352" s="167"/>
    </row>
    <row r="1353" spans="1:7" x14ac:dyDescent="0.2">
      <c r="A1353" s="167"/>
      <c r="B1353" s="167"/>
      <c r="C1353" s="167"/>
      <c r="D1353" s="167"/>
      <c r="E1353" s="167"/>
      <c r="F1353" s="167"/>
      <c r="G1353" s="167"/>
    </row>
    <row r="1354" spans="1:7" x14ac:dyDescent="0.2">
      <c r="A1354" s="167"/>
      <c r="B1354" s="167"/>
      <c r="C1354" s="167"/>
      <c r="D1354" s="167"/>
      <c r="E1354" s="167"/>
      <c r="F1354" s="167"/>
      <c r="G1354" s="167"/>
    </row>
    <row r="1355" spans="1:7" x14ac:dyDescent="0.2">
      <c r="A1355" s="167"/>
      <c r="B1355" s="167"/>
      <c r="C1355" s="167"/>
      <c r="D1355" s="167"/>
      <c r="E1355" s="167"/>
      <c r="F1355" s="167"/>
      <c r="G1355" s="167"/>
    </row>
    <row r="1356" spans="1:7" x14ac:dyDescent="0.2">
      <c r="A1356" s="167"/>
      <c r="B1356" s="167"/>
      <c r="C1356" s="167"/>
      <c r="D1356" s="167"/>
      <c r="E1356" s="167"/>
      <c r="F1356" s="167"/>
      <c r="G1356" s="167"/>
    </row>
    <row r="1357" spans="1:7" x14ac:dyDescent="0.2">
      <c r="A1357" s="167"/>
      <c r="B1357" s="167"/>
      <c r="C1357" s="167"/>
      <c r="D1357" s="167"/>
      <c r="E1357" s="167"/>
      <c r="F1357" s="167"/>
      <c r="G1357" s="167"/>
    </row>
    <row r="1358" spans="1:7" x14ac:dyDescent="0.2">
      <c r="A1358" s="167"/>
      <c r="B1358" s="167"/>
      <c r="C1358" s="167"/>
      <c r="D1358" s="167"/>
      <c r="E1358" s="167"/>
      <c r="F1358" s="167"/>
      <c r="G1358" s="167"/>
    </row>
    <row r="1359" spans="1:7" x14ac:dyDescent="0.2">
      <c r="A1359" s="167"/>
      <c r="B1359" s="167"/>
      <c r="C1359" s="167"/>
      <c r="D1359" s="167"/>
      <c r="E1359" s="167"/>
      <c r="F1359" s="167"/>
      <c r="G1359" s="167"/>
    </row>
    <row r="1360" spans="1:7" x14ac:dyDescent="0.2">
      <c r="A1360" s="167"/>
      <c r="B1360" s="167"/>
      <c r="C1360" s="167"/>
      <c r="D1360" s="167"/>
      <c r="E1360" s="167"/>
      <c r="F1360" s="167"/>
      <c r="G1360" s="167"/>
    </row>
    <row r="1361" spans="1:7" x14ac:dyDescent="0.2">
      <c r="A1361" s="167"/>
      <c r="B1361" s="167"/>
      <c r="C1361" s="167"/>
      <c r="D1361" s="167"/>
      <c r="E1361" s="167"/>
      <c r="F1361" s="167"/>
      <c r="G1361" s="167"/>
    </row>
    <row r="1362" spans="1:7" x14ac:dyDescent="0.2">
      <c r="A1362" s="167"/>
      <c r="B1362" s="167"/>
      <c r="C1362" s="167"/>
      <c r="D1362" s="167"/>
      <c r="E1362" s="167"/>
      <c r="F1362" s="167"/>
      <c r="G1362" s="167"/>
    </row>
    <row r="1363" spans="1:7" x14ac:dyDescent="0.2">
      <c r="A1363" s="167"/>
      <c r="B1363" s="167"/>
      <c r="C1363" s="167"/>
      <c r="D1363" s="167"/>
      <c r="E1363" s="167"/>
      <c r="F1363" s="167"/>
      <c r="G1363" s="167"/>
    </row>
    <row r="1364" spans="1:7" x14ac:dyDescent="0.2">
      <c r="A1364" s="167"/>
      <c r="B1364" s="167"/>
      <c r="C1364" s="167"/>
      <c r="D1364" s="167"/>
      <c r="E1364" s="167"/>
      <c r="F1364" s="167"/>
      <c r="G1364" s="167"/>
    </row>
    <row r="1365" spans="1:7" x14ac:dyDescent="0.2">
      <c r="A1365" s="167"/>
      <c r="B1365" s="167"/>
      <c r="C1365" s="167"/>
      <c r="D1365" s="167"/>
      <c r="E1365" s="167"/>
      <c r="F1365" s="167"/>
      <c r="G1365" s="167"/>
    </row>
    <row r="1366" spans="1:7" x14ac:dyDescent="0.2">
      <c r="A1366" s="167"/>
      <c r="B1366" s="167"/>
      <c r="C1366" s="167"/>
      <c r="D1366" s="167"/>
      <c r="E1366" s="167"/>
      <c r="F1366" s="167"/>
      <c r="G1366" s="167"/>
    </row>
    <row r="1367" spans="1:7" x14ac:dyDescent="0.2">
      <c r="A1367" s="167"/>
      <c r="B1367" s="167"/>
      <c r="C1367" s="167"/>
      <c r="D1367" s="167"/>
      <c r="E1367" s="167"/>
      <c r="F1367" s="167"/>
      <c r="G1367" s="167"/>
    </row>
    <row r="1368" spans="1:7" x14ac:dyDescent="0.2">
      <c r="A1368" s="167"/>
      <c r="B1368" s="167"/>
      <c r="C1368" s="167"/>
      <c r="D1368" s="167"/>
      <c r="E1368" s="167"/>
      <c r="F1368" s="167"/>
      <c r="G1368" s="167"/>
    </row>
    <row r="1369" spans="1:7" x14ac:dyDescent="0.2">
      <c r="A1369" s="167"/>
      <c r="B1369" s="167"/>
      <c r="C1369" s="167"/>
      <c r="D1369" s="167"/>
      <c r="E1369" s="167"/>
      <c r="F1369" s="167"/>
      <c r="G1369" s="167"/>
    </row>
    <row r="1370" spans="1:7" x14ac:dyDescent="0.2">
      <c r="A1370" s="167"/>
      <c r="B1370" s="167"/>
      <c r="C1370" s="167"/>
      <c r="D1370" s="167"/>
      <c r="E1370" s="167"/>
      <c r="F1370" s="167"/>
      <c r="G1370" s="167"/>
    </row>
    <row r="1371" spans="1:7" x14ac:dyDescent="0.2">
      <c r="A1371" s="167"/>
      <c r="B1371" s="167"/>
      <c r="C1371" s="167"/>
      <c r="D1371" s="167"/>
      <c r="E1371" s="167"/>
      <c r="F1371" s="167"/>
      <c r="G1371" s="167"/>
    </row>
    <row r="1372" spans="1:7" x14ac:dyDescent="0.2">
      <c r="A1372" s="167"/>
      <c r="B1372" s="167"/>
      <c r="C1372" s="167"/>
      <c r="D1372" s="167"/>
      <c r="E1372" s="167"/>
      <c r="F1372" s="167"/>
      <c r="G1372" s="167"/>
    </row>
    <row r="1373" spans="1:7" x14ac:dyDescent="0.2">
      <c r="A1373" s="167"/>
      <c r="B1373" s="167"/>
      <c r="C1373" s="167"/>
      <c r="D1373" s="167"/>
      <c r="E1373" s="167"/>
      <c r="F1373" s="167"/>
      <c r="G1373" s="167"/>
    </row>
    <row r="1374" spans="1:7" x14ac:dyDescent="0.2">
      <c r="A1374" s="167"/>
      <c r="B1374" s="167"/>
      <c r="C1374" s="167"/>
      <c r="D1374" s="167"/>
      <c r="E1374" s="167"/>
      <c r="F1374" s="167"/>
      <c r="G1374" s="167"/>
    </row>
    <row r="1375" spans="1:7" x14ac:dyDescent="0.2">
      <c r="A1375" s="167"/>
      <c r="B1375" s="167"/>
      <c r="C1375" s="167"/>
      <c r="D1375" s="167"/>
      <c r="E1375" s="167"/>
      <c r="F1375" s="167"/>
      <c r="G1375" s="167"/>
    </row>
    <row r="1376" spans="1:7" x14ac:dyDescent="0.2">
      <c r="A1376" s="167"/>
      <c r="B1376" s="167"/>
      <c r="C1376" s="167"/>
      <c r="D1376" s="167"/>
      <c r="E1376" s="167"/>
      <c r="F1376" s="167"/>
      <c r="G1376" s="167"/>
    </row>
    <row r="1377" spans="1:7" x14ac:dyDescent="0.2">
      <c r="A1377" s="167"/>
      <c r="B1377" s="167"/>
      <c r="C1377" s="167"/>
      <c r="D1377" s="167"/>
      <c r="E1377" s="167"/>
      <c r="F1377" s="167"/>
      <c r="G1377" s="167"/>
    </row>
    <row r="1378" spans="1:7" x14ac:dyDescent="0.2">
      <c r="A1378" s="167"/>
      <c r="B1378" s="167"/>
      <c r="C1378" s="167"/>
      <c r="D1378" s="167"/>
      <c r="E1378" s="167"/>
      <c r="F1378" s="167"/>
      <c r="G1378" s="167"/>
    </row>
    <row r="1379" spans="1:7" x14ac:dyDescent="0.2">
      <c r="A1379" s="167"/>
      <c r="B1379" s="167"/>
      <c r="C1379" s="167"/>
      <c r="D1379" s="167"/>
      <c r="E1379" s="167"/>
      <c r="F1379" s="167"/>
      <c r="G1379" s="167"/>
    </row>
    <row r="1380" spans="1:7" x14ac:dyDescent="0.2">
      <c r="A1380" s="167"/>
      <c r="B1380" s="167"/>
      <c r="C1380" s="167"/>
      <c r="D1380" s="167"/>
      <c r="E1380" s="167"/>
      <c r="F1380" s="167"/>
      <c r="G1380" s="167"/>
    </row>
    <row r="1381" spans="1:7" x14ac:dyDescent="0.2">
      <c r="A1381" s="167"/>
      <c r="B1381" s="167"/>
      <c r="C1381" s="167"/>
      <c r="D1381" s="167"/>
      <c r="E1381" s="167"/>
      <c r="F1381" s="167"/>
      <c r="G1381" s="167"/>
    </row>
    <row r="1382" spans="1:7" x14ac:dyDescent="0.2">
      <c r="A1382" s="167"/>
      <c r="B1382" s="167"/>
      <c r="C1382" s="167"/>
      <c r="D1382" s="167"/>
      <c r="E1382" s="167"/>
      <c r="F1382" s="167"/>
      <c r="G1382" s="167"/>
    </row>
    <row r="1383" spans="1:7" x14ac:dyDescent="0.2">
      <c r="A1383" s="167"/>
      <c r="B1383" s="167"/>
      <c r="C1383" s="167"/>
      <c r="D1383" s="167"/>
      <c r="E1383" s="167"/>
      <c r="F1383" s="167"/>
      <c r="G1383" s="167"/>
    </row>
    <row r="1384" spans="1:7" x14ac:dyDescent="0.2">
      <c r="A1384" s="167"/>
      <c r="B1384" s="167"/>
      <c r="C1384" s="167"/>
      <c r="D1384" s="167"/>
      <c r="E1384" s="167"/>
      <c r="F1384" s="167"/>
      <c r="G1384" s="167"/>
    </row>
    <row r="1385" spans="1:7" x14ac:dyDescent="0.2">
      <c r="A1385" s="167"/>
      <c r="B1385" s="167"/>
      <c r="C1385" s="167"/>
      <c r="D1385" s="167"/>
      <c r="E1385" s="167"/>
      <c r="F1385" s="167"/>
      <c r="G1385" s="167"/>
    </row>
    <row r="1386" spans="1:7" x14ac:dyDescent="0.2">
      <c r="A1386" s="167"/>
      <c r="B1386" s="167"/>
      <c r="C1386" s="167"/>
      <c r="D1386" s="167"/>
      <c r="E1386" s="167"/>
      <c r="F1386" s="167"/>
      <c r="G1386" s="167"/>
    </row>
    <row r="1387" spans="1:7" x14ac:dyDescent="0.2">
      <c r="A1387" s="167"/>
      <c r="B1387" s="167"/>
      <c r="C1387" s="167"/>
      <c r="D1387" s="167"/>
      <c r="E1387" s="167"/>
      <c r="F1387" s="167"/>
      <c r="G1387" s="167"/>
    </row>
    <row r="1388" spans="1:7" x14ac:dyDescent="0.2">
      <c r="A1388" s="167"/>
      <c r="B1388" s="167"/>
      <c r="C1388" s="167"/>
      <c r="D1388" s="167"/>
      <c r="E1388" s="167"/>
      <c r="F1388" s="167"/>
      <c r="G1388" s="167"/>
    </row>
    <row r="1389" spans="1:7" x14ac:dyDescent="0.2">
      <c r="A1389" s="167"/>
      <c r="B1389" s="167"/>
      <c r="C1389" s="167"/>
      <c r="D1389" s="167"/>
      <c r="E1389" s="167"/>
      <c r="F1389" s="167"/>
      <c r="G1389" s="167"/>
    </row>
    <row r="1390" spans="1:7" x14ac:dyDescent="0.2">
      <c r="A1390" s="167"/>
      <c r="B1390" s="167"/>
      <c r="C1390" s="167"/>
      <c r="D1390" s="167"/>
      <c r="E1390" s="167"/>
      <c r="F1390" s="167"/>
      <c r="G1390" s="167"/>
    </row>
    <row r="1391" spans="1:7" x14ac:dyDescent="0.2">
      <c r="A1391" s="167"/>
      <c r="B1391" s="167"/>
      <c r="C1391" s="167"/>
      <c r="D1391" s="167"/>
      <c r="E1391" s="167"/>
      <c r="F1391" s="167"/>
      <c r="G1391" s="167"/>
    </row>
    <row r="1392" spans="1:7" x14ac:dyDescent="0.2">
      <c r="A1392" s="167"/>
      <c r="B1392" s="167"/>
      <c r="C1392" s="167"/>
      <c r="D1392" s="167"/>
      <c r="E1392" s="167"/>
      <c r="F1392" s="167"/>
      <c r="G1392" s="167"/>
    </row>
    <row r="1393" spans="1:7" x14ac:dyDescent="0.2">
      <c r="A1393" s="167"/>
      <c r="B1393" s="167"/>
      <c r="C1393" s="167"/>
      <c r="D1393" s="167"/>
      <c r="E1393" s="167"/>
      <c r="F1393" s="167"/>
      <c r="G1393" s="167"/>
    </row>
    <row r="1394" spans="1:7" x14ac:dyDescent="0.2">
      <c r="A1394" s="167"/>
      <c r="B1394" s="167"/>
      <c r="C1394" s="167"/>
      <c r="D1394" s="167"/>
      <c r="E1394" s="167"/>
      <c r="F1394" s="167"/>
      <c r="G1394" s="167"/>
    </row>
    <row r="1395" spans="1:7" x14ac:dyDescent="0.2">
      <c r="A1395" s="167"/>
      <c r="B1395" s="167"/>
      <c r="C1395" s="167"/>
      <c r="D1395" s="167"/>
      <c r="E1395" s="167"/>
      <c r="F1395" s="167"/>
      <c r="G1395" s="167"/>
    </row>
    <row r="1396" spans="1:7" x14ac:dyDescent="0.2">
      <c r="A1396" s="167"/>
      <c r="B1396" s="167"/>
      <c r="C1396" s="167"/>
      <c r="D1396" s="167"/>
      <c r="E1396" s="167"/>
      <c r="F1396" s="167"/>
      <c r="G1396" s="167"/>
    </row>
    <row r="1397" spans="1:7" x14ac:dyDescent="0.2">
      <c r="A1397" s="167"/>
      <c r="B1397" s="167"/>
      <c r="C1397" s="167"/>
      <c r="D1397" s="167"/>
      <c r="E1397" s="167"/>
      <c r="F1397" s="167"/>
      <c r="G1397" s="167"/>
    </row>
    <row r="1398" spans="1:7" x14ac:dyDescent="0.2">
      <c r="A1398" s="167"/>
      <c r="B1398" s="167"/>
      <c r="C1398" s="167"/>
      <c r="D1398" s="167"/>
      <c r="E1398" s="167"/>
      <c r="F1398" s="167"/>
      <c r="G1398" s="167"/>
    </row>
    <row r="1399" spans="1:7" x14ac:dyDescent="0.2">
      <c r="A1399" s="167"/>
      <c r="B1399" s="167"/>
      <c r="C1399" s="167"/>
      <c r="D1399" s="167"/>
      <c r="E1399" s="167"/>
      <c r="F1399" s="167"/>
      <c r="G1399" s="167"/>
    </row>
    <row r="1400" spans="1:7" x14ac:dyDescent="0.2">
      <c r="A1400" s="167"/>
      <c r="B1400" s="167"/>
      <c r="C1400" s="167"/>
      <c r="D1400" s="167"/>
      <c r="E1400" s="167"/>
      <c r="F1400" s="167"/>
      <c r="G1400" s="167"/>
    </row>
    <row r="1401" spans="1:7" x14ac:dyDescent="0.2">
      <c r="A1401" s="167"/>
      <c r="B1401" s="167"/>
      <c r="C1401" s="167"/>
      <c r="D1401" s="167"/>
      <c r="E1401" s="167"/>
      <c r="F1401" s="167"/>
      <c r="G1401" s="167"/>
    </row>
    <row r="1402" spans="1:7" x14ac:dyDescent="0.2">
      <c r="A1402" s="167"/>
      <c r="B1402" s="167"/>
      <c r="C1402" s="167"/>
      <c r="D1402" s="167"/>
      <c r="E1402" s="167"/>
      <c r="F1402" s="167"/>
      <c r="G1402" s="167"/>
    </row>
    <row r="1403" spans="1:7" x14ac:dyDescent="0.2">
      <c r="A1403" s="167"/>
      <c r="B1403" s="167"/>
      <c r="C1403" s="167"/>
      <c r="D1403" s="167"/>
      <c r="E1403" s="167"/>
      <c r="F1403" s="167"/>
      <c r="G1403" s="167"/>
    </row>
    <row r="1404" spans="1:7" x14ac:dyDescent="0.2">
      <c r="A1404" s="167"/>
      <c r="B1404" s="167"/>
      <c r="C1404" s="167"/>
      <c r="D1404" s="167"/>
      <c r="E1404" s="167"/>
      <c r="F1404" s="167"/>
      <c r="G1404" s="167"/>
    </row>
    <row r="1405" spans="1:7" x14ac:dyDescent="0.2">
      <c r="A1405" s="167"/>
      <c r="B1405" s="167"/>
      <c r="C1405" s="167"/>
      <c r="D1405" s="167"/>
      <c r="E1405" s="167"/>
      <c r="F1405" s="167"/>
      <c r="G1405" s="167"/>
    </row>
    <row r="1406" spans="1:7" x14ac:dyDescent="0.2">
      <c r="A1406" s="167"/>
      <c r="B1406" s="167"/>
      <c r="C1406" s="167"/>
      <c r="D1406" s="167"/>
      <c r="E1406" s="167"/>
      <c r="F1406" s="167"/>
      <c r="G1406" s="167"/>
    </row>
    <row r="1407" spans="1:7" x14ac:dyDescent="0.2">
      <c r="A1407" s="167"/>
      <c r="B1407" s="167"/>
      <c r="C1407" s="167"/>
      <c r="D1407" s="167"/>
      <c r="E1407" s="167"/>
      <c r="F1407" s="167"/>
      <c r="G1407" s="167"/>
    </row>
    <row r="1408" spans="1:7" x14ac:dyDescent="0.2">
      <c r="A1408" s="167"/>
      <c r="B1408" s="167"/>
      <c r="C1408" s="167"/>
      <c r="D1408" s="167"/>
      <c r="E1408" s="167"/>
      <c r="F1408" s="167"/>
      <c r="G1408" s="167"/>
    </row>
    <row r="1409" spans="1:7" x14ac:dyDescent="0.2">
      <c r="A1409" s="167"/>
      <c r="B1409" s="167"/>
      <c r="C1409" s="167"/>
      <c r="D1409" s="167"/>
      <c r="E1409" s="167"/>
      <c r="F1409" s="167"/>
      <c r="G1409" s="167"/>
    </row>
    <row r="1410" spans="1:7" x14ac:dyDescent="0.2">
      <c r="A1410" s="167"/>
      <c r="B1410" s="167"/>
      <c r="C1410" s="167"/>
      <c r="D1410" s="167"/>
      <c r="E1410" s="167"/>
      <c r="F1410" s="167"/>
      <c r="G1410" s="167"/>
    </row>
    <row r="1411" spans="1:7" x14ac:dyDescent="0.2">
      <c r="A1411" s="167"/>
      <c r="B1411" s="167"/>
      <c r="C1411" s="167"/>
      <c r="D1411" s="167"/>
      <c r="E1411" s="167"/>
      <c r="F1411" s="167"/>
      <c r="G1411" s="167"/>
    </row>
    <row r="1412" spans="1:7" x14ac:dyDescent="0.2">
      <c r="A1412" s="167"/>
      <c r="B1412" s="167"/>
      <c r="C1412" s="167"/>
      <c r="D1412" s="167"/>
      <c r="E1412" s="167"/>
      <c r="F1412" s="167"/>
      <c r="G1412" s="167"/>
    </row>
    <row r="1413" spans="1:7" x14ac:dyDescent="0.2">
      <c r="A1413" s="167"/>
      <c r="B1413" s="167"/>
      <c r="C1413" s="167"/>
      <c r="D1413" s="167"/>
      <c r="E1413" s="167"/>
      <c r="F1413" s="167"/>
      <c r="G1413" s="167"/>
    </row>
    <row r="1414" spans="1:7" x14ac:dyDescent="0.2">
      <c r="A1414" s="167"/>
      <c r="B1414" s="167"/>
      <c r="C1414" s="167"/>
      <c r="D1414" s="167"/>
      <c r="E1414" s="167"/>
      <c r="F1414" s="167"/>
      <c r="G1414" s="167"/>
    </row>
    <row r="1415" spans="1:7" x14ac:dyDescent="0.2">
      <c r="A1415" s="167"/>
      <c r="B1415" s="167"/>
      <c r="C1415" s="167"/>
      <c r="D1415" s="167"/>
      <c r="E1415" s="167"/>
      <c r="F1415" s="167"/>
      <c r="G1415" s="167"/>
    </row>
    <row r="1416" spans="1:7" x14ac:dyDescent="0.2">
      <c r="A1416" s="167"/>
      <c r="B1416" s="167"/>
      <c r="C1416" s="167"/>
      <c r="D1416" s="167"/>
      <c r="E1416" s="167"/>
      <c r="F1416" s="167"/>
      <c r="G1416" s="167"/>
    </row>
    <row r="1417" spans="1:7" x14ac:dyDescent="0.2">
      <c r="A1417" s="167"/>
      <c r="B1417" s="167"/>
      <c r="C1417" s="167"/>
      <c r="D1417" s="167"/>
      <c r="E1417" s="167"/>
      <c r="F1417" s="167"/>
      <c r="G1417" s="167"/>
    </row>
    <row r="1418" spans="1:7" x14ac:dyDescent="0.2">
      <c r="A1418" s="167"/>
      <c r="B1418" s="167"/>
      <c r="C1418" s="167"/>
      <c r="D1418" s="167"/>
      <c r="E1418" s="167"/>
      <c r="F1418" s="167"/>
      <c r="G1418" s="167"/>
    </row>
    <row r="1419" spans="1:7" x14ac:dyDescent="0.2">
      <c r="A1419" s="167"/>
      <c r="B1419" s="167"/>
      <c r="C1419" s="167"/>
      <c r="D1419" s="167"/>
      <c r="E1419" s="167"/>
      <c r="F1419" s="167"/>
      <c r="G1419" s="167"/>
    </row>
    <row r="1420" spans="1:7" x14ac:dyDescent="0.2">
      <c r="A1420" s="167"/>
      <c r="B1420" s="167"/>
      <c r="C1420" s="167"/>
      <c r="D1420" s="167"/>
      <c r="E1420" s="167"/>
      <c r="F1420" s="167"/>
      <c r="G1420" s="167"/>
    </row>
    <row r="1421" spans="1:7" x14ac:dyDescent="0.2">
      <c r="A1421" s="167"/>
      <c r="B1421" s="167"/>
      <c r="C1421" s="167"/>
      <c r="D1421" s="167"/>
      <c r="E1421" s="167"/>
      <c r="F1421" s="167"/>
      <c r="G1421" s="167"/>
    </row>
    <row r="1422" spans="1:7" x14ac:dyDescent="0.2">
      <c r="A1422" s="167"/>
      <c r="B1422" s="167"/>
      <c r="C1422" s="167"/>
      <c r="D1422" s="167"/>
      <c r="E1422" s="167"/>
      <c r="F1422" s="167"/>
      <c r="G1422" s="167"/>
    </row>
    <row r="1423" spans="1:7" x14ac:dyDescent="0.2">
      <c r="A1423" s="167"/>
      <c r="B1423" s="167"/>
      <c r="C1423" s="167"/>
      <c r="D1423" s="167"/>
      <c r="E1423" s="167"/>
      <c r="F1423" s="167"/>
      <c r="G1423" s="167"/>
    </row>
    <row r="1424" spans="1:7" x14ac:dyDescent="0.2">
      <c r="A1424" s="167"/>
      <c r="B1424" s="167"/>
      <c r="C1424" s="167"/>
      <c r="D1424" s="167"/>
      <c r="E1424" s="167"/>
      <c r="F1424" s="167"/>
      <c r="G1424" s="167"/>
    </row>
    <row r="1425" spans="1:7" x14ac:dyDescent="0.2">
      <c r="A1425" s="167"/>
      <c r="B1425" s="167"/>
      <c r="C1425" s="167"/>
      <c r="D1425" s="167"/>
      <c r="E1425" s="167"/>
      <c r="F1425" s="167"/>
      <c r="G1425" s="167"/>
    </row>
    <row r="1426" spans="1:7" x14ac:dyDescent="0.2">
      <c r="A1426" s="167"/>
      <c r="B1426" s="167"/>
      <c r="C1426" s="167"/>
      <c r="D1426" s="167"/>
      <c r="E1426" s="167"/>
      <c r="F1426" s="167"/>
      <c r="G1426" s="167"/>
    </row>
    <row r="1427" spans="1:7" x14ac:dyDescent="0.2">
      <c r="A1427" s="167"/>
      <c r="B1427" s="167"/>
      <c r="C1427" s="167"/>
      <c r="D1427" s="167"/>
      <c r="E1427" s="167"/>
      <c r="F1427" s="167"/>
      <c r="G1427" s="167"/>
    </row>
    <row r="1428" spans="1:7" x14ac:dyDescent="0.2">
      <c r="A1428" s="167"/>
      <c r="B1428" s="167"/>
      <c r="C1428" s="167"/>
      <c r="D1428" s="167"/>
      <c r="E1428" s="167"/>
      <c r="F1428" s="167"/>
      <c r="G1428" s="167"/>
    </row>
    <row r="1429" spans="1:7" x14ac:dyDescent="0.2">
      <c r="A1429" s="167"/>
      <c r="B1429" s="167"/>
      <c r="C1429" s="167"/>
      <c r="D1429" s="167"/>
      <c r="E1429" s="167"/>
      <c r="F1429" s="167"/>
      <c r="G1429" s="167"/>
    </row>
    <row r="1430" spans="1:7" x14ac:dyDescent="0.2">
      <c r="A1430" s="167"/>
      <c r="B1430" s="167"/>
      <c r="C1430" s="167"/>
      <c r="D1430" s="167"/>
      <c r="E1430" s="167"/>
      <c r="F1430" s="167"/>
      <c r="G1430" s="167"/>
    </row>
    <row r="1431" spans="1:7" x14ac:dyDescent="0.2">
      <c r="A1431" s="167"/>
      <c r="B1431" s="167"/>
      <c r="C1431" s="167"/>
      <c r="D1431" s="167"/>
      <c r="E1431" s="167"/>
      <c r="F1431" s="167"/>
      <c r="G1431" s="167"/>
    </row>
    <row r="1432" spans="1:7" x14ac:dyDescent="0.2">
      <c r="A1432" s="167"/>
      <c r="B1432" s="167"/>
      <c r="C1432" s="167"/>
      <c r="D1432" s="167"/>
      <c r="E1432" s="167"/>
      <c r="F1432" s="167"/>
      <c r="G1432" s="167"/>
    </row>
    <row r="1433" spans="1:7" x14ac:dyDescent="0.2">
      <c r="A1433" s="167"/>
      <c r="B1433" s="167"/>
      <c r="C1433" s="167"/>
      <c r="D1433" s="167"/>
      <c r="E1433" s="167"/>
      <c r="F1433" s="167"/>
      <c r="G1433" s="167"/>
    </row>
    <row r="1434" spans="1:7" x14ac:dyDescent="0.2">
      <c r="A1434" s="167"/>
      <c r="B1434" s="167"/>
      <c r="C1434" s="167"/>
      <c r="D1434" s="167"/>
      <c r="E1434" s="167"/>
      <c r="F1434" s="167"/>
      <c r="G1434" s="167"/>
    </row>
    <row r="1435" spans="1:7" x14ac:dyDescent="0.2">
      <c r="A1435" s="167"/>
      <c r="B1435" s="167"/>
      <c r="C1435" s="167"/>
      <c r="D1435" s="167"/>
      <c r="E1435" s="167"/>
      <c r="F1435" s="167"/>
      <c r="G1435" s="167"/>
    </row>
    <row r="1436" spans="1:7" x14ac:dyDescent="0.2">
      <c r="A1436" s="167"/>
      <c r="B1436" s="167"/>
      <c r="C1436" s="167"/>
      <c r="D1436" s="167"/>
      <c r="E1436" s="167"/>
      <c r="F1436" s="167"/>
      <c r="G1436" s="167"/>
    </row>
    <row r="1437" spans="1:7" x14ac:dyDescent="0.2">
      <c r="A1437" s="167"/>
      <c r="B1437" s="167"/>
      <c r="C1437" s="167"/>
      <c r="D1437" s="167"/>
      <c r="E1437" s="167"/>
      <c r="F1437" s="167"/>
      <c r="G1437" s="167"/>
    </row>
    <row r="1438" spans="1:7" x14ac:dyDescent="0.2">
      <c r="A1438" s="167"/>
      <c r="B1438" s="167"/>
      <c r="C1438" s="167"/>
      <c r="D1438" s="167"/>
      <c r="E1438" s="167"/>
      <c r="F1438" s="167"/>
      <c r="G1438" s="167"/>
    </row>
    <row r="1439" spans="1:7" x14ac:dyDescent="0.2">
      <c r="A1439" s="167"/>
      <c r="B1439" s="167"/>
      <c r="C1439" s="167"/>
      <c r="D1439" s="167"/>
      <c r="E1439" s="167"/>
      <c r="F1439" s="167"/>
      <c r="G1439" s="167"/>
    </row>
    <row r="1440" spans="1:7" x14ac:dyDescent="0.2">
      <c r="A1440" s="167"/>
      <c r="B1440" s="167"/>
      <c r="C1440" s="167"/>
      <c r="D1440" s="167"/>
      <c r="E1440" s="167"/>
      <c r="F1440" s="167"/>
      <c r="G1440" s="167"/>
    </row>
    <row r="1441" spans="1:7" x14ac:dyDescent="0.2">
      <c r="A1441" s="167"/>
      <c r="B1441" s="167"/>
      <c r="C1441" s="167"/>
      <c r="D1441" s="167"/>
      <c r="E1441" s="167"/>
      <c r="F1441" s="167"/>
      <c r="G1441" s="167"/>
    </row>
    <row r="1442" spans="1:7" x14ac:dyDescent="0.2">
      <c r="A1442" s="167"/>
      <c r="B1442" s="167"/>
      <c r="C1442" s="167"/>
      <c r="D1442" s="167"/>
      <c r="E1442" s="167"/>
      <c r="F1442" s="167"/>
      <c r="G1442" s="167"/>
    </row>
    <row r="1443" spans="1:7" x14ac:dyDescent="0.2">
      <c r="A1443" s="167"/>
      <c r="B1443" s="167"/>
      <c r="C1443" s="167"/>
      <c r="D1443" s="167"/>
      <c r="E1443" s="167"/>
      <c r="F1443" s="167"/>
      <c r="G1443" s="167"/>
    </row>
    <row r="1444" spans="1:7" x14ac:dyDescent="0.2">
      <c r="A1444" s="167"/>
      <c r="B1444" s="167"/>
      <c r="C1444" s="167"/>
      <c r="D1444" s="167"/>
      <c r="E1444" s="167"/>
      <c r="F1444" s="167"/>
      <c r="G1444" s="167"/>
    </row>
    <row r="1445" spans="1:7" x14ac:dyDescent="0.2">
      <c r="A1445" s="167"/>
      <c r="B1445" s="167"/>
      <c r="C1445" s="167"/>
      <c r="D1445" s="167"/>
      <c r="E1445" s="167"/>
      <c r="F1445" s="167"/>
      <c r="G1445" s="167"/>
    </row>
    <row r="1446" spans="1:7" x14ac:dyDescent="0.2">
      <c r="A1446" s="167"/>
      <c r="B1446" s="167"/>
      <c r="C1446" s="167"/>
      <c r="D1446" s="167"/>
      <c r="E1446" s="167"/>
      <c r="F1446" s="167"/>
      <c r="G1446" s="167"/>
    </row>
    <row r="1447" spans="1:7" x14ac:dyDescent="0.2">
      <c r="A1447" s="167"/>
      <c r="B1447" s="167"/>
      <c r="C1447" s="167"/>
      <c r="D1447" s="167"/>
      <c r="E1447" s="167"/>
      <c r="F1447" s="167"/>
      <c r="G1447" s="167"/>
    </row>
    <row r="1448" spans="1:7" x14ac:dyDescent="0.2">
      <c r="A1448" s="167"/>
      <c r="B1448" s="167"/>
      <c r="C1448" s="167"/>
      <c r="D1448" s="167"/>
      <c r="E1448" s="167"/>
      <c r="F1448" s="167"/>
      <c r="G1448" s="167"/>
    </row>
    <row r="1449" spans="1:7" x14ac:dyDescent="0.2">
      <c r="A1449" s="167"/>
      <c r="B1449" s="167"/>
      <c r="C1449" s="167"/>
      <c r="D1449" s="167"/>
      <c r="E1449" s="167"/>
      <c r="F1449" s="167"/>
      <c r="G1449" s="167"/>
    </row>
    <row r="1450" spans="1:7" x14ac:dyDescent="0.2">
      <c r="A1450" s="167"/>
      <c r="B1450" s="167"/>
      <c r="C1450" s="167"/>
      <c r="D1450" s="167"/>
      <c r="E1450" s="167"/>
      <c r="F1450" s="167"/>
      <c r="G1450" s="167"/>
    </row>
    <row r="1451" spans="1:7" x14ac:dyDescent="0.2">
      <c r="A1451" s="167"/>
      <c r="B1451" s="167"/>
      <c r="C1451" s="167"/>
      <c r="D1451" s="167"/>
      <c r="E1451" s="167"/>
      <c r="F1451" s="167"/>
      <c r="G1451" s="167"/>
    </row>
    <row r="1452" spans="1:7" x14ac:dyDescent="0.2">
      <c r="A1452" s="167"/>
      <c r="B1452" s="167"/>
      <c r="C1452" s="167"/>
      <c r="D1452" s="167"/>
      <c r="E1452" s="167"/>
      <c r="F1452" s="167"/>
      <c r="G1452" s="167"/>
    </row>
    <row r="1453" spans="1:7" x14ac:dyDescent="0.2">
      <c r="A1453" s="167"/>
      <c r="B1453" s="167"/>
      <c r="C1453" s="167"/>
      <c r="D1453" s="167"/>
      <c r="E1453" s="167"/>
      <c r="F1453" s="167"/>
      <c r="G1453" s="167"/>
    </row>
    <row r="1454" spans="1:7" x14ac:dyDescent="0.2">
      <c r="A1454" s="167"/>
      <c r="B1454" s="167"/>
      <c r="C1454" s="167"/>
      <c r="D1454" s="167"/>
      <c r="E1454" s="167"/>
      <c r="F1454" s="167"/>
      <c r="G1454" s="167"/>
    </row>
    <row r="1455" spans="1:7" x14ac:dyDescent="0.2">
      <c r="A1455" s="167"/>
      <c r="B1455" s="167"/>
      <c r="C1455" s="167"/>
      <c r="D1455" s="167"/>
      <c r="E1455" s="167"/>
      <c r="F1455" s="167"/>
      <c r="G1455" s="167"/>
    </row>
    <row r="1456" spans="1:7" x14ac:dyDescent="0.2">
      <c r="A1456" s="167"/>
      <c r="B1456" s="167"/>
      <c r="C1456" s="167"/>
      <c r="D1456" s="167"/>
      <c r="E1456" s="167"/>
      <c r="F1456" s="167"/>
      <c r="G1456" s="167"/>
    </row>
    <row r="1457" spans="1:7" x14ac:dyDescent="0.2">
      <c r="A1457" s="167"/>
      <c r="B1457" s="167"/>
      <c r="C1457" s="167"/>
      <c r="D1457" s="167"/>
      <c r="E1457" s="167"/>
      <c r="F1457" s="167"/>
      <c r="G1457" s="167"/>
    </row>
    <row r="1458" spans="1:7" x14ac:dyDescent="0.2">
      <c r="A1458" s="167"/>
      <c r="B1458" s="167"/>
      <c r="C1458" s="167"/>
      <c r="D1458" s="167"/>
      <c r="E1458" s="167"/>
      <c r="F1458" s="167"/>
      <c r="G1458" s="167"/>
    </row>
    <row r="1459" spans="1:7" x14ac:dyDescent="0.2">
      <c r="A1459" s="167"/>
      <c r="B1459" s="167"/>
      <c r="C1459" s="167"/>
      <c r="D1459" s="167"/>
      <c r="E1459" s="167"/>
      <c r="F1459" s="167"/>
      <c r="G1459" s="167"/>
    </row>
    <row r="1460" spans="1:7" x14ac:dyDescent="0.2">
      <c r="A1460" s="167"/>
      <c r="B1460" s="167"/>
      <c r="C1460" s="167"/>
      <c r="D1460" s="167"/>
      <c r="E1460" s="167"/>
      <c r="F1460" s="167"/>
      <c r="G1460" s="167"/>
    </row>
    <row r="1461" spans="1:7" x14ac:dyDescent="0.2">
      <c r="A1461" s="167"/>
      <c r="B1461" s="167"/>
      <c r="C1461" s="167"/>
      <c r="D1461" s="167"/>
      <c r="E1461" s="167"/>
      <c r="F1461" s="167"/>
      <c r="G1461" s="167"/>
    </row>
    <row r="1462" spans="1:7" x14ac:dyDescent="0.2">
      <c r="A1462" s="167"/>
      <c r="B1462" s="167"/>
      <c r="C1462" s="167"/>
      <c r="D1462" s="167"/>
      <c r="E1462" s="167"/>
      <c r="F1462" s="167"/>
      <c r="G1462" s="167"/>
    </row>
    <row r="1463" spans="1:7" x14ac:dyDescent="0.2">
      <c r="A1463" s="167"/>
      <c r="B1463" s="167"/>
      <c r="C1463" s="167"/>
      <c r="D1463" s="167"/>
      <c r="E1463" s="167"/>
      <c r="F1463" s="167"/>
      <c r="G1463" s="167"/>
    </row>
    <row r="1464" spans="1:7" x14ac:dyDescent="0.2">
      <c r="A1464" s="167"/>
      <c r="B1464" s="167"/>
      <c r="C1464" s="167"/>
      <c r="D1464" s="167"/>
      <c r="E1464" s="167"/>
      <c r="F1464" s="167"/>
      <c r="G1464" s="167"/>
    </row>
    <row r="1465" spans="1:7" x14ac:dyDescent="0.2">
      <c r="A1465" s="167"/>
      <c r="B1465" s="167"/>
      <c r="C1465" s="167"/>
      <c r="D1465" s="167"/>
      <c r="E1465" s="167"/>
      <c r="F1465" s="167"/>
      <c r="G1465" s="167"/>
    </row>
    <row r="1466" spans="1:7" x14ac:dyDescent="0.2">
      <c r="A1466" s="167"/>
      <c r="B1466" s="167"/>
      <c r="C1466" s="167"/>
      <c r="D1466" s="167"/>
      <c r="E1466" s="167"/>
      <c r="F1466" s="167"/>
      <c r="G1466" s="167"/>
    </row>
    <row r="1467" spans="1:7" x14ac:dyDescent="0.2">
      <c r="A1467" s="167"/>
      <c r="B1467" s="167"/>
      <c r="C1467" s="167"/>
      <c r="D1467" s="167"/>
      <c r="E1467" s="167"/>
      <c r="F1467" s="167"/>
      <c r="G1467" s="167"/>
    </row>
    <row r="1468" spans="1:7" x14ac:dyDescent="0.2">
      <c r="A1468" s="167"/>
      <c r="B1468" s="167"/>
      <c r="C1468" s="167"/>
      <c r="D1468" s="167"/>
      <c r="E1468" s="167"/>
      <c r="F1468" s="167"/>
      <c r="G1468" s="167"/>
    </row>
    <row r="1469" spans="1:7" x14ac:dyDescent="0.2">
      <c r="A1469" s="167"/>
      <c r="B1469" s="167"/>
      <c r="C1469" s="167"/>
      <c r="D1469" s="167"/>
      <c r="E1469" s="167"/>
      <c r="F1469" s="167"/>
      <c r="G1469" s="167"/>
    </row>
    <row r="1470" spans="1:7" x14ac:dyDescent="0.2">
      <c r="A1470" s="167"/>
      <c r="B1470" s="167"/>
      <c r="C1470" s="167"/>
      <c r="D1470" s="167"/>
      <c r="E1470" s="167"/>
      <c r="F1470" s="167"/>
      <c r="G1470" s="167"/>
    </row>
    <row r="1471" spans="1:7" x14ac:dyDescent="0.2">
      <c r="A1471" s="167"/>
      <c r="B1471" s="167"/>
      <c r="C1471" s="167"/>
      <c r="D1471" s="167"/>
      <c r="E1471" s="167"/>
      <c r="F1471" s="167"/>
      <c r="G1471" s="167"/>
    </row>
    <row r="1472" spans="1:7" x14ac:dyDescent="0.2">
      <c r="A1472" s="167"/>
      <c r="B1472" s="167"/>
      <c r="C1472" s="167"/>
      <c r="D1472" s="167"/>
      <c r="E1472" s="167"/>
      <c r="F1472" s="167"/>
      <c r="G1472" s="167"/>
    </row>
    <row r="1473" spans="1:7" x14ac:dyDescent="0.2">
      <c r="A1473" s="167"/>
      <c r="B1473" s="167"/>
      <c r="C1473" s="167"/>
      <c r="D1473" s="167"/>
      <c r="E1473" s="167"/>
      <c r="F1473" s="167"/>
      <c r="G1473" s="167"/>
    </row>
    <row r="1474" spans="1:7" x14ac:dyDescent="0.2">
      <c r="A1474" s="167"/>
      <c r="B1474" s="167"/>
      <c r="C1474" s="167"/>
      <c r="D1474" s="167"/>
      <c r="E1474" s="167"/>
      <c r="F1474" s="167"/>
      <c r="G1474" s="167"/>
    </row>
    <row r="1475" spans="1:7" x14ac:dyDescent="0.2">
      <c r="A1475" s="167"/>
      <c r="B1475" s="167"/>
      <c r="C1475" s="167"/>
      <c r="D1475" s="167"/>
      <c r="E1475" s="167"/>
      <c r="F1475" s="167"/>
      <c r="G1475" s="167"/>
    </row>
    <row r="1476" spans="1:7" x14ac:dyDescent="0.2">
      <c r="A1476" s="167"/>
      <c r="B1476" s="167"/>
      <c r="C1476" s="167"/>
      <c r="D1476" s="167"/>
      <c r="E1476" s="167"/>
      <c r="F1476" s="167"/>
      <c r="G1476" s="167"/>
    </row>
    <row r="1477" spans="1:7" x14ac:dyDescent="0.2">
      <c r="A1477" s="167"/>
      <c r="B1477" s="167"/>
      <c r="C1477" s="167"/>
      <c r="D1477" s="167"/>
      <c r="E1477" s="167"/>
      <c r="F1477" s="167"/>
      <c r="G1477" s="167"/>
    </row>
    <row r="1478" spans="1:7" x14ac:dyDescent="0.2">
      <c r="A1478" s="167"/>
      <c r="B1478" s="167"/>
      <c r="C1478" s="167"/>
      <c r="D1478" s="167"/>
      <c r="E1478" s="167"/>
      <c r="F1478" s="167"/>
      <c r="G1478" s="167"/>
    </row>
    <row r="1479" spans="1:7" x14ac:dyDescent="0.2">
      <c r="A1479" s="167"/>
      <c r="B1479" s="167"/>
      <c r="C1479" s="167"/>
      <c r="D1479" s="167"/>
      <c r="E1479" s="167"/>
      <c r="F1479" s="167"/>
      <c r="G1479" s="167"/>
    </row>
    <row r="1480" spans="1:7" x14ac:dyDescent="0.2">
      <c r="A1480" s="167"/>
      <c r="B1480" s="167"/>
      <c r="C1480" s="167"/>
      <c r="D1480" s="167"/>
      <c r="E1480" s="167"/>
      <c r="F1480" s="167"/>
      <c r="G1480" s="167"/>
    </row>
    <row r="1481" spans="1:7" x14ac:dyDescent="0.2">
      <c r="A1481" s="167"/>
      <c r="B1481" s="167"/>
      <c r="C1481" s="167"/>
      <c r="D1481" s="167"/>
      <c r="E1481" s="167"/>
      <c r="F1481" s="167"/>
      <c r="G1481" s="167"/>
    </row>
    <row r="1482" spans="1:7" x14ac:dyDescent="0.2">
      <c r="A1482" s="167"/>
      <c r="B1482" s="167"/>
      <c r="C1482" s="167"/>
      <c r="D1482" s="167"/>
      <c r="E1482" s="167"/>
      <c r="F1482" s="167"/>
      <c r="G1482" s="167"/>
    </row>
    <row r="1483" spans="1:7" x14ac:dyDescent="0.2">
      <c r="A1483" s="167"/>
      <c r="B1483" s="167"/>
      <c r="C1483" s="167"/>
      <c r="D1483" s="167"/>
      <c r="E1483" s="167"/>
      <c r="F1483" s="167"/>
      <c r="G1483" s="167"/>
    </row>
    <row r="1484" spans="1:7" x14ac:dyDescent="0.2">
      <c r="A1484" s="167"/>
      <c r="B1484" s="167"/>
      <c r="C1484" s="167"/>
      <c r="D1484" s="167"/>
      <c r="E1484" s="167"/>
      <c r="F1484" s="167"/>
      <c r="G1484" s="167"/>
    </row>
    <row r="1485" spans="1:7" x14ac:dyDescent="0.2">
      <c r="A1485" s="167"/>
      <c r="B1485" s="167"/>
      <c r="C1485" s="167"/>
      <c r="D1485" s="167"/>
      <c r="E1485" s="167"/>
      <c r="F1485" s="167"/>
      <c r="G1485" s="167"/>
    </row>
    <row r="1486" spans="1:7" x14ac:dyDescent="0.2">
      <c r="A1486" s="167"/>
      <c r="B1486" s="167"/>
      <c r="C1486" s="167"/>
      <c r="D1486" s="167"/>
      <c r="E1486" s="167"/>
      <c r="F1486" s="167"/>
      <c r="G1486" s="167"/>
    </row>
    <row r="1487" spans="1:7" x14ac:dyDescent="0.2">
      <c r="A1487" s="167"/>
      <c r="B1487" s="167"/>
      <c r="C1487" s="167"/>
      <c r="D1487" s="167"/>
      <c r="E1487" s="167"/>
      <c r="F1487" s="167"/>
      <c r="G1487" s="167"/>
    </row>
    <row r="1488" spans="1:7" x14ac:dyDescent="0.2">
      <c r="A1488" s="167"/>
      <c r="B1488" s="167"/>
      <c r="C1488" s="167"/>
      <c r="D1488" s="167"/>
      <c r="E1488" s="167"/>
      <c r="F1488" s="167"/>
      <c r="G1488" s="167"/>
    </row>
    <row r="1489" spans="1:7" x14ac:dyDescent="0.2">
      <c r="A1489" s="167"/>
      <c r="B1489" s="167"/>
      <c r="C1489" s="167"/>
      <c r="D1489" s="167"/>
      <c r="E1489" s="167"/>
      <c r="F1489" s="167"/>
      <c r="G1489" s="167"/>
    </row>
    <row r="1490" spans="1:7" x14ac:dyDescent="0.2">
      <c r="A1490" s="167"/>
      <c r="B1490" s="167"/>
      <c r="C1490" s="167"/>
      <c r="D1490" s="167"/>
      <c r="E1490" s="167"/>
      <c r="F1490" s="167"/>
      <c r="G1490" s="167"/>
    </row>
    <row r="1491" spans="1:7" x14ac:dyDescent="0.2">
      <c r="A1491" s="167"/>
      <c r="B1491" s="167"/>
      <c r="C1491" s="167"/>
      <c r="D1491" s="167"/>
      <c r="E1491" s="167"/>
      <c r="F1491" s="167"/>
      <c r="G1491" s="167"/>
    </row>
    <row r="1492" spans="1:7" x14ac:dyDescent="0.2">
      <c r="A1492" s="167"/>
      <c r="B1492" s="167"/>
      <c r="C1492" s="167"/>
      <c r="D1492" s="167"/>
      <c r="E1492" s="167"/>
      <c r="F1492" s="167"/>
      <c r="G1492" s="167"/>
    </row>
    <row r="1493" spans="1:7" x14ac:dyDescent="0.2">
      <c r="A1493" s="167"/>
      <c r="B1493" s="167"/>
      <c r="C1493" s="167"/>
      <c r="D1493" s="167"/>
      <c r="E1493" s="167"/>
      <c r="F1493" s="167"/>
      <c r="G1493" s="167"/>
    </row>
    <row r="1494" spans="1:7" x14ac:dyDescent="0.2">
      <c r="A1494" s="167"/>
      <c r="B1494" s="167"/>
      <c r="C1494" s="167"/>
      <c r="D1494" s="167"/>
      <c r="E1494" s="167"/>
      <c r="F1494" s="167"/>
      <c r="G1494" s="167"/>
    </row>
    <row r="1495" spans="1:7" x14ac:dyDescent="0.2">
      <c r="A1495" s="167"/>
      <c r="B1495" s="167"/>
      <c r="C1495" s="167"/>
      <c r="D1495" s="167"/>
      <c r="E1495" s="167"/>
      <c r="F1495" s="167"/>
      <c r="G1495" s="167"/>
    </row>
    <row r="1496" spans="1:7" x14ac:dyDescent="0.2">
      <c r="A1496" s="167"/>
      <c r="B1496" s="167"/>
      <c r="C1496" s="167"/>
      <c r="D1496" s="167"/>
      <c r="E1496" s="167"/>
      <c r="F1496" s="167"/>
      <c r="G1496" s="167"/>
    </row>
    <row r="1497" spans="1:7" x14ac:dyDescent="0.2">
      <c r="A1497" s="167"/>
      <c r="B1497" s="167"/>
      <c r="C1497" s="167"/>
      <c r="D1497" s="167"/>
      <c r="E1497" s="167"/>
      <c r="F1497" s="167"/>
      <c r="G1497" s="167"/>
    </row>
    <row r="1498" spans="1:7" x14ac:dyDescent="0.2">
      <c r="A1498" s="167"/>
      <c r="B1498" s="167"/>
      <c r="C1498" s="167"/>
      <c r="D1498" s="167"/>
      <c r="E1498" s="167"/>
      <c r="F1498" s="167"/>
      <c r="G1498" s="167"/>
    </row>
    <row r="1499" spans="1:7" x14ac:dyDescent="0.2">
      <c r="A1499" s="167"/>
      <c r="B1499" s="167"/>
      <c r="C1499" s="167"/>
      <c r="D1499" s="167"/>
      <c r="E1499" s="167"/>
      <c r="F1499" s="167"/>
      <c r="G1499" s="167"/>
    </row>
    <row r="1500" spans="1:7" x14ac:dyDescent="0.2">
      <c r="A1500" s="167"/>
      <c r="B1500" s="167"/>
      <c r="C1500" s="167"/>
      <c r="D1500" s="167"/>
      <c r="E1500" s="167"/>
      <c r="F1500" s="167"/>
      <c r="G1500" s="167"/>
    </row>
    <row r="1501" spans="1:7" x14ac:dyDescent="0.2">
      <c r="A1501" s="167"/>
      <c r="B1501" s="167"/>
      <c r="C1501" s="167"/>
      <c r="D1501" s="167"/>
      <c r="E1501" s="167"/>
      <c r="F1501" s="167"/>
      <c r="G1501" s="167"/>
    </row>
    <row r="1502" spans="1:7" x14ac:dyDescent="0.2">
      <c r="A1502" s="167"/>
      <c r="B1502" s="167"/>
      <c r="C1502" s="167"/>
      <c r="D1502" s="167"/>
      <c r="E1502" s="167"/>
      <c r="F1502" s="167"/>
      <c r="G1502" s="167"/>
    </row>
    <row r="1503" spans="1:7" x14ac:dyDescent="0.2">
      <c r="A1503" s="167"/>
      <c r="B1503" s="167"/>
      <c r="C1503" s="167"/>
      <c r="D1503" s="167"/>
      <c r="E1503" s="167"/>
      <c r="F1503" s="167"/>
      <c r="G1503" s="167"/>
    </row>
    <row r="1504" spans="1:7" x14ac:dyDescent="0.2">
      <c r="A1504" s="167"/>
      <c r="B1504" s="167"/>
      <c r="C1504" s="167"/>
      <c r="D1504" s="167"/>
      <c r="E1504" s="167"/>
      <c r="F1504" s="167"/>
      <c r="G1504" s="167"/>
    </row>
    <row r="1505" spans="1:7" x14ac:dyDescent="0.2">
      <c r="A1505" s="167"/>
      <c r="B1505" s="167"/>
      <c r="C1505" s="167"/>
      <c r="D1505" s="167"/>
      <c r="E1505" s="167"/>
      <c r="F1505" s="167"/>
      <c r="G1505" s="167"/>
    </row>
    <row r="1506" spans="1:7" x14ac:dyDescent="0.2">
      <c r="A1506" s="167"/>
      <c r="B1506" s="167"/>
      <c r="C1506" s="167"/>
      <c r="D1506" s="167"/>
      <c r="E1506" s="167"/>
      <c r="F1506" s="167"/>
      <c r="G1506" s="167"/>
    </row>
    <row r="1507" spans="1:7" x14ac:dyDescent="0.2">
      <c r="A1507" s="167"/>
      <c r="B1507" s="167"/>
      <c r="C1507" s="167"/>
      <c r="D1507" s="167"/>
      <c r="E1507" s="167"/>
      <c r="F1507" s="167"/>
      <c r="G1507" s="167"/>
    </row>
    <row r="1508" spans="1:7" x14ac:dyDescent="0.2">
      <c r="A1508" s="167"/>
      <c r="B1508" s="167"/>
      <c r="C1508" s="167"/>
      <c r="D1508" s="167"/>
      <c r="E1508" s="167"/>
      <c r="F1508" s="167"/>
      <c r="G1508" s="167"/>
    </row>
    <row r="1509" spans="1:7" x14ac:dyDescent="0.2">
      <c r="A1509" s="167"/>
      <c r="B1509" s="167"/>
      <c r="C1509" s="167"/>
      <c r="D1509" s="167"/>
      <c r="E1509" s="167"/>
      <c r="F1509" s="167"/>
      <c r="G1509" s="167"/>
    </row>
    <row r="1510" spans="1:7" x14ac:dyDescent="0.2">
      <c r="A1510" s="167"/>
      <c r="B1510" s="167"/>
      <c r="C1510" s="167"/>
      <c r="D1510" s="167"/>
      <c r="E1510" s="167"/>
      <c r="F1510" s="167"/>
      <c r="G1510" s="167"/>
    </row>
    <row r="1511" spans="1:7" x14ac:dyDescent="0.2">
      <c r="A1511" s="167"/>
      <c r="B1511" s="167"/>
      <c r="C1511" s="167"/>
      <c r="D1511" s="167"/>
      <c r="E1511" s="167"/>
      <c r="F1511" s="167"/>
      <c r="G1511" s="167"/>
    </row>
    <row r="1512" spans="1:7" x14ac:dyDescent="0.2">
      <c r="A1512" s="167"/>
      <c r="B1512" s="167"/>
      <c r="C1512" s="167"/>
      <c r="D1512" s="167"/>
      <c r="E1512" s="167"/>
      <c r="F1512" s="167"/>
      <c r="G1512" s="167"/>
    </row>
    <row r="1513" spans="1:7" x14ac:dyDescent="0.2">
      <c r="A1513" s="167"/>
      <c r="B1513" s="167"/>
      <c r="C1513" s="167"/>
      <c r="D1513" s="167"/>
      <c r="E1513" s="167"/>
      <c r="F1513" s="167"/>
      <c r="G1513" s="167"/>
    </row>
    <row r="1514" spans="1:7" x14ac:dyDescent="0.2">
      <c r="A1514" s="167"/>
      <c r="B1514" s="167"/>
      <c r="C1514" s="167"/>
      <c r="D1514" s="167"/>
      <c r="E1514" s="167"/>
      <c r="F1514" s="167"/>
      <c r="G1514" s="167"/>
    </row>
    <row r="1515" spans="1:7" x14ac:dyDescent="0.2">
      <c r="A1515" s="167"/>
      <c r="B1515" s="167"/>
      <c r="C1515" s="167"/>
      <c r="D1515" s="167"/>
      <c r="E1515" s="167"/>
      <c r="F1515" s="167"/>
      <c r="G1515" s="167"/>
    </row>
    <row r="1516" spans="1:7" x14ac:dyDescent="0.2">
      <c r="A1516" s="167"/>
      <c r="B1516" s="167"/>
      <c r="C1516" s="167"/>
      <c r="D1516" s="167"/>
      <c r="E1516" s="167"/>
      <c r="F1516" s="167"/>
      <c r="G1516" s="167"/>
    </row>
    <row r="1517" spans="1:7" x14ac:dyDescent="0.2">
      <c r="A1517" s="167"/>
      <c r="B1517" s="167"/>
      <c r="C1517" s="167"/>
      <c r="D1517" s="167"/>
      <c r="E1517" s="167"/>
      <c r="F1517" s="167"/>
      <c r="G1517" s="167"/>
    </row>
    <row r="1518" spans="1:7" x14ac:dyDescent="0.2">
      <c r="A1518" s="167"/>
      <c r="B1518" s="167"/>
      <c r="C1518" s="167"/>
      <c r="D1518" s="167"/>
      <c r="E1518" s="167"/>
      <c r="F1518" s="167"/>
      <c r="G1518" s="167"/>
    </row>
    <row r="1519" spans="1:7" x14ac:dyDescent="0.2">
      <c r="A1519" s="167"/>
      <c r="B1519" s="167"/>
      <c r="C1519" s="167"/>
      <c r="D1519" s="167"/>
      <c r="E1519" s="167"/>
      <c r="F1519" s="167"/>
      <c r="G1519" s="167"/>
    </row>
    <row r="1520" spans="1:7" x14ac:dyDescent="0.2">
      <c r="A1520" s="167"/>
      <c r="B1520" s="167"/>
      <c r="C1520" s="167"/>
      <c r="D1520" s="167"/>
      <c r="E1520" s="167"/>
      <c r="F1520" s="167"/>
      <c r="G1520" s="167"/>
    </row>
    <row r="1521" spans="1:7" x14ac:dyDescent="0.2">
      <c r="A1521" s="167"/>
      <c r="B1521" s="167"/>
      <c r="C1521" s="167"/>
      <c r="D1521" s="167"/>
      <c r="E1521" s="167"/>
      <c r="F1521" s="167"/>
      <c r="G1521" s="167"/>
    </row>
    <row r="1522" spans="1:7" x14ac:dyDescent="0.2">
      <c r="A1522" s="167"/>
      <c r="B1522" s="167"/>
      <c r="C1522" s="167"/>
      <c r="D1522" s="167"/>
      <c r="E1522" s="167"/>
      <c r="F1522" s="167"/>
      <c r="G1522" s="167"/>
    </row>
    <row r="1523" spans="1:7" x14ac:dyDescent="0.2">
      <c r="A1523" s="167"/>
      <c r="B1523" s="167"/>
      <c r="C1523" s="167"/>
      <c r="D1523" s="167"/>
      <c r="E1523" s="167"/>
      <c r="F1523" s="167"/>
      <c r="G1523" s="167"/>
    </row>
    <row r="1524" spans="1:7" x14ac:dyDescent="0.2">
      <c r="A1524" s="167"/>
      <c r="B1524" s="167"/>
      <c r="C1524" s="167"/>
      <c r="D1524" s="167"/>
      <c r="E1524" s="167"/>
      <c r="F1524" s="167"/>
      <c r="G1524" s="167"/>
    </row>
    <row r="1525" spans="1:7" x14ac:dyDescent="0.2">
      <c r="A1525" s="167"/>
      <c r="B1525" s="167"/>
      <c r="C1525" s="167"/>
      <c r="D1525" s="167"/>
      <c r="E1525" s="167"/>
      <c r="F1525" s="167"/>
      <c r="G1525" s="167"/>
    </row>
    <row r="1526" spans="1:7" x14ac:dyDescent="0.2">
      <c r="A1526" s="167"/>
      <c r="B1526" s="167"/>
      <c r="C1526" s="167"/>
      <c r="D1526" s="167"/>
      <c r="E1526" s="167"/>
      <c r="F1526" s="167"/>
      <c r="G1526" s="167"/>
    </row>
    <row r="1527" spans="1:7" x14ac:dyDescent="0.2">
      <c r="A1527" s="167"/>
      <c r="B1527" s="167"/>
      <c r="C1527" s="167"/>
      <c r="D1527" s="167"/>
      <c r="E1527" s="167"/>
      <c r="F1527" s="167"/>
      <c r="G1527" s="167"/>
    </row>
    <row r="1528" spans="1:7" x14ac:dyDescent="0.2">
      <c r="A1528" s="167"/>
      <c r="B1528" s="167"/>
      <c r="C1528" s="167"/>
      <c r="D1528" s="167"/>
      <c r="E1528" s="167"/>
      <c r="F1528" s="167"/>
      <c r="G1528" s="167"/>
    </row>
    <row r="1529" spans="1:7" x14ac:dyDescent="0.2">
      <c r="A1529" s="167"/>
      <c r="B1529" s="167"/>
      <c r="C1529" s="167"/>
      <c r="D1529" s="167"/>
      <c r="E1529" s="167"/>
      <c r="F1529" s="167"/>
      <c r="G1529" s="167"/>
    </row>
    <row r="1530" spans="1:7" x14ac:dyDescent="0.2">
      <c r="A1530" s="167"/>
      <c r="B1530" s="167"/>
      <c r="C1530" s="167"/>
      <c r="D1530" s="167"/>
      <c r="E1530" s="167"/>
      <c r="F1530" s="167"/>
      <c r="G1530" s="167"/>
    </row>
    <row r="1531" spans="1:7" x14ac:dyDescent="0.2">
      <c r="A1531" s="167"/>
      <c r="B1531" s="167"/>
      <c r="C1531" s="167"/>
      <c r="D1531" s="167"/>
      <c r="E1531" s="167"/>
      <c r="F1531" s="167"/>
      <c r="G1531" s="167"/>
    </row>
    <row r="1532" spans="1:7" x14ac:dyDescent="0.2">
      <c r="A1532" s="167"/>
      <c r="B1532" s="167"/>
      <c r="C1532" s="167"/>
      <c r="D1532" s="167"/>
      <c r="E1532" s="167"/>
      <c r="F1532" s="167"/>
      <c r="G1532" s="167"/>
    </row>
    <row r="1533" spans="1:7" x14ac:dyDescent="0.2">
      <c r="A1533" s="167"/>
      <c r="B1533" s="167"/>
      <c r="C1533" s="167"/>
      <c r="D1533" s="167"/>
      <c r="E1533" s="167"/>
      <c r="F1533" s="167"/>
      <c r="G1533" s="167"/>
    </row>
    <row r="1534" spans="1:7" x14ac:dyDescent="0.2">
      <c r="A1534" s="167"/>
      <c r="B1534" s="167"/>
      <c r="C1534" s="167"/>
      <c r="D1534" s="167"/>
      <c r="E1534" s="167"/>
      <c r="F1534" s="167"/>
      <c r="G1534" s="167"/>
    </row>
    <row r="1535" spans="1:7" x14ac:dyDescent="0.2">
      <c r="A1535" s="167"/>
      <c r="B1535" s="167"/>
      <c r="C1535" s="167"/>
      <c r="D1535" s="167"/>
      <c r="E1535" s="167"/>
      <c r="F1535" s="167"/>
      <c r="G1535" s="167"/>
    </row>
    <row r="1536" spans="1:7" x14ac:dyDescent="0.2">
      <c r="A1536" s="167"/>
      <c r="B1536" s="167"/>
      <c r="C1536" s="167"/>
      <c r="D1536" s="167"/>
      <c r="E1536" s="167"/>
      <c r="F1536" s="167"/>
      <c r="G1536" s="167"/>
    </row>
    <row r="1537" spans="1:7" x14ac:dyDescent="0.2">
      <c r="A1537" s="167"/>
      <c r="B1537" s="167"/>
      <c r="C1537" s="167"/>
      <c r="D1537" s="167"/>
      <c r="E1537" s="167"/>
      <c r="F1537" s="167"/>
      <c r="G1537" s="167"/>
    </row>
    <row r="1538" spans="1:7" x14ac:dyDescent="0.2">
      <c r="A1538" s="167"/>
      <c r="B1538" s="167"/>
      <c r="C1538" s="167"/>
      <c r="D1538" s="167"/>
      <c r="E1538" s="167"/>
      <c r="F1538" s="167"/>
      <c r="G1538" s="167"/>
    </row>
    <row r="1539" spans="1:7" x14ac:dyDescent="0.2">
      <c r="A1539" s="167"/>
      <c r="B1539" s="167"/>
      <c r="C1539" s="167"/>
      <c r="D1539" s="167"/>
      <c r="E1539" s="167"/>
      <c r="F1539" s="167"/>
      <c r="G1539" s="167"/>
    </row>
    <row r="1540" spans="1:7" x14ac:dyDescent="0.2">
      <c r="A1540" s="167"/>
      <c r="B1540" s="167"/>
      <c r="C1540" s="167"/>
      <c r="D1540" s="167"/>
      <c r="E1540" s="167"/>
      <c r="F1540" s="167"/>
      <c r="G1540" s="167"/>
    </row>
    <row r="1541" spans="1:7" x14ac:dyDescent="0.2">
      <c r="A1541" s="167"/>
      <c r="B1541" s="167"/>
      <c r="C1541" s="167"/>
      <c r="D1541" s="167"/>
      <c r="E1541" s="167"/>
      <c r="F1541" s="167"/>
      <c r="G1541" s="167"/>
    </row>
    <row r="1542" spans="1:7" x14ac:dyDescent="0.2">
      <c r="A1542" s="167"/>
      <c r="B1542" s="167"/>
      <c r="C1542" s="167"/>
      <c r="D1542" s="167"/>
      <c r="E1542" s="167"/>
      <c r="F1542" s="167"/>
      <c r="G1542" s="167"/>
    </row>
    <row r="1543" spans="1:7" x14ac:dyDescent="0.2">
      <c r="A1543" s="167"/>
      <c r="B1543" s="167"/>
      <c r="C1543" s="167"/>
      <c r="D1543" s="167"/>
      <c r="E1543" s="167"/>
      <c r="F1543" s="167"/>
      <c r="G1543" s="167"/>
    </row>
    <row r="1544" spans="1:7" x14ac:dyDescent="0.2">
      <c r="A1544" s="167"/>
      <c r="B1544" s="167"/>
      <c r="C1544" s="167"/>
      <c r="D1544" s="167"/>
      <c r="E1544" s="167"/>
      <c r="F1544" s="167"/>
      <c r="G1544" s="167"/>
    </row>
    <row r="1545" spans="1:7" x14ac:dyDescent="0.2">
      <c r="A1545" s="167"/>
      <c r="B1545" s="167"/>
      <c r="C1545" s="167"/>
      <c r="D1545" s="167"/>
      <c r="E1545" s="167"/>
      <c r="F1545" s="167"/>
      <c r="G1545" s="167"/>
    </row>
    <row r="1546" spans="1:7" x14ac:dyDescent="0.2">
      <c r="A1546" s="167"/>
      <c r="B1546" s="167"/>
      <c r="C1546" s="167"/>
      <c r="D1546" s="167"/>
      <c r="E1546" s="167"/>
      <c r="F1546" s="167"/>
      <c r="G1546" s="167"/>
    </row>
    <row r="1547" spans="1:7" x14ac:dyDescent="0.2">
      <c r="A1547" s="167"/>
      <c r="B1547" s="167"/>
      <c r="C1547" s="167"/>
      <c r="D1547" s="167"/>
      <c r="E1547" s="167"/>
      <c r="F1547" s="167"/>
      <c r="G1547" s="167"/>
    </row>
    <row r="1548" spans="1:7" x14ac:dyDescent="0.2">
      <c r="A1548" s="167"/>
      <c r="B1548" s="167"/>
      <c r="C1548" s="167"/>
      <c r="D1548" s="167"/>
      <c r="E1548" s="167"/>
      <c r="F1548" s="167"/>
      <c r="G1548" s="167"/>
    </row>
    <row r="1549" spans="1:7" x14ac:dyDescent="0.2">
      <c r="A1549" s="167"/>
      <c r="B1549" s="167"/>
      <c r="C1549" s="167"/>
      <c r="D1549" s="167"/>
      <c r="E1549" s="167"/>
      <c r="F1549" s="167"/>
      <c r="G1549" s="167"/>
    </row>
    <row r="1550" spans="1:7" x14ac:dyDescent="0.2">
      <c r="A1550" s="167"/>
      <c r="B1550" s="167"/>
      <c r="C1550" s="167"/>
      <c r="D1550" s="167"/>
      <c r="E1550" s="167"/>
      <c r="F1550" s="167"/>
      <c r="G1550" s="167"/>
    </row>
    <row r="1551" spans="1:7" x14ac:dyDescent="0.2">
      <c r="A1551" s="167"/>
      <c r="B1551" s="167"/>
      <c r="C1551" s="167"/>
      <c r="D1551" s="167"/>
      <c r="E1551" s="167"/>
      <c r="F1551" s="167"/>
      <c r="G1551" s="167"/>
    </row>
    <row r="1552" spans="1:7" x14ac:dyDescent="0.2">
      <c r="A1552" s="167"/>
      <c r="B1552" s="167"/>
      <c r="C1552" s="167"/>
      <c r="D1552" s="167"/>
      <c r="E1552" s="167"/>
      <c r="F1552" s="167"/>
      <c r="G1552" s="167"/>
    </row>
    <row r="1553" spans="1:7" x14ac:dyDescent="0.2">
      <c r="A1553" s="167"/>
      <c r="B1553" s="167"/>
      <c r="C1553" s="167"/>
      <c r="D1553" s="167"/>
      <c r="E1553" s="167"/>
      <c r="F1553" s="167"/>
      <c r="G1553" s="167"/>
    </row>
    <row r="1554" spans="1:7" x14ac:dyDescent="0.2">
      <c r="A1554" s="167"/>
      <c r="B1554" s="167"/>
      <c r="C1554" s="167"/>
      <c r="D1554" s="167"/>
      <c r="E1554" s="167"/>
      <c r="F1554" s="167"/>
      <c r="G1554" s="167"/>
    </row>
    <row r="1555" spans="1:7" x14ac:dyDescent="0.2">
      <c r="A1555" s="167"/>
      <c r="B1555" s="167"/>
      <c r="C1555" s="167"/>
      <c r="D1555" s="167"/>
      <c r="E1555" s="167"/>
      <c r="F1555" s="167"/>
      <c r="G1555" s="167"/>
    </row>
    <row r="1556" spans="1:7" x14ac:dyDescent="0.2">
      <c r="A1556" s="167"/>
      <c r="B1556" s="167"/>
      <c r="C1556" s="167"/>
      <c r="D1556" s="167"/>
      <c r="E1556" s="167"/>
      <c r="F1556" s="167"/>
      <c r="G1556" s="167"/>
    </row>
    <row r="1557" spans="1:7" x14ac:dyDescent="0.2">
      <c r="A1557" s="167"/>
      <c r="B1557" s="167"/>
      <c r="C1557" s="167"/>
      <c r="D1557" s="167"/>
      <c r="E1557" s="167"/>
      <c r="F1557" s="167"/>
      <c r="G1557" s="167"/>
    </row>
    <row r="1558" spans="1:7" x14ac:dyDescent="0.2">
      <c r="A1558" s="167"/>
      <c r="B1558" s="167"/>
      <c r="C1558" s="167"/>
      <c r="D1558" s="167"/>
      <c r="E1558" s="167"/>
      <c r="F1558" s="167"/>
      <c r="G1558" s="167"/>
    </row>
    <row r="1559" spans="1:7" x14ac:dyDescent="0.2">
      <c r="A1559" s="167"/>
      <c r="B1559" s="167"/>
      <c r="C1559" s="167"/>
      <c r="D1559" s="167"/>
      <c r="E1559" s="167"/>
      <c r="F1559" s="167"/>
      <c r="G1559" s="167"/>
    </row>
    <row r="1560" spans="1:7" x14ac:dyDescent="0.2">
      <c r="A1560" s="167"/>
      <c r="B1560" s="167"/>
      <c r="C1560" s="167"/>
      <c r="D1560" s="167"/>
      <c r="E1560" s="167"/>
      <c r="F1560" s="167"/>
      <c r="G1560" s="167"/>
    </row>
    <row r="1561" spans="1:7" x14ac:dyDescent="0.2">
      <c r="A1561" s="167"/>
      <c r="B1561" s="167"/>
      <c r="C1561" s="167"/>
      <c r="D1561" s="167"/>
      <c r="E1561" s="167"/>
      <c r="F1561" s="167"/>
      <c r="G1561" s="167"/>
    </row>
    <row r="1562" spans="1:7" x14ac:dyDescent="0.2">
      <c r="A1562" s="167"/>
      <c r="B1562" s="167"/>
      <c r="C1562" s="167"/>
      <c r="D1562" s="167"/>
      <c r="E1562" s="167"/>
      <c r="F1562" s="167"/>
      <c r="G1562" s="167"/>
    </row>
    <row r="1563" spans="1:7" x14ac:dyDescent="0.2">
      <c r="A1563" s="167"/>
      <c r="B1563" s="167"/>
      <c r="C1563" s="167"/>
      <c r="D1563" s="167"/>
      <c r="E1563" s="167"/>
      <c r="F1563" s="167"/>
      <c r="G1563" s="167"/>
    </row>
    <row r="1564" spans="1:7" x14ac:dyDescent="0.2">
      <c r="A1564" s="167"/>
      <c r="B1564" s="167"/>
      <c r="C1564" s="167"/>
      <c r="D1564" s="167"/>
      <c r="E1564" s="167"/>
      <c r="F1564" s="167"/>
      <c r="G1564" s="167"/>
    </row>
    <row r="1565" spans="1:7" x14ac:dyDescent="0.2">
      <c r="A1565" s="167"/>
      <c r="B1565" s="167"/>
      <c r="C1565" s="167"/>
      <c r="D1565" s="167"/>
      <c r="E1565" s="167"/>
      <c r="F1565" s="167"/>
      <c r="G1565" s="167"/>
    </row>
    <row r="1566" spans="1:7" x14ac:dyDescent="0.2">
      <c r="A1566" s="167"/>
      <c r="B1566" s="167"/>
      <c r="C1566" s="167"/>
      <c r="D1566" s="167"/>
      <c r="E1566" s="167"/>
      <c r="F1566" s="167"/>
      <c r="G1566" s="167"/>
    </row>
    <row r="1567" spans="1:7" x14ac:dyDescent="0.2">
      <c r="A1567" s="167"/>
      <c r="B1567" s="167"/>
      <c r="C1567" s="167"/>
      <c r="D1567" s="167"/>
      <c r="E1567" s="167"/>
      <c r="F1567" s="167"/>
      <c r="G1567" s="167"/>
    </row>
    <row r="1568" spans="1:7" x14ac:dyDescent="0.2">
      <c r="A1568" s="167"/>
      <c r="B1568" s="167"/>
      <c r="C1568" s="167"/>
      <c r="D1568" s="167"/>
      <c r="E1568" s="167"/>
      <c r="F1568" s="167"/>
      <c r="G1568" s="167"/>
    </row>
    <row r="1569" spans="1:7" x14ac:dyDescent="0.2">
      <c r="A1569" s="167"/>
      <c r="B1569" s="167"/>
      <c r="C1569" s="167"/>
      <c r="D1569" s="167"/>
      <c r="E1569" s="167"/>
      <c r="F1569" s="167"/>
      <c r="G1569" s="167"/>
    </row>
    <row r="1570" spans="1:7" x14ac:dyDescent="0.2">
      <c r="A1570" s="167"/>
      <c r="B1570" s="167"/>
      <c r="C1570" s="167"/>
      <c r="D1570" s="167"/>
      <c r="E1570" s="167"/>
      <c r="F1570" s="167"/>
      <c r="G1570" s="167"/>
    </row>
    <row r="1571" spans="1:7" x14ac:dyDescent="0.2">
      <c r="A1571" s="167"/>
      <c r="B1571" s="167"/>
      <c r="C1571" s="167"/>
      <c r="D1571" s="167"/>
      <c r="E1571" s="167"/>
      <c r="F1571" s="167"/>
      <c r="G1571" s="167"/>
    </row>
    <row r="1572" spans="1:7" x14ac:dyDescent="0.2">
      <c r="A1572" s="167"/>
      <c r="B1572" s="167"/>
      <c r="C1572" s="167"/>
      <c r="D1572" s="167"/>
      <c r="E1572" s="167"/>
      <c r="F1572" s="167"/>
      <c r="G1572" s="167"/>
    </row>
    <row r="1573" spans="1:7" x14ac:dyDescent="0.2">
      <c r="A1573" s="167"/>
      <c r="B1573" s="167"/>
      <c r="C1573" s="167"/>
      <c r="D1573" s="167"/>
      <c r="E1573" s="167"/>
      <c r="F1573" s="167"/>
      <c r="G1573" s="167"/>
    </row>
    <row r="1574" spans="1:7" x14ac:dyDescent="0.2">
      <c r="A1574" s="167"/>
      <c r="B1574" s="167"/>
      <c r="C1574" s="167"/>
      <c r="D1574" s="167"/>
      <c r="E1574" s="167"/>
      <c r="F1574" s="167"/>
      <c r="G1574" s="167"/>
    </row>
    <row r="1575" spans="1:7" x14ac:dyDescent="0.2">
      <c r="A1575" s="167"/>
      <c r="B1575" s="167"/>
      <c r="C1575" s="167"/>
      <c r="D1575" s="167"/>
      <c r="E1575" s="167"/>
      <c r="F1575" s="167"/>
      <c r="G1575" s="167"/>
    </row>
    <row r="1576" spans="1:7" x14ac:dyDescent="0.2">
      <c r="A1576" s="167"/>
      <c r="B1576" s="167"/>
      <c r="C1576" s="167"/>
      <c r="D1576" s="167"/>
      <c r="E1576" s="167"/>
      <c r="F1576" s="167"/>
      <c r="G1576" s="167"/>
    </row>
    <row r="1577" spans="1:7" x14ac:dyDescent="0.2">
      <c r="A1577" s="167"/>
      <c r="B1577" s="167"/>
      <c r="C1577" s="167"/>
      <c r="D1577" s="167"/>
      <c r="E1577" s="167"/>
      <c r="F1577" s="167"/>
      <c r="G1577" s="167"/>
    </row>
    <row r="1578" spans="1:7" x14ac:dyDescent="0.2">
      <c r="A1578" s="167"/>
      <c r="B1578" s="167"/>
      <c r="C1578" s="167"/>
      <c r="D1578" s="167"/>
      <c r="E1578" s="167"/>
      <c r="F1578" s="167"/>
      <c r="G1578" s="167"/>
    </row>
    <row r="1579" spans="1:7" x14ac:dyDescent="0.2">
      <c r="A1579" s="167"/>
      <c r="B1579" s="167"/>
      <c r="C1579" s="167"/>
      <c r="D1579" s="167"/>
      <c r="E1579" s="167"/>
      <c r="F1579" s="167"/>
      <c r="G1579" s="167"/>
    </row>
    <row r="1580" spans="1:7" x14ac:dyDescent="0.2">
      <c r="A1580" s="167"/>
      <c r="B1580" s="167"/>
      <c r="C1580" s="167"/>
      <c r="D1580" s="167"/>
      <c r="E1580" s="167"/>
      <c r="F1580" s="167"/>
      <c r="G1580" s="167"/>
    </row>
    <row r="1581" spans="1:7" x14ac:dyDescent="0.2">
      <c r="A1581" s="167"/>
      <c r="B1581" s="167"/>
      <c r="C1581" s="167"/>
      <c r="D1581" s="167"/>
      <c r="E1581" s="167"/>
      <c r="F1581" s="167"/>
      <c r="G1581" s="167"/>
    </row>
    <row r="1582" spans="1:7" x14ac:dyDescent="0.2">
      <c r="A1582" s="167"/>
      <c r="B1582" s="167"/>
      <c r="C1582" s="167"/>
      <c r="D1582" s="167"/>
      <c r="E1582" s="167"/>
      <c r="F1582" s="167"/>
      <c r="G1582" s="167"/>
    </row>
    <row r="1583" spans="1:7" x14ac:dyDescent="0.2">
      <c r="A1583" s="167"/>
      <c r="B1583" s="167"/>
      <c r="C1583" s="167"/>
      <c r="D1583" s="167"/>
      <c r="E1583" s="167"/>
      <c r="F1583" s="167"/>
      <c r="G1583" s="167"/>
    </row>
    <row r="1584" spans="1:7" x14ac:dyDescent="0.2">
      <c r="A1584" s="167"/>
      <c r="B1584" s="167"/>
      <c r="C1584" s="167"/>
      <c r="D1584" s="167"/>
      <c r="E1584" s="167"/>
      <c r="F1584" s="167"/>
      <c r="G1584" s="167"/>
    </row>
    <row r="1585" spans="1:7" x14ac:dyDescent="0.2">
      <c r="A1585" s="167"/>
      <c r="B1585" s="167"/>
      <c r="C1585" s="167"/>
      <c r="D1585" s="167"/>
      <c r="E1585" s="167"/>
      <c r="F1585" s="167"/>
      <c r="G1585" s="167"/>
    </row>
    <row r="1586" spans="1:7" x14ac:dyDescent="0.2">
      <c r="A1586" s="167"/>
      <c r="B1586" s="167"/>
      <c r="C1586" s="167"/>
      <c r="D1586" s="167"/>
      <c r="E1586" s="167"/>
      <c r="F1586" s="167"/>
      <c r="G1586" s="167"/>
    </row>
    <row r="1587" spans="1:7" x14ac:dyDescent="0.2">
      <c r="A1587" s="167"/>
      <c r="B1587" s="167"/>
      <c r="C1587" s="167"/>
      <c r="D1587" s="167"/>
      <c r="E1587" s="167"/>
      <c r="F1587" s="167"/>
      <c r="G1587" s="167"/>
    </row>
    <row r="1588" spans="1:7" x14ac:dyDescent="0.2">
      <c r="A1588" s="167"/>
      <c r="B1588" s="167"/>
      <c r="C1588" s="167"/>
      <c r="D1588" s="167"/>
      <c r="E1588" s="167"/>
      <c r="F1588" s="167"/>
      <c r="G1588" s="167"/>
    </row>
    <row r="1589" spans="1:7" x14ac:dyDescent="0.2">
      <c r="A1589" s="167"/>
      <c r="B1589" s="167"/>
      <c r="C1589" s="167"/>
      <c r="D1589" s="167"/>
      <c r="E1589" s="167"/>
      <c r="F1589" s="167"/>
      <c r="G1589" s="167"/>
    </row>
    <row r="1590" spans="1:7" x14ac:dyDescent="0.2">
      <c r="A1590" s="167"/>
      <c r="B1590" s="167"/>
      <c r="C1590" s="167"/>
      <c r="D1590" s="167"/>
      <c r="E1590" s="167"/>
      <c r="F1590" s="167"/>
      <c r="G1590" s="167"/>
    </row>
    <row r="1591" spans="1:7" x14ac:dyDescent="0.2">
      <c r="A1591" s="167"/>
      <c r="B1591" s="167"/>
      <c r="C1591" s="167"/>
      <c r="D1591" s="167"/>
      <c r="E1591" s="167"/>
      <c r="F1591" s="167"/>
      <c r="G1591" s="167"/>
    </row>
    <row r="1592" spans="1:7" x14ac:dyDescent="0.2">
      <c r="A1592" s="167"/>
      <c r="B1592" s="167"/>
      <c r="C1592" s="167"/>
      <c r="D1592" s="167"/>
      <c r="E1592" s="167"/>
      <c r="F1592" s="167"/>
      <c r="G1592" s="167"/>
    </row>
    <row r="1593" spans="1:7" x14ac:dyDescent="0.2">
      <c r="A1593" s="167"/>
      <c r="B1593" s="167"/>
      <c r="C1593" s="167"/>
      <c r="D1593" s="167"/>
      <c r="E1593" s="167"/>
      <c r="F1593" s="167"/>
      <c r="G1593" s="167"/>
    </row>
    <row r="1594" spans="1:7" x14ac:dyDescent="0.2">
      <c r="A1594" s="167"/>
      <c r="B1594" s="167"/>
      <c r="C1594" s="167"/>
      <c r="D1594" s="167"/>
      <c r="E1594" s="167"/>
      <c r="F1594" s="167"/>
      <c r="G1594" s="167"/>
    </row>
    <row r="1595" spans="1:7" x14ac:dyDescent="0.2">
      <c r="A1595" s="167"/>
      <c r="B1595" s="167"/>
      <c r="C1595" s="167"/>
      <c r="D1595" s="167"/>
      <c r="E1595" s="167"/>
      <c r="F1595" s="167"/>
      <c r="G1595" s="167"/>
    </row>
    <row r="1596" spans="1:7" x14ac:dyDescent="0.2">
      <c r="A1596" s="167"/>
      <c r="B1596" s="167"/>
      <c r="C1596" s="167"/>
      <c r="D1596" s="167"/>
      <c r="E1596" s="167"/>
      <c r="F1596" s="167"/>
      <c r="G1596" s="167"/>
    </row>
    <row r="1597" spans="1:7" x14ac:dyDescent="0.2">
      <c r="A1597" s="167"/>
      <c r="B1597" s="167"/>
      <c r="C1597" s="167"/>
      <c r="D1597" s="167"/>
      <c r="E1597" s="167"/>
      <c r="F1597" s="167"/>
      <c r="G1597" s="167"/>
    </row>
    <row r="1598" spans="1:7" x14ac:dyDescent="0.2">
      <c r="A1598" s="167"/>
      <c r="B1598" s="167"/>
      <c r="C1598" s="167"/>
      <c r="D1598" s="167"/>
      <c r="E1598" s="167"/>
      <c r="F1598" s="167"/>
      <c r="G1598" s="167"/>
    </row>
    <row r="1599" spans="1:7" x14ac:dyDescent="0.2">
      <c r="A1599" s="167"/>
      <c r="B1599" s="167"/>
      <c r="C1599" s="167"/>
      <c r="D1599" s="167"/>
      <c r="E1599" s="167"/>
      <c r="F1599" s="167"/>
      <c r="G1599" s="167"/>
    </row>
    <row r="1600" spans="1:7" x14ac:dyDescent="0.2">
      <c r="A1600" s="167"/>
      <c r="B1600" s="167"/>
      <c r="C1600" s="167"/>
      <c r="D1600" s="167"/>
      <c r="E1600" s="167"/>
      <c r="F1600" s="167"/>
      <c r="G1600" s="167"/>
    </row>
    <row r="1601" spans="1:7" x14ac:dyDescent="0.2">
      <c r="A1601" s="167"/>
      <c r="B1601" s="167"/>
      <c r="C1601" s="167"/>
      <c r="D1601" s="167"/>
      <c r="E1601" s="167"/>
      <c r="F1601" s="167"/>
      <c r="G1601" s="167"/>
    </row>
    <row r="1602" spans="1:7" x14ac:dyDescent="0.2">
      <c r="A1602" s="167"/>
      <c r="B1602" s="167"/>
      <c r="C1602" s="167"/>
      <c r="D1602" s="167"/>
      <c r="E1602" s="167"/>
      <c r="F1602" s="167"/>
      <c r="G1602" s="167"/>
    </row>
    <row r="1603" spans="1:7" x14ac:dyDescent="0.2">
      <c r="A1603" s="167"/>
      <c r="B1603" s="167"/>
      <c r="C1603" s="167"/>
      <c r="D1603" s="167"/>
      <c r="E1603" s="167"/>
      <c r="F1603" s="167"/>
      <c r="G1603" s="167"/>
    </row>
    <row r="1604" spans="1:7" x14ac:dyDescent="0.2">
      <c r="A1604" s="167"/>
      <c r="B1604" s="167"/>
      <c r="C1604" s="167"/>
      <c r="D1604" s="167"/>
      <c r="E1604" s="167"/>
      <c r="F1604" s="167"/>
      <c r="G1604" s="167"/>
    </row>
    <row r="1605" spans="1:7" x14ac:dyDescent="0.2">
      <c r="A1605" s="167"/>
      <c r="B1605" s="167"/>
      <c r="C1605" s="167"/>
      <c r="D1605" s="167"/>
      <c r="E1605" s="167"/>
      <c r="F1605" s="167"/>
      <c r="G1605" s="167"/>
    </row>
    <row r="1606" spans="1:7" x14ac:dyDescent="0.2">
      <c r="A1606" s="167"/>
      <c r="B1606" s="167"/>
      <c r="C1606" s="167"/>
      <c r="D1606" s="167"/>
      <c r="E1606" s="167"/>
      <c r="F1606" s="167"/>
      <c r="G1606" s="167"/>
    </row>
    <row r="1607" spans="1:7" x14ac:dyDescent="0.2">
      <c r="A1607" s="167"/>
      <c r="B1607" s="167"/>
      <c r="C1607" s="167"/>
      <c r="D1607" s="167"/>
      <c r="E1607" s="167"/>
      <c r="F1607" s="167"/>
      <c r="G1607" s="167"/>
    </row>
    <row r="1608" spans="1:7" x14ac:dyDescent="0.2">
      <c r="A1608" s="167"/>
      <c r="B1608" s="167"/>
      <c r="C1608" s="167"/>
      <c r="D1608" s="167"/>
      <c r="E1608" s="167"/>
      <c r="F1608" s="167"/>
      <c r="G1608" s="167"/>
    </row>
    <row r="1609" spans="1:7" x14ac:dyDescent="0.2">
      <c r="A1609" s="167"/>
      <c r="B1609" s="167"/>
      <c r="C1609" s="167"/>
      <c r="D1609" s="167"/>
      <c r="E1609" s="167"/>
      <c r="F1609" s="167"/>
      <c r="G1609" s="167"/>
    </row>
    <row r="1610" spans="1:7" x14ac:dyDescent="0.2">
      <c r="A1610" s="167"/>
      <c r="B1610" s="167"/>
      <c r="C1610" s="167"/>
      <c r="D1610" s="167"/>
      <c r="E1610" s="167"/>
      <c r="F1610" s="167"/>
      <c r="G1610" s="167"/>
    </row>
    <row r="1611" spans="1:7" x14ac:dyDescent="0.2">
      <c r="A1611" s="167"/>
      <c r="B1611" s="167"/>
      <c r="C1611" s="167"/>
      <c r="D1611" s="167"/>
      <c r="E1611" s="167"/>
      <c r="F1611" s="167"/>
      <c r="G1611" s="167"/>
    </row>
    <row r="1612" spans="1:7" x14ac:dyDescent="0.2">
      <c r="A1612" s="167"/>
      <c r="B1612" s="167"/>
      <c r="C1612" s="167"/>
      <c r="D1612" s="167"/>
      <c r="E1612" s="167"/>
      <c r="F1612" s="167"/>
      <c r="G1612" s="167"/>
    </row>
    <row r="1613" spans="1:7" x14ac:dyDescent="0.2">
      <c r="A1613" s="167"/>
      <c r="B1613" s="167"/>
      <c r="C1613" s="167"/>
      <c r="D1613" s="167"/>
      <c r="E1613" s="167"/>
      <c r="F1613" s="167"/>
      <c r="G1613" s="167"/>
    </row>
    <row r="1614" spans="1:7" x14ac:dyDescent="0.2">
      <c r="A1614" s="167"/>
      <c r="B1614" s="167"/>
      <c r="C1614" s="167"/>
      <c r="D1614" s="167"/>
      <c r="E1614" s="167"/>
      <c r="F1614" s="167"/>
      <c r="G1614" s="167"/>
    </row>
    <row r="1615" spans="1:7" x14ac:dyDescent="0.2">
      <c r="A1615" s="167"/>
      <c r="B1615" s="167"/>
      <c r="C1615" s="167"/>
      <c r="D1615" s="167"/>
      <c r="E1615" s="167"/>
      <c r="F1615" s="167"/>
      <c r="G1615" s="167"/>
    </row>
    <row r="1616" spans="1:7" x14ac:dyDescent="0.2">
      <c r="A1616" s="167"/>
      <c r="B1616" s="167"/>
      <c r="C1616" s="167"/>
      <c r="D1616" s="167"/>
      <c r="E1616" s="167"/>
      <c r="F1616" s="167"/>
      <c r="G1616" s="167"/>
    </row>
    <row r="1617" spans="1:7" x14ac:dyDescent="0.2">
      <c r="A1617" s="167"/>
      <c r="B1617" s="167"/>
      <c r="C1617" s="167"/>
      <c r="D1617" s="167"/>
      <c r="E1617" s="167"/>
      <c r="F1617" s="167"/>
      <c r="G1617" s="167"/>
    </row>
    <row r="1618" spans="1:7" x14ac:dyDescent="0.2">
      <c r="A1618" s="167"/>
      <c r="B1618" s="167"/>
      <c r="C1618" s="167"/>
      <c r="D1618" s="167"/>
      <c r="E1618" s="167"/>
      <c r="F1618" s="167"/>
      <c r="G1618" s="167"/>
    </row>
    <row r="1619" spans="1:7" x14ac:dyDescent="0.2">
      <c r="A1619" s="167"/>
      <c r="B1619" s="167"/>
      <c r="C1619" s="167"/>
      <c r="D1619" s="167"/>
      <c r="E1619" s="167"/>
      <c r="F1619" s="167"/>
      <c r="G1619" s="167"/>
    </row>
    <row r="1620" spans="1:7" x14ac:dyDescent="0.2">
      <c r="A1620" s="167"/>
      <c r="B1620" s="167"/>
      <c r="C1620" s="167"/>
      <c r="D1620" s="167"/>
      <c r="E1620" s="167"/>
      <c r="F1620" s="167"/>
      <c r="G1620" s="167"/>
    </row>
    <row r="1621" spans="1:7" x14ac:dyDescent="0.2">
      <c r="A1621" s="167"/>
      <c r="B1621" s="167"/>
      <c r="C1621" s="167"/>
      <c r="D1621" s="167"/>
      <c r="E1621" s="167"/>
      <c r="F1621" s="167"/>
      <c r="G1621" s="167"/>
    </row>
    <row r="1622" spans="1:7" x14ac:dyDescent="0.2">
      <c r="A1622" s="167"/>
      <c r="B1622" s="167"/>
      <c r="C1622" s="167"/>
      <c r="D1622" s="167"/>
      <c r="E1622" s="167"/>
      <c r="F1622" s="167"/>
      <c r="G1622" s="167"/>
    </row>
    <row r="1623" spans="1:7" x14ac:dyDescent="0.2">
      <c r="A1623" s="167"/>
      <c r="B1623" s="167"/>
      <c r="C1623" s="167"/>
      <c r="D1623" s="167"/>
      <c r="E1623" s="167"/>
      <c r="F1623" s="167"/>
      <c r="G1623" s="167"/>
    </row>
    <row r="1624" spans="1:7" x14ac:dyDescent="0.2">
      <c r="A1624" s="167"/>
      <c r="B1624" s="167"/>
      <c r="C1624" s="167"/>
      <c r="D1624" s="167"/>
      <c r="E1624" s="167"/>
      <c r="F1624" s="167"/>
      <c r="G1624" s="167"/>
    </row>
    <row r="1625" spans="1:7" x14ac:dyDescent="0.2">
      <c r="A1625" s="167"/>
      <c r="B1625" s="167"/>
      <c r="C1625" s="167"/>
      <c r="D1625" s="167"/>
      <c r="E1625" s="167"/>
      <c r="F1625" s="167"/>
      <c r="G1625" s="167"/>
    </row>
    <row r="1626" spans="1:7" x14ac:dyDescent="0.2">
      <c r="A1626" s="167"/>
      <c r="B1626" s="167"/>
      <c r="C1626" s="167"/>
      <c r="D1626" s="167"/>
      <c r="E1626" s="167"/>
      <c r="F1626" s="167"/>
      <c r="G1626" s="167"/>
    </row>
    <row r="1627" spans="1:7" x14ac:dyDescent="0.2">
      <c r="A1627" s="167"/>
      <c r="B1627" s="167"/>
      <c r="C1627" s="167"/>
      <c r="D1627" s="167"/>
      <c r="E1627" s="167"/>
      <c r="F1627" s="167"/>
      <c r="G1627" s="167"/>
    </row>
    <row r="1628" spans="1:7" x14ac:dyDescent="0.2">
      <c r="A1628" s="167"/>
      <c r="B1628" s="167"/>
      <c r="C1628" s="167"/>
      <c r="D1628" s="167"/>
      <c r="E1628" s="167"/>
      <c r="F1628" s="167"/>
      <c r="G1628" s="167"/>
    </row>
    <row r="1629" spans="1:7" x14ac:dyDescent="0.2">
      <c r="A1629" s="167"/>
      <c r="B1629" s="167"/>
      <c r="C1629" s="167"/>
      <c r="D1629" s="167"/>
      <c r="E1629" s="167"/>
      <c r="F1629" s="167"/>
      <c r="G1629" s="167"/>
    </row>
    <row r="1630" spans="1:7" x14ac:dyDescent="0.2">
      <c r="A1630" s="167"/>
      <c r="B1630" s="167"/>
      <c r="C1630" s="167"/>
      <c r="D1630" s="167"/>
      <c r="E1630" s="167"/>
      <c r="F1630" s="167"/>
      <c r="G1630" s="167"/>
    </row>
    <row r="1631" spans="1:7" x14ac:dyDescent="0.2">
      <c r="A1631" s="167"/>
      <c r="B1631" s="167"/>
      <c r="C1631" s="167"/>
      <c r="D1631" s="167"/>
      <c r="E1631" s="167"/>
      <c r="F1631" s="167"/>
      <c r="G1631" s="167"/>
    </row>
    <row r="1632" spans="1:7" x14ac:dyDescent="0.2">
      <c r="A1632" s="167"/>
      <c r="B1632" s="167"/>
      <c r="C1632" s="167"/>
      <c r="D1632" s="167"/>
      <c r="E1632" s="167"/>
      <c r="F1632" s="167"/>
      <c r="G1632" s="167"/>
    </row>
    <row r="1633" spans="1:7" x14ac:dyDescent="0.2">
      <c r="A1633" s="167"/>
      <c r="B1633" s="167"/>
      <c r="C1633" s="167"/>
      <c r="D1633" s="167"/>
      <c r="E1633" s="167"/>
      <c r="F1633" s="167"/>
      <c r="G1633" s="167"/>
    </row>
    <row r="1634" spans="1:7" x14ac:dyDescent="0.2">
      <c r="A1634" s="167"/>
      <c r="B1634" s="167"/>
      <c r="C1634" s="167"/>
      <c r="D1634" s="167"/>
      <c r="E1634" s="167"/>
      <c r="F1634" s="167"/>
      <c r="G1634" s="167"/>
    </row>
    <row r="1635" spans="1:7" x14ac:dyDescent="0.2">
      <c r="A1635" s="167"/>
      <c r="B1635" s="167"/>
      <c r="C1635" s="167"/>
      <c r="D1635" s="167"/>
      <c r="E1635" s="167"/>
      <c r="F1635" s="167"/>
      <c r="G1635" s="167"/>
    </row>
    <row r="1636" spans="1:7" x14ac:dyDescent="0.2">
      <c r="A1636" s="167"/>
      <c r="B1636" s="167"/>
      <c r="C1636" s="167"/>
      <c r="D1636" s="167"/>
      <c r="E1636" s="167"/>
      <c r="F1636" s="167"/>
      <c r="G1636" s="167"/>
    </row>
    <row r="1637" spans="1:7" x14ac:dyDescent="0.2">
      <c r="A1637" s="167"/>
      <c r="B1637" s="167"/>
      <c r="C1637" s="167"/>
      <c r="D1637" s="167"/>
      <c r="E1637" s="167"/>
      <c r="F1637" s="167"/>
      <c r="G1637" s="167"/>
    </row>
    <row r="1638" spans="1:7" x14ac:dyDescent="0.2">
      <c r="A1638" s="167"/>
      <c r="B1638" s="167"/>
      <c r="C1638" s="167"/>
      <c r="D1638" s="167"/>
      <c r="E1638" s="167"/>
      <c r="F1638" s="167"/>
      <c r="G1638" s="167"/>
    </row>
    <row r="1639" spans="1:7" x14ac:dyDescent="0.2">
      <c r="A1639" s="167"/>
      <c r="B1639" s="167"/>
      <c r="C1639" s="167"/>
      <c r="D1639" s="167"/>
      <c r="E1639" s="167"/>
      <c r="F1639" s="167"/>
      <c r="G1639" s="167"/>
    </row>
    <row r="1640" spans="1:7" x14ac:dyDescent="0.2">
      <c r="A1640" s="167"/>
      <c r="B1640" s="167"/>
      <c r="C1640" s="167"/>
      <c r="D1640" s="167"/>
      <c r="E1640" s="167"/>
      <c r="F1640" s="167"/>
      <c r="G1640" s="167"/>
    </row>
    <row r="1641" spans="1:7" x14ac:dyDescent="0.2">
      <c r="A1641" s="167"/>
      <c r="B1641" s="167"/>
      <c r="C1641" s="167"/>
      <c r="D1641" s="167"/>
      <c r="E1641" s="167"/>
      <c r="F1641" s="167"/>
      <c r="G1641" s="167"/>
    </row>
    <row r="1642" spans="1:7" x14ac:dyDescent="0.2">
      <c r="A1642" s="167"/>
      <c r="B1642" s="167"/>
      <c r="C1642" s="167"/>
      <c r="D1642" s="167"/>
      <c r="E1642" s="167"/>
      <c r="F1642" s="167"/>
      <c r="G1642" s="167"/>
    </row>
    <row r="1643" spans="1:7" x14ac:dyDescent="0.2">
      <c r="A1643" s="167"/>
      <c r="B1643" s="167"/>
      <c r="C1643" s="167"/>
      <c r="D1643" s="167"/>
      <c r="E1643" s="167"/>
      <c r="F1643" s="167"/>
      <c r="G1643" s="167"/>
    </row>
    <row r="1644" spans="1:7" x14ac:dyDescent="0.2">
      <c r="A1644" s="167"/>
      <c r="B1644" s="167"/>
      <c r="C1644" s="167"/>
      <c r="D1644" s="167"/>
      <c r="E1644" s="167"/>
      <c r="F1644" s="167"/>
      <c r="G1644" s="167"/>
    </row>
    <row r="1645" spans="1:7" x14ac:dyDescent="0.2">
      <c r="A1645" s="167"/>
      <c r="B1645" s="167"/>
      <c r="C1645" s="167"/>
      <c r="D1645" s="167"/>
      <c r="E1645" s="167"/>
      <c r="F1645" s="167"/>
      <c r="G1645" s="167"/>
    </row>
    <row r="1646" spans="1:7" x14ac:dyDescent="0.2">
      <c r="A1646" s="167"/>
      <c r="B1646" s="167"/>
      <c r="C1646" s="167"/>
      <c r="D1646" s="167"/>
      <c r="E1646" s="167"/>
      <c r="F1646" s="167"/>
      <c r="G1646" s="167"/>
    </row>
    <row r="1647" spans="1:7" x14ac:dyDescent="0.2">
      <c r="A1647" s="167"/>
      <c r="B1647" s="167"/>
      <c r="C1647" s="167"/>
      <c r="D1647" s="167"/>
      <c r="E1647" s="167"/>
      <c r="F1647" s="167"/>
      <c r="G1647" s="167"/>
    </row>
    <row r="1648" spans="1:7" x14ac:dyDescent="0.2">
      <c r="A1648" s="167"/>
      <c r="B1648" s="167"/>
      <c r="C1648" s="167"/>
      <c r="D1648" s="167"/>
      <c r="E1648" s="167"/>
      <c r="F1648" s="167"/>
      <c r="G1648" s="167"/>
    </row>
    <row r="1649" spans="1:7" x14ac:dyDescent="0.2">
      <c r="A1649" s="167"/>
      <c r="B1649" s="167"/>
      <c r="C1649" s="167"/>
      <c r="D1649" s="167"/>
      <c r="E1649" s="167"/>
      <c r="F1649" s="167"/>
      <c r="G1649" s="167"/>
    </row>
    <row r="1650" spans="1:7" x14ac:dyDescent="0.2">
      <c r="A1650" s="167"/>
      <c r="B1650" s="167"/>
      <c r="C1650" s="167"/>
      <c r="D1650" s="167"/>
      <c r="E1650" s="167"/>
      <c r="F1650" s="167"/>
      <c r="G1650" s="167"/>
    </row>
    <row r="1651" spans="1:7" x14ac:dyDescent="0.2">
      <c r="A1651" s="167"/>
      <c r="B1651" s="167"/>
      <c r="C1651" s="167"/>
      <c r="D1651" s="167"/>
      <c r="E1651" s="167"/>
      <c r="F1651" s="167"/>
      <c r="G1651" s="167"/>
    </row>
    <row r="1652" spans="1:7" x14ac:dyDescent="0.2">
      <c r="A1652" s="167"/>
      <c r="B1652" s="167"/>
      <c r="C1652" s="167"/>
      <c r="D1652" s="167"/>
      <c r="E1652" s="167"/>
      <c r="F1652" s="167"/>
      <c r="G1652" s="167"/>
    </row>
    <row r="1653" spans="1:7" x14ac:dyDescent="0.2">
      <c r="A1653" s="167"/>
      <c r="B1653" s="167"/>
      <c r="C1653" s="167"/>
      <c r="D1653" s="167"/>
      <c r="E1653" s="167"/>
      <c r="F1653" s="167"/>
      <c r="G1653" s="167"/>
    </row>
    <row r="1654" spans="1:7" x14ac:dyDescent="0.2">
      <c r="A1654" s="167"/>
      <c r="B1654" s="167"/>
      <c r="C1654" s="167"/>
      <c r="D1654" s="167"/>
      <c r="E1654" s="167"/>
      <c r="F1654" s="167"/>
      <c r="G1654" s="167"/>
    </row>
    <row r="1655" spans="1:7" x14ac:dyDescent="0.2">
      <c r="A1655" s="167"/>
      <c r="B1655" s="167"/>
      <c r="C1655" s="167"/>
      <c r="D1655" s="167"/>
      <c r="E1655" s="167"/>
      <c r="F1655" s="167"/>
      <c r="G1655" s="167"/>
    </row>
    <row r="1656" spans="1:7" x14ac:dyDescent="0.2">
      <c r="A1656" s="167"/>
      <c r="B1656" s="167"/>
      <c r="C1656" s="167"/>
      <c r="D1656" s="167"/>
      <c r="E1656" s="167"/>
      <c r="F1656" s="167"/>
      <c r="G1656" s="167"/>
    </row>
    <row r="1657" spans="1:7" x14ac:dyDescent="0.2">
      <c r="A1657" s="167"/>
      <c r="B1657" s="167"/>
      <c r="C1657" s="167"/>
      <c r="D1657" s="167"/>
      <c r="E1657" s="167"/>
      <c r="F1657" s="167"/>
      <c r="G1657" s="167"/>
    </row>
    <row r="1658" spans="1:7" x14ac:dyDescent="0.2">
      <c r="A1658" s="167"/>
      <c r="B1658" s="167"/>
      <c r="C1658" s="167"/>
      <c r="D1658" s="167"/>
      <c r="E1658" s="167"/>
      <c r="F1658" s="167"/>
      <c r="G1658" s="167"/>
    </row>
    <row r="1659" spans="1:7" x14ac:dyDescent="0.2">
      <c r="A1659" s="167"/>
      <c r="B1659" s="167"/>
      <c r="C1659" s="167"/>
      <c r="D1659" s="167"/>
      <c r="E1659" s="167"/>
      <c r="F1659" s="167"/>
      <c r="G1659" s="167"/>
    </row>
    <row r="1660" spans="1:7" x14ac:dyDescent="0.2">
      <c r="A1660" s="167"/>
      <c r="B1660" s="167"/>
      <c r="C1660" s="167"/>
      <c r="D1660" s="167"/>
      <c r="E1660" s="167"/>
      <c r="F1660" s="167"/>
      <c r="G1660" s="167"/>
    </row>
    <row r="1661" spans="1:7" x14ac:dyDescent="0.2">
      <c r="A1661" s="167"/>
      <c r="B1661" s="167"/>
      <c r="C1661" s="167"/>
      <c r="D1661" s="167"/>
      <c r="E1661" s="167"/>
      <c r="F1661" s="167"/>
      <c r="G1661" s="167"/>
    </row>
    <row r="1662" spans="1:7" x14ac:dyDescent="0.2">
      <c r="A1662" s="167"/>
      <c r="B1662" s="167"/>
      <c r="C1662" s="167"/>
      <c r="D1662" s="167"/>
      <c r="E1662" s="167"/>
      <c r="F1662" s="167"/>
      <c r="G1662" s="167"/>
    </row>
    <row r="1663" spans="1:7" x14ac:dyDescent="0.2">
      <c r="A1663" s="167"/>
      <c r="B1663" s="167"/>
      <c r="C1663" s="167"/>
      <c r="D1663" s="167"/>
      <c r="E1663" s="167"/>
      <c r="F1663" s="167"/>
      <c r="G1663" s="167"/>
    </row>
    <row r="1664" spans="1:7" x14ac:dyDescent="0.2">
      <c r="A1664" s="167"/>
      <c r="B1664" s="167"/>
      <c r="C1664" s="167"/>
      <c r="D1664" s="167"/>
      <c r="E1664" s="167"/>
      <c r="F1664" s="167"/>
      <c r="G1664" s="167"/>
    </row>
    <row r="1665" spans="1:7" x14ac:dyDescent="0.2">
      <c r="A1665" s="167"/>
      <c r="B1665" s="167"/>
      <c r="C1665" s="167"/>
      <c r="D1665" s="167"/>
      <c r="E1665" s="167"/>
      <c r="F1665" s="167"/>
      <c r="G1665" s="167"/>
    </row>
    <row r="1666" spans="1:7" x14ac:dyDescent="0.2">
      <c r="A1666" s="167"/>
      <c r="B1666" s="167"/>
      <c r="C1666" s="167"/>
      <c r="D1666" s="167"/>
      <c r="E1666" s="167"/>
      <c r="F1666" s="167"/>
      <c r="G1666" s="167"/>
    </row>
    <row r="1667" spans="1:7" x14ac:dyDescent="0.2">
      <c r="A1667" s="167"/>
      <c r="B1667" s="167"/>
      <c r="C1667" s="167"/>
      <c r="D1667" s="167"/>
      <c r="E1667" s="167"/>
      <c r="F1667" s="167"/>
      <c r="G1667" s="167"/>
    </row>
    <row r="1668" spans="1:7" x14ac:dyDescent="0.2">
      <c r="A1668" s="167"/>
      <c r="B1668" s="167"/>
      <c r="C1668" s="167"/>
      <c r="D1668" s="167"/>
      <c r="E1668" s="167"/>
      <c r="F1668" s="167"/>
      <c r="G1668" s="167"/>
    </row>
    <row r="1669" spans="1:7" x14ac:dyDescent="0.2">
      <c r="A1669" s="167"/>
      <c r="B1669" s="167"/>
      <c r="C1669" s="167"/>
      <c r="D1669" s="167"/>
      <c r="E1669" s="167"/>
      <c r="F1669" s="167"/>
      <c r="G1669" s="167"/>
    </row>
    <row r="1670" spans="1:7" x14ac:dyDescent="0.2">
      <c r="A1670" s="167"/>
      <c r="B1670" s="167"/>
      <c r="C1670" s="167"/>
      <c r="D1670" s="167"/>
      <c r="E1670" s="167"/>
      <c r="F1670" s="167"/>
      <c r="G1670" s="167"/>
    </row>
    <row r="1671" spans="1:7" x14ac:dyDescent="0.2">
      <c r="A1671" s="167"/>
      <c r="B1671" s="167"/>
      <c r="C1671" s="167"/>
      <c r="D1671" s="167"/>
      <c r="E1671" s="167"/>
      <c r="F1671" s="167"/>
      <c r="G1671" s="167"/>
    </row>
    <row r="1672" spans="1:7" x14ac:dyDescent="0.2">
      <c r="A1672" s="167"/>
      <c r="B1672" s="167"/>
      <c r="C1672" s="167"/>
      <c r="D1672" s="167"/>
      <c r="E1672" s="167"/>
      <c r="F1672" s="167"/>
      <c r="G1672" s="167"/>
    </row>
    <row r="1673" spans="1:7" x14ac:dyDescent="0.2">
      <c r="A1673" s="167"/>
      <c r="B1673" s="167"/>
      <c r="C1673" s="167"/>
      <c r="D1673" s="167"/>
      <c r="E1673" s="167"/>
      <c r="F1673" s="167"/>
      <c r="G1673" s="167"/>
    </row>
    <row r="1674" spans="1:7" x14ac:dyDescent="0.2">
      <c r="A1674" s="167"/>
      <c r="B1674" s="167"/>
      <c r="C1674" s="167"/>
      <c r="D1674" s="167"/>
      <c r="E1674" s="167"/>
      <c r="F1674" s="167"/>
      <c r="G1674" s="167"/>
    </row>
    <row r="1675" spans="1:7" x14ac:dyDescent="0.2">
      <c r="A1675" s="167"/>
      <c r="B1675" s="167"/>
      <c r="C1675" s="167"/>
      <c r="D1675" s="167"/>
      <c r="E1675" s="167"/>
      <c r="F1675" s="167"/>
      <c r="G1675" s="167"/>
    </row>
    <row r="1676" spans="1:7" x14ac:dyDescent="0.2">
      <c r="A1676" s="167"/>
      <c r="B1676" s="167"/>
      <c r="C1676" s="167"/>
      <c r="D1676" s="167"/>
      <c r="E1676" s="167"/>
      <c r="F1676" s="167"/>
      <c r="G1676" s="167"/>
    </row>
    <row r="1677" spans="1:7" x14ac:dyDescent="0.2">
      <c r="A1677" s="167"/>
      <c r="B1677" s="167"/>
      <c r="C1677" s="167"/>
      <c r="D1677" s="167"/>
      <c r="E1677" s="167"/>
      <c r="F1677" s="167"/>
      <c r="G1677" s="167"/>
    </row>
    <row r="1678" spans="1:7" x14ac:dyDescent="0.2">
      <c r="A1678" s="167"/>
      <c r="B1678" s="167"/>
      <c r="C1678" s="167"/>
      <c r="D1678" s="167"/>
      <c r="E1678" s="167"/>
      <c r="F1678" s="167"/>
      <c r="G1678" s="167"/>
    </row>
    <row r="1679" spans="1:7" x14ac:dyDescent="0.2">
      <c r="A1679" s="167"/>
      <c r="B1679" s="167"/>
      <c r="C1679" s="167"/>
      <c r="D1679" s="167"/>
      <c r="E1679" s="167"/>
      <c r="F1679" s="167"/>
      <c r="G1679" s="167"/>
    </row>
    <row r="1680" spans="1:7" x14ac:dyDescent="0.2">
      <c r="A1680" s="167"/>
      <c r="B1680" s="167"/>
      <c r="C1680" s="167"/>
      <c r="D1680" s="167"/>
      <c r="E1680" s="167"/>
      <c r="F1680" s="167"/>
      <c r="G1680" s="167"/>
    </row>
    <row r="1681" spans="1:7" x14ac:dyDescent="0.2">
      <c r="A1681" s="167"/>
      <c r="B1681" s="167"/>
      <c r="C1681" s="167"/>
      <c r="D1681" s="167"/>
      <c r="E1681" s="167"/>
      <c r="F1681" s="167"/>
      <c r="G1681" s="167"/>
    </row>
    <row r="1682" spans="1:7" x14ac:dyDescent="0.2">
      <c r="A1682" s="167"/>
      <c r="B1682" s="167"/>
      <c r="C1682" s="167"/>
      <c r="D1682" s="167"/>
      <c r="E1682" s="167"/>
      <c r="F1682" s="167"/>
      <c r="G1682" s="167"/>
    </row>
    <row r="1683" spans="1:7" x14ac:dyDescent="0.2">
      <c r="A1683" s="167"/>
      <c r="B1683" s="167"/>
      <c r="C1683" s="167"/>
      <c r="D1683" s="167"/>
      <c r="E1683" s="167"/>
      <c r="F1683" s="167"/>
      <c r="G1683" s="167"/>
    </row>
    <row r="1684" spans="1:7" x14ac:dyDescent="0.2">
      <c r="A1684" s="167"/>
      <c r="B1684" s="167"/>
      <c r="C1684" s="167"/>
      <c r="D1684" s="167"/>
      <c r="E1684" s="167"/>
      <c r="F1684" s="167"/>
      <c r="G1684" s="167"/>
    </row>
    <row r="1685" spans="1:7" x14ac:dyDescent="0.2">
      <c r="A1685" s="167"/>
      <c r="B1685" s="167"/>
      <c r="C1685" s="167"/>
      <c r="D1685" s="167"/>
      <c r="E1685" s="167"/>
      <c r="F1685" s="167"/>
      <c r="G1685" s="167"/>
    </row>
    <row r="1686" spans="1:7" x14ac:dyDescent="0.2">
      <c r="A1686" s="167"/>
      <c r="B1686" s="167"/>
      <c r="C1686" s="167"/>
      <c r="D1686" s="167"/>
      <c r="E1686" s="167"/>
      <c r="F1686" s="167"/>
      <c r="G1686" s="167"/>
    </row>
    <row r="1687" spans="1:7" x14ac:dyDescent="0.2">
      <c r="A1687" s="167"/>
      <c r="B1687" s="167"/>
      <c r="C1687" s="167"/>
      <c r="D1687" s="167"/>
      <c r="E1687" s="167"/>
      <c r="F1687" s="167"/>
      <c r="G1687" s="167"/>
    </row>
    <row r="1688" spans="1:7" x14ac:dyDescent="0.2">
      <c r="A1688" s="167"/>
      <c r="B1688" s="167"/>
      <c r="C1688" s="167"/>
      <c r="D1688" s="167"/>
      <c r="E1688" s="167"/>
      <c r="F1688" s="167"/>
      <c r="G1688" s="167"/>
    </row>
    <row r="1689" spans="1:7" x14ac:dyDescent="0.2">
      <c r="A1689" s="167"/>
      <c r="B1689" s="167"/>
      <c r="C1689" s="167"/>
      <c r="D1689" s="167"/>
      <c r="E1689" s="167"/>
      <c r="F1689" s="167"/>
      <c r="G1689" s="167"/>
    </row>
    <row r="1690" spans="1:7" x14ac:dyDescent="0.2">
      <c r="A1690" s="167"/>
      <c r="B1690" s="167"/>
      <c r="C1690" s="167"/>
      <c r="D1690" s="167"/>
      <c r="E1690" s="167"/>
      <c r="F1690" s="167"/>
      <c r="G1690" s="167"/>
    </row>
    <row r="1691" spans="1:7" x14ac:dyDescent="0.2">
      <c r="A1691" s="167"/>
      <c r="B1691" s="167"/>
      <c r="C1691" s="167"/>
      <c r="D1691" s="167"/>
      <c r="E1691" s="167"/>
      <c r="F1691" s="167"/>
      <c r="G1691" s="167"/>
    </row>
    <row r="1692" spans="1:7" x14ac:dyDescent="0.2">
      <c r="A1692" s="167"/>
      <c r="B1692" s="167"/>
      <c r="C1692" s="167"/>
      <c r="D1692" s="167"/>
      <c r="E1692" s="167"/>
      <c r="F1692" s="167"/>
      <c r="G1692" s="167"/>
    </row>
    <row r="1693" spans="1:7" x14ac:dyDescent="0.2">
      <c r="A1693" s="167"/>
      <c r="B1693" s="167"/>
      <c r="C1693" s="167"/>
      <c r="D1693" s="167"/>
      <c r="E1693" s="167"/>
      <c r="F1693" s="167"/>
      <c r="G1693" s="167"/>
    </row>
    <row r="1694" spans="1:7" x14ac:dyDescent="0.2">
      <c r="A1694" s="167"/>
      <c r="B1694" s="167"/>
      <c r="C1694" s="167"/>
      <c r="D1694" s="167"/>
      <c r="E1694" s="167"/>
      <c r="F1694" s="167"/>
      <c r="G1694" s="167"/>
    </row>
    <row r="1695" spans="1:7" x14ac:dyDescent="0.2">
      <c r="A1695" s="167"/>
      <c r="B1695" s="167"/>
      <c r="C1695" s="167"/>
      <c r="D1695" s="167"/>
      <c r="E1695" s="167"/>
      <c r="F1695" s="167"/>
      <c r="G1695" s="167"/>
    </row>
    <row r="1696" spans="1:7" x14ac:dyDescent="0.2">
      <c r="A1696" s="167"/>
      <c r="B1696" s="167"/>
      <c r="C1696" s="167"/>
      <c r="D1696" s="167"/>
      <c r="E1696" s="167"/>
      <c r="F1696" s="167"/>
      <c r="G1696" s="167"/>
    </row>
    <row r="1697" spans="1:7" x14ac:dyDescent="0.2">
      <c r="A1697" s="167"/>
      <c r="B1697" s="167"/>
      <c r="C1697" s="167"/>
      <c r="D1697" s="167"/>
      <c r="E1697" s="167"/>
      <c r="F1697" s="167"/>
      <c r="G1697" s="167"/>
    </row>
    <row r="1698" spans="1:7" x14ac:dyDescent="0.2">
      <c r="A1698" s="167"/>
      <c r="B1698" s="167"/>
      <c r="C1698" s="167"/>
      <c r="D1698" s="167"/>
      <c r="E1698" s="167"/>
      <c r="F1698" s="167"/>
      <c r="G1698" s="167"/>
    </row>
    <row r="1699" spans="1:7" x14ac:dyDescent="0.2">
      <c r="A1699" s="167"/>
      <c r="B1699" s="167"/>
      <c r="C1699" s="167"/>
      <c r="D1699" s="167"/>
      <c r="E1699" s="167"/>
      <c r="F1699" s="167"/>
      <c r="G1699" s="167"/>
    </row>
    <row r="1700" spans="1:7" x14ac:dyDescent="0.2">
      <c r="A1700" s="167"/>
      <c r="B1700" s="167"/>
      <c r="C1700" s="167"/>
      <c r="D1700" s="167"/>
      <c r="E1700" s="167"/>
      <c r="F1700" s="167"/>
      <c r="G1700" s="167"/>
    </row>
    <row r="1701" spans="1:7" x14ac:dyDescent="0.2">
      <c r="A1701" s="167"/>
      <c r="B1701" s="167"/>
      <c r="C1701" s="167"/>
      <c r="D1701" s="167"/>
      <c r="E1701" s="167"/>
      <c r="F1701" s="167"/>
      <c r="G1701" s="167"/>
    </row>
    <row r="1702" spans="1:7" x14ac:dyDescent="0.2">
      <c r="A1702" s="167"/>
      <c r="B1702" s="167"/>
      <c r="C1702" s="167"/>
      <c r="D1702" s="167"/>
      <c r="E1702" s="167"/>
      <c r="F1702" s="167"/>
      <c r="G1702" s="167"/>
    </row>
    <row r="1703" spans="1:7" x14ac:dyDescent="0.2">
      <c r="A1703" s="167"/>
      <c r="B1703" s="167"/>
      <c r="C1703" s="167"/>
      <c r="D1703" s="167"/>
      <c r="E1703" s="167"/>
      <c r="F1703" s="167"/>
      <c r="G1703" s="167"/>
    </row>
    <row r="1704" spans="1:7" x14ac:dyDescent="0.2">
      <c r="A1704" s="167"/>
      <c r="B1704" s="167"/>
      <c r="C1704" s="167"/>
      <c r="D1704" s="167"/>
      <c r="E1704" s="167"/>
      <c r="F1704" s="167"/>
      <c r="G1704" s="167"/>
    </row>
    <row r="1705" spans="1:7" x14ac:dyDescent="0.2">
      <c r="A1705" s="167"/>
      <c r="B1705" s="167"/>
      <c r="C1705" s="167"/>
      <c r="D1705" s="167"/>
      <c r="E1705" s="167"/>
      <c r="F1705" s="167"/>
      <c r="G1705" s="167"/>
    </row>
    <row r="1706" spans="1:7" x14ac:dyDescent="0.2">
      <c r="A1706" s="167"/>
      <c r="B1706" s="167"/>
      <c r="C1706" s="167"/>
      <c r="D1706" s="167"/>
      <c r="E1706" s="167"/>
      <c r="F1706" s="167"/>
      <c r="G1706" s="167"/>
    </row>
    <row r="1707" spans="1:7" x14ac:dyDescent="0.2">
      <c r="A1707" s="167"/>
      <c r="B1707" s="167"/>
      <c r="C1707" s="167"/>
      <c r="D1707" s="167"/>
      <c r="E1707" s="167"/>
      <c r="F1707" s="167"/>
      <c r="G1707" s="167"/>
    </row>
    <row r="1708" spans="1:7" x14ac:dyDescent="0.2">
      <c r="A1708" s="167"/>
      <c r="B1708" s="167"/>
      <c r="C1708" s="167"/>
      <c r="D1708" s="167"/>
      <c r="E1708" s="167"/>
      <c r="F1708" s="167"/>
      <c r="G1708" s="167"/>
    </row>
    <row r="1709" spans="1:7" x14ac:dyDescent="0.2">
      <c r="A1709" s="167"/>
      <c r="B1709" s="167"/>
      <c r="C1709" s="167"/>
      <c r="D1709" s="167"/>
      <c r="E1709" s="167"/>
      <c r="F1709" s="167"/>
      <c r="G1709" s="167"/>
    </row>
    <row r="1710" spans="1:7" x14ac:dyDescent="0.2">
      <c r="A1710" s="167"/>
      <c r="B1710" s="167"/>
      <c r="C1710" s="167"/>
      <c r="D1710" s="167"/>
      <c r="E1710" s="167"/>
      <c r="F1710" s="167"/>
      <c r="G1710" s="167"/>
    </row>
    <row r="1711" spans="1:7" x14ac:dyDescent="0.2">
      <c r="A1711" s="167"/>
      <c r="B1711" s="167"/>
      <c r="C1711" s="167"/>
      <c r="D1711" s="167"/>
      <c r="E1711" s="167"/>
      <c r="F1711" s="167"/>
      <c r="G1711" s="167"/>
    </row>
    <row r="1712" spans="1:7" x14ac:dyDescent="0.2">
      <c r="A1712" s="167"/>
      <c r="B1712" s="167"/>
      <c r="C1712" s="167"/>
      <c r="D1712" s="167"/>
      <c r="E1712" s="167"/>
      <c r="F1712" s="167"/>
      <c r="G1712" s="167"/>
    </row>
    <row r="1713" spans="1:7" x14ac:dyDescent="0.2">
      <c r="A1713" s="167"/>
      <c r="B1713" s="167"/>
      <c r="C1713" s="167"/>
      <c r="D1713" s="167"/>
      <c r="E1713" s="167"/>
      <c r="F1713" s="167"/>
      <c r="G1713" s="167"/>
    </row>
    <row r="1714" spans="1:7" x14ac:dyDescent="0.2">
      <c r="A1714" s="167"/>
      <c r="B1714" s="167"/>
      <c r="C1714" s="167"/>
      <c r="D1714" s="167"/>
      <c r="E1714" s="167"/>
      <c r="F1714" s="167"/>
      <c r="G1714" s="167"/>
    </row>
    <row r="1715" spans="1:7" x14ac:dyDescent="0.2">
      <c r="A1715" s="167"/>
      <c r="B1715" s="167"/>
      <c r="C1715" s="167"/>
      <c r="D1715" s="167"/>
      <c r="E1715" s="167"/>
      <c r="F1715" s="167"/>
      <c r="G1715" s="167"/>
    </row>
    <row r="1716" spans="1:7" x14ac:dyDescent="0.2">
      <c r="A1716" s="167"/>
      <c r="B1716" s="167"/>
      <c r="C1716" s="167"/>
      <c r="D1716" s="167"/>
      <c r="E1716" s="167"/>
      <c r="F1716" s="167"/>
      <c r="G1716" s="167"/>
    </row>
    <row r="1717" spans="1:7" x14ac:dyDescent="0.2">
      <c r="A1717" s="167"/>
      <c r="B1717" s="167"/>
      <c r="C1717" s="167"/>
      <c r="D1717" s="167"/>
      <c r="E1717" s="167"/>
      <c r="F1717" s="167"/>
      <c r="G1717" s="167"/>
    </row>
    <row r="1718" spans="1:7" x14ac:dyDescent="0.2">
      <c r="A1718" s="167"/>
      <c r="B1718" s="167"/>
      <c r="C1718" s="167"/>
      <c r="D1718" s="167"/>
      <c r="E1718" s="167"/>
      <c r="F1718" s="167"/>
      <c r="G1718" s="167"/>
    </row>
    <row r="1719" spans="1:7" x14ac:dyDescent="0.2">
      <c r="A1719" s="167"/>
      <c r="B1719" s="167"/>
      <c r="C1719" s="167"/>
      <c r="D1719" s="167"/>
      <c r="E1719" s="167"/>
      <c r="F1719" s="167"/>
      <c r="G1719" s="167"/>
    </row>
    <row r="1720" spans="1:7" x14ac:dyDescent="0.2">
      <c r="A1720" s="167"/>
      <c r="B1720" s="167"/>
      <c r="C1720" s="167"/>
      <c r="D1720" s="167"/>
      <c r="E1720" s="167"/>
      <c r="F1720" s="167"/>
      <c r="G1720" s="167"/>
    </row>
    <row r="1721" spans="1:7" x14ac:dyDescent="0.2">
      <c r="A1721" s="167"/>
      <c r="B1721" s="167"/>
      <c r="C1721" s="167"/>
      <c r="D1721" s="167"/>
      <c r="E1721" s="167"/>
      <c r="F1721" s="167"/>
      <c r="G1721" s="167"/>
    </row>
    <row r="1722" spans="1:7" x14ac:dyDescent="0.2">
      <c r="A1722" s="167"/>
      <c r="B1722" s="167"/>
      <c r="C1722" s="167"/>
      <c r="D1722" s="167"/>
      <c r="E1722" s="167"/>
      <c r="F1722" s="167"/>
      <c r="G1722" s="167"/>
    </row>
    <row r="1723" spans="1:7" x14ac:dyDescent="0.2">
      <c r="A1723" s="167"/>
      <c r="B1723" s="167"/>
      <c r="C1723" s="167"/>
      <c r="D1723" s="167"/>
      <c r="E1723" s="167"/>
      <c r="F1723" s="167"/>
      <c r="G1723" s="167"/>
    </row>
    <row r="1724" spans="1:7" x14ac:dyDescent="0.2">
      <c r="A1724" s="167"/>
      <c r="B1724" s="167"/>
      <c r="C1724" s="167"/>
      <c r="D1724" s="167"/>
      <c r="E1724" s="167"/>
      <c r="F1724" s="167"/>
      <c r="G1724" s="167"/>
    </row>
    <row r="1725" spans="1:7" x14ac:dyDescent="0.2">
      <c r="A1725" s="167"/>
      <c r="B1725" s="167"/>
      <c r="C1725" s="167"/>
      <c r="D1725" s="167"/>
      <c r="E1725" s="167"/>
      <c r="F1725" s="167"/>
      <c r="G1725" s="167"/>
    </row>
    <row r="1726" spans="1:7" x14ac:dyDescent="0.2">
      <c r="A1726" s="167"/>
      <c r="B1726" s="167"/>
      <c r="C1726" s="167"/>
      <c r="D1726" s="167"/>
      <c r="E1726" s="167"/>
      <c r="F1726" s="167"/>
      <c r="G1726" s="167"/>
    </row>
    <row r="1727" spans="1:7" x14ac:dyDescent="0.2">
      <c r="A1727" s="167"/>
      <c r="B1727" s="167"/>
      <c r="C1727" s="167"/>
      <c r="D1727" s="167"/>
      <c r="E1727" s="167"/>
      <c r="F1727" s="167"/>
      <c r="G1727" s="167"/>
    </row>
    <row r="1728" spans="1:7" x14ac:dyDescent="0.2">
      <c r="A1728" s="167"/>
      <c r="B1728" s="167"/>
      <c r="C1728" s="167"/>
      <c r="D1728" s="167"/>
      <c r="E1728" s="167"/>
      <c r="F1728" s="167"/>
      <c r="G1728" s="167"/>
    </row>
    <row r="1729" spans="1:7" x14ac:dyDescent="0.2">
      <c r="A1729" s="167"/>
      <c r="B1729" s="167"/>
      <c r="C1729" s="167"/>
      <c r="D1729" s="167"/>
      <c r="E1729" s="167"/>
      <c r="F1729" s="167"/>
      <c r="G1729" s="167"/>
    </row>
    <row r="1730" spans="1:7" x14ac:dyDescent="0.2">
      <c r="A1730" s="167"/>
      <c r="B1730" s="167"/>
      <c r="C1730" s="167"/>
      <c r="D1730" s="167"/>
      <c r="E1730" s="167"/>
      <c r="F1730" s="167"/>
      <c r="G1730" s="167"/>
    </row>
    <row r="1731" spans="1:7" x14ac:dyDescent="0.2">
      <c r="A1731" s="167"/>
      <c r="B1731" s="167"/>
      <c r="C1731" s="167"/>
      <c r="D1731" s="167"/>
      <c r="E1731" s="167"/>
      <c r="F1731" s="167"/>
      <c r="G1731" s="167"/>
    </row>
    <row r="1732" spans="1:7" x14ac:dyDescent="0.2">
      <c r="A1732" s="167"/>
      <c r="B1732" s="167"/>
      <c r="C1732" s="167"/>
      <c r="D1732" s="167"/>
      <c r="E1732" s="167"/>
      <c r="F1732" s="167"/>
      <c r="G1732" s="167"/>
    </row>
    <row r="1733" spans="1:7" x14ac:dyDescent="0.2">
      <c r="A1733" s="167"/>
      <c r="B1733" s="167"/>
      <c r="C1733" s="167"/>
      <c r="D1733" s="167"/>
      <c r="E1733" s="167"/>
      <c r="F1733" s="167"/>
      <c r="G1733" s="167"/>
    </row>
    <row r="1734" spans="1:7" x14ac:dyDescent="0.2">
      <c r="A1734" s="167"/>
      <c r="B1734" s="167"/>
      <c r="C1734" s="167"/>
      <c r="D1734" s="167"/>
      <c r="E1734" s="167"/>
      <c r="F1734" s="167"/>
      <c r="G1734" s="167"/>
    </row>
    <row r="1735" spans="1:7" x14ac:dyDescent="0.2">
      <c r="A1735" s="167"/>
      <c r="B1735" s="167"/>
      <c r="C1735" s="167"/>
      <c r="D1735" s="167"/>
      <c r="E1735" s="167"/>
      <c r="F1735" s="167"/>
      <c r="G1735" s="167"/>
    </row>
    <row r="1736" spans="1:7" x14ac:dyDescent="0.2">
      <c r="A1736" s="167"/>
      <c r="B1736" s="167"/>
      <c r="C1736" s="167"/>
      <c r="D1736" s="167"/>
      <c r="E1736" s="167"/>
      <c r="F1736" s="167"/>
      <c r="G1736" s="167"/>
    </row>
    <row r="1737" spans="1:7" x14ac:dyDescent="0.2">
      <c r="A1737" s="167"/>
      <c r="B1737" s="167"/>
      <c r="C1737" s="167"/>
      <c r="D1737" s="167"/>
      <c r="E1737" s="167"/>
      <c r="F1737" s="167"/>
      <c r="G1737" s="167"/>
    </row>
    <row r="1738" spans="1:7" x14ac:dyDescent="0.2">
      <c r="A1738" s="167"/>
      <c r="B1738" s="167"/>
      <c r="C1738" s="167"/>
      <c r="D1738" s="167"/>
      <c r="E1738" s="167"/>
      <c r="F1738" s="167"/>
      <c r="G1738" s="167"/>
    </row>
    <row r="1739" spans="1:7" x14ac:dyDescent="0.2">
      <c r="A1739" s="167"/>
      <c r="B1739" s="167"/>
      <c r="C1739" s="167"/>
      <c r="D1739" s="167"/>
      <c r="E1739" s="167"/>
      <c r="F1739" s="167"/>
      <c r="G1739" s="167"/>
    </row>
    <row r="1740" spans="1:7" x14ac:dyDescent="0.2">
      <c r="A1740" s="167"/>
      <c r="B1740" s="167"/>
      <c r="C1740" s="167"/>
      <c r="D1740" s="167"/>
      <c r="E1740" s="167"/>
      <c r="F1740" s="167"/>
      <c r="G1740" s="167"/>
    </row>
    <row r="1741" spans="1:7" x14ac:dyDescent="0.2">
      <c r="A1741" s="167"/>
      <c r="B1741" s="167"/>
      <c r="C1741" s="167"/>
      <c r="D1741" s="167"/>
      <c r="E1741" s="167"/>
      <c r="F1741" s="167"/>
      <c r="G1741" s="167"/>
    </row>
    <row r="1742" spans="1:7" x14ac:dyDescent="0.2">
      <c r="A1742" s="167"/>
      <c r="B1742" s="167"/>
      <c r="C1742" s="167"/>
      <c r="D1742" s="167"/>
      <c r="E1742" s="167"/>
      <c r="F1742" s="167"/>
      <c r="G1742" s="167"/>
    </row>
    <row r="1743" spans="1:7" x14ac:dyDescent="0.2">
      <c r="A1743" s="167"/>
      <c r="B1743" s="167"/>
      <c r="C1743" s="167"/>
      <c r="D1743" s="167"/>
      <c r="E1743" s="167"/>
      <c r="F1743" s="167"/>
      <c r="G1743" s="167"/>
    </row>
    <row r="1744" spans="1:7" x14ac:dyDescent="0.2">
      <c r="A1744" s="167"/>
      <c r="B1744" s="167"/>
      <c r="C1744" s="167"/>
      <c r="D1744" s="167"/>
      <c r="E1744" s="167"/>
      <c r="F1744" s="167"/>
      <c r="G1744" s="167"/>
    </row>
    <row r="1745" spans="1:7" x14ac:dyDescent="0.2">
      <c r="A1745" s="167"/>
      <c r="B1745" s="167"/>
      <c r="C1745" s="167"/>
      <c r="D1745" s="167"/>
      <c r="E1745" s="167"/>
      <c r="F1745" s="167"/>
      <c r="G1745" s="167"/>
    </row>
    <row r="1746" spans="1:7" x14ac:dyDescent="0.2">
      <c r="A1746" s="167"/>
      <c r="B1746" s="167"/>
      <c r="C1746" s="167"/>
      <c r="D1746" s="167"/>
      <c r="E1746" s="167"/>
      <c r="F1746" s="167"/>
      <c r="G1746" s="167"/>
    </row>
    <row r="1747" spans="1:7" x14ac:dyDescent="0.2">
      <c r="A1747" s="167"/>
      <c r="B1747" s="167"/>
      <c r="C1747" s="167"/>
      <c r="D1747" s="167"/>
      <c r="E1747" s="167"/>
      <c r="F1747" s="167"/>
      <c r="G1747" s="167"/>
    </row>
    <row r="1748" spans="1:7" x14ac:dyDescent="0.2">
      <c r="A1748" s="167"/>
      <c r="B1748" s="167"/>
      <c r="C1748" s="167"/>
      <c r="D1748" s="167"/>
      <c r="E1748" s="167"/>
      <c r="F1748" s="167"/>
      <c r="G1748" s="167"/>
    </row>
    <row r="1749" spans="1:7" x14ac:dyDescent="0.2">
      <c r="A1749" s="167"/>
      <c r="B1749" s="167"/>
      <c r="C1749" s="167"/>
      <c r="D1749" s="167"/>
      <c r="E1749" s="167"/>
      <c r="F1749" s="167"/>
      <c r="G1749" s="167"/>
    </row>
    <row r="1750" spans="1:7" x14ac:dyDescent="0.2">
      <c r="A1750" s="167"/>
      <c r="B1750" s="167"/>
      <c r="C1750" s="167"/>
      <c r="D1750" s="167"/>
      <c r="E1750" s="167"/>
      <c r="F1750" s="167"/>
      <c r="G1750" s="167"/>
    </row>
    <row r="1751" spans="1:7" x14ac:dyDescent="0.2">
      <c r="A1751" s="167"/>
      <c r="B1751" s="167"/>
      <c r="C1751" s="167"/>
      <c r="D1751" s="167"/>
      <c r="E1751" s="167"/>
      <c r="F1751" s="167"/>
      <c r="G1751" s="167"/>
    </row>
    <row r="1752" spans="1:7" x14ac:dyDescent="0.2">
      <c r="A1752" s="167"/>
      <c r="B1752" s="167"/>
      <c r="C1752" s="167"/>
      <c r="D1752" s="167"/>
      <c r="E1752" s="167"/>
      <c r="F1752" s="167"/>
      <c r="G1752" s="167"/>
    </row>
    <row r="1753" spans="1:7" x14ac:dyDescent="0.2">
      <c r="A1753" s="167"/>
      <c r="B1753" s="167"/>
      <c r="C1753" s="167"/>
      <c r="D1753" s="167"/>
      <c r="E1753" s="167"/>
      <c r="F1753" s="167"/>
      <c r="G1753" s="167"/>
    </row>
    <row r="1754" spans="1:7" x14ac:dyDescent="0.2">
      <c r="A1754" s="167"/>
      <c r="B1754" s="167"/>
      <c r="C1754" s="167"/>
      <c r="D1754" s="167"/>
      <c r="E1754" s="167"/>
      <c r="F1754" s="167"/>
      <c r="G1754" s="167"/>
    </row>
    <row r="1755" spans="1:7" x14ac:dyDescent="0.2">
      <c r="A1755" s="167"/>
      <c r="B1755" s="167"/>
      <c r="C1755" s="167"/>
      <c r="D1755" s="167"/>
      <c r="E1755" s="167"/>
      <c r="F1755" s="167"/>
      <c r="G1755" s="167"/>
    </row>
    <row r="1756" spans="1:7" x14ac:dyDescent="0.2">
      <c r="A1756" s="167"/>
      <c r="B1756" s="167"/>
      <c r="C1756" s="167"/>
      <c r="D1756" s="167"/>
      <c r="E1756" s="167"/>
      <c r="F1756" s="167"/>
      <c r="G1756" s="167"/>
    </row>
    <row r="1757" spans="1:7" x14ac:dyDescent="0.2">
      <c r="A1757" s="167"/>
      <c r="B1757" s="167"/>
      <c r="C1757" s="167"/>
      <c r="D1757" s="167"/>
      <c r="E1757" s="167"/>
      <c r="F1757" s="167"/>
      <c r="G1757" s="167"/>
    </row>
    <row r="1758" spans="1:7" x14ac:dyDescent="0.2">
      <c r="A1758" s="167"/>
      <c r="B1758" s="167"/>
      <c r="C1758" s="167"/>
      <c r="D1758" s="167"/>
      <c r="E1758" s="167"/>
      <c r="F1758" s="167"/>
      <c r="G1758" s="167"/>
    </row>
    <row r="1759" spans="1:7" x14ac:dyDescent="0.2">
      <c r="A1759" s="167"/>
      <c r="B1759" s="167"/>
      <c r="C1759" s="167"/>
      <c r="D1759" s="167"/>
      <c r="E1759" s="167"/>
      <c r="F1759" s="167"/>
      <c r="G1759" s="167"/>
    </row>
    <row r="1760" spans="1:7" x14ac:dyDescent="0.2">
      <c r="A1760" s="167"/>
      <c r="B1760" s="167"/>
      <c r="C1760" s="167"/>
      <c r="D1760" s="167"/>
      <c r="E1760" s="167"/>
      <c r="F1760" s="167"/>
      <c r="G1760" s="167"/>
    </row>
    <row r="1761" spans="1:7" x14ac:dyDescent="0.2">
      <c r="A1761" s="167"/>
      <c r="B1761" s="167"/>
      <c r="C1761" s="167"/>
      <c r="D1761" s="167"/>
      <c r="E1761" s="167"/>
      <c r="F1761" s="167"/>
      <c r="G1761" s="167"/>
    </row>
    <row r="1762" spans="1:7" x14ac:dyDescent="0.2">
      <c r="A1762" s="167"/>
      <c r="B1762" s="167"/>
      <c r="C1762" s="167"/>
      <c r="D1762" s="167"/>
      <c r="E1762" s="167"/>
      <c r="F1762" s="167"/>
      <c r="G1762" s="167"/>
    </row>
    <row r="1763" spans="1:7" x14ac:dyDescent="0.2">
      <c r="A1763" s="167"/>
      <c r="B1763" s="167"/>
      <c r="C1763" s="167"/>
      <c r="D1763" s="167"/>
      <c r="E1763" s="167"/>
      <c r="F1763" s="167"/>
      <c r="G1763" s="167"/>
    </row>
    <row r="1764" spans="1:7" x14ac:dyDescent="0.2">
      <c r="A1764" s="167"/>
      <c r="B1764" s="167"/>
      <c r="C1764" s="167"/>
      <c r="D1764" s="167"/>
      <c r="E1764" s="167"/>
      <c r="F1764" s="167"/>
      <c r="G1764" s="167"/>
    </row>
    <row r="1765" spans="1:7" x14ac:dyDescent="0.2">
      <c r="A1765" s="167"/>
      <c r="B1765" s="167"/>
      <c r="C1765" s="167"/>
      <c r="D1765" s="167"/>
      <c r="E1765" s="167"/>
      <c r="F1765" s="167"/>
      <c r="G1765" s="167"/>
    </row>
    <row r="1766" spans="1:7" x14ac:dyDescent="0.2">
      <c r="A1766" s="167"/>
      <c r="B1766" s="167"/>
      <c r="C1766" s="167"/>
      <c r="D1766" s="167"/>
      <c r="E1766" s="167"/>
      <c r="F1766" s="167"/>
      <c r="G1766" s="167"/>
    </row>
    <row r="1767" spans="1:7" x14ac:dyDescent="0.2">
      <c r="A1767" s="167"/>
      <c r="B1767" s="167"/>
      <c r="C1767" s="167"/>
      <c r="D1767" s="167"/>
      <c r="E1767" s="167"/>
      <c r="F1767" s="167"/>
      <c r="G1767" s="167"/>
    </row>
    <row r="1768" spans="1:7" x14ac:dyDescent="0.2">
      <c r="A1768" s="167"/>
      <c r="B1768" s="167"/>
      <c r="C1768" s="167"/>
      <c r="D1768" s="167"/>
      <c r="E1768" s="167"/>
      <c r="F1768" s="167"/>
      <c r="G1768" s="167"/>
    </row>
    <row r="1769" spans="1:7" x14ac:dyDescent="0.2">
      <c r="A1769" s="167"/>
      <c r="B1769" s="167"/>
      <c r="C1769" s="167"/>
      <c r="D1769" s="167"/>
      <c r="E1769" s="167"/>
      <c r="F1769" s="167"/>
      <c r="G1769" s="167"/>
    </row>
    <row r="1770" spans="1:7" x14ac:dyDescent="0.2">
      <c r="A1770" s="167"/>
      <c r="B1770" s="167"/>
      <c r="C1770" s="167"/>
      <c r="D1770" s="167"/>
      <c r="E1770" s="167"/>
      <c r="F1770" s="167"/>
      <c r="G1770" s="167"/>
    </row>
    <row r="1771" spans="1:7" x14ac:dyDescent="0.2">
      <c r="A1771" s="167"/>
      <c r="B1771" s="167"/>
      <c r="C1771" s="167"/>
      <c r="D1771" s="167"/>
      <c r="E1771" s="167"/>
      <c r="F1771" s="167"/>
      <c r="G1771" s="167"/>
    </row>
    <row r="1772" spans="1:7" x14ac:dyDescent="0.2">
      <c r="A1772" s="167"/>
      <c r="B1772" s="167"/>
      <c r="C1772" s="167"/>
      <c r="D1772" s="167"/>
      <c r="E1772" s="167"/>
      <c r="F1772" s="167"/>
      <c r="G1772" s="167"/>
    </row>
    <row r="1773" spans="1:7" x14ac:dyDescent="0.2">
      <c r="A1773" s="167"/>
      <c r="B1773" s="167"/>
      <c r="C1773" s="167"/>
      <c r="D1773" s="167"/>
      <c r="E1773" s="167"/>
      <c r="F1773" s="167"/>
      <c r="G1773" s="167"/>
    </row>
    <row r="1774" spans="1:7" x14ac:dyDescent="0.2">
      <c r="A1774" s="167"/>
      <c r="B1774" s="167"/>
      <c r="C1774" s="167"/>
      <c r="D1774" s="167"/>
      <c r="E1774" s="167"/>
      <c r="F1774" s="167"/>
      <c r="G1774" s="167"/>
    </row>
    <row r="1775" spans="1:7" x14ac:dyDescent="0.2">
      <c r="A1775" s="167"/>
      <c r="B1775" s="167"/>
      <c r="C1775" s="167"/>
      <c r="D1775" s="167"/>
      <c r="E1775" s="167"/>
      <c r="F1775" s="167"/>
      <c r="G1775" s="167"/>
    </row>
    <row r="1776" spans="1:7" x14ac:dyDescent="0.2">
      <c r="A1776" s="167"/>
      <c r="B1776" s="167"/>
      <c r="C1776" s="167"/>
      <c r="D1776" s="167"/>
      <c r="E1776" s="167"/>
      <c r="F1776" s="167"/>
      <c r="G1776" s="167"/>
    </row>
    <row r="1777" spans="1:7" x14ac:dyDescent="0.2">
      <c r="A1777" s="167"/>
      <c r="B1777" s="167"/>
      <c r="C1777" s="167"/>
      <c r="D1777" s="167"/>
      <c r="E1777" s="167"/>
      <c r="F1777" s="167"/>
      <c r="G1777" s="167"/>
    </row>
    <row r="1778" spans="1:7" x14ac:dyDescent="0.2">
      <c r="A1778" s="167"/>
      <c r="B1778" s="167"/>
      <c r="C1778" s="167"/>
      <c r="D1778" s="167"/>
      <c r="E1778" s="167"/>
      <c r="F1778" s="167"/>
      <c r="G1778" s="167"/>
    </row>
    <row r="1779" spans="1:7" x14ac:dyDescent="0.2">
      <c r="A1779" s="167"/>
      <c r="B1779" s="167"/>
      <c r="C1779" s="167"/>
      <c r="D1779" s="167"/>
      <c r="E1779" s="167"/>
      <c r="F1779" s="167"/>
      <c r="G1779" s="167"/>
    </row>
    <row r="1780" spans="1:7" x14ac:dyDescent="0.2">
      <c r="A1780" s="167"/>
      <c r="B1780" s="167"/>
      <c r="C1780" s="167"/>
      <c r="D1780" s="167"/>
      <c r="E1780" s="167"/>
      <c r="F1780" s="167"/>
      <c r="G1780" s="167"/>
    </row>
    <row r="1781" spans="1:7" x14ac:dyDescent="0.2">
      <c r="A1781" s="167"/>
      <c r="B1781" s="167"/>
      <c r="C1781" s="167"/>
      <c r="D1781" s="167"/>
      <c r="E1781" s="167"/>
      <c r="F1781" s="167"/>
      <c r="G1781" s="167"/>
    </row>
    <row r="1782" spans="1:7" x14ac:dyDescent="0.2">
      <c r="A1782" s="167"/>
      <c r="B1782" s="167"/>
      <c r="C1782" s="167"/>
      <c r="D1782" s="167"/>
      <c r="E1782" s="167"/>
      <c r="F1782" s="167"/>
      <c r="G1782" s="167"/>
    </row>
    <row r="1783" spans="1:7" x14ac:dyDescent="0.2">
      <c r="A1783" s="167"/>
      <c r="B1783" s="167"/>
      <c r="C1783" s="167"/>
      <c r="D1783" s="167"/>
      <c r="E1783" s="167"/>
      <c r="F1783" s="167"/>
      <c r="G1783" s="167"/>
    </row>
    <row r="1784" spans="1:7" x14ac:dyDescent="0.2">
      <c r="A1784" s="167"/>
      <c r="B1784" s="167"/>
      <c r="C1784" s="167"/>
      <c r="D1784" s="167"/>
      <c r="E1784" s="167"/>
      <c r="F1784" s="167"/>
      <c r="G1784" s="167"/>
    </row>
    <row r="1785" spans="1:7" x14ac:dyDescent="0.2">
      <c r="A1785" s="167"/>
      <c r="B1785" s="167"/>
      <c r="C1785" s="167"/>
      <c r="D1785" s="167"/>
      <c r="E1785" s="167"/>
      <c r="F1785" s="167"/>
      <c r="G1785" s="167"/>
    </row>
    <row r="1786" spans="1:7" x14ac:dyDescent="0.2">
      <c r="A1786" s="167"/>
      <c r="B1786" s="167"/>
      <c r="C1786" s="167"/>
      <c r="D1786" s="167"/>
      <c r="E1786" s="167"/>
      <c r="F1786" s="167"/>
      <c r="G1786" s="167"/>
    </row>
    <row r="1787" spans="1:7" x14ac:dyDescent="0.2">
      <c r="A1787" s="167"/>
      <c r="B1787" s="167"/>
      <c r="C1787" s="167"/>
      <c r="D1787" s="167"/>
      <c r="E1787" s="167"/>
      <c r="F1787" s="167"/>
      <c r="G1787" s="167"/>
    </row>
    <row r="1788" spans="1:7" x14ac:dyDescent="0.2">
      <c r="A1788" s="167"/>
      <c r="B1788" s="167"/>
      <c r="C1788" s="167"/>
      <c r="D1788" s="167"/>
      <c r="E1788" s="167"/>
      <c r="F1788" s="167"/>
      <c r="G1788" s="167"/>
    </row>
    <row r="1789" spans="1:7" x14ac:dyDescent="0.2">
      <c r="A1789" s="167"/>
      <c r="B1789" s="167"/>
      <c r="C1789" s="167"/>
      <c r="D1789" s="167"/>
      <c r="E1789" s="167"/>
      <c r="F1789" s="167"/>
      <c r="G1789" s="167"/>
    </row>
    <row r="1790" spans="1:7" x14ac:dyDescent="0.2">
      <c r="A1790" s="167"/>
      <c r="B1790" s="167"/>
      <c r="C1790" s="167"/>
      <c r="D1790" s="167"/>
      <c r="E1790" s="167"/>
      <c r="F1790" s="167"/>
      <c r="G1790" s="167"/>
    </row>
    <row r="1791" spans="1:7" x14ac:dyDescent="0.2">
      <c r="A1791" s="167"/>
      <c r="B1791" s="167"/>
      <c r="C1791" s="167"/>
      <c r="D1791" s="167"/>
      <c r="E1791" s="167"/>
      <c r="F1791" s="167"/>
      <c r="G1791" s="167"/>
    </row>
    <row r="1792" spans="1:7" x14ac:dyDescent="0.2">
      <c r="A1792" s="167"/>
      <c r="B1792" s="167"/>
      <c r="C1792" s="167"/>
      <c r="D1792" s="167"/>
      <c r="E1792" s="167"/>
      <c r="F1792" s="167"/>
      <c r="G1792" s="167"/>
    </row>
    <row r="1793" spans="1:7" x14ac:dyDescent="0.2">
      <c r="A1793" s="167"/>
      <c r="B1793" s="167"/>
      <c r="C1793" s="167"/>
      <c r="D1793" s="167"/>
      <c r="E1793" s="167"/>
      <c r="F1793" s="167"/>
      <c r="G1793" s="167"/>
    </row>
    <row r="1794" spans="1:7" x14ac:dyDescent="0.2">
      <c r="A1794" s="167"/>
      <c r="B1794" s="167"/>
      <c r="C1794" s="167"/>
      <c r="D1794" s="167"/>
      <c r="E1794" s="167"/>
      <c r="F1794" s="167"/>
      <c r="G1794" s="167"/>
    </row>
    <row r="1795" spans="1:7" x14ac:dyDescent="0.2">
      <c r="A1795" s="167"/>
      <c r="B1795" s="167"/>
      <c r="C1795" s="167"/>
      <c r="D1795" s="167"/>
      <c r="E1795" s="167"/>
      <c r="F1795" s="167"/>
      <c r="G1795" s="167"/>
    </row>
    <row r="1796" spans="1:7" x14ac:dyDescent="0.2">
      <c r="A1796" s="167"/>
      <c r="B1796" s="167"/>
      <c r="C1796" s="167"/>
      <c r="D1796" s="167"/>
      <c r="E1796" s="167"/>
      <c r="F1796" s="167"/>
      <c r="G1796" s="167"/>
    </row>
    <row r="1797" spans="1:7" x14ac:dyDescent="0.2">
      <c r="A1797" s="167"/>
      <c r="B1797" s="167"/>
      <c r="C1797" s="167"/>
      <c r="D1797" s="167"/>
      <c r="E1797" s="167"/>
      <c r="F1797" s="167"/>
      <c r="G1797" s="167"/>
    </row>
    <row r="1798" spans="1:7" x14ac:dyDescent="0.2">
      <c r="A1798" s="167"/>
      <c r="B1798" s="167"/>
      <c r="C1798" s="167"/>
      <c r="D1798" s="167"/>
      <c r="E1798" s="167"/>
      <c r="F1798" s="167"/>
      <c r="G1798" s="167"/>
    </row>
    <row r="1799" spans="1:7" x14ac:dyDescent="0.2">
      <c r="A1799" s="167"/>
      <c r="B1799" s="167"/>
      <c r="C1799" s="167"/>
      <c r="D1799" s="167"/>
      <c r="E1799" s="167"/>
      <c r="F1799" s="167"/>
      <c r="G1799" s="167"/>
    </row>
    <row r="1800" spans="1:7" x14ac:dyDescent="0.2">
      <c r="A1800" s="167"/>
      <c r="B1800" s="167"/>
      <c r="C1800" s="167"/>
      <c r="D1800" s="167"/>
      <c r="E1800" s="167"/>
      <c r="F1800" s="167"/>
      <c r="G1800" s="167"/>
    </row>
    <row r="1801" spans="1:7" x14ac:dyDescent="0.2">
      <c r="A1801" s="167"/>
      <c r="B1801" s="167"/>
      <c r="C1801" s="167"/>
      <c r="D1801" s="167"/>
      <c r="E1801" s="167"/>
      <c r="F1801" s="167"/>
      <c r="G1801" s="167"/>
    </row>
    <row r="1802" spans="1:7" x14ac:dyDescent="0.2">
      <c r="A1802" s="167"/>
      <c r="B1802" s="167"/>
      <c r="C1802" s="167"/>
      <c r="D1802" s="167"/>
      <c r="E1802" s="167"/>
      <c r="F1802" s="167"/>
      <c r="G1802" s="167"/>
    </row>
    <row r="1803" spans="1:7" x14ac:dyDescent="0.2">
      <c r="A1803" s="167"/>
      <c r="B1803" s="167"/>
      <c r="C1803" s="167"/>
      <c r="D1803" s="167"/>
      <c r="E1803" s="167"/>
      <c r="F1803" s="167"/>
      <c r="G1803" s="167"/>
    </row>
    <row r="1804" spans="1:7" x14ac:dyDescent="0.2">
      <c r="A1804" s="167"/>
      <c r="B1804" s="167"/>
      <c r="C1804" s="167"/>
      <c r="D1804" s="167"/>
      <c r="E1804" s="167"/>
      <c r="F1804" s="167"/>
      <c r="G1804" s="167"/>
    </row>
    <row r="1805" spans="1:7" x14ac:dyDescent="0.2">
      <c r="A1805" s="167"/>
      <c r="B1805" s="167"/>
      <c r="C1805" s="167"/>
      <c r="D1805" s="167"/>
      <c r="E1805" s="167"/>
      <c r="F1805" s="167"/>
      <c r="G1805" s="167"/>
    </row>
    <row r="1806" spans="1:7" x14ac:dyDescent="0.2">
      <c r="A1806" s="167"/>
      <c r="B1806" s="167"/>
      <c r="C1806" s="167"/>
      <c r="D1806" s="167"/>
      <c r="E1806" s="167"/>
      <c r="F1806" s="167"/>
      <c r="G1806" s="167"/>
    </row>
    <row r="1807" spans="1:7" x14ac:dyDescent="0.2">
      <c r="A1807" s="167"/>
      <c r="B1807" s="167"/>
      <c r="C1807" s="167"/>
      <c r="D1807" s="167"/>
      <c r="E1807" s="167"/>
      <c r="F1807" s="167"/>
      <c r="G1807" s="167"/>
    </row>
    <row r="1808" spans="1:7" x14ac:dyDescent="0.2">
      <c r="A1808" s="167"/>
      <c r="B1808" s="167"/>
      <c r="C1808" s="167"/>
      <c r="D1808" s="167"/>
      <c r="E1808" s="167"/>
      <c r="F1808" s="167"/>
      <c r="G1808" s="167"/>
    </row>
    <row r="1809" spans="1:7" x14ac:dyDescent="0.2">
      <c r="A1809" s="167"/>
      <c r="B1809" s="167"/>
      <c r="C1809" s="167"/>
      <c r="D1809" s="167"/>
      <c r="E1809" s="167"/>
      <c r="F1809" s="167"/>
      <c r="G1809" s="167"/>
    </row>
    <row r="1810" spans="1:7" x14ac:dyDescent="0.2">
      <c r="A1810" s="167"/>
      <c r="B1810" s="167"/>
      <c r="C1810" s="167"/>
      <c r="D1810" s="167"/>
      <c r="E1810" s="167"/>
      <c r="F1810" s="167"/>
      <c r="G1810" s="167"/>
    </row>
    <row r="1811" spans="1:7" x14ac:dyDescent="0.2">
      <c r="A1811" s="167"/>
      <c r="B1811" s="167"/>
      <c r="C1811" s="167"/>
      <c r="D1811" s="167"/>
      <c r="E1811" s="167"/>
      <c r="F1811" s="167"/>
      <c r="G1811" s="167"/>
    </row>
    <row r="1812" spans="1:7" x14ac:dyDescent="0.2">
      <c r="A1812" s="167"/>
      <c r="B1812" s="167"/>
      <c r="C1812" s="167"/>
      <c r="D1812" s="167"/>
      <c r="E1812" s="167"/>
      <c r="F1812" s="167"/>
      <c r="G1812" s="167"/>
    </row>
    <row r="1813" spans="1:7" x14ac:dyDescent="0.2">
      <c r="A1813" s="167"/>
      <c r="B1813" s="167"/>
      <c r="C1813" s="167"/>
      <c r="D1813" s="167"/>
      <c r="E1813" s="167"/>
      <c r="F1813" s="167"/>
      <c r="G1813" s="167"/>
    </row>
    <row r="1814" spans="1:7" x14ac:dyDescent="0.2">
      <c r="A1814" s="167"/>
      <c r="B1814" s="167"/>
      <c r="C1814" s="167"/>
      <c r="D1814" s="167"/>
      <c r="E1814" s="167"/>
      <c r="F1814" s="167"/>
      <c r="G1814" s="167"/>
    </row>
    <row r="1815" spans="1:7" x14ac:dyDescent="0.2">
      <c r="A1815" s="167"/>
      <c r="B1815" s="167"/>
      <c r="C1815" s="167"/>
      <c r="D1815" s="167"/>
      <c r="E1815" s="167"/>
      <c r="F1815" s="167"/>
      <c r="G1815" s="167"/>
    </row>
    <row r="1816" spans="1:7" x14ac:dyDescent="0.2">
      <c r="A1816" s="167"/>
      <c r="B1816" s="167"/>
      <c r="C1816" s="167"/>
      <c r="D1816" s="167"/>
      <c r="E1816" s="167"/>
      <c r="F1816" s="167"/>
      <c r="G1816" s="167"/>
    </row>
    <row r="1817" spans="1:7" x14ac:dyDescent="0.2">
      <c r="A1817" s="167"/>
      <c r="B1817" s="167"/>
      <c r="C1817" s="167"/>
      <c r="D1817" s="167"/>
      <c r="E1817" s="167"/>
      <c r="F1817" s="167"/>
      <c r="G1817" s="167"/>
    </row>
    <row r="1818" spans="1:7" x14ac:dyDescent="0.2">
      <c r="A1818" s="167"/>
      <c r="B1818" s="167"/>
      <c r="C1818" s="167"/>
      <c r="D1818" s="167"/>
      <c r="E1818" s="167"/>
      <c r="F1818" s="167"/>
      <c r="G1818" s="167"/>
    </row>
    <row r="1819" spans="1:7" x14ac:dyDescent="0.2">
      <c r="A1819" s="167"/>
      <c r="B1819" s="167"/>
      <c r="C1819" s="167"/>
      <c r="D1819" s="167"/>
      <c r="E1819" s="167"/>
      <c r="F1819" s="167"/>
      <c r="G1819" s="167"/>
    </row>
    <row r="1820" spans="1:7" x14ac:dyDescent="0.2">
      <c r="A1820" s="167"/>
      <c r="B1820" s="167"/>
      <c r="C1820" s="167"/>
      <c r="D1820" s="167"/>
      <c r="E1820" s="167"/>
      <c r="F1820" s="167"/>
      <c r="G1820" s="167"/>
    </row>
    <row r="1821" spans="1:7" x14ac:dyDescent="0.2">
      <c r="A1821" s="167"/>
      <c r="B1821" s="167"/>
      <c r="C1821" s="167"/>
      <c r="D1821" s="167"/>
      <c r="E1821" s="167"/>
      <c r="F1821" s="167"/>
      <c r="G1821" s="167"/>
    </row>
    <row r="1822" spans="1:7" x14ac:dyDescent="0.2">
      <c r="A1822" s="167"/>
      <c r="B1822" s="167"/>
      <c r="C1822" s="167"/>
      <c r="D1822" s="167"/>
      <c r="E1822" s="167"/>
      <c r="F1822" s="167"/>
      <c r="G1822" s="167"/>
    </row>
    <row r="1823" spans="1:7" x14ac:dyDescent="0.2">
      <c r="A1823" s="167"/>
      <c r="B1823" s="167"/>
      <c r="C1823" s="167"/>
      <c r="D1823" s="167"/>
      <c r="E1823" s="167"/>
      <c r="F1823" s="167"/>
      <c r="G1823" s="167"/>
    </row>
    <row r="1824" spans="1:7" x14ac:dyDescent="0.2">
      <c r="A1824" s="167"/>
      <c r="B1824" s="167"/>
      <c r="C1824" s="167"/>
      <c r="D1824" s="167"/>
      <c r="E1824" s="167"/>
      <c r="F1824" s="167"/>
      <c r="G1824" s="167"/>
    </row>
    <row r="1825" spans="1:7" x14ac:dyDescent="0.2">
      <c r="A1825" s="167"/>
      <c r="B1825" s="167"/>
      <c r="C1825" s="167"/>
      <c r="D1825" s="167"/>
      <c r="E1825" s="167"/>
      <c r="F1825" s="167"/>
      <c r="G1825" s="167"/>
    </row>
    <row r="1826" spans="1:7" x14ac:dyDescent="0.2">
      <c r="A1826" s="167"/>
      <c r="B1826" s="167"/>
      <c r="C1826" s="167"/>
      <c r="D1826" s="167"/>
      <c r="E1826" s="167"/>
      <c r="F1826" s="167"/>
      <c r="G1826" s="167"/>
    </row>
    <row r="1827" spans="1:7" x14ac:dyDescent="0.2">
      <c r="A1827" s="167"/>
      <c r="B1827" s="167"/>
      <c r="C1827" s="167"/>
      <c r="D1827" s="167"/>
      <c r="E1827" s="167"/>
      <c r="F1827" s="167"/>
      <c r="G1827" s="167"/>
    </row>
    <row r="1828" spans="1:7" x14ac:dyDescent="0.2">
      <c r="A1828" s="167"/>
      <c r="B1828" s="167"/>
      <c r="C1828" s="167"/>
      <c r="D1828" s="167"/>
      <c r="E1828" s="167"/>
      <c r="F1828" s="167"/>
      <c r="G1828" s="167"/>
    </row>
    <row r="1829" spans="1:7" x14ac:dyDescent="0.2">
      <c r="A1829" s="167"/>
      <c r="B1829" s="167"/>
      <c r="C1829" s="167"/>
      <c r="D1829" s="167"/>
      <c r="E1829" s="167"/>
      <c r="F1829" s="167"/>
      <c r="G1829" s="167"/>
    </row>
    <row r="1830" spans="1:7" x14ac:dyDescent="0.2">
      <c r="A1830" s="167"/>
      <c r="B1830" s="167"/>
      <c r="C1830" s="167"/>
      <c r="D1830" s="167"/>
      <c r="E1830" s="167"/>
      <c r="F1830" s="167"/>
      <c r="G1830" s="167"/>
    </row>
    <row r="1831" spans="1:7" x14ac:dyDescent="0.2">
      <c r="A1831" s="167"/>
      <c r="B1831" s="167"/>
      <c r="C1831" s="167"/>
      <c r="D1831" s="167"/>
      <c r="E1831" s="167"/>
      <c r="F1831" s="167"/>
      <c r="G1831" s="167"/>
    </row>
    <row r="1832" spans="1:7" x14ac:dyDescent="0.2">
      <c r="A1832" s="167"/>
      <c r="B1832" s="167"/>
      <c r="C1832" s="167"/>
      <c r="D1832" s="167"/>
      <c r="E1832" s="167"/>
      <c r="F1832" s="167"/>
      <c r="G1832" s="167"/>
    </row>
    <row r="1833" spans="1:7" x14ac:dyDescent="0.2">
      <c r="A1833" s="167"/>
      <c r="B1833" s="167"/>
      <c r="C1833" s="167"/>
      <c r="D1833" s="167"/>
      <c r="E1833" s="167"/>
      <c r="F1833" s="167"/>
      <c r="G1833" s="167"/>
    </row>
    <row r="1834" spans="1:7" x14ac:dyDescent="0.2">
      <c r="A1834" s="167"/>
      <c r="B1834" s="167"/>
      <c r="C1834" s="167"/>
      <c r="D1834" s="167"/>
      <c r="E1834" s="167"/>
      <c r="F1834" s="167"/>
      <c r="G1834" s="167"/>
    </row>
    <row r="1835" spans="1:7" x14ac:dyDescent="0.2">
      <c r="A1835" s="167"/>
      <c r="B1835" s="167"/>
      <c r="C1835" s="167"/>
      <c r="D1835" s="167"/>
      <c r="E1835" s="167"/>
      <c r="F1835" s="167"/>
      <c r="G1835" s="167"/>
    </row>
    <row r="1836" spans="1:7" x14ac:dyDescent="0.2">
      <c r="A1836" s="167"/>
      <c r="B1836" s="167"/>
      <c r="C1836" s="167"/>
      <c r="D1836" s="167"/>
      <c r="E1836" s="167"/>
      <c r="F1836" s="167"/>
      <c r="G1836" s="167"/>
    </row>
    <row r="1837" spans="1:7" x14ac:dyDescent="0.2">
      <c r="A1837" s="167"/>
      <c r="B1837" s="167"/>
      <c r="C1837" s="167"/>
      <c r="D1837" s="167"/>
      <c r="E1837" s="167"/>
      <c r="F1837" s="167"/>
      <c r="G1837" s="167"/>
    </row>
    <row r="1838" spans="1:7" x14ac:dyDescent="0.2">
      <c r="A1838" s="167"/>
      <c r="B1838" s="167"/>
      <c r="C1838" s="167"/>
      <c r="D1838" s="167"/>
      <c r="E1838" s="167"/>
      <c r="F1838" s="167"/>
      <c r="G1838" s="167"/>
    </row>
    <row r="1839" spans="1:7" x14ac:dyDescent="0.2">
      <c r="A1839" s="167"/>
      <c r="B1839" s="167"/>
      <c r="C1839" s="167"/>
      <c r="D1839" s="167"/>
      <c r="E1839" s="167"/>
      <c r="F1839" s="167"/>
      <c r="G1839" s="167"/>
    </row>
    <row r="1840" spans="1:7" x14ac:dyDescent="0.2">
      <c r="A1840" s="167"/>
      <c r="B1840" s="167"/>
      <c r="C1840" s="167"/>
      <c r="D1840" s="167"/>
      <c r="E1840" s="167"/>
      <c r="F1840" s="167"/>
      <c r="G1840" s="167"/>
    </row>
    <row r="1841" spans="1:7" x14ac:dyDescent="0.2">
      <c r="A1841" s="167"/>
      <c r="B1841" s="167"/>
      <c r="C1841" s="167"/>
      <c r="D1841" s="167"/>
      <c r="E1841" s="167"/>
      <c r="F1841" s="167"/>
      <c r="G1841" s="167"/>
    </row>
    <row r="1842" spans="1:7" x14ac:dyDescent="0.2">
      <c r="A1842" s="167"/>
      <c r="B1842" s="167"/>
      <c r="C1842" s="167"/>
      <c r="D1842" s="167"/>
      <c r="E1842" s="167"/>
      <c r="F1842" s="167"/>
      <c r="G1842" s="167"/>
    </row>
    <row r="1843" spans="1:7" x14ac:dyDescent="0.2">
      <c r="A1843" s="167"/>
      <c r="B1843" s="167"/>
      <c r="C1843" s="167"/>
      <c r="D1843" s="167"/>
      <c r="E1843" s="167"/>
      <c r="F1843" s="167"/>
      <c r="G1843" s="167"/>
    </row>
    <row r="1844" spans="1:7" x14ac:dyDescent="0.2">
      <c r="A1844" s="167"/>
      <c r="B1844" s="167"/>
      <c r="C1844" s="167"/>
      <c r="D1844" s="167"/>
      <c r="E1844" s="167"/>
      <c r="F1844" s="167"/>
      <c r="G1844" s="167"/>
    </row>
    <row r="1845" spans="1:7" x14ac:dyDescent="0.2">
      <c r="A1845" s="167"/>
      <c r="B1845" s="167"/>
      <c r="C1845" s="167"/>
      <c r="D1845" s="167"/>
      <c r="E1845" s="167"/>
      <c r="F1845" s="167"/>
      <c r="G1845" s="167"/>
    </row>
    <row r="1846" spans="1:7" x14ac:dyDescent="0.2">
      <c r="A1846" s="167"/>
      <c r="B1846" s="167"/>
      <c r="C1846" s="167"/>
      <c r="D1846" s="167"/>
      <c r="E1846" s="167"/>
      <c r="F1846" s="167"/>
      <c r="G1846" s="167"/>
    </row>
    <row r="1847" spans="1:7" x14ac:dyDescent="0.2">
      <c r="A1847" s="167"/>
      <c r="B1847" s="167"/>
      <c r="C1847" s="167"/>
      <c r="D1847" s="167"/>
      <c r="E1847" s="167"/>
      <c r="F1847" s="167"/>
      <c r="G1847" s="167"/>
    </row>
    <row r="1848" spans="1:7" x14ac:dyDescent="0.2">
      <c r="A1848" s="167"/>
      <c r="B1848" s="167"/>
      <c r="C1848" s="167"/>
      <c r="D1848" s="167"/>
      <c r="E1848" s="167"/>
      <c r="F1848" s="167"/>
      <c r="G1848" s="167"/>
    </row>
    <row r="1849" spans="1:7" x14ac:dyDescent="0.2">
      <c r="A1849" s="167"/>
      <c r="B1849" s="167"/>
      <c r="C1849" s="167"/>
      <c r="D1849" s="167"/>
      <c r="E1849" s="167"/>
      <c r="F1849" s="167"/>
      <c r="G1849" s="167"/>
    </row>
    <row r="1850" spans="1:7" x14ac:dyDescent="0.2">
      <c r="A1850" s="167"/>
      <c r="B1850" s="167"/>
      <c r="C1850" s="167"/>
      <c r="D1850" s="167"/>
      <c r="E1850" s="167"/>
      <c r="F1850" s="167"/>
      <c r="G1850" s="167"/>
    </row>
    <row r="1851" spans="1:7" x14ac:dyDescent="0.2">
      <c r="A1851" s="167"/>
      <c r="B1851" s="167"/>
      <c r="C1851" s="167"/>
      <c r="D1851" s="167"/>
      <c r="E1851" s="167"/>
      <c r="F1851" s="167"/>
      <c r="G1851" s="167"/>
    </row>
    <row r="1852" spans="1:7" x14ac:dyDescent="0.2">
      <c r="A1852" s="167"/>
      <c r="B1852" s="167"/>
      <c r="C1852" s="167"/>
      <c r="D1852" s="167"/>
      <c r="E1852" s="167"/>
      <c r="F1852" s="167"/>
      <c r="G1852" s="167"/>
    </row>
    <row r="1853" spans="1:7" x14ac:dyDescent="0.2">
      <c r="A1853" s="167"/>
      <c r="B1853" s="167"/>
      <c r="C1853" s="167"/>
      <c r="D1853" s="167"/>
      <c r="E1853" s="167"/>
      <c r="F1853" s="167"/>
      <c r="G1853" s="167"/>
    </row>
    <row r="1854" spans="1:7" x14ac:dyDescent="0.2">
      <c r="A1854" s="167"/>
      <c r="B1854" s="167"/>
      <c r="C1854" s="167"/>
      <c r="D1854" s="167"/>
      <c r="E1854" s="167"/>
      <c r="F1854" s="167"/>
      <c r="G1854" s="167"/>
    </row>
    <row r="1855" spans="1:7" x14ac:dyDescent="0.2">
      <c r="A1855" s="167"/>
      <c r="B1855" s="167"/>
      <c r="C1855" s="167"/>
      <c r="D1855" s="167"/>
      <c r="E1855" s="167"/>
      <c r="F1855" s="167"/>
      <c r="G1855" s="167"/>
    </row>
    <row r="1856" spans="1:7" x14ac:dyDescent="0.2">
      <c r="A1856" s="167"/>
      <c r="B1856" s="167"/>
      <c r="C1856" s="167"/>
      <c r="D1856" s="167"/>
      <c r="E1856" s="167"/>
      <c r="F1856" s="167"/>
      <c r="G1856" s="167"/>
    </row>
    <row r="1857" spans="1:7" x14ac:dyDescent="0.2">
      <c r="A1857" s="167"/>
      <c r="B1857" s="167"/>
      <c r="C1857" s="167"/>
      <c r="D1857" s="167"/>
      <c r="E1857" s="167"/>
      <c r="F1857" s="167"/>
      <c r="G1857" s="167"/>
    </row>
    <row r="1858" spans="1:7" x14ac:dyDescent="0.2">
      <c r="A1858" s="167"/>
      <c r="B1858" s="167"/>
      <c r="C1858" s="167"/>
      <c r="D1858" s="167"/>
      <c r="E1858" s="167"/>
      <c r="F1858" s="167"/>
      <c r="G1858" s="167"/>
    </row>
    <row r="1859" spans="1:7" x14ac:dyDescent="0.2">
      <c r="A1859" s="167"/>
      <c r="B1859" s="167"/>
      <c r="C1859" s="167"/>
      <c r="D1859" s="167"/>
      <c r="E1859" s="167"/>
      <c r="F1859" s="167"/>
      <c r="G1859" s="167"/>
    </row>
    <row r="1860" spans="1:7" x14ac:dyDescent="0.2">
      <c r="A1860" s="167"/>
      <c r="B1860" s="167"/>
      <c r="C1860" s="167"/>
      <c r="D1860" s="167"/>
      <c r="E1860" s="167"/>
      <c r="F1860" s="167"/>
      <c r="G1860" s="167"/>
    </row>
    <row r="1861" spans="1:7" x14ac:dyDescent="0.2">
      <c r="A1861" s="167"/>
      <c r="B1861" s="167"/>
      <c r="C1861" s="167"/>
      <c r="D1861" s="167"/>
      <c r="E1861" s="167"/>
      <c r="F1861" s="167"/>
      <c r="G1861" s="167"/>
    </row>
    <row r="1862" spans="1:7" x14ac:dyDescent="0.2">
      <c r="A1862" s="167"/>
      <c r="B1862" s="167"/>
      <c r="C1862" s="167"/>
      <c r="D1862" s="167"/>
      <c r="E1862" s="167"/>
      <c r="F1862" s="167"/>
      <c r="G1862" s="167"/>
    </row>
    <row r="1863" spans="1:7" x14ac:dyDescent="0.2">
      <c r="A1863" s="167"/>
      <c r="B1863" s="167"/>
      <c r="C1863" s="167"/>
      <c r="D1863" s="167"/>
      <c r="E1863" s="167"/>
      <c r="F1863" s="167"/>
      <c r="G1863" s="167"/>
    </row>
    <row r="1864" spans="1:7" x14ac:dyDescent="0.2">
      <c r="A1864" s="167"/>
      <c r="B1864" s="167"/>
      <c r="C1864" s="167"/>
      <c r="D1864" s="167"/>
      <c r="E1864" s="167"/>
      <c r="F1864" s="167"/>
      <c r="G1864" s="167"/>
    </row>
    <row r="1865" spans="1:7" x14ac:dyDescent="0.2">
      <c r="A1865" s="167"/>
      <c r="B1865" s="167"/>
      <c r="C1865" s="167"/>
      <c r="D1865" s="167"/>
      <c r="E1865" s="167"/>
      <c r="F1865" s="167"/>
      <c r="G1865" s="167"/>
    </row>
    <row r="1866" spans="1:7" x14ac:dyDescent="0.2">
      <c r="A1866" s="167"/>
      <c r="B1866" s="167"/>
      <c r="C1866" s="167"/>
      <c r="D1866" s="167"/>
      <c r="E1866" s="167"/>
      <c r="F1866" s="167"/>
      <c r="G1866" s="167"/>
    </row>
    <row r="1867" spans="1:7" x14ac:dyDescent="0.2">
      <c r="A1867" s="167"/>
      <c r="B1867" s="167"/>
      <c r="C1867" s="167"/>
      <c r="D1867" s="167"/>
      <c r="E1867" s="167"/>
      <c r="F1867" s="167"/>
      <c r="G1867" s="167"/>
    </row>
    <row r="1868" spans="1:7" x14ac:dyDescent="0.2">
      <c r="A1868" s="167"/>
      <c r="B1868" s="167"/>
      <c r="C1868" s="167"/>
      <c r="D1868" s="167"/>
      <c r="E1868" s="167"/>
      <c r="F1868" s="167"/>
      <c r="G1868" s="167"/>
    </row>
    <row r="1869" spans="1:7" x14ac:dyDescent="0.2">
      <c r="A1869" s="167"/>
      <c r="B1869" s="167"/>
      <c r="C1869" s="167"/>
      <c r="D1869" s="167"/>
      <c r="E1869" s="167"/>
      <c r="F1869" s="167"/>
      <c r="G1869" s="167"/>
    </row>
    <row r="1870" spans="1:7" x14ac:dyDescent="0.2">
      <c r="A1870" s="167"/>
      <c r="B1870" s="167"/>
      <c r="C1870" s="167"/>
      <c r="D1870" s="167"/>
      <c r="E1870" s="167"/>
      <c r="F1870" s="167"/>
      <c r="G1870" s="167"/>
    </row>
    <row r="1871" spans="1:7" x14ac:dyDescent="0.2">
      <c r="A1871" s="167"/>
      <c r="B1871" s="167"/>
      <c r="C1871" s="167"/>
      <c r="D1871" s="167"/>
      <c r="E1871" s="167"/>
      <c r="F1871" s="167"/>
      <c r="G1871" s="167"/>
    </row>
    <row r="1872" spans="1:7" x14ac:dyDescent="0.2">
      <c r="A1872" s="167"/>
      <c r="B1872" s="167"/>
      <c r="C1872" s="167"/>
      <c r="D1872" s="167"/>
      <c r="E1872" s="167"/>
      <c r="F1872" s="167"/>
      <c r="G1872" s="167"/>
    </row>
    <row r="1873" spans="1:7" x14ac:dyDescent="0.2">
      <c r="A1873" s="167"/>
      <c r="B1873" s="167"/>
      <c r="C1873" s="167"/>
      <c r="D1873" s="167"/>
      <c r="E1873" s="167"/>
      <c r="F1873" s="167"/>
      <c r="G1873" s="167"/>
    </row>
    <row r="1874" spans="1:7" x14ac:dyDescent="0.2">
      <c r="A1874" s="167"/>
      <c r="B1874" s="167"/>
      <c r="C1874" s="167"/>
      <c r="D1874" s="167"/>
      <c r="E1874" s="167"/>
      <c r="F1874" s="167"/>
      <c r="G1874" s="167"/>
    </row>
    <row r="1875" spans="1:7" x14ac:dyDescent="0.2">
      <c r="A1875" s="167"/>
      <c r="B1875" s="167"/>
      <c r="C1875" s="167"/>
      <c r="D1875" s="167"/>
      <c r="E1875" s="167"/>
      <c r="F1875" s="167"/>
      <c r="G1875" s="167"/>
    </row>
    <row r="1876" spans="1:7" x14ac:dyDescent="0.2">
      <c r="A1876" s="167"/>
      <c r="B1876" s="167"/>
      <c r="C1876" s="167"/>
      <c r="D1876" s="167"/>
      <c r="E1876" s="167"/>
      <c r="F1876" s="167"/>
      <c r="G1876" s="167"/>
    </row>
    <row r="1877" spans="1:7" x14ac:dyDescent="0.2">
      <c r="A1877" s="167"/>
      <c r="B1877" s="167"/>
      <c r="C1877" s="167"/>
      <c r="D1877" s="167"/>
      <c r="E1877" s="167"/>
      <c r="F1877" s="167"/>
      <c r="G1877" s="167"/>
    </row>
    <row r="1878" spans="1:7" x14ac:dyDescent="0.2">
      <c r="A1878" s="167"/>
      <c r="B1878" s="167"/>
      <c r="C1878" s="167"/>
      <c r="D1878" s="167"/>
      <c r="E1878" s="167"/>
      <c r="F1878" s="167"/>
      <c r="G1878" s="167"/>
    </row>
    <row r="1879" spans="1:7" x14ac:dyDescent="0.2">
      <c r="A1879" s="167"/>
      <c r="B1879" s="167"/>
      <c r="C1879" s="167"/>
      <c r="D1879" s="167"/>
      <c r="E1879" s="167"/>
      <c r="F1879" s="167"/>
      <c r="G1879" s="167"/>
    </row>
    <row r="1880" spans="1:7" x14ac:dyDescent="0.2">
      <c r="A1880" s="167"/>
      <c r="B1880" s="167"/>
      <c r="C1880" s="167"/>
      <c r="D1880" s="167"/>
      <c r="E1880" s="167"/>
      <c r="F1880" s="167"/>
      <c r="G1880" s="167"/>
    </row>
    <row r="1881" spans="1:7" x14ac:dyDescent="0.2">
      <c r="A1881" s="167"/>
      <c r="B1881" s="167"/>
      <c r="C1881" s="167"/>
      <c r="D1881" s="167"/>
      <c r="E1881" s="167"/>
      <c r="F1881" s="167"/>
      <c r="G1881" s="167"/>
    </row>
    <row r="1882" spans="1:7" x14ac:dyDescent="0.2">
      <c r="A1882" s="167"/>
      <c r="B1882" s="167"/>
      <c r="C1882" s="167"/>
      <c r="D1882" s="167"/>
      <c r="E1882" s="167"/>
      <c r="F1882" s="167"/>
      <c r="G1882" s="167"/>
    </row>
    <row r="1883" spans="1:7" x14ac:dyDescent="0.2">
      <c r="A1883" s="167"/>
      <c r="B1883" s="167"/>
      <c r="C1883" s="167"/>
      <c r="D1883" s="167"/>
      <c r="E1883" s="167"/>
      <c r="F1883" s="167"/>
      <c r="G1883" s="167"/>
    </row>
    <row r="1884" spans="1:7" x14ac:dyDescent="0.2">
      <c r="A1884" s="167"/>
      <c r="B1884" s="167"/>
      <c r="C1884" s="167"/>
      <c r="D1884" s="167"/>
      <c r="E1884" s="167"/>
      <c r="F1884" s="167"/>
      <c r="G1884" s="167"/>
    </row>
    <row r="1885" spans="1:7" x14ac:dyDescent="0.2">
      <c r="A1885" s="167"/>
      <c r="B1885" s="167"/>
      <c r="C1885" s="167"/>
      <c r="D1885" s="167"/>
      <c r="E1885" s="167"/>
      <c r="F1885" s="167"/>
      <c r="G1885" s="167"/>
    </row>
    <row r="1886" spans="1:7" x14ac:dyDescent="0.2">
      <c r="A1886" s="167"/>
      <c r="B1886" s="167"/>
      <c r="C1886" s="167"/>
      <c r="D1886" s="167"/>
      <c r="E1886" s="167"/>
      <c r="F1886" s="167"/>
      <c r="G1886" s="167"/>
    </row>
    <row r="1887" spans="1:7" x14ac:dyDescent="0.2">
      <c r="A1887" s="167"/>
      <c r="B1887" s="167"/>
      <c r="C1887" s="167"/>
      <c r="D1887" s="167"/>
      <c r="E1887" s="167"/>
      <c r="F1887" s="167"/>
      <c r="G1887" s="167"/>
    </row>
    <row r="1888" spans="1:7" x14ac:dyDescent="0.2">
      <c r="A1888" s="167"/>
      <c r="B1888" s="167"/>
      <c r="C1888" s="167"/>
      <c r="D1888" s="167"/>
      <c r="E1888" s="167"/>
      <c r="F1888" s="167"/>
      <c r="G1888" s="167"/>
    </row>
    <row r="1889" spans="1:7" x14ac:dyDescent="0.2">
      <c r="A1889" s="167"/>
      <c r="B1889" s="167"/>
      <c r="C1889" s="167"/>
      <c r="D1889" s="167"/>
      <c r="E1889" s="167"/>
      <c r="F1889" s="167"/>
      <c r="G1889" s="167"/>
    </row>
    <row r="1890" spans="1:7" x14ac:dyDescent="0.2">
      <c r="A1890" s="167"/>
      <c r="B1890" s="167"/>
      <c r="C1890" s="167"/>
      <c r="D1890" s="167"/>
      <c r="E1890" s="167"/>
      <c r="F1890" s="167"/>
      <c r="G1890" s="167"/>
    </row>
    <row r="1891" spans="1:7" x14ac:dyDescent="0.2">
      <c r="A1891" s="167"/>
      <c r="B1891" s="167"/>
      <c r="C1891" s="167"/>
      <c r="D1891" s="167"/>
      <c r="E1891" s="167"/>
      <c r="F1891" s="167"/>
      <c r="G1891" s="167"/>
    </row>
    <row r="1892" spans="1:7" x14ac:dyDescent="0.2">
      <c r="A1892" s="167"/>
      <c r="B1892" s="167"/>
      <c r="C1892" s="167"/>
      <c r="D1892" s="167"/>
      <c r="E1892" s="167"/>
      <c r="F1892" s="167"/>
      <c r="G1892" s="167"/>
    </row>
    <row r="1893" spans="1:7" x14ac:dyDescent="0.2">
      <c r="A1893" s="167"/>
      <c r="B1893" s="167"/>
      <c r="C1893" s="167"/>
      <c r="D1893" s="167"/>
      <c r="E1893" s="167"/>
      <c r="F1893" s="167"/>
      <c r="G1893" s="167"/>
    </row>
    <row r="1894" spans="1:7" x14ac:dyDescent="0.2">
      <c r="A1894" s="167"/>
      <c r="B1894" s="167"/>
      <c r="C1894" s="167"/>
      <c r="D1894" s="167"/>
      <c r="E1894" s="167"/>
      <c r="F1894" s="167"/>
      <c r="G1894" s="167"/>
    </row>
    <row r="1895" spans="1:7" x14ac:dyDescent="0.2">
      <c r="A1895" s="167"/>
      <c r="B1895" s="167"/>
      <c r="C1895" s="167"/>
      <c r="D1895" s="167"/>
      <c r="E1895" s="167"/>
      <c r="F1895" s="167"/>
      <c r="G1895" s="167"/>
    </row>
    <row r="1896" spans="1:7" x14ac:dyDescent="0.2">
      <c r="A1896" s="167"/>
      <c r="B1896" s="167"/>
      <c r="C1896" s="167"/>
      <c r="D1896" s="167"/>
      <c r="E1896" s="167"/>
      <c r="F1896" s="167"/>
      <c r="G1896" s="167"/>
    </row>
    <row r="1897" spans="1:7" x14ac:dyDescent="0.2">
      <c r="A1897" s="167"/>
      <c r="B1897" s="167"/>
      <c r="C1897" s="167"/>
      <c r="D1897" s="167"/>
      <c r="E1897" s="167"/>
      <c r="F1897" s="167"/>
      <c r="G1897" s="167"/>
    </row>
    <row r="1898" spans="1:7" x14ac:dyDescent="0.2">
      <c r="A1898" s="167"/>
      <c r="B1898" s="167"/>
      <c r="C1898" s="167"/>
      <c r="D1898" s="167"/>
      <c r="E1898" s="167"/>
      <c r="F1898" s="167"/>
      <c r="G1898" s="167"/>
    </row>
    <row r="1899" spans="1:7" x14ac:dyDescent="0.2">
      <c r="A1899" s="167"/>
      <c r="B1899" s="167"/>
      <c r="C1899" s="167"/>
      <c r="D1899" s="167"/>
      <c r="E1899" s="167"/>
      <c r="F1899" s="167"/>
      <c r="G1899" s="167"/>
    </row>
    <row r="1900" spans="1:7" x14ac:dyDescent="0.2">
      <c r="A1900" s="167"/>
      <c r="B1900" s="167"/>
      <c r="C1900" s="167"/>
      <c r="D1900" s="167"/>
      <c r="E1900" s="167"/>
      <c r="F1900" s="167"/>
      <c r="G1900" s="167"/>
    </row>
    <row r="1901" spans="1:7" x14ac:dyDescent="0.2">
      <c r="A1901" s="167"/>
      <c r="B1901" s="167"/>
      <c r="C1901" s="167"/>
      <c r="D1901" s="167"/>
      <c r="E1901" s="167"/>
      <c r="F1901" s="167"/>
      <c r="G1901" s="167"/>
    </row>
    <row r="1902" spans="1:7" x14ac:dyDescent="0.2">
      <c r="A1902" s="167"/>
      <c r="B1902" s="167"/>
      <c r="C1902" s="167"/>
      <c r="D1902" s="167"/>
      <c r="E1902" s="167"/>
      <c r="F1902" s="167"/>
      <c r="G1902" s="167"/>
    </row>
    <row r="1903" spans="1:7" x14ac:dyDescent="0.2">
      <c r="A1903" s="167"/>
      <c r="B1903" s="167"/>
      <c r="C1903" s="167"/>
      <c r="D1903" s="167"/>
      <c r="E1903" s="167"/>
      <c r="F1903" s="167"/>
      <c r="G1903" s="167"/>
    </row>
    <row r="1904" spans="1:7" x14ac:dyDescent="0.2">
      <c r="A1904" s="167"/>
      <c r="B1904" s="167"/>
      <c r="C1904" s="167"/>
      <c r="D1904" s="167"/>
      <c r="E1904" s="167"/>
      <c r="F1904" s="167"/>
      <c r="G1904" s="167"/>
    </row>
    <row r="1905" spans="1:7" x14ac:dyDescent="0.2">
      <c r="A1905" s="167"/>
      <c r="B1905" s="167"/>
      <c r="C1905" s="167"/>
      <c r="D1905" s="167"/>
      <c r="E1905" s="167"/>
      <c r="F1905" s="167"/>
      <c r="G1905" s="167"/>
    </row>
    <row r="1906" spans="1:7" x14ac:dyDescent="0.2">
      <c r="A1906" s="167"/>
      <c r="B1906" s="167"/>
      <c r="C1906" s="167"/>
      <c r="D1906" s="167"/>
      <c r="E1906" s="167"/>
      <c r="F1906" s="167"/>
      <c r="G1906" s="167"/>
    </row>
    <row r="1907" spans="1:7" x14ac:dyDescent="0.2">
      <c r="A1907" s="167"/>
      <c r="B1907" s="167"/>
      <c r="C1907" s="167"/>
      <c r="D1907" s="167"/>
      <c r="E1907" s="167"/>
      <c r="F1907" s="167"/>
      <c r="G1907" s="167"/>
    </row>
    <row r="1908" spans="1:7" x14ac:dyDescent="0.2">
      <c r="A1908" s="167"/>
      <c r="B1908" s="167"/>
      <c r="C1908" s="167"/>
      <c r="D1908" s="167"/>
      <c r="E1908" s="167"/>
      <c r="F1908" s="167"/>
      <c r="G1908" s="167"/>
    </row>
    <row r="1909" spans="1:7" x14ac:dyDescent="0.2">
      <c r="A1909" s="167"/>
      <c r="B1909" s="167"/>
      <c r="C1909" s="167"/>
      <c r="D1909" s="167"/>
      <c r="E1909" s="167"/>
      <c r="F1909" s="167"/>
      <c r="G1909" s="167"/>
    </row>
    <row r="1910" spans="1:7" x14ac:dyDescent="0.2">
      <c r="A1910" s="167"/>
      <c r="B1910" s="167"/>
      <c r="C1910" s="167"/>
      <c r="D1910" s="167"/>
      <c r="E1910" s="167"/>
      <c r="F1910" s="167"/>
      <c r="G1910" s="167"/>
    </row>
    <row r="1911" spans="1:7" x14ac:dyDescent="0.2">
      <c r="A1911" s="167"/>
      <c r="B1911" s="167"/>
      <c r="C1911" s="167"/>
      <c r="D1911" s="167"/>
      <c r="E1911" s="167"/>
      <c r="F1911" s="167"/>
      <c r="G1911" s="167"/>
    </row>
    <row r="1912" spans="1:7" x14ac:dyDescent="0.2">
      <c r="A1912" s="167"/>
      <c r="B1912" s="167"/>
      <c r="C1912" s="167"/>
      <c r="D1912" s="167"/>
      <c r="E1912" s="167"/>
      <c r="F1912" s="167"/>
      <c r="G1912" s="167"/>
    </row>
    <row r="1913" spans="1:7" x14ac:dyDescent="0.2">
      <c r="A1913" s="167"/>
      <c r="B1913" s="167"/>
      <c r="C1913" s="167"/>
      <c r="D1913" s="167"/>
      <c r="E1913" s="167"/>
      <c r="F1913" s="167"/>
      <c r="G1913" s="167"/>
    </row>
    <row r="1914" spans="1:7" x14ac:dyDescent="0.2">
      <c r="A1914" s="167"/>
      <c r="B1914" s="167"/>
      <c r="C1914" s="167"/>
      <c r="D1914" s="167"/>
      <c r="E1914" s="167"/>
      <c r="F1914" s="167"/>
      <c r="G1914" s="167"/>
    </row>
    <row r="1915" spans="1:7" x14ac:dyDescent="0.2">
      <c r="A1915" s="167"/>
      <c r="B1915" s="167"/>
      <c r="C1915" s="167"/>
      <c r="D1915" s="167"/>
      <c r="E1915" s="167"/>
      <c r="F1915" s="167"/>
      <c r="G1915" s="167"/>
    </row>
    <row r="1916" spans="1:7" x14ac:dyDescent="0.2">
      <c r="A1916" s="167"/>
      <c r="B1916" s="167"/>
      <c r="C1916" s="167"/>
      <c r="D1916" s="167"/>
      <c r="E1916" s="167"/>
      <c r="F1916" s="167"/>
      <c r="G1916" s="167"/>
    </row>
    <row r="1917" spans="1:7" x14ac:dyDescent="0.2">
      <c r="A1917" s="167"/>
      <c r="B1917" s="167"/>
      <c r="C1917" s="167"/>
      <c r="D1917" s="167"/>
      <c r="E1917" s="167"/>
      <c r="F1917" s="167"/>
      <c r="G1917" s="167"/>
    </row>
    <row r="1918" spans="1:7" x14ac:dyDescent="0.2">
      <c r="A1918" s="167"/>
      <c r="B1918" s="167"/>
      <c r="C1918" s="167"/>
      <c r="D1918" s="167"/>
      <c r="E1918" s="167"/>
      <c r="F1918" s="167"/>
      <c r="G1918" s="167"/>
    </row>
    <row r="1919" spans="1:7" x14ac:dyDescent="0.2">
      <c r="A1919" s="167"/>
      <c r="B1919" s="167"/>
      <c r="C1919" s="167"/>
      <c r="D1919" s="167"/>
      <c r="E1919" s="167"/>
      <c r="F1919" s="167"/>
      <c r="G1919" s="167"/>
    </row>
    <row r="1920" spans="1:7" x14ac:dyDescent="0.2">
      <c r="A1920" s="167"/>
      <c r="B1920" s="167"/>
      <c r="C1920" s="167"/>
      <c r="D1920" s="167"/>
      <c r="E1920" s="167"/>
      <c r="F1920" s="167"/>
      <c r="G1920" s="167"/>
    </row>
    <row r="1921" spans="1:7" x14ac:dyDescent="0.2">
      <c r="A1921" s="167"/>
      <c r="B1921" s="167"/>
      <c r="C1921" s="167"/>
      <c r="D1921" s="167"/>
      <c r="E1921" s="167"/>
      <c r="F1921" s="167"/>
      <c r="G1921" s="167"/>
    </row>
    <row r="1922" spans="1:7" x14ac:dyDescent="0.2">
      <c r="A1922" s="167"/>
      <c r="B1922" s="167"/>
      <c r="C1922" s="167"/>
      <c r="D1922" s="167"/>
      <c r="E1922" s="167"/>
      <c r="F1922" s="167"/>
      <c r="G1922" s="167"/>
    </row>
    <row r="1923" spans="1:7" x14ac:dyDescent="0.2">
      <c r="A1923" s="167"/>
      <c r="B1923" s="167"/>
      <c r="C1923" s="167"/>
      <c r="D1923" s="167"/>
      <c r="E1923" s="167"/>
      <c r="F1923" s="167"/>
      <c r="G1923" s="167"/>
    </row>
    <row r="1924" spans="1:7" x14ac:dyDescent="0.2">
      <c r="A1924" s="167"/>
      <c r="B1924" s="167"/>
      <c r="C1924" s="167"/>
      <c r="D1924" s="167"/>
      <c r="E1924" s="167"/>
      <c r="F1924" s="167"/>
      <c r="G1924" s="167"/>
    </row>
    <row r="1925" spans="1:7" x14ac:dyDescent="0.2">
      <c r="A1925" s="167"/>
      <c r="B1925" s="167"/>
      <c r="C1925" s="167"/>
      <c r="D1925" s="167"/>
      <c r="E1925" s="167"/>
      <c r="F1925" s="167"/>
      <c r="G1925" s="167"/>
    </row>
    <row r="1926" spans="1:7" x14ac:dyDescent="0.2">
      <c r="A1926" s="167"/>
      <c r="B1926" s="167"/>
      <c r="C1926" s="167"/>
      <c r="D1926" s="167"/>
      <c r="E1926" s="167"/>
      <c r="F1926" s="167"/>
      <c r="G1926" s="167"/>
    </row>
    <row r="1927" spans="1:7" x14ac:dyDescent="0.2">
      <c r="A1927" s="167"/>
      <c r="B1927" s="167"/>
      <c r="C1927" s="167"/>
      <c r="D1927" s="167"/>
      <c r="E1927" s="167"/>
      <c r="F1927" s="167"/>
      <c r="G1927" s="167"/>
    </row>
    <row r="1928" spans="1:7" x14ac:dyDescent="0.2">
      <c r="A1928" s="167"/>
      <c r="B1928" s="167"/>
      <c r="C1928" s="167"/>
      <c r="D1928" s="167"/>
      <c r="E1928" s="167"/>
      <c r="F1928" s="167"/>
      <c r="G1928" s="167"/>
    </row>
    <row r="1929" spans="1:7" x14ac:dyDescent="0.2">
      <c r="A1929" s="167"/>
      <c r="B1929" s="167"/>
      <c r="C1929" s="167"/>
      <c r="D1929" s="167"/>
      <c r="E1929" s="167"/>
      <c r="F1929" s="167"/>
      <c r="G1929" s="167"/>
    </row>
    <row r="1930" spans="1:7" x14ac:dyDescent="0.2">
      <c r="A1930" s="167"/>
      <c r="B1930" s="167"/>
      <c r="C1930" s="167"/>
      <c r="D1930" s="167"/>
      <c r="E1930" s="167"/>
      <c r="F1930" s="167"/>
      <c r="G1930" s="167"/>
    </row>
    <row r="1931" spans="1:7" x14ac:dyDescent="0.2">
      <c r="A1931" s="167"/>
      <c r="B1931" s="167"/>
      <c r="C1931" s="167"/>
      <c r="D1931" s="167"/>
      <c r="E1931" s="167"/>
      <c r="F1931" s="167"/>
      <c r="G1931" s="167"/>
    </row>
    <row r="1932" spans="1:7" x14ac:dyDescent="0.2">
      <c r="A1932" s="167"/>
      <c r="B1932" s="167"/>
      <c r="C1932" s="167"/>
      <c r="D1932" s="167"/>
      <c r="E1932" s="167"/>
      <c r="F1932" s="167"/>
      <c r="G1932" s="167"/>
    </row>
    <row r="1933" spans="1:7" x14ac:dyDescent="0.2">
      <c r="A1933" s="167"/>
      <c r="B1933" s="167"/>
      <c r="C1933" s="167"/>
      <c r="D1933" s="167"/>
      <c r="E1933" s="167"/>
      <c r="F1933" s="167"/>
      <c r="G1933" s="167"/>
    </row>
    <row r="1934" spans="1:7" x14ac:dyDescent="0.2">
      <c r="A1934" s="167"/>
      <c r="B1934" s="167"/>
      <c r="C1934" s="167"/>
      <c r="D1934" s="167"/>
      <c r="E1934" s="167"/>
      <c r="F1934" s="167"/>
      <c r="G1934" s="167"/>
    </row>
    <row r="1935" spans="1:7" x14ac:dyDescent="0.2">
      <c r="A1935" s="167"/>
      <c r="B1935" s="167"/>
      <c r="C1935" s="167"/>
      <c r="D1935" s="167"/>
      <c r="E1935" s="167"/>
      <c r="F1935" s="167"/>
      <c r="G1935" s="167"/>
    </row>
    <row r="1936" spans="1:7" x14ac:dyDescent="0.2">
      <c r="A1936" s="167"/>
      <c r="B1936" s="167"/>
      <c r="C1936" s="167"/>
      <c r="D1936" s="167"/>
      <c r="E1936" s="167"/>
      <c r="F1936" s="167"/>
      <c r="G1936" s="167"/>
    </row>
    <row r="1937" spans="1:7" x14ac:dyDescent="0.2">
      <c r="A1937" s="167"/>
      <c r="B1937" s="167"/>
      <c r="C1937" s="167"/>
      <c r="D1937" s="167"/>
      <c r="E1937" s="167"/>
      <c r="F1937" s="167"/>
      <c r="G1937" s="167"/>
    </row>
    <row r="1938" spans="1:7" x14ac:dyDescent="0.2">
      <c r="A1938" s="167"/>
      <c r="B1938" s="167"/>
      <c r="C1938" s="167"/>
      <c r="D1938" s="167"/>
      <c r="E1938" s="167"/>
      <c r="F1938" s="167"/>
      <c r="G1938" s="167"/>
    </row>
    <row r="1939" spans="1:7" x14ac:dyDescent="0.2">
      <c r="A1939" s="167"/>
      <c r="B1939" s="167"/>
      <c r="C1939" s="167"/>
      <c r="D1939" s="167"/>
      <c r="E1939" s="167"/>
      <c r="F1939" s="167"/>
      <c r="G1939" s="167"/>
    </row>
    <row r="1940" spans="1:7" x14ac:dyDescent="0.2">
      <c r="A1940" s="167"/>
      <c r="B1940" s="167"/>
      <c r="C1940" s="167"/>
      <c r="D1940" s="167"/>
      <c r="E1940" s="167"/>
      <c r="F1940" s="167"/>
      <c r="G1940" s="167"/>
    </row>
    <row r="1941" spans="1:7" x14ac:dyDescent="0.2">
      <c r="A1941" s="167"/>
      <c r="B1941" s="167"/>
      <c r="C1941" s="167"/>
      <c r="D1941" s="167"/>
      <c r="E1941" s="167"/>
      <c r="F1941" s="167"/>
      <c r="G1941" s="167"/>
    </row>
    <row r="1942" spans="1:7" x14ac:dyDescent="0.2">
      <c r="A1942" s="167"/>
      <c r="B1942" s="167"/>
      <c r="C1942" s="167"/>
      <c r="D1942" s="167"/>
      <c r="E1942" s="167"/>
      <c r="F1942" s="167"/>
      <c r="G1942" s="167"/>
    </row>
    <row r="1943" spans="1:7" x14ac:dyDescent="0.2">
      <c r="A1943" s="167"/>
      <c r="B1943" s="167"/>
      <c r="C1943" s="167"/>
      <c r="D1943" s="167"/>
      <c r="E1943" s="167"/>
      <c r="F1943" s="167"/>
      <c r="G1943" s="167"/>
    </row>
    <row r="1944" spans="1:7" x14ac:dyDescent="0.2">
      <c r="A1944" s="167"/>
      <c r="B1944" s="167"/>
      <c r="C1944" s="167"/>
      <c r="D1944" s="167"/>
      <c r="E1944" s="167"/>
      <c r="F1944" s="167"/>
      <c r="G1944" s="167"/>
    </row>
    <row r="1945" spans="1:7" x14ac:dyDescent="0.2">
      <c r="A1945" s="167"/>
      <c r="B1945" s="167"/>
      <c r="C1945" s="167"/>
      <c r="D1945" s="167"/>
      <c r="E1945" s="167"/>
      <c r="F1945" s="167"/>
      <c r="G1945" s="167"/>
    </row>
    <row r="1946" spans="1:7" x14ac:dyDescent="0.2">
      <c r="A1946" s="167"/>
      <c r="B1946" s="167"/>
      <c r="C1946" s="167"/>
      <c r="D1946" s="167"/>
      <c r="E1946" s="167"/>
      <c r="F1946" s="167"/>
      <c r="G1946" s="167"/>
    </row>
    <row r="1947" spans="1:7" x14ac:dyDescent="0.2">
      <c r="A1947" s="167"/>
      <c r="B1947" s="167"/>
      <c r="C1947" s="167"/>
      <c r="D1947" s="167"/>
      <c r="E1947" s="167"/>
      <c r="F1947" s="167"/>
      <c r="G1947" s="167"/>
    </row>
    <row r="1948" spans="1:7" x14ac:dyDescent="0.2">
      <c r="A1948" s="167"/>
      <c r="B1948" s="167"/>
      <c r="C1948" s="167"/>
      <c r="D1948" s="167"/>
      <c r="E1948" s="167"/>
      <c r="F1948" s="167"/>
      <c r="G1948" s="167"/>
    </row>
    <row r="1949" spans="1:7" x14ac:dyDescent="0.2">
      <c r="A1949" s="167"/>
      <c r="B1949" s="167"/>
      <c r="C1949" s="167"/>
      <c r="D1949" s="167"/>
      <c r="E1949" s="167"/>
      <c r="F1949" s="167"/>
      <c r="G1949" s="167"/>
    </row>
    <row r="1950" spans="1:7" x14ac:dyDescent="0.2">
      <c r="A1950" s="167"/>
      <c r="B1950" s="167"/>
      <c r="C1950" s="167"/>
      <c r="D1950" s="167"/>
      <c r="E1950" s="167"/>
      <c r="F1950" s="167"/>
      <c r="G1950" s="167"/>
    </row>
    <row r="1951" spans="1:7" x14ac:dyDescent="0.2">
      <c r="A1951" s="167"/>
      <c r="B1951" s="167"/>
      <c r="C1951" s="167"/>
      <c r="D1951" s="167"/>
      <c r="E1951" s="167"/>
      <c r="F1951" s="167"/>
      <c r="G1951" s="167"/>
    </row>
    <row r="1952" spans="1:7" x14ac:dyDescent="0.2">
      <c r="A1952" s="167"/>
      <c r="B1952" s="167"/>
      <c r="C1952" s="167"/>
      <c r="D1952" s="167"/>
      <c r="E1952" s="167"/>
      <c r="F1952" s="167"/>
      <c r="G1952" s="167"/>
    </row>
    <row r="1953" spans="1:7" x14ac:dyDescent="0.2">
      <c r="A1953" s="167"/>
      <c r="B1953" s="167"/>
      <c r="C1953" s="167"/>
      <c r="D1953" s="167"/>
      <c r="E1953" s="167"/>
      <c r="F1953" s="167"/>
      <c r="G1953" s="167"/>
    </row>
    <row r="1954" spans="1:7" x14ac:dyDescent="0.2">
      <c r="A1954" s="167"/>
      <c r="B1954" s="167"/>
      <c r="C1954" s="167"/>
      <c r="D1954" s="167"/>
      <c r="E1954" s="167"/>
      <c r="F1954" s="167"/>
      <c r="G1954" s="167"/>
    </row>
    <row r="1955" spans="1:7" x14ac:dyDescent="0.2">
      <c r="A1955" s="167"/>
      <c r="B1955" s="167"/>
      <c r="C1955" s="167"/>
      <c r="D1955" s="167"/>
      <c r="E1955" s="167"/>
      <c r="F1955" s="167"/>
      <c r="G1955" s="167"/>
    </row>
    <row r="1956" spans="1:7" x14ac:dyDescent="0.2">
      <c r="A1956" s="167"/>
      <c r="B1956" s="167"/>
      <c r="C1956" s="167"/>
      <c r="D1956" s="167"/>
      <c r="E1956" s="167"/>
      <c r="F1956" s="167"/>
      <c r="G1956" s="167"/>
    </row>
    <row r="1957" spans="1:7" x14ac:dyDescent="0.2">
      <c r="A1957" s="167"/>
      <c r="B1957" s="167"/>
      <c r="C1957" s="167"/>
      <c r="D1957" s="167"/>
      <c r="E1957" s="167"/>
      <c r="F1957" s="167"/>
      <c r="G1957" s="167"/>
    </row>
    <row r="1958" spans="1:7" x14ac:dyDescent="0.2">
      <c r="A1958" s="167"/>
      <c r="B1958" s="167"/>
      <c r="C1958" s="167"/>
      <c r="D1958" s="167"/>
      <c r="E1958" s="167"/>
      <c r="F1958" s="167"/>
      <c r="G1958" s="167"/>
    </row>
    <row r="1959" spans="1:7" x14ac:dyDescent="0.2">
      <c r="A1959" s="167"/>
      <c r="B1959" s="167"/>
      <c r="C1959" s="167"/>
      <c r="D1959" s="167"/>
      <c r="E1959" s="167"/>
      <c r="F1959" s="167"/>
      <c r="G1959" s="167"/>
    </row>
    <row r="1960" spans="1:7" x14ac:dyDescent="0.2">
      <c r="A1960" s="167"/>
      <c r="B1960" s="167"/>
      <c r="C1960" s="167"/>
      <c r="D1960" s="167"/>
      <c r="E1960" s="167"/>
      <c r="F1960" s="167"/>
      <c r="G1960" s="167"/>
    </row>
    <row r="1961" spans="1:7" x14ac:dyDescent="0.2">
      <c r="A1961" s="167"/>
      <c r="B1961" s="167"/>
      <c r="C1961" s="167"/>
      <c r="D1961" s="167"/>
      <c r="E1961" s="167"/>
      <c r="F1961" s="167"/>
      <c r="G1961" s="167"/>
    </row>
    <row r="1962" spans="1:7" x14ac:dyDescent="0.2">
      <c r="A1962" s="167"/>
      <c r="B1962" s="167"/>
      <c r="C1962" s="167"/>
      <c r="D1962" s="167"/>
      <c r="E1962" s="167"/>
      <c r="F1962" s="167"/>
      <c r="G1962" s="167"/>
    </row>
    <row r="1963" spans="1:7" x14ac:dyDescent="0.2">
      <c r="A1963" s="167"/>
      <c r="B1963" s="167"/>
      <c r="C1963" s="167"/>
      <c r="D1963" s="167"/>
      <c r="E1963" s="167"/>
      <c r="F1963" s="167"/>
      <c r="G1963" s="167"/>
    </row>
    <row r="1964" spans="1:7" x14ac:dyDescent="0.2">
      <c r="A1964" s="167"/>
      <c r="B1964" s="167"/>
      <c r="C1964" s="167"/>
      <c r="D1964" s="167"/>
      <c r="E1964" s="167"/>
      <c r="F1964" s="167"/>
      <c r="G1964" s="167"/>
    </row>
    <row r="1965" spans="1:7" x14ac:dyDescent="0.2">
      <c r="A1965" s="167"/>
      <c r="B1965" s="167"/>
      <c r="C1965" s="167"/>
      <c r="D1965" s="167"/>
      <c r="E1965" s="167"/>
      <c r="F1965" s="167"/>
      <c r="G1965" s="167"/>
    </row>
    <row r="1966" spans="1:7" x14ac:dyDescent="0.2">
      <c r="A1966" s="167"/>
      <c r="B1966" s="167"/>
      <c r="C1966" s="167"/>
      <c r="D1966" s="167"/>
      <c r="E1966" s="167"/>
      <c r="F1966" s="167"/>
      <c r="G1966" s="167"/>
    </row>
    <row r="1967" spans="1:7" x14ac:dyDescent="0.2">
      <c r="A1967" s="167"/>
      <c r="B1967" s="167"/>
      <c r="C1967" s="167"/>
      <c r="D1967" s="167"/>
      <c r="E1967" s="167"/>
      <c r="F1967" s="167"/>
      <c r="G1967" s="167"/>
    </row>
    <row r="1968" spans="1:7" x14ac:dyDescent="0.2">
      <c r="A1968" s="167"/>
      <c r="B1968" s="167"/>
      <c r="C1968" s="167"/>
      <c r="D1968" s="167"/>
      <c r="E1968" s="167"/>
      <c r="F1968" s="167"/>
      <c r="G1968" s="167"/>
    </row>
    <row r="1969" spans="1:7" x14ac:dyDescent="0.2">
      <c r="A1969" s="167"/>
      <c r="B1969" s="167"/>
      <c r="C1969" s="167"/>
      <c r="D1969" s="167"/>
      <c r="E1969" s="167"/>
      <c r="F1969" s="167"/>
      <c r="G1969" s="167"/>
    </row>
    <row r="1970" spans="1:7" x14ac:dyDescent="0.2">
      <c r="A1970" s="167"/>
      <c r="B1970" s="167"/>
      <c r="C1970" s="167"/>
      <c r="D1970" s="167"/>
      <c r="E1970" s="167"/>
      <c r="F1970" s="167"/>
      <c r="G1970" s="167"/>
    </row>
    <row r="1971" spans="1:7" x14ac:dyDescent="0.2">
      <c r="A1971" s="167"/>
      <c r="B1971" s="167"/>
      <c r="C1971" s="167"/>
      <c r="D1971" s="167"/>
      <c r="E1971" s="167"/>
      <c r="F1971" s="167"/>
      <c r="G1971" s="167"/>
    </row>
    <row r="1972" spans="1:7" x14ac:dyDescent="0.2">
      <c r="A1972" s="167"/>
      <c r="B1972" s="167"/>
      <c r="C1972" s="167"/>
      <c r="D1972" s="167"/>
      <c r="E1972" s="167"/>
      <c r="F1972" s="167"/>
      <c r="G1972" s="167"/>
    </row>
    <row r="1973" spans="1:7" x14ac:dyDescent="0.2">
      <c r="A1973" s="167"/>
      <c r="B1973" s="167"/>
      <c r="C1973" s="167"/>
      <c r="D1973" s="167"/>
      <c r="E1973" s="167"/>
      <c r="F1973" s="167"/>
      <c r="G1973" s="167"/>
    </row>
    <row r="1974" spans="1:7" x14ac:dyDescent="0.2">
      <c r="A1974" s="167"/>
      <c r="B1974" s="167"/>
      <c r="C1974" s="167"/>
      <c r="D1974" s="167"/>
      <c r="E1974" s="167"/>
      <c r="F1974" s="167"/>
      <c r="G1974" s="167"/>
    </row>
    <row r="1975" spans="1:7" x14ac:dyDescent="0.2">
      <c r="A1975" s="167"/>
      <c r="B1975" s="167"/>
      <c r="C1975" s="167"/>
      <c r="D1975" s="167"/>
      <c r="E1975" s="167"/>
      <c r="F1975" s="167"/>
      <c r="G1975" s="167"/>
    </row>
    <row r="1976" spans="1:7" x14ac:dyDescent="0.2">
      <c r="A1976" s="167"/>
      <c r="B1976" s="167"/>
      <c r="C1976" s="167"/>
      <c r="D1976" s="167"/>
      <c r="E1976" s="167"/>
      <c r="F1976" s="167"/>
      <c r="G1976" s="167"/>
    </row>
    <row r="1977" spans="1:7" x14ac:dyDescent="0.2">
      <c r="A1977" s="167"/>
      <c r="B1977" s="167"/>
      <c r="C1977" s="167"/>
      <c r="D1977" s="167"/>
      <c r="E1977" s="167"/>
      <c r="F1977" s="167"/>
      <c r="G1977" s="167"/>
    </row>
    <row r="1978" spans="1:7" x14ac:dyDescent="0.2">
      <c r="A1978" s="167"/>
      <c r="B1978" s="167"/>
      <c r="C1978" s="167"/>
      <c r="D1978" s="167"/>
      <c r="E1978" s="167"/>
      <c r="F1978" s="167"/>
      <c r="G1978" s="167"/>
    </row>
    <row r="1979" spans="1:7" x14ac:dyDescent="0.2">
      <c r="A1979" s="167"/>
      <c r="B1979" s="167"/>
      <c r="C1979" s="167"/>
      <c r="D1979" s="167"/>
      <c r="E1979" s="167"/>
      <c r="F1979" s="167"/>
      <c r="G1979" s="167"/>
    </row>
    <row r="1980" spans="1:7" x14ac:dyDescent="0.2">
      <c r="A1980" s="167"/>
      <c r="B1980" s="167"/>
      <c r="C1980" s="167"/>
      <c r="D1980" s="167"/>
      <c r="E1980" s="167"/>
      <c r="F1980" s="167"/>
      <c r="G1980" s="167"/>
    </row>
    <row r="1981" spans="1:7" x14ac:dyDescent="0.2">
      <c r="A1981" s="167"/>
      <c r="B1981" s="167"/>
      <c r="C1981" s="167"/>
      <c r="D1981" s="167"/>
      <c r="E1981" s="167"/>
      <c r="F1981" s="167"/>
      <c r="G1981" s="167"/>
    </row>
    <row r="1982" spans="1:7" x14ac:dyDescent="0.2">
      <c r="A1982" s="167"/>
      <c r="B1982" s="167"/>
      <c r="C1982" s="167"/>
      <c r="D1982" s="167"/>
      <c r="E1982" s="167"/>
      <c r="F1982" s="167"/>
      <c r="G1982" s="167"/>
    </row>
    <row r="1983" spans="1:7" x14ac:dyDescent="0.2">
      <c r="A1983" s="167"/>
      <c r="B1983" s="167"/>
      <c r="C1983" s="167"/>
      <c r="D1983" s="167"/>
      <c r="E1983" s="167"/>
      <c r="F1983" s="167"/>
      <c r="G1983" s="167"/>
    </row>
    <row r="1984" spans="1:7" x14ac:dyDescent="0.2">
      <c r="A1984" s="167"/>
      <c r="B1984" s="167"/>
      <c r="C1984" s="167"/>
      <c r="D1984" s="167"/>
      <c r="E1984" s="167"/>
      <c r="F1984" s="167"/>
      <c r="G1984" s="167"/>
    </row>
    <row r="1985" spans="1:7" x14ac:dyDescent="0.2">
      <c r="A1985" s="167"/>
      <c r="B1985" s="167"/>
      <c r="C1985" s="167"/>
      <c r="D1985" s="167"/>
      <c r="E1985" s="167"/>
      <c r="F1985" s="167"/>
      <c r="G1985" s="167"/>
    </row>
    <row r="1986" spans="1:7" x14ac:dyDescent="0.2">
      <c r="A1986" s="167"/>
      <c r="B1986" s="167"/>
      <c r="C1986" s="167"/>
      <c r="D1986" s="167"/>
      <c r="E1986" s="167"/>
      <c r="F1986" s="167"/>
      <c r="G1986" s="167"/>
    </row>
    <row r="1987" spans="1:7" x14ac:dyDescent="0.2">
      <c r="A1987" s="167"/>
      <c r="B1987" s="167"/>
      <c r="C1987" s="167"/>
      <c r="D1987" s="167"/>
      <c r="E1987" s="167"/>
      <c r="F1987" s="167"/>
      <c r="G1987" s="167"/>
    </row>
    <row r="1988" spans="1:7" x14ac:dyDescent="0.2">
      <c r="A1988" s="167"/>
      <c r="B1988" s="167"/>
      <c r="C1988" s="167"/>
      <c r="D1988" s="167"/>
      <c r="E1988" s="167"/>
      <c r="F1988" s="167"/>
      <c r="G1988" s="167"/>
    </row>
    <row r="1989" spans="1:7" x14ac:dyDescent="0.2">
      <c r="A1989" s="167"/>
      <c r="B1989" s="167"/>
      <c r="C1989" s="167"/>
      <c r="D1989" s="167"/>
      <c r="E1989" s="167"/>
      <c r="F1989" s="167"/>
      <c r="G1989" s="167"/>
    </row>
    <row r="1990" spans="1:7" x14ac:dyDescent="0.2">
      <c r="A1990" s="167"/>
      <c r="B1990" s="167"/>
      <c r="C1990" s="167"/>
      <c r="D1990" s="167"/>
      <c r="E1990" s="167"/>
      <c r="F1990" s="167"/>
      <c r="G1990" s="167"/>
    </row>
    <row r="1991" spans="1:7" x14ac:dyDescent="0.2">
      <c r="A1991" s="167"/>
      <c r="B1991" s="167"/>
      <c r="C1991" s="167"/>
      <c r="D1991" s="167"/>
      <c r="E1991" s="167"/>
      <c r="F1991" s="167"/>
      <c r="G1991" s="167"/>
    </row>
    <row r="1992" spans="1:7" x14ac:dyDescent="0.2">
      <c r="A1992" s="167"/>
      <c r="B1992" s="167"/>
      <c r="C1992" s="167"/>
      <c r="D1992" s="167"/>
      <c r="E1992" s="167"/>
      <c r="F1992" s="167"/>
      <c r="G1992" s="167"/>
    </row>
    <row r="1993" spans="1:7" x14ac:dyDescent="0.2">
      <c r="A1993" s="167"/>
      <c r="B1993" s="167"/>
      <c r="C1993" s="167"/>
      <c r="D1993" s="167"/>
      <c r="E1993" s="167"/>
      <c r="F1993" s="167"/>
      <c r="G1993" s="167"/>
    </row>
    <row r="1994" spans="1:7" x14ac:dyDescent="0.2">
      <c r="A1994" s="167"/>
      <c r="B1994" s="167"/>
      <c r="C1994" s="167"/>
      <c r="D1994" s="167"/>
      <c r="E1994" s="167"/>
      <c r="F1994" s="167"/>
      <c r="G1994" s="167"/>
    </row>
    <row r="1995" spans="1:7" x14ac:dyDescent="0.2">
      <c r="A1995" s="167"/>
      <c r="B1995" s="167"/>
      <c r="C1995" s="167"/>
      <c r="D1995" s="167"/>
      <c r="E1995" s="167"/>
      <c r="F1995" s="167"/>
      <c r="G1995" s="167"/>
    </row>
    <row r="1996" spans="1:7" x14ac:dyDescent="0.2">
      <c r="A1996" s="167"/>
      <c r="B1996" s="167"/>
      <c r="C1996" s="167"/>
      <c r="D1996" s="167"/>
      <c r="E1996" s="167"/>
      <c r="F1996" s="167"/>
      <c r="G1996" s="167"/>
    </row>
    <row r="1997" spans="1:7" x14ac:dyDescent="0.2">
      <c r="A1997" s="167"/>
      <c r="B1997" s="167"/>
      <c r="C1997" s="167"/>
      <c r="D1997" s="167"/>
      <c r="E1997" s="167"/>
      <c r="F1997" s="167"/>
      <c r="G1997" s="167"/>
    </row>
    <row r="1998" spans="1:7" x14ac:dyDescent="0.2">
      <c r="A1998" s="167"/>
      <c r="B1998" s="167"/>
      <c r="C1998" s="167"/>
      <c r="D1998" s="167"/>
      <c r="E1998" s="167"/>
      <c r="F1998" s="167"/>
      <c r="G1998" s="167"/>
    </row>
    <row r="1999" spans="1:7" x14ac:dyDescent="0.2">
      <c r="A1999" s="167"/>
      <c r="B1999" s="167"/>
      <c r="C1999" s="167"/>
      <c r="D1999" s="167"/>
      <c r="E1999" s="167"/>
      <c r="F1999" s="167"/>
      <c r="G1999" s="167"/>
    </row>
    <row r="2000" spans="1:7" x14ac:dyDescent="0.2">
      <c r="A2000" s="167"/>
      <c r="B2000" s="167"/>
      <c r="C2000" s="167"/>
      <c r="D2000" s="167"/>
      <c r="E2000" s="167"/>
      <c r="F2000" s="167"/>
      <c r="G2000" s="167"/>
    </row>
    <row r="2001" spans="1:7" x14ac:dyDescent="0.2">
      <c r="A2001" s="167"/>
      <c r="B2001" s="167"/>
      <c r="C2001" s="167"/>
      <c r="D2001" s="167"/>
      <c r="E2001" s="167"/>
      <c r="F2001" s="167"/>
      <c r="G2001" s="167"/>
    </row>
    <row r="2002" spans="1:7" x14ac:dyDescent="0.2">
      <c r="A2002" s="167"/>
      <c r="B2002" s="167"/>
      <c r="C2002" s="167"/>
      <c r="D2002" s="167"/>
      <c r="E2002" s="167"/>
      <c r="F2002" s="167"/>
      <c r="G2002" s="167"/>
    </row>
    <row r="2003" spans="1:7" x14ac:dyDescent="0.2">
      <c r="A2003" s="167"/>
      <c r="B2003" s="167"/>
      <c r="C2003" s="167"/>
      <c r="D2003" s="167"/>
      <c r="E2003" s="167"/>
      <c r="F2003" s="167"/>
      <c r="G2003" s="167"/>
    </row>
    <row r="2004" spans="1:7" x14ac:dyDescent="0.2">
      <c r="A2004" s="167"/>
      <c r="B2004" s="167"/>
      <c r="C2004" s="167"/>
      <c r="D2004" s="167"/>
      <c r="E2004" s="167"/>
      <c r="F2004" s="167"/>
      <c r="G2004" s="167"/>
    </row>
    <row r="2005" spans="1:7" x14ac:dyDescent="0.2">
      <c r="A2005" s="167"/>
      <c r="B2005" s="167"/>
      <c r="C2005" s="167"/>
      <c r="D2005" s="167"/>
      <c r="E2005" s="167"/>
      <c r="F2005" s="167"/>
      <c r="G2005" s="167"/>
    </row>
    <row r="2006" spans="1:7" x14ac:dyDescent="0.2">
      <c r="A2006" s="167"/>
      <c r="B2006" s="167"/>
      <c r="C2006" s="167"/>
      <c r="D2006" s="167"/>
      <c r="E2006" s="167"/>
      <c r="F2006" s="167"/>
      <c r="G2006" s="167"/>
    </row>
    <row r="2007" spans="1:7" x14ac:dyDescent="0.2">
      <c r="A2007" s="167"/>
      <c r="B2007" s="167"/>
      <c r="C2007" s="167"/>
      <c r="D2007" s="167"/>
      <c r="E2007" s="167"/>
      <c r="F2007" s="167"/>
      <c r="G2007" s="167"/>
    </row>
    <row r="2008" spans="1:7" x14ac:dyDescent="0.2">
      <c r="A2008" s="167"/>
      <c r="B2008" s="167"/>
      <c r="C2008" s="167"/>
      <c r="D2008" s="167"/>
      <c r="E2008" s="167"/>
      <c r="F2008" s="167"/>
      <c r="G2008" s="167"/>
    </row>
    <row r="2009" spans="1:7" x14ac:dyDescent="0.2">
      <c r="A2009" s="167"/>
      <c r="B2009" s="167"/>
      <c r="C2009" s="167"/>
      <c r="D2009" s="167"/>
      <c r="E2009" s="167"/>
      <c r="F2009" s="167"/>
      <c r="G2009" s="167"/>
    </row>
    <row r="2010" spans="1:7" x14ac:dyDescent="0.2">
      <c r="A2010" s="167"/>
      <c r="B2010" s="167"/>
      <c r="C2010" s="167"/>
      <c r="D2010" s="167"/>
      <c r="E2010" s="167"/>
      <c r="F2010" s="167"/>
      <c r="G2010" s="167"/>
    </row>
    <row r="2011" spans="1:7" x14ac:dyDescent="0.2">
      <c r="A2011" s="167"/>
      <c r="B2011" s="167"/>
      <c r="C2011" s="167"/>
      <c r="D2011" s="167"/>
      <c r="E2011" s="167"/>
      <c r="F2011" s="167"/>
      <c r="G2011" s="167"/>
    </row>
    <row r="2012" spans="1:7" x14ac:dyDescent="0.2">
      <c r="A2012" s="167"/>
      <c r="B2012" s="167"/>
      <c r="C2012" s="167"/>
      <c r="D2012" s="167"/>
      <c r="E2012" s="167"/>
      <c r="F2012" s="167"/>
      <c r="G2012" s="167"/>
    </row>
    <row r="2013" spans="1:7" x14ac:dyDescent="0.2">
      <c r="A2013" s="167"/>
      <c r="B2013" s="167"/>
      <c r="C2013" s="167"/>
      <c r="D2013" s="167"/>
      <c r="E2013" s="167"/>
      <c r="F2013" s="167"/>
      <c r="G2013" s="167"/>
    </row>
    <row r="2014" spans="1:7" x14ac:dyDescent="0.2">
      <c r="A2014" s="167"/>
      <c r="B2014" s="167"/>
      <c r="C2014" s="167"/>
      <c r="D2014" s="167"/>
      <c r="E2014" s="167"/>
      <c r="F2014" s="167"/>
      <c r="G2014" s="167"/>
    </row>
    <row r="2015" spans="1:7" x14ac:dyDescent="0.2">
      <c r="A2015" s="167"/>
      <c r="B2015" s="167"/>
      <c r="C2015" s="167"/>
      <c r="D2015" s="167"/>
      <c r="E2015" s="167"/>
      <c r="F2015" s="167"/>
      <c r="G2015" s="167"/>
    </row>
    <row r="2016" spans="1:7" x14ac:dyDescent="0.2">
      <c r="A2016" s="167"/>
      <c r="B2016" s="167"/>
      <c r="C2016" s="167"/>
      <c r="D2016" s="167"/>
      <c r="E2016" s="167"/>
      <c r="F2016" s="167"/>
      <c r="G2016" s="167"/>
    </row>
    <row r="2017" spans="1:7" x14ac:dyDescent="0.2">
      <c r="A2017" s="167"/>
      <c r="B2017" s="167"/>
      <c r="C2017" s="167"/>
      <c r="D2017" s="167"/>
      <c r="E2017" s="167"/>
      <c r="F2017" s="167"/>
      <c r="G2017" s="167"/>
    </row>
    <row r="2018" spans="1:7" x14ac:dyDescent="0.2">
      <c r="A2018" s="167"/>
      <c r="B2018" s="167"/>
      <c r="C2018" s="167"/>
      <c r="D2018" s="167"/>
      <c r="E2018" s="167"/>
      <c r="F2018" s="167"/>
      <c r="G2018" s="167"/>
    </row>
    <row r="2019" spans="1:7" x14ac:dyDescent="0.2">
      <c r="A2019" s="167"/>
      <c r="B2019" s="167"/>
      <c r="C2019" s="167"/>
      <c r="D2019" s="167"/>
      <c r="E2019" s="167"/>
      <c r="F2019" s="167"/>
      <c r="G2019" s="167"/>
    </row>
    <row r="2020" spans="1:7" x14ac:dyDescent="0.2">
      <c r="A2020" s="167"/>
      <c r="B2020" s="167"/>
      <c r="C2020" s="167"/>
      <c r="D2020" s="167"/>
      <c r="E2020" s="167"/>
      <c r="F2020" s="167"/>
      <c r="G2020" s="167"/>
    </row>
    <row r="2021" spans="1:7" x14ac:dyDescent="0.2">
      <c r="A2021" s="167"/>
      <c r="B2021" s="167"/>
      <c r="C2021" s="167"/>
      <c r="D2021" s="167"/>
      <c r="E2021" s="167"/>
      <c r="F2021" s="167"/>
      <c r="G2021" s="167"/>
    </row>
    <row r="2022" spans="1:7" x14ac:dyDescent="0.2">
      <c r="A2022" s="167"/>
      <c r="B2022" s="167"/>
      <c r="C2022" s="167"/>
      <c r="D2022" s="167"/>
      <c r="E2022" s="167"/>
      <c r="F2022" s="167"/>
      <c r="G2022" s="167"/>
    </row>
    <row r="2023" spans="1:7" x14ac:dyDescent="0.2">
      <c r="A2023" s="167"/>
      <c r="B2023" s="167"/>
      <c r="C2023" s="167"/>
      <c r="D2023" s="167"/>
      <c r="E2023" s="167"/>
      <c r="F2023" s="167"/>
      <c r="G2023" s="167"/>
    </row>
    <row r="2024" spans="1:7" x14ac:dyDescent="0.2">
      <c r="A2024" s="167"/>
      <c r="B2024" s="167"/>
      <c r="C2024" s="167"/>
      <c r="D2024" s="167"/>
      <c r="E2024" s="167"/>
      <c r="F2024" s="167"/>
      <c r="G2024" s="167"/>
    </row>
    <row r="2025" spans="1:7" x14ac:dyDescent="0.2">
      <c r="A2025" s="167"/>
      <c r="B2025" s="167"/>
      <c r="C2025" s="167"/>
      <c r="D2025" s="167"/>
      <c r="E2025" s="167"/>
      <c r="F2025" s="167"/>
      <c r="G2025" s="167"/>
    </row>
    <row r="2026" spans="1:7" x14ac:dyDescent="0.2">
      <c r="A2026" s="167"/>
      <c r="B2026" s="167"/>
      <c r="C2026" s="167"/>
      <c r="D2026" s="167"/>
      <c r="E2026" s="167"/>
      <c r="F2026" s="167"/>
      <c r="G2026" s="167"/>
    </row>
    <row r="2027" spans="1:7" x14ac:dyDescent="0.2">
      <c r="A2027" s="167"/>
      <c r="B2027" s="167"/>
      <c r="C2027" s="167"/>
      <c r="D2027" s="167"/>
      <c r="E2027" s="167"/>
      <c r="F2027" s="167"/>
      <c r="G2027" s="167"/>
    </row>
    <row r="2028" spans="1:7" x14ac:dyDescent="0.2">
      <c r="A2028" s="167"/>
      <c r="B2028" s="167"/>
      <c r="C2028" s="167"/>
      <c r="D2028" s="167"/>
      <c r="E2028" s="167"/>
      <c r="F2028" s="167"/>
      <c r="G2028" s="167"/>
    </row>
    <row r="2029" spans="1:7" x14ac:dyDescent="0.2">
      <c r="A2029" s="167"/>
      <c r="B2029" s="167"/>
      <c r="C2029" s="167"/>
      <c r="D2029" s="167"/>
      <c r="E2029" s="167"/>
      <c r="F2029" s="167"/>
      <c r="G2029" s="167"/>
    </row>
    <row r="2030" spans="1:7" x14ac:dyDescent="0.2">
      <c r="A2030" s="167"/>
      <c r="B2030" s="167"/>
      <c r="C2030" s="167"/>
      <c r="D2030" s="167"/>
      <c r="E2030" s="167"/>
      <c r="F2030" s="167"/>
      <c r="G2030" s="167"/>
    </row>
    <row r="2031" spans="1:7" x14ac:dyDescent="0.2">
      <c r="A2031" s="167"/>
      <c r="B2031" s="167"/>
      <c r="C2031" s="167"/>
      <c r="D2031" s="167"/>
      <c r="E2031" s="167"/>
      <c r="F2031" s="167"/>
      <c r="G2031" s="167"/>
    </row>
    <row r="2032" spans="1:7" x14ac:dyDescent="0.2">
      <c r="A2032" s="167"/>
      <c r="B2032" s="167"/>
      <c r="C2032" s="167"/>
      <c r="D2032" s="167"/>
      <c r="E2032" s="167"/>
      <c r="F2032" s="167"/>
      <c r="G2032" s="167"/>
    </row>
    <row r="2033" spans="1:7" x14ac:dyDescent="0.2">
      <c r="A2033" s="167"/>
      <c r="B2033" s="167"/>
      <c r="C2033" s="167"/>
      <c r="D2033" s="167"/>
      <c r="E2033" s="167"/>
      <c r="F2033" s="167"/>
      <c r="G2033" s="167"/>
    </row>
    <row r="2034" spans="1:7" x14ac:dyDescent="0.2">
      <c r="A2034" s="167"/>
      <c r="B2034" s="167"/>
      <c r="C2034" s="167"/>
      <c r="D2034" s="167"/>
      <c r="E2034" s="167"/>
      <c r="F2034" s="167"/>
      <c r="G2034" s="167"/>
    </row>
    <row r="2035" spans="1:7" x14ac:dyDescent="0.2">
      <c r="A2035" s="167"/>
      <c r="B2035" s="167"/>
      <c r="C2035" s="167"/>
      <c r="D2035" s="167"/>
      <c r="E2035" s="167"/>
      <c r="F2035" s="167"/>
      <c r="G2035" s="167"/>
    </row>
    <row r="2036" spans="1:7" x14ac:dyDescent="0.2">
      <c r="A2036" s="167"/>
      <c r="B2036" s="167"/>
      <c r="C2036" s="167"/>
      <c r="D2036" s="167"/>
      <c r="E2036" s="167"/>
      <c r="F2036" s="167"/>
      <c r="G2036" s="167"/>
    </row>
    <row r="2037" spans="1:7" x14ac:dyDescent="0.2">
      <c r="A2037" s="167"/>
      <c r="B2037" s="167"/>
      <c r="C2037" s="167"/>
      <c r="D2037" s="167"/>
      <c r="E2037" s="167"/>
      <c r="F2037" s="167"/>
      <c r="G2037" s="167"/>
    </row>
    <row r="2038" spans="1:7" x14ac:dyDescent="0.2">
      <c r="A2038" s="167"/>
      <c r="B2038" s="167"/>
      <c r="C2038" s="167"/>
      <c r="D2038" s="167"/>
      <c r="E2038" s="167"/>
      <c r="F2038" s="167"/>
      <c r="G2038" s="167"/>
    </row>
    <row r="2039" spans="1:7" x14ac:dyDescent="0.2">
      <c r="A2039" s="167"/>
      <c r="B2039" s="167"/>
      <c r="C2039" s="167"/>
      <c r="D2039" s="167"/>
      <c r="E2039" s="167"/>
      <c r="F2039" s="167"/>
      <c r="G2039" s="167"/>
    </row>
    <row r="2040" spans="1:7" x14ac:dyDescent="0.2">
      <c r="A2040" s="167"/>
      <c r="B2040" s="167"/>
      <c r="C2040" s="167"/>
      <c r="D2040" s="167"/>
      <c r="E2040" s="167"/>
      <c r="F2040" s="167"/>
      <c r="G2040" s="167"/>
    </row>
    <row r="2041" spans="1:7" x14ac:dyDescent="0.2">
      <c r="A2041" s="167"/>
      <c r="B2041" s="167"/>
      <c r="C2041" s="167"/>
      <c r="D2041" s="167"/>
      <c r="E2041" s="167"/>
      <c r="F2041" s="167"/>
      <c r="G2041" s="167"/>
    </row>
    <row r="2042" spans="1:7" x14ac:dyDescent="0.2">
      <c r="A2042" s="167"/>
      <c r="B2042" s="167"/>
      <c r="C2042" s="167"/>
      <c r="D2042" s="167"/>
      <c r="E2042" s="167"/>
      <c r="F2042" s="167"/>
      <c r="G2042" s="167"/>
    </row>
    <row r="2043" spans="1:7" x14ac:dyDescent="0.2">
      <c r="A2043" s="167"/>
      <c r="B2043" s="167"/>
      <c r="C2043" s="167"/>
      <c r="D2043" s="167"/>
      <c r="E2043" s="167"/>
      <c r="F2043" s="167"/>
      <c r="G2043" s="167"/>
    </row>
    <row r="2044" spans="1:7" x14ac:dyDescent="0.2">
      <c r="A2044" s="167"/>
      <c r="B2044" s="167"/>
      <c r="C2044" s="167"/>
      <c r="D2044" s="167"/>
      <c r="E2044" s="167"/>
      <c r="F2044" s="167"/>
      <c r="G2044" s="167"/>
    </row>
    <row r="2045" spans="1:7" x14ac:dyDescent="0.2">
      <c r="A2045" s="167"/>
      <c r="B2045" s="167"/>
      <c r="C2045" s="167"/>
      <c r="D2045" s="167"/>
      <c r="E2045" s="167"/>
      <c r="F2045" s="167"/>
      <c r="G2045" s="167"/>
    </row>
    <row r="2046" spans="1:7" x14ac:dyDescent="0.2">
      <c r="A2046" s="167"/>
      <c r="B2046" s="167"/>
      <c r="C2046" s="167"/>
      <c r="D2046" s="167"/>
      <c r="E2046" s="167"/>
      <c r="F2046" s="167"/>
      <c r="G2046" s="167"/>
    </row>
    <row r="2047" spans="1:7" x14ac:dyDescent="0.2">
      <c r="A2047" s="167"/>
      <c r="B2047" s="167"/>
      <c r="C2047" s="167"/>
      <c r="D2047" s="167"/>
      <c r="E2047" s="167"/>
      <c r="F2047" s="167"/>
      <c r="G2047" s="167"/>
    </row>
    <row r="2048" spans="1:7" x14ac:dyDescent="0.2">
      <c r="A2048" s="167"/>
      <c r="B2048" s="167"/>
      <c r="C2048" s="167"/>
      <c r="D2048" s="167"/>
      <c r="E2048" s="167"/>
      <c r="F2048" s="167"/>
      <c r="G2048" s="167"/>
    </row>
    <row r="2049" spans="1:7" x14ac:dyDescent="0.2">
      <c r="A2049" s="167"/>
      <c r="B2049" s="167"/>
      <c r="C2049" s="167"/>
      <c r="D2049" s="167"/>
      <c r="E2049" s="167"/>
      <c r="F2049" s="167"/>
      <c r="G2049" s="167"/>
    </row>
    <row r="2050" spans="1:7" x14ac:dyDescent="0.2">
      <c r="A2050" s="167"/>
      <c r="B2050" s="167"/>
      <c r="C2050" s="167"/>
      <c r="D2050" s="167"/>
      <c r="E2050" s="167"/>
      <c r="F2050" s="167"/>
      <c r="G2050" s="167"/>
    </row>
    <row r="2051" spans="1:7" x14ac:dyDescent="0.2">
      <c r="A2051" s="167"/>
      <c r="B2051" s="167"/>
      <c r="C2051" s="167"/>
      <c r="D2051" s="167"/>
      <c r="E2051" s="167"/>
      <c r="F2051" s="167"/>
      <c r="G2051" s="167"/>
    </row>
    <row r="2052" spans="1:7" x14ac:dyDescent="0.2">
      <c r="A2052" s="167"/>
      <c r="B2052" s="167"/>
      <c r="C2052" s="167"/>
      <c r="D2052" s="167"/>
      <c r="E2052" s="167"/>
      <c r="F2052" s="167"/>
      <c r="G2052" s="167"/>
    </row>
    <row r="2053" spans="1:7" x14ac:dyDescent="0.2">
      <c r="A2053" s="167"/>
      <c r="B2053" s="167"/>
      <c r="C2053" s="167"/>
      <c r="D2053" s="167"/>
      <c r="E2053" s="167"/>
      <c r="F2053" s="167"/>
      <c r="G2053" s="167"/>
    </row>
    <row r="2054" spans="1:7" x14ac:dyDescent="0.2">
      <c r="A2054" s="167"/>
      <c r="B2054" s="167"/>
      <c r="C2054" s="167"/>
      <c r="D2054" s="167"/>
      <c r="E2054" s="167"/>
      <c r="F2054" s="167"/>
      <c r="G2054" s="167"/>
    </row>
    <row r="2055" spans="1:7" x14ac:dyDescent="0.2">
      <c r="A2055" s="167"/>
      <c r="B2055" s="167"/>
      <c r="C2055" s="167"/>
      <c r="D2055" s="167"/>
      <c r="E2055" s="167"/>
      <c r="F2055" s="167"/>
      <c r="G2055" s="167"/>
    </row>
    <row r="2056" spans="1:7" x14ac:dyDescent="0.2">
      <c r="A2056" s="167"/>
      <c r="B2056" s="167"/>
      <c r="C2056" s="167"/>
      <c r="D2056" s="167"/>
      <c r="E2056" s="167"/>
      <c r="F2056" s="167"/>
      <c r="G2056" s="167"/>
    </row>
    <row r="2057" spans="1:7" x14ac:dyDescent="0.2">
      <c r="A2057" s="167"/>
      <c r="B2057" s="167"/>
      <c r="C2057" s="167"/>
      <c r="D2057" s="167"/>
      <c r="E2057" s="167"/>
      <c r="F2057" s="167"/>
      <c r="G2057" s="167"/>
    </row>
    <row r="2058" spans="1:7" x14ac:dyDescent="0.2">
      <c r="A2058" s="167"/>
      <c r="B2058" s="167"/>
      <c r="C2058" s="167"/>
      <c r="D2058" s="167"/>
      <c r="E2058" s="167"/>
      <c r="F2058" s="167"/>
      <c r="G2058" s="167"/>
    </row>
    <row r="2059" spans="1:7" x14ac:dyDescent="0.2">
      <c r="A2059" s="167"/>
      <c r="B2059" s="167"/>
      <c r="C2059" s="167"/>
      <c r="D2059" s="167"/>
      <c r="E2059" s="167"/>
      <c r="F2059" s="167"/>
      <c r="G2059" s="167"/>
    </row>
    <row r="2060" spans="1:7" x14ac:dyDescent="0.2">
      <c r="A2060" s="167"/>
      <c r="B2060" s="167"/>
      <c r="C2060" s="167"/>
      <c r="D2060" s="167"/>
      <c r="E2060" s="167"/>
      <c r="F2060" s="167"/>
      <c r="G2060" s="167"/>
    </row>
    <row r="2061" spans="1:7" x14ac:dyDescent="0.2">
      <c r="A2061" s="167"/>
      <c r="B2061" s="167"/>
      <c r="C2061" s="167"/>
      <c r="D2061" s="167"/>
      <c r="E2061" s="167"/>
      <c r="F2061" s="167"/>
      <c r="G2061" s="167"/>
    </row>
    <row r="2062" spans="1:7" x14ac:dyDescent="0.2">
      <c r="A2062" s="167"/>
      <c r="B2062" s="167"/>
      <c r="C2062" s="167"/>
      <c r="D2062" s="167"/>
      <c r="E2062" s="167"/>
      <c r="F2062" s="167"/>
      <c r="G2062" s="167"/>
    </row>
    <row r="2063" spans="1:7" x14ac:dyDescent="0.2">
      <c r="A2063" s="167"/>
      <c r="B2063" s="167"/>
      <c r="C2063" s="167"/>
      <c r="D2063" s="167"/>
      <c r="E2063" s="167"/>
      <c r="F2063" s="167"/>
      <c r="G2063" s="167"/>
    </row>
    <row r="2064" spans="1:7" x14ac:dyDescent="0.2">
      <c r="A2064" s="167"/>
      <c r="B2064" s="167"/>
      <c r="C2064" s="167"/>
      <c r="D2064" s="167"/>
      <c r="E2064" s="167"/>
      <c r="F2064" s="167"/>
      <c r="G2064" s="167"/>
    </row>
    <row r="2065" spans="1:7" x14ac:dyDescent="0.2">
      <c r="A2065" s="167"/>
      <c r="B2065" s="167"/>
      <c r="C2065" s="167"/>
      <c r="D2065" s="167"/>
      <c r="E2065" s="167"/>
      <c r="F2065" s="167"/>
      <c r="G2065" s="167"/>
    </row>
    <row r="2066" spans="1:7" x14ac:dyDescent="0.2">
      <c r="A2066" s="167"/>
      <c r="B2066" s="167"/>
      <c r="C2066" s="167"/>
      <c r="D2066" s="167"/>
      <c r="E2066" s="167"/>
      <c r="F2066" s="167"/>
      <c r="G2066" s="167"/>
    </row>
    <row r="2067" spans="1:7" x14ac:dyDescent="0.2">
      <c r="A2067" s="167"/>
      <c r="B2067" s="167"/>
      <c r="C2067" s="167"/>
      <c r="D2067" s="167"/>
      <c r="E2067" s="167"/>
      <c r="F2067" s="167"/>
      <c r="G2067" s="167"/>
    </row>
    <row r="2068" spans="1:7" x14ac:dyDescent="0.2">
      <c r="A2068" s="167"/>
      <c r="B2068" s="167"/>
      <c r="C2068" s="167"/>
      <c r="D2068" s="167"/>
      <c r="E2068" s="167"/>
      <c r="F2068" s="167"/>
      <c r="G2068" s="167"/>
    </row>
    <row r="2069" spans="1:7" x14ac:dyDescent="0.2">
      <c r="A2069" s="167"/>
      <c r="B2069" s="167"/>
      <c r="C2069" s="167"/>
      <c r="D2069" s="167"/>
      <c r="E2069" s="167"/>
      <c r="F2069" s="167"/>
      <c r="G2069" s="167"/>
    </row>
    <row r="2070" spans="1:7" x14ac:dyDescent="0.2">
      <c r="A2070" s="167"/>
      <c r="B2070" s="167"/>
      <c r="C2070" s="167"/>
      <c r="D2070" s="167"/>
      <c r="E2070" s="167"/>
      <c r="F2070" s="167"/>
      <c r="G2070" s="167"/>
    </row>
    <row r="2071" spans="1:7" x14ac:dyDescent="0.2">
      <c r="A2071" s="167"/>
      <c r="B2071" s="167"/>
      <c r="C2071" s="167"/>
      <c r="D2071" s="167"/>
      <c r="E2071" s="167"/>
      <c r="F2071" s="167"/>
      <c r="G2071" s="167"/>
    </row>
    <row r="2072" spans="1:7" x14ac:dyDescent="0.2">
      <c r="A2072" s="167"/>
      <c r="B2072" s="167"/>
      <c r="C2072" s="167"/>
      <c r="D2072" s="167"/>
      <c r="E2072" s="167"/>
      <c r="F2072" s="167"/>
      <c r="G2072" s="167"/>
    </row>
    <row r="2073" spans="1:7" x14ac:dyDescent="0.2">
      <c r="A2073" s="167"/>
      <c r="B2073" s="167"/>
      <c r="C2073" s="167"/>
      <c r="D2073" s="167"/>
      <c r="E2073" s="167"/>
      <c r="F2073" s="167"/>
      <c r="G2073" s="167"/>
    </row>
    <row r="2074" spans="1:7" x14ac:dyDescent="0.2">
      <c r="A2074" s="167"/>
      <c r="B2074" s="167"/>
      <c r="C2074" s="167"/>
      <c r="D2074" s="167"/>
      <c r="E2074" s="167"/>
      <c r="F2074" s="167"/>
      <c r="G2074" s="167"/>
    </row>
    <row r="2075" spans="1:7" x14ac:dyDescent="0.2">
      <c r="A2075" s="167"/>
      <c r="B2075" s="167"/>
      <c r="C2075" s="167"/>
      <c r="D2075" s="167"/>
      <c r="E2075" s="167"/>
      <c r="F2075" s="167"/>
      <c r="G2075" s="167"/>
    </row>
    <row r="2076" spans="1:7" x14ac:dyDescent="0.2">
      <c r="A2076" s="167"/>
      <c r="B2076" s="167"/>
      <c r="C2076" s="167"/>
      <c r="D2076" s="167"/>
      <c r="E2076" s="167"/>
      <c r="F2076" s="167"/>
      <c r="G2076" s="167"/>
    </row>
    <row r="2077" spans="1:7" x14ac:dyDescent="0.2">
      <c r="A2077" s="167"/>
      <c r="B2077" s="167"/>
      <c r="C2077" s="167"/>
      <c r="D2077" s="167"/>
      <c r="E2077" s="167"/>
      <c r="F2077" s="167"/>
      <c r="G2077" s="167"/>
    </row>
    <row r="2078" spans="1:7" x14ac:dyDescent="0.2">
      <c r="A2078" s="167"/>
      <c r="B2078" s="167"/>
      <c r="C2078" s="167"/>
      <c r="D2078" s="167"/>
      <c r="E2078" s="167"/>
      <c r="F2078" s="167"/>
      <c r="G2078" s="167"/>
    </row>
    <row r="2079" spans="1:7" x14ac:dyDescent="0.2">
      <c r="A2079" s="167"/>
      <c r="B2079" s="167"/>
      <c r="C2079" s="167"/>
      <c r="D2079" s="167"/>
      <c r="E2079" s="167"/>
      <c r="F2079" s="167"/>
      <c r="G2079" s="167"/>
    </row>
    <row r="2080" spans="1:7" x14ac:dyDescent="0.2">
      <c r="A2080" s="167"/>
      <c r="B2080" s="167"/>
      <c r="C2080" s="167"/>
      <c r="D2080" s="167"/>
      <c r="E2080" s="167"/>
      <c r="F2080" s="167"/>
      <c r="G2080" s="167"/>
    </row>
    <row r="2081" spans="1:7" x14ac:dyDescent="0.2">
      <c r="A2081" s="167"/>
      <c r="B2081" s="167"/>
      <c r="C2081" s="167"/>
      <c r="D2081" s="167"/>
      <c r="E2081" s="167"/>
      <c r="F2081" s="167"/>
      <c r="G2081" s="167"/>
    </row>
    <row r="2082" spans="1:7" x14ac:dyDescent="0.2">
      <c r="A2082" s="167"/>
      <c r="B2082" s="167"/>
      <c r="C2082" s="167"/>
      <c r="D2082" s="167"/>
      <c r="E2082" s="167"/>
      <c r="F2082" s="167"/>
      <c r="G2082" s="167"/>
    </row>
    <row r="2083" spans="1:7" x14ac:dyDescent="0.2">
      <c r="A2083" s="167"/>
      <c r="B2083" s="167"/>
      <c r="C2083" s="167"/>
      <c r="D2083" s="167"/>
      <c r="E2083" s="167"/>
      <c r="F2083" s="167"/>
      <c r="G2083" s="167"/>
    </row>
    <row r="2084" spans="1:7" x14ac:dyDescent="0.2">
      <c r="A2084" s="167"/>
      <c r="B2084" s="167"/>
      <c r="C2084" s="167"/>
      <c r="D2084" s="167"/>
      <c r="E2084" s="167"/>
      <c r="F2084" s="167"/>
      <c r="G2084" s="167"/>
    </row>
    <row r="2085" spans="1:7" x14ac:dyDescent="0.2">
      <c r="A2085" s="167"/>
      <c r="B2085" s="167"/>
      <c r="C2085" s="167"/>
      <c r="D2085" s="167"/>
      <c r="E2085" s="167"/>
      <c r="F2085" s="167"/>
      <c r="G2085" s="167"/>
    </row>
    <row r="2086" spans="1:7" x14ac:dyDescent="0.2">
      <c r="A2086" s="167"/>
      <c r="B2086" s="167"/>
      <c r="C2086" s="167"/>
      <c r="D2086" s="167"/>
      <c r="E2086" s="167"/>
      <c r="F2086" s="167"/>
      <c r="G2086" s="167"/>
    </row>
    <row r="2087" spans="1:7" x14ac:dyDescent="0.2">
      <c r="A2087" s="167"/>
      <c r="B2087" s="167"/>
      <c r="C2087" s="167"/>
      <c r="D2087" s="167"/>
      <c r="E2087" s="167"/>
      <c r="F2087" s="167"/>
      <c r="G2087" s="167"/>
    </row>
    <row r="2088" spans="1:7" x14ac:dyDescent="0.2">
      <c r="A2088" s="167"/>
      <c r="B2088" s="167"/>
      <c r="C2088" s="167"/>
      <c r="D2088" s="167"/>
      <c r="E2088" s="167"/>
      <c r="F2088" s="167"/>
      <c r="G2088" s="167"/>
    </row>
    <row r="2089" spans="1:7" x14ac:dyDescent="0.2">
      <c r="A2089" s="167"/>
      <c r="B2089" s="167"/>
      <c r="C2089" s="167"/>
      <c r="D2089" s="167"/>
      <c r="E2089" s="167"/>
      <c r="F2089" s="167"/>
      <c r="G2089" s="167"/>
    </row>
    <row r="2090" spans="1:7" x14ac:dyDescent="0.2">
      <c r="A2090" s="167"/>
      <c r="B2090" s="167"/>
      <c r="C2090" s="167"/>
      <c r="D2090" s="167"/>
      <c r="E2090" s="167"/>
      <c r="F2090" s="167"/>
      <c r="G2090" s="167"/>
    </row>
    <row r="2091" spans="1:7" x14ac:dyDescent="0.2">
      <c r="A2091" s="167"/>
      <c r="B2091" s="167"/>
      <c r="C2091" s="167"/>
      <c r="D2091" s="167"/>
      <c r="E2091" s="167"/>
      <c r="F2091" s="167"/>
      <c r="G2091" s="167"/>
    </row>
    <row r="2092" spans="1:7" x14ac:dyDescent="0.2">
      <c r="A2092" s="167"/>
      <c r="B2092" s="167"/>
      <c r="C2092" s="167"/>
      <c r="D2092" s="167"/>
      <c r="E2092" s="167"/>
      <c r="F2092" s="167"/>
      <c r="G2092" s="167"/>
    </row>
    <row r="2093" spans="1:7" x14ac:dyDescent="0.2">
      <c r="A2093" s="167"/>
      <c r="B2093" s="167"/>
      <c r="C2093" s="167"/>
      <c r="D2093" s="167"/>
      <c r="E2093" s="167"/>
      <c r="F2093" s="167"/>
      <c r="G2093" s="167"/>
    </row>
    <row r="2094" spans="1:7" x14ac:dyDescent="0.2">
      <c r="A2094" s="167"/>
      <c r="B2094" s="167"/>
      <c r="C2094" s="167"/>
      <c r="D2094" s="167"/>
      <c r="E2094" s="167"/>
      <c r="F2094" s="167"/>
      <c r="G2094" s="167"/>
    </row>
    <row r="2095" spans="1:7" x14ac:dyDescent="0.2">
      <c r="A2095" s="167"/>
      <c r="B2095" s="167"/>
      <c r="C2095" s="167"/>
      <c r="D2095" s="167"/>
      <c r="E2095" s="167"/>
      <c r="F2095" s="167"/>
      <c r="G2095" s="167"/>
    </row>
    <row r="2096" spans="1:7" x14ac:dyDescent="0.2">
      <c r="A2096" s="167"/>
      <c r="B2096" s="167"/>
      <c r="C2096" s="167"/>
      <c r="D2096" s="167"/>
      <c r="E2096" s="167"/>
      <c r="F2096" s="167"/>
      <c r="G2096" s="167"/>
    </row>
    <row r="2097" spans="1:7" x14ac:dyDescent="0.2">
      <c r="A2097" s="167"/>
      <c r="B2097" s="167"/>
      <c r="C2097" s="167"/>
      <c r="D2097" s="167"/>
      <c r="E2097" s="167"/>
      <c r="F2097" s="167"/>
      <c r="G2097" s="167"/>
    </row>
    <row r="2098" spans="1:7" x14ac:dyDescent="0.2">
      <c r="A2098" s="167"/>
      <c r="B2098" s="167"/>
      <c r="C2098" s="167"/>
      <c r="D2098" s="167"/>
      <c r="E2098" s="167"/>
      <c r="F2098" s="167"/>
      <c r="G2098" s="167"/>
    </row>
    <row r="2099" spans="1:7" x14ac:dyDescent="0.2">
      <c r="A2099" s="167"/>
      <c r="B2099" s="167"/>
      <c r="C2099" s="167"/>
      <c r="D2099" s="167"/>
      <c r="E2099" s="167"/>
      <c r="F2099" s="167"/>
      <c r="G2099" s="167"/>
    </row>
    <row r="2100" spans="1:7" x14ac:dyDescent="0.2">
      <c r="A2100" s="167"/>
      <c r="B2100" s="167"/>
      <c r="C2100" s="167"/>
      <c r="D2100" s="167"/>
      <c r="E2100" s="167"/>
      <c r="F2100" s="167"/>
      <c r="G2100" s="167"/>
    </row>
    <row r="2101" spans="1:7" x14ac:dyDescent="0.2">
      <c r="A2101" s="167"/>
      <c r="B2101" s="167"/>
      <c r="C2101" s="167"/>
      <c r="D2101" s="167"/>
      <c r="E2101" s="167"/>
      <c r="F2101" s="167"/>
      <c r="G2101" s="167"/>
    </row>
    <row r="2102" spans="1:7" x14ac:dyDescent="0.2">
      <c r="A2102" s="167"/>
      <c r="B2102" s="167"/>
      <c r="C2102" s="167"/>
      <c r="D2102" s="167"/>
      <c r="E2102" s="167"/>
      <c r="F2102" s="167"/>
      <c r="G2102" s="167"/>
    </row>
    <row r="2103" spans="1:7" x14ac:dyDescent="0.2">
      <c r="A2103" s="167"/>
      <c r="B2103" s="167"/>
      <c r="C2103" s="167"/>
      <c r="D2103" s="167"/>
      <c r="E2103" s="167"/>
      <c r="F2103" s="167"/>
      <c r="G2103" s="167"/>
    </row>
    <row r="2104" spans="1:7" x14ac:dyDescent="0.2">
      <c r="A2104" s="167"/>
      <c r="B2104" s="167"/>
      <c r="C2104" s="167"/>
      <c r="D2104" s="167"/>
      <c r="E2104" s="167"/>
      <c r="F2104" s="167"/>
      <c r="G2104" s="167"/>
    </row>
    <row r="2105" spans="1:7" x14ac:dyDescent="0.2">
      <c r="A2105" s="167"/>
      <c r="B2105" s="167"/>
      <c r="C2105" s="167"/>
      <c r="D2105" s="167"/>
      <c r="E2105" s="167"/>
      <c r="F2105" s="167"/>
      <c r="G2105" s="167"/>
    </row>
    <row r="2106" spans="1:7" x14ac:dyDescent="0.2">
      <c r="A2106" s="167"/>
      <c r="B2106" s="167"/>
      <c r="C2106" s="167"/>
      <c r="D2106" s="167"/>
      <c r="E2106" s="167"/>
      <c r="F2106" s="167"/>
      <c r="G2106" s="167"/>
    </row>
    <row r="2107" spans="1:7" x14ac:dyDescent="0.2">
      <c r="A2107" s="167"/>
      <c r="B2107" s="167"/>
      <c r="C2107" s="167"/>
      <c r="D2107" s="167"/>
      <c r="E2107" s="167"/>
      <c r="F2107" s="167"/>
      <c r="G2107" s="167"/>
    </row>
    <row r="2108" spans="1:7" x14ac:dyDescent="0.2">
      <c r="A2108" s="167"/>
      <c r="B2108" s="167"/>
      <c r="C2108" s="167"/>
      <c r="D2108" s="167"/>
      <c r="E2108" s="167"/>
      <c r="F2108" s="167"/>
      <c r="G2108" s="167"/>
    </row>
    <row r="2109" spans="1:7" x14ac:dyDescent="0.2">
      <c r="A2109" s="167"/>
      <c r="B2109" s="167"/>
      <c r="C2109" s="167"/>
      <c r="D2109" s="167"/>
      <c r="E2109" s="167"/>
      <c r="F2109" s="167"/>
      <c r="G2109" s="167"/>
    </row>
    <row r="2110" spans="1:7" x14ac:dyDescent="0.2">
      <c r="A2110" s="167"/>
      <c r="B2110" s="167"/>
      <c r="C2110" s="167"/>
      <c r="D2110" s="167"/>
      <c r="E2110" s="167"/>
      <c r="F2110" s="167"/>
      <c r="G2110" s="167"/>
    </row>
    <row r="2111" spans="1:7" x14ac:dyDescent="0.2">
      <c r="A2111" s="167"/>
      <c r="B2111" s="167"/>
      <c r="C2111" s="167"/>
      <c r="D2111" s="167"/>
      <c r="E2111" s="167"/>
      <c r="F2111" s="167"/>
      <c r="G2111" s="167"/>
    </row>
    <row r="2112" spans="1:7" x14ac:dyDescent="0.2">
      <c r="A2112" s="167"/>
      <c r="B2112" s="167"/>
      <c r="C2112" s="167"/>
      <c r="D2112" s="167"/>
      <c r="E2112" s="167"/>
      <c r="F2112" s="167"/>
      <c r="G2112" s="167"/>
    </row>
    <row r="2113" spans="1:7" x14ac:dyDescent="0.2">
      <c r="A2113" s="167"/>
      <c r="B2113" s="167"/>
      <c r="C2113" s="167"/>
      <c r="D2113" s="167"/>
      <c r="E2113" s="167"/>
      <c r="F2113" s="167"/>
      <c r="G2113" s="167"/>
    </row>
    <row r="2114" spans="1:7" x14ac:dyDescent="0.2">
      <c r="A2114" s="167"/>
      <c r="B2114" s="167"/>
      <c r="C2114" s="167"/>
      <c r="D2114" s="167"/>
      <c r="E2114" s="167"/>
      <c r="F2114" s="167"/>
      <c r="G2114" s="167"/>
    </row>
    <row r="2115" spans="1:7" x14ac:dyDescent="0.2">
      <c r="A2115" s="167"/>
      <c r="B2115" s="167"/>
      <c r="C2115" s="167"/>
      <c r="D2115" s="167"/>
      <c r="E2115" s="167"/>
      <c r="F2115" s="167"/>
      <c r="G2115" s="167"/>
    </row>
    <row r="2116" spans="1:7" x14ac:dyDescent="0.2">
      <c r="A2116" s="167"/>
      <c r="B2116" s="167"/>
      <c r="C2116" s="167"/>
      <c r="D2116" s="167"/>
      <c r="E2116" s="167"/>
      <c r="F2116" s="167"/>
      <c r="G2116" s="167"/>
    </row>
    <row r="2117" spans="1:7" x14ac:dyDescent="0.2">
      <c r="A2117" s="167"/>
      <c r="B2117" s="167"/>
      <c r="C2117" s="167"/>
      <c r="D2117" s="167"/>
      <c r="E2117" s="167"/>
      <c r="F2117" s="167"/>
      <c r="G2117" s="167"/>
    </row>
    <row r="2118" spans="1:7" x14ac:dyDescent="0.2">
      <c r="A2118" s="167"/>
      <c r="B2118" s="167"/>
      <c r="C2118" s="167"/>
      <c r="D2118" s="167"/>
      <c r="E2118" s="167"/>
      <c r="F2118" s="167"/>
      <c r="G2118" s="167"/>
    </row>
    <row r="2119" spans="1:7" x14ac:dyDescent="0.2">
      <c r="A2119" s="167"/>
      <c r="B2119" s="167"/>
      <c r="C2119" s="167"/>
      <c r="D2119" s="167"/>
      <c r="E2119" s="167"/>
      <c r="F2119" s="167"/>
      <c r="G2119" s="167"/>
    </row>
    <row r="2120" spans="1:7" x14ac:dyDescent="0.2">
      <c r="A2120" s="167"/>
      <c r="B2120" s="167"/>
      <c r="C2120" s="167"/>
      <c r="D2120" s="167"/>
      <c r="E2120" s="167"/>
      <c r="F2120" s="167"/>
      <c r="G2120" s="167"/>
    </row>
    <row r="2121" spans="1:7" x14ac:dyDescent="0.2">
      <c r="A2121" s="167"/>
      <c r="B2121" s="167"/>
      <c r="C2121" s="167"/>
      <c r="D2121" s="167"/>
      <c r="E2121" s="167"/>
      <c r="F2121" s="167"/>
      <c r="G2121" s="167"/>
    </row>
    <row r="2122" spans="1:7" x14ac:dyDescent="0.2">
      <c r="A2122" s="167"/>
      <c r="B2122" s="167"/>
      <c r="C2122" s="167"/>
      <c r="D2122" s="167"/>
      <c r="E2122" s="167"/>
      <c r="F2122" s="167"/>
      <c r="G2122" s="167"/>
    </row>
    <row r="2123" spans="1:7" x14ac:dyDescent="0.2">
      <c r="A2123" s="167"/>
      <c r="B2123" s="167"/>
      <c r="C2123" s="167"/>
      <c r="D2123" s="167"/>
      <c r="E2123" s="167"/>
      <c r="F2123" s="167"/>
      <c r="G2123" s="167"/>
    </row>
    <row r="2124" spans="1:7" x14ac:dyDescent="0.2">
      <c r="A2124" s="167"/>
      <c r="B2124" s="167"/>
      <c r="C2124" s="167"/>
      <c r="D2124" s="167"/>
      <c r="E2124" s="167"/>
      <c r="F2124" s="167"/>
      <c r="G2124" s="167"/>
    </row>
    <row r="2125" spans="1:7" x14ac:dyDescent="0.2">
      <c r="A2125" s="167"/>
      <c r="B2125" s="167"/>
      <c r="C2125" s="167"/>
      <c r="D2125" s="167"/>
      <c r="E2125" s="167"/>
      <c r="F2125" s="167"/>
      <c r="G2125" s="167"/>
    </row>
    <row r="2126" spans="1:7" x14ac:dyDescent="0.2">
      <c r="A2126" s="167"/>
      <c r="B2126" s="167"/>
      <c r="C2126" s="167"/>
      <c r="D2126" s="167"/>
      <c r="E2126" s="167"/>
      <c r="F2126" s="167"/>
      <c r="G2126" s="167"/>
    </row>
    <row r="2127" spans="1:7" x14ac:dyDescent="0.2">
      <c r="A2127" s="167"/>
      <c r="B2127" s="167"/>
      <c r="C2127" s="167"/>
      <c r="D2127" s="167"/>
      <c r="E2127" s="167"/>
      <c r="F2127" s="167"/>
      <c r="G2127" s="167"/>
    </row>
    <row r="2128" spans="1:7" x14ac:dyDescent="0.2">
      <c r="A2128" s="167"/>
      <c r="B2128" s="167"/>
      <c r="C2128" s="167"/>
      <c r="D2128" s="167"/>
      <c r="E2128" s="167"/>
      <c r="F2128" s="167"/>
      <c r="G2128" s="167"/>
    </row>
    <row r="2129" spans="1:7" x14ac:dyDescent="0.2">
      <c r="A2129" s="167"/>
      <c r="B2129" s="167"/>
      <c r="C2129" s="167"/>
      <c r="D2129" s="167"/>
      <c r="E2129" s="167"/>
      <c r="F2129" s="167"/>
      <c r="G2129" s="167"/>
    </row>
    <row r="2130" spans="1:7" x14ac:dyDescent="0.2">
      <c r="A2130" s="167"/>
      <c r="B2130" s="167"/>
      <c r="C2130" s="167"/>
      <c r="D2130" s="167"/>
      <c r="E2130" s="167"/>
      <c r="F2130" s="167"/>
      <c r="G2130" s="167"/>
    </row>
    <row r="2131" spans="1:7" x14ac:dyDescent="0.2">
      <c r="A2131" s="167"/>
      <c r="B2131" s="167"/>
      <c r="C2131" s="167"/>
      <c r="D2131" s="167"/>
      <c r="E2131" s="167"/>
      <c r="F2131" s="167"/>
      <c r="G2131" s="167"/>
    </row>
    <row r="2132" spans="1:7" x14ac:dyDescent="0.2">
      <c r="A2132" s="167"/>
      <c r="B2132" s="167"/>
      <c r="C2132" s="167"/>
      <c r="D2132" s="167"/>
      <c r="E2132" s="167"/>
      <c r="F2132" s="167"/>
      <c r="G2132" s="167"/>
    </row>
    <row r="2133" spans="1:7" x14ac:dyDescent="0.2">
      <c r="A2133" s="167"/>
      <c r="B2133" s="167"/>
      <c r="C2133" s="167"/>
      <c r="D2133" s="167"/>
      <c r="E2133" s="167"/>
      <c r="F2133" s="167"/>
      <c r="G2133" s="167"/>
    </row>
    <row r="2134" spans="1:7" x14ac:dyDescent="0.2">
      <c r="A2134" s="167"/>
      <c r="B2134" s="167"/>
      <c r="C2134" s="167"/>
      <c r="D2134" s="167"/>
      <c r="E2134" s="167"/>
      <c r="F2134" s="167"/>
      <c r="G2134" s="167"/>
    </row>
    <row r="2135" spans="1:7" x14ac:dyDescent="0.2">
      <c r="A2135" s="167"/>
      <c r="B2135" s="167"/>
      <c r="C2135" s="167"/>
      <c r="D2135" s="167"/>
      <c r="E2135" s="167"/>
      <c r="F2135" s="167"/>
      <c r="G2135" s="167"/>
    </row>
    <row r="2136" spans="1:7" x14ac:dyDescent="0.2">
      <c r="A2136" s="167"/>
      <c r="B2136" s="167"/>
      <c r="C2136" s="167"/>
      <c r="D2136" s="167"/>
      <c r="E2136" s="167"/>
      <c r="F2136" s="167"/>
      <c r="G2136" s="167"/>
    </row>
    <row r="2137" spans="1:7" x14ac:dyDescent="0.2">
      <c r="A2137" s="167"/>
      <c r="B2137" s="167"/>
      <c r="C2137" s="167"/>
      <c r="D2137" s="167"/>
      <c r="E2137" s="167"/>
      <c r="F2137" s="167"/>
      <c r="G2137" s="167"/>
    </row>
    <row r="2138" spans="1:7" x14ac:dyDescent="0.2">
      <c r="A2138" s="167"/>
      <c r="B2138" s="167"/>
      <c r="C2138" s="167"/>
      <c r="D2138" s="167"/>
      <c r="E2138" s="167"/>
      <c r="F2138" s="167"/>
      <c r="G2138" s="167"/>
    </row>
    <row r="2139" spans="1:7" x14ac:dyDescent="0.2">
      <c r="A2139" s="167"/>
      <c r="B2139" s="167"/>
      <c r="C2139" s="167"/>
      <c r="D2139" s="167"/>
      <c r="E2139" s="167"/>
      <c r="F2139" s="167"/>
      <c r="G2139" s="167"/>
    </row>
    <row r="2140" spans="1:7" x14ac:dyDescent="0.2">
      <c r="A2140" s="167"/>
      <c r="B2140" s="167"/>
      <c r="C2140" s="167"/>
      <c r="D2140" s="167"/>
      <c r="E2140" s="167"/>
      <c r="F2140" s="167"/>
      <c r="G2140" s="167"/>
    </row>
    <row r="2141" spans="1:7" x14ac:dyDescent="0.2">
      <c r="A2141" s="167"/>
      <c r="B2141" s="167"/>
      <c r="C2141" s="167"/>
      <c r="D2141" s="167"/>
      <c r="E2141" s="167"/>
      <c r="F2141" s="167"/>
      <c r="G2141" s="167"/>
    </row>
    <row r="2142" spans="1:7" x14ac:dyDescent="0.2">
      <c r="A2142" s="167"/>
      <c r="B2142" s="167"/>
      <c r="C2142" s="167"/>
      <c r="D2142" s="167"/>
      <c r="E2142" s="167"/>
      <c r="F2142" s="167"/>
      <c r="G2142" s="167"/>
    </row>
    <row r="2143" spans="1:7" x14ac:dyDescent="0.2">
      <c r="A2143" s="167"/>
      <c r="B2143" s="167"/>
      <c r="C2143" s="167"/>
      <c r="D2143" s="167"/>
      <c r="E2143" s="167"/>
      <c r="F2143" s="167"/>
      <c r="G2143" s="167"/>
    </row>
    <row r="2144" spans="1:7" x14ac:dyDescent="0.2">
      <c r="A2144" s="167"/>
      <c r="B2144" s="167"/>
      <c r="C2144" s="167"/>
      <c r="D2144" s="167"/>
      <c r="E2144" s="167"/>
      <c r="F2144" s="167"/>
      <c r="G2144" s="167"/>
    </row>
    <row r="2145" spans="1:7" x14ac:dyDescent="0.2">
      <c r="A2145" s="167"/>
      <c r="B2145" s="167"/>
      <c r="C2145" s="167"/>
      <c r="D2145" s="167"/>
      <c r="E2145" s="167"/>
      <c r="F2145" s="167"/>
      <c r="G2145" s="167"/>
    </row>
    <row r="2146" spans="1:7" x14ac:dyDescent="0.2">
      <c r="A2146" s="167"/>
      <c r="B2146" s="167"/>
      <c r="C2146" s="167"/>
      <c r="D2146" s="167"/>
      <c r="E2146" s="167"/>
      <c r="F2146" s="167"/>
      <c r="G2146" s="167"/>
    </row>
    <row r="2147" spans="1:7" x14ac:dyDescent="0.2">
      <c r="A2147" s="167"/>
      <c r="B2147" s="167"/>
      <c r="C2147" s="167"/>
      <c r="D2147" s="167"/>
      <c r="E2147" s="167"/>
      <c r="F2147" s="167"/>
      <c r="G2147" s="167"/>
    </row>
    <row r="2148" spans="1:7" x14ac:dyDescent="0.2">
      <c r="A2148" s="167"/>
      <c r="B2148" s="167"/>
      <c r="C2148" s="167"/>
      <c r="D2148" s="167"/>
      <c r="E2148" s="167"/>
      <c r="F2148" s="167"/>
      <c r="G2148" s="167"/>
    </row>
    <row r="2149" spans="1:7" x14ac:dyDescent="0.2">
      <c r="A2149" s="167"/>
      <c r="B2149" s="167"/>
      <c r="C2149" s="167"/>
      <c r="D2149" s="167"/>
      <c r="E2149" s="167"/>
      <c r="F2149" s="167"/>
      <c r="G2149" s="167"/>
    </row>
    <row r="2150" spans="1:7" x14ac:dyDescent="0.2">
      <c r="A2150" s="167"/>
      <c r="B2150" s="167"/>
      <c r="C2150" s="167"/>
      <c r="D2150" s="167"/>
      <c r="E2150" s="167"/>
      <c r="F2150" s="167"/>
      <c r="G2150" s="167"/>
    </row>
    <row r="2151" spans="1:7" x14ac:dyDescent="0.2">
      <c r="A2151" s="167"/>
      <c r="B2151" s="167"/>
      <c r="C2151" s="167"/>
      <c r="D2151" s="167"/>
      <c r="E2151" s="167"/>
      <c r="F2151" s="167"/>
      <c r="G2151" s="167"/>
    </row>
    <row r="2152" spans="1:7" x14ac:dyDescent="0.2">
      <c r="A2152" s="167"/>
      <c r="B2152" s="167"/>
      <c r="C2152" s="167"/>
      <c r="D2152" s="167"/>
      <c r="E2152" s="167"/>
      <c r="F2152" s="167"/>
      <c r="G2152" s="167"/>
    </row>
    <row r="2153" spans="1:7" x14ac:dyDescent="0.2">
      <c r="A2153" s="167"/>
      <c r="B2153" s="167"/>
      <c r="C2153" s="167"/>
      <c r="D2153" s="167"/>
      <c r="E2153" s="167"/>
      <c r="F2153" s="167"/>
      <c r="G2153" s="167"/>
    </row>
    <row r="2154" spans="1:7" x14ac:dyDescent="0.2">
      <c r="A2154" s="167"/>
      <c r="B2154" s="167"/>
      <c r="C2154" s="167"/>
      <c r="D2154" s="167"/>
      <c r="E2154" s="167"/>
      <c r="F2154" s="167"/>
      <c r="G2154" s="167"/>
    </row>
    <row r="2155" spans="1:7" x14ac:dyDescent="0.2">
      <c r="A2155" s="167"/>
      <c r="B2155" s="167"/>
      <c r="C2155" s="167"/>
      <c r="D2155" s="167"/>
      <c r="E2155" s="167"/>
      <c r="F2155" s="167"/>
      <c r="G2155" s="167"/>
    </row>
    <row r="2156" spans="1:7" x14ac:dyDescent="0.2">
      <c r="A2156" s="167"/>
      <c r="B2156" s="167"/>
      <c r="C2156" s="167"/>
      <c r="D2156" s="167"/>
      <c r="E2156" s="167"/>
      <c r="F2156" s="167"/>
      <c r="G2156" s="167"/>
    </row>
    <row r="2157" spans="1:7" x14ac:dyDescent="0.2">
      <c r="A2157" s="167"/>
      <c r="B2157" s="167"/>
      <c r="C2157" s="167"/>
      <c r="D2157" s="167"/>
      <c r="E2157" s="167"/>
      <c r="F2157" s="167"/>
      <c r="G2157" s="167"/>
    </row>
    <row r="2158" spans="1:7" x14ac:dyDescent="0.2">
      <c r="A2158" s="167"/>
      <c r="B2158" s="167"/>
      <c r="C2158" s="167"/>
      <c r="D2158" s="167"/>
      <c r="E2158" s="167"/>
      <c r="F2158" s="167"/>
      <c r="G2158" s="167"/>
    </row>
    <row r="2159" spans="1:7" x14ac:dyDescent="0.2">
      <c r="A2159" s="167"/>
      <c r="B2159" s="167"/>
      <c r="C2159" s="167"/>
      <c r="D2159" s="167"/>
      <c r="E2159" s="167"/>
      <c r="F2159" s="167"/>
      <c r="G2159" s="167"/>
    </row>
    <row r="2160" spans="1:7" x14ac:dyDescent="0.2">
      <c r="A2160" s="167"/>
      <c r="B2160" s="167"/>
      <c r="C2160" s="167"/>
      <c r="D2160" s="167"/>
      <c r="E2160" s="167"/>
      <c r="F2160" s="167"/>
      <c r="G2160" s="167"/>
    </row>
    <row r="2161" spans="1:7" x14ac:dyDescent="0.2">
      <c r="A2161" s="167"/>
      <c r="B2161" s="167"/>
      <c r="C2161" s="167"/>
      <c r="D2161" s="167"/>
      <c r="E2161" s="167"/>
      <c r="F2161" s="167"/>
      <c r="G2161" s="167"/>
    </row>
    <row r="2162" spans="1:7" x14ac:dyDescent="0.2">
      <c r="A2162" s="167"/>
      <c r="B2162" s="167"/>
      <c r="C2162" s="167"/>
      <c r="D2162" s="167"/>
      <c r="E2162" s="167"/>
      <c r="F2162" s="167"/>
      <c r="G2162" s="167"/>
    </row>
    <row r="2163" spans="1:7" x14ac:dyDescent="0.2">
      <c r="A2163" s="167"/>
      <c r="B2163" s="167"/>
      <c r="C2163" s="167"/>
      <c r="D2163" s="167"/>
      <c r="E2163" s="167"/>
      <c r="F2163" s="167"/>
      <c r="G2163" s="167"/>
    </row>
    <row r="2164" spans="1:7" x14ac:dyDescent="0.2">
      <c r="A2164" s="167"/>
      <c r="B2164" s="167"/>
      <c r="C2164" s="167"/>
      <c r="D2164" s="167"/>
      <c r="E2164" s="167"/>
      <c r="F2164" s="167"/>
      <c r="G2164" s="167"/>
    </row>
    <row r="2165" spans="1:7" x14ac:dyDescent="0.2">
      <c r="A2165" s="167"/>
      <c r="B2165" s="167"/>
      <c r="C2165" s="167"/>
      <c r="D2165" s="167"/>
      <c r="E2165" s="167"/>
      <c r="F2165" s="167"/>
      <c r="G2165" s="167"/>
    </row>
    <row r="2166" spans="1:7" x14ac:dyDescent="0.2">
      <c r="A2166" s="167"/>
      <c r="B2166" s="167"/>
      <c r="C2166" s="167"/>
      <c r="D2166" s="167"/>
      <c r="E2166" s="167"/>
      <c r="F2166" s="167"/>
      <c r="G2166" s="167"/>
    </row>
    <row r="2167" spans="1:7" x14ac:dyDescent="0.2">
      <c r="A2167" s="167"/>
      <c r="B2167" s="167"/>
      <c r="C2167" s="167"/>
      <c r="D2167" s="167"/>
      <c r="E2167" s="167"/>
      <c r="F2167" s="167"/>
      <c r="G2167" s="167"/>
    </row>
    <row r="2168" spans="1:7" x14ac:dyDescent="0.2">
      <c r="A2168" s="167"/>
      <c r="B2168" s="167"/>
      <c r="C2168" s="167"/>
      <c r="D2168" s="167"/>
      <c r="E2168" s="167"/>
      <c r="F2168" s="167"/>
      <c r="G2168" s="167"/>
    </row>
    <row r="2169" spans="1:7" x14ac:dyDescent="0.2">
      <c r="A2169" s="167"/>
      <c r="B2169" s="167"/>
      <c r="C2169" s="167"/>
      <c r="D2169" s="167"/>
      <c r="E2169" s="167"/>
      <c r="F2169" s="167"/>
      <c r="G2169" s="167"/>
    </row>
    <row r="2170" spans="1:7" x14ac:dyDescent="0.2">
      <c r="A2170" s="167"/>
      <c r="B2170" s="167"/>
      <c r="C2170" s="167"/>
      <c r="D2170" s="167"/>
      <c r="E2170" s="167"/>
      <c r="F2170" s="167"/>
      <c r="G2170" s="167"/>
    </row>
    <row r="2171" spans="1:7" x14ac:dyDescent="0.2">
      <c r="A2171" s="167"/>
      <c r="B2171" s="167"/>
      <c r="C2171" s="167"/>
      <c r="D2171" s="167"/>
      <c r="E2171" s="167"/>
      <c r="F2171" s="167"/>
      <c r="G2171" s="167"/>
    </row>
    <row r="2172" spans="1:7" x14ac:dyDescent="0.2">
      <c r="A2172" s="167"/>
      <c r="B2172" s="167"/>
      <c r="C2172" s="167"/>
      <c r="D2172" s="167"/>
      <c r="E2172" s="167"/>
      <c r="F2172" s="167"/>
      <c r="G2172" s="167"/>
    </row>
    <row r="2173" spans="1:7" x14ac:dyDescent="0.2">
      <c r="A2173" s="167"/>
      <c r="B2173" s="167"/>
      <c r="C2173" s="167"/>
      <c r="D2173" s="167"/>
      <c r="E2173" s="167"/>
      <c r="F2173" s="167"/>
      <c r="G2173" s="167"/>
    </row>
    <row r="2174" spans="1:7" x14ac:dyDescent="0.2">
      <c r="A2174" s="167"/>
      <c r="B2174" s="167"/>
      <c r="C2174" s="167"/>
      <c r="D2174" s="167"/>
      <c r="E2174" s="167"/>
      <c r="F2174" s="167"/>
      <c r="G2174" s="167"/>
    </row>
    <row r="2175" spans="1:7" x14ac:dyDescent="0.2">
      <c r="A2175" s="167"/>
      <c r="B2175" s="167"/>
      <c r="C2175" s="167"/>
      <c r="D2175" s="167"/>
      <c r="E2175" s="167"/>
      <c r="F2175" s="167"/>
      <c r="G2175" s="167"/>
    </row>
    <row r="2176" spans="1:7" x14ac:dyDescent="0.2">
      <c r="A2176" s="167"/>
      <c r="B2176" s="167"/>
      <c r="C2176" s="167"/>
      <c r="D2176" s="167"/>
      <c r="E2176" s="167"/>
      <c r="F2176" s="167"/>
      <c r="G2176" s="167"/>
    </row>
    <row r="2177" spans="1:7" x14ac:dyDescent="0.2">
      <c r="A2177" s="167"/>
      <c r="B2177" s="167"/>
      <c r="C2177" s="167"/>
      <c r="D2177" s="167"/>
      <c r="E2177" s="167"/>
      <c r="F2177" s="167"/>
      <c r="G2177" s="167"/>
    </row>
    <row r="2178" spans="1:7" x14ac:dyDescent="0.2">
      <c r="A2178" s="167"/>
      <c r="B2178" s="167"/>
      <c r="C2178" s="167"/>
      <c r="D2178" s="167"/>
      <c r="E2178" s="167"/>
      <c r="F2178" s="167"/>
      <c r="G2178" s="167"/>
    </row>
    <row r="2179" spans="1:7" x14ac:dyDescent="0.2">
      <c r="A2179" s="167"/>
      <c r="B2179" s="167"/>
      <c r="C2179" s="167"/>
      <c r="D2179" s="167"/>
      <c r="E2179" s="167"/>
      <c r="F2179" s="167"/>
      <c r="G2179" s="167"/>
    </row>
    <row r="2180" spans="1:7" x14ac:dyDescent="0.2">
      <c r="A2180" s="167"/>
      <c r="B2180" s="167"/>
      <c r="C2180" s="167"/>
      <c r="D2180" s="167"/>
      <c r="E2180" s="167"/>
      <c r="F2180" s="167"/>
      <c r="G2180" s="167"/>
    </row>
    <row r="2181" spans="1:7" x14ac:dyDescent="0.2">
      <c r="A2181" s="167"/>
      <c r="B2181" s="167"/>
      <c r="C2181" s="167"/>
      <c r="D2181" s="167"/>
      <c r="E2181" s="167"/>
      <c r="F2181" s="167"/>
      <c r="G2181" s="167"/>
    </row>
    <row r="2182" spans="1:7" x14ac:dyDescent="0.2">
      <c r="A2182" s="167"/>
      <c r="B2182" s="167"/>
      <c r="C2182" s="167"/>
      <c r="D2182" s="167"/>
      <c r="E2182" s="167"/>
      <c r="F2182" s="167"/>
      <c r="G2182" s="167"/>
    </row>
    <row r="2183" spans="1:7" x14ac:dyDescent="0.2">
      <c r="A2183" s="167"/>
      <c r="B2183" s="167"/>
      <c r="C2183" s="167"/>
      <c r="D2183" s="167"/>
      <c r="E2183" s="167"/>
      <c r="F2183" s="167"/>
      <c r="G2183" s="167"/>
    </row>
    <row r="2184" spans="1:7" x14ac:dyDescent="0.2">
      <c r="A2184" s="167"/>
      <c r="B2184" s="167"/>
      <c r="C2184" s="167"/>
      <c r="D2184" s="167"/>
      <c r="E2184" s="167"/>
      <c r="F2184" s="167"/>
      <c r="G2184" s="167"/>
    </row>
    <row r="2185" spans="1:7" x14ac:dyDescent="0.2">
      <c r="A2185" s="167"/>
      <c r="B2185" s="167"/>
      <c r="C2185" s="167"/>
      <c r="D2185" s="167"/>
      <c r="E2185" s="167"/>
      <c r="F2185" s="167"/>
      <c r="G2185" s="167"/>
    </row>
    <row r="2186" spans="1:7" x14ac:dyDescent="0.2">
      <c r="A2186" s="167"/>
      <c r="B2186" s="167"/>
      <c r="C2186" s="167"/>
      <c r="D2186" s="167"/>
      <c r="E2186" s="167"/>
      <c r="F2186" s="167"/>
      <c r="G2186" s="167"/>
    </row>
    <row r="2187" spans="1:7" x14ac:dyDescent="0.2">
      <c r="A2187" s="167"/>
      <c r="B2187" s="167"/>
      <c r="C2187" s="167"/>
      <c r="D2187" s="167"/>
      <c r="E2187" s="167"/>
      <c r="F2187" s="167"/>
      <c r="G2187" s="167"/>
    </row>
    <row r="2188" spans="1:7" x14ac:dyDescent="0.2">
      <c r="A2188" s="167"/>
      <c r="B2188" s="167"/>
      <c r="C2188" s="167"/>
      <c r="D2188" s="167"/>
      <c r="E2188" s="167"/>
      <c r="F2188" s="167"/>
      <c r="G2188" s="167"/>
    </row>
    <row r="2189" spans="1:7" x14ac:dyDescent="0.2">
      <c r="A2189" s="167"/>
      <c r="B2189" s="167"/>
      <c r="C2189" s="167"/>
      <c r="D2189" s="167"/>
      <c r="E2189" s="167"/>
      <c r="F2189" s="167"/>
      <c r="G2189" s="167"/>
    </row>
    <row r="2190" spans="1:7" x14ac:dyDescent="0.2">
      <c r="A2190" s="167"/>
      <c r="B2190" s="167"/>
      <c r="C2190" s="167"/>
      <c r="D2190" s="167"/>
      <c r="E2190" s="167"/>
      <c r="F2190" s="167"/>
      <c r="G2190" s="167"/>
    </row>
    <row r="2191" spans="1:7" x14ac:dyDescent="0.2">
      <c r="A2191" s="167"/>
      <c r="B2191" s="167"/>
      <c r="C2191" s="167"/>
      <c r="D2191" s="167"/>
      <c r="E2191" s="167"/>
      <c r="F2191" s="167"/>
      <c r="G2191" s="167"/>
    </row>
    <row r="2192" spans="1:7" x14ac:dyDescent="0.2">
      <c r="A2192" s="167"/>
      <c r="B2192" s="167"/>
      <c r="C2192" s="167"/>
      <c r="D2192" s="167"/>
      <c r="E2192" s="167"/>
      <c r="F2192" s="167"/>
      <c r="G2192" s="167"/>
    </row>
    <row r="2193" spans="1:7" x14ac:dyDescent="0.2">
      <c r="A2193" s="167"/>
      <c r="B2193" s="167"/>
      <c r="C2193" s="167"/>
      <c r="D2193" s="167"/>
      <c r="E2193" s="167"/>
      <c r="F2193" s="167"/>
      <c r="G2193" s="167"/>
    </row>
    <row r="2194" spans="1:7" x14ac:dyDescent="0.2">
      <c r="A2194" s="167"/>
      <c r="B2194" s="167"/>
      <c r="C2194" s="167"/>
      <c r="D2194" s="167"/>
      <c r="E2194" s="167"/>
      <c r="F2194" s="167"/>
      <c r="G2194" s="167"/>
    </row>
    <row r="2195" spans="1:7" x14ac:dyDescent="0.2">
      <c r="A2195" s="167"/>
      <c r="B2195" s="167"/>
      <c r="C2195" s="167"/>
      <c r="D2195" s="167"/>
      <c r="E2195" s="167"/>
      <c r="F2195" s="167"/>
      <c r="G2195" s="167"/>
    </row>
    <row r="2196" spans="1:7" x14ac:dyDescent="0.2">
      <c r="A2196" s="167"/>
      <c r="B2196" s="167"/>
      <c r="C2196" s="167"/>
      <c r="D2196" s="167"/>
      <c r="E2196" s="167"/>
      <c r="F2196" s="167"/>
      <c r="G2196" s="167"/>
    </row>
    <row r="2197" spans="1:7" x14ac:dyDescent="0.2">
      <c r="A2197" s="167"/>
      <c r="B2197" s="167"/>
      <c r="C2197" s="167"/>
      <c r="D2197" s="167"/>
      <c r="E2197" s="167"/>
      <c r="F2197" s="167"/>
      <c r="G2197" s="167"/>
    </row>
    <row r="2198" spans="1:7" x14ac:dyDescent="0.2">
      <c r="A2198" s="167"/>
      <c r="B2198" s="167"/>
      <c r="C2198" s="167"/>
      <c r="D2198" s="167"/>
      <c r="E2198" s="167"/>
      <c r="F2198" s="167"/>
      <c r="G2198" s="167"/>
    </row>
    <row r="2199" spans="1:7" x14ac:dyDescent="0.2">
      <c r="A2199" s="167"/>
      <c r="B2199" s="167"/>
      <c r="C2199" s="167"/>
      <c r="D2199" s="167"/>
      <c r="E2199" s="167"/>
      <c r="F2199" s="167"/>
      <c r="G2199" s="167"/>
    </row>
    <row r="2200" spans="1:7" x14ac:dyDescent="0.2">
      <c r="A2200" s="167"/>
      <c r="B2200" s="167"/>
      <c r="C2200" s="167"/>
      <c r="D2200" s="167"/>
      <c r="E2200" s="167"/>
      <c r="F2200" s="167"/>
      <c r="G2200" s="167"/>
    </row>
    <row r="2201" spans="1:7" x14ac:dyDescent="0.2">
      <c r="A2201" s="167"/>
      <c r="B2201" s="167"/>
      <c r="C2201" s="167"/>
      <c r="D2201" s="167"/>
      <c r="E2201" s="167"/>
      <c r="F2201" s="167"/>
      <c r="G2201" s="167"/>
    </row>
    <row r="2202" spans="1:7" x14ac:dyDescent="0.2">
      <c r="A2202" s="167"/>
      <c r="B2202" s="167"/>
      <c r="C2202" s="167"/>
      <c r="D2202" s="167"/>
      <c r="E2202" s="167"/>
      <c r="F2202" s="167"/>
      <c r="G2202" s="167"/>
    </row>
    <row r="2203" spans="1:7" x14ac:dyDescent="0.2">
      <c r="A2203" s="167"/>
      <c r="B2203" s="167"/>
      <c r="C2203" s="167"/>
      <c r="D2203" s="167"/>
      <c r="E2203" s="167"/>
      <c r="F2203" s="167"/>
      <c r="G2203" s="167"/>
    </row>
    <row r="2204" spans="1:7" x14ac:dyDescent="0.2">
      <c r="A2204" s="167"/>
      <c r="B2204" s="167"/>
      <c r="C2204" s="167"/>
      <c r="D2204" s="167"/>
      <c r="E2204" s="167"/>
      <c r="F2204" s="167"/>
      <c r="G2204" s="167"/>
    </row>
    <row r="2205" spans="1:7" x14ac:dyDescent="0.2">
      <c r="A2205" s="167"/>
      <c r="B2205" s="167"/>
      <c r="C2205" s="167"/>
      <c r="D2205" s="167"/>
      <c r="E2205" s="167"/>
      <c r="F2205" s="167"/>
      <c r="G2205" s="167"/>
    </row>
    <row r="2206" spans="1:7" x14ac:dyDescent="0.2">
      <c r="A2206" s="167"/>
      <c r="B2206" s="167"/>
      <c r="C2206" s="167"/>
      <c r="D2206" s="167"/>
      <c r="E2206" s="167"/>
      <c r="F2206" s="167"/>
      <c r="G2206" s="167"/>
    </row>
    <row r="2207" spans="1:7" x14ac:dyDescent="0.2">
      <c r="A2207" s="167"/>
      <c r="B2207" s="167"/>
      <c r="C2207" s="167"/>
      <c r="D2207" s="167"/>
      <c r="E2207" s="167"/>
      <c r="F2207" s="167"/>
      <c r="G2207" s="167"/>
    </row>
    <row r="2208" spans="1:7" x14ac:dyDescent="0.2">
      <c r="A2208" s="167"/>
      <c r="B2208" s="167"/>
      <c r="C2208" s="167"/>
      <c r="D2208" s="167"/>
      <c r="E2208" s="167"/>
      <c r="F2208" s="167"/>
      <c r="G2208" s="167"/>
    </row>
    <row r="2209" spans="1:7" x14ac:dyDescent="0.2">
      <c r="A2209" s="167"/>
      <c r="B2209" s="167"/>
      <c r="C2209" s="167"/>
      <c r="D2209" s="167"/>
      <c r="E2209" s="167"/>
      <c r="F2209" s="167"/>
      <c r="G2209" s="167"/>
    </row>
    <row r="2210" spans="1:7" x14ac:dyDescent="0.2">
      <c r="A2210" s="167"/>
      <c r="B2210" s="167"/>
      <c r="C2210" s="167"/>
      <c r="D2210" s="167"/>
      <c r="E2210" s="167"/>
      <c r="F2210" s="167"/>
      <c r="G2210" s="167"/>
    </row>
    <row r="2211" spans="1:7" x14ac:dyDescent="0.2">
      <c r="A2211" s="167"/>
      <c r="B2211" s="167"/>
      <c r="C2211" s="167"/>
      <c r="D2211" s="167"/>
      <c r="E2211" s="167"/>
      <c r="F2211" s="167"/>
      <c r="G2211" s="167"/>
    </row>
    <row r="2212" spans="1:7" x14ac:dyDescent="0.2">
      <c r="A2212" s="167"/>
      <c r="B2212" s="167"/>
      <c r="C2212" s="167"/>
      <c r="D2212" s="167"/>
      <c r="E2212" s="167"/>
      <c r="F2212" s="167"/>
      <c r="G2212" s="167"/>
    </row>
    <row r="2213" spans="1:7" x14ac:dyDescent="0.2">
      <c r="A2213" s="167"/>
      <c r="B2213" s="167"/>
      <c r="C2213" s="167"/>
      <c r="D2213" s="167"/>
      <c r="E2213" s="167"/>
      <c r="F2213" s="167"/>
      <c r="G2213" s="167"/>
    </row>
    <row r="2214" spans="1:7" x14ac:dyDescent="0.2">
      <c r="A2214" s="167"/>
      <c r="B2214" s="167"/>
      <c r="C2214" s="167"/>
      <c r="D2214" s="167"/>
      <c r="E2214" s="167"/>
      <c r="F2214" s="167"/>
      <c r="G2214" s="167"/>
    </row>
    <row r="2215" spans="1:7" x14ac:dyDescent="0.2">
      <c r="A2215" s="167"/>
      <c r="B2215" s="167"/>
      <c r="C2215" s="167"/>
      <c r="D2215" s="167"/>
      <c r="E2215" s="167"/>
      <c r="F2215" s="167"/>
      <c r="G2215" s="167"/>
    </row>
    <row r="2216" spans="1:7" x14ac:dyDescent="0.2">
      <c r="A2216" s="167"/>
      <c r="B2216" s="167"/>
      <c r="C2216" s="167"/>
      <c r="D2216" s="167"/>
      <c r="E2216" s="167"/>
      <c r="F2216" s="167"/>
      <c r="G2216" s="167"/>
    </row>
    <row r="2217" spans="1:7" x14ac:dyDescent="0.2">
      <c r="A2217" s="167"/>
      <c r="B2217" s="167"/>
      <c r="C2217" s="167"/>
      <c r="D2217" s="167"/>
      <c r="E2217" s="167"/>
      <c r="F2217" s="167"/>
      <c r="G2217" s="167"/>
    </row>
    <row r="2218" spans="1:7" x14ac:dyDescent="0.2">
      <c r="A2218" s="167"/>
      <c r="B2218" s="167"/>
      <c r="C2218" s="167"/>
      <c r="D2218" s="167"/>
      <c r="E2218" s="167"/>
      <c r="F2218" s="167"/>
      <c r="G2218" s="167"/>
    </row>
    <row r="2219" spans="1:7" x14ac:dyDescent="0.2">
      <c r="A2219" s="167"/>
      <c r="B2219" s="167"/>
      <c r="C2219" s="167"/>
      <c r="D2219" s="167"/>
      <c r="E2219" s="167"/>
      <c r="F2219" s="167"/>
      <c r="G2219" s="167"/>
    </row>
    <row r="2220" spans="1:7" x14ac:dyDescent="0.2">
      <c r="A2220" s="167"/>
      <c r="B2220" s="167"/>
      <c r="C2220" s="167"/>
      <c r="D2220" s="167"/>
      <c r="E2220" s="167"/>
      <c r="F2220" s="167"/>
      <c r="G2220" s="167"/>
    </row>
    <row r="2221" spans="1:7" x14ac:dyDescent="0.2">
      <c r="A2221" s="167"/>
      <c r="B2221" s="167"/>
      <c r="C2221" s="167"/>
      <c r="D2221" s="167"/>
      <c r="E2221" s="167"/>
      <c r="F2221" s="167"/>
      <c r="G2221" s="167"/>
    </row>
    <row r="2222" spans="1:7" x14ac:dyDescent="0.2">
      <c r="A2222" s="167"/>
      <c r="B2222" s="167"/>
      <c r="C2222" s="167"/>
      <c r="D2222" s="167"/>
      <c r="E2222" s="167"/>
      <c r="F2222" s="167"/>
      <c r="G2222" s="167"/>
    </row>
    <row r="2223" spans="1:7" x14ac:dyDescent="0.2">
      <c r="A2223" s="167"/>
      <c r="B2223" s="167"/>
      <c r="C2223" s="167"/>
      <c r="D2223" s="167"/>
      <c r="E2223" s="167"/>
      <c r="F2223" s="167"/>
      <c r="G2223" s="167"/>
    </row>
    <row r="2224" spans="1:7" x14ac:dyDescent="0.2">
      <c r="A2224" s="167"/>
      <c r="B2224" s="167"/>
      <c r="C2224" s="167"/>
      <c r="D2224" s="167"/>
      <c r="E2224" s="167"/>
      <c r="F2224" s="167"/>
      <c r="G2224" s="167"/>
    </row>
    <row r="2225" spans="1:7" x14ac:dyDescent="0.2">
      <c r="A2225" s="167"/>
      <c r="B2225" s="167"/>
      <c r="C2225" s="167"/>
      <c r="D2225" s="167"/>
      <c r="E2225" s="167"/>
      <c r="F2225" s="167"/>
      <c r="G2225" s="167"/>
    </row>
    <row r="2226" spans="1:7" x14ac:dyDescent="0.2">
      <c r="A2226" s="167"/>
      <c r="B2226" s="167"/>
      <c r="C2226" s="167"/>
      <c r="D2226" s="167"/>
      <c r="E2226" s="167"/>
      <c r="F2226" s="167"/>
      <c r="G2226" s="167"/>
    </row>
    <row r="2227" spans="1:7" x14ac:dyDescent="0.2">
      <c r="A2227" s="167"/>
      <c r="B2227" s="167"/>
      <c r="C2227" s="167"/>
      <c r="D2227" s="167"/>
      <c r="E2227" s="167"/>
      <c r="F2227" s="167"/>
      <c r="G2227" s="167"/>
    </row>
    <row r="2228" spans="1:7" x14ac:dyDescent="0.2">
      <c r="A2228" s="167"/>
      <c r="B2228" s="167"/>
      <c r="C2228" s="167"/>
      <c r="D2228" s="167"/>
      <c r="E2228" s="167"/>
      <c r="F2228" s="167"/>
      <c r="G2228" s="167"/>
    </row>
    <row r="2229" spans="1:7" x14ac:dyDescent="0.2">
      <c r="A2229" s="167"/>
      <c r="B2229" s="167"/>
      <c r="C2229" s="167"/>
      <c r="D2229" s="167"/>
      <c r="E2229" s="167"/>
      <c r="F2229" s="167"/>
      <c r="G2229" s="167"/>
    </row>
    <row r="2230" spans="1:7" x14ac:dyDescent="0.2">
      <c r="A2230" s="167"/>
      <c r="B2230" s="167"/>
      <c r="C2230" s="167"/>
      <c r="D2230" s="167"/>
      <c r="E2230" s="167"/>
      <c r="F2230" s="167"/>
      <c r="G2230" s="167"/>
    </row>
    <row r="2231" spans="1:7" x14ac:dyDescent="0.2">
      <c r="A2231" s="167"/>
      <c r="B2231" s="167"/>
      <c r="C2231" s="167"/>
      <c r="D2231" s="167"/>
      <c r="E2231" s="167"/>
      <c r="F2231" s="167"/>
      <c r="G2231" s="167"/>
    </row>
    <row r="2232" spans="1:7" x14ac:dyDescent="0.2">
      <c r="A2232" s="167"/>
      <c r="B2232" s="167"/>
      <c r="C2232" s="167"/>
      <c r="D2232" s="167"/>
      <c r="E2232" s="167"/>
      <c r="F2232" s="167"/>
      <c r="G2232" s="167"/>
    </row>
    <row r="2233" spans="1:7" x14ac:dyDescent="0.2">
      <c r="A2233" s="167"/>
      <c r="B2233" s="167"/>
      <c r="C2233" s="167"/>
      <c r="D2233" s="167"/>
      <c r="E2233" s="167"/>
      <c r="F2233" s="167"/>
      <c r="G2233" s="167"/>
    </row>
    <row r="2234" spans="1:7" x14ac:dyDescent="0.2">
      <c r="A2234" s="167"/>
      <c r="B2234" s="167"/>
      <c r="C2234" s="167"/>
      <c r="D2234" s="167"/>
      <c r="E2234" s="167"/>
      <c r="F2234" s="167"/>
      <c r="G2234" s="167"/>
    </row>
    <row r="2235" spans="1:7" x14ac:dyDescent="0.2">
      <c r="A2235" s="167"/>
      <c r="B2235" s="167"/>
      <c r="C2235" s="167"/>
      <c r="D2235" s="167"/>
      <c r="E2235" s="167"/>
      <c r="F2235" s="167"/>
      <c r="G2235" s="167"/>
    </row>
    <row r="2236" spans="1:7" x14ac:dyDescent="0.2">
      <c r="A2236" s="167"/>
      <c r="B2236" s="167"/>
      <c r="C2236" s="167"/>
      <c r="D2236" s="167"/>
      <c r="E2236" s="167"/>
      <c r="F2236" s="167"/>
      <c r="G2236" s="167"/>
    </row>
    <row r="2237" spans="1:7" x14ac:dyDescent="0.2">
      <c r="A2237" s="167"/>
      <c r="B2237" s="167"/>
      <c r="C2237" s="167"/>
      <c r="D2237" s="167"/>
      <c r="E2237" s="167"/>
      <c r="F2237" s="167"/>
      <c r="G2237" s="167"/>
    </row>
    <row r="2238" spans="1:7" x14ac:dyDescent="0.2">
      <c r="A2238" s="167"/>
      <c r="B2238" s="167"/>
      <c r="C2238" s="167"/>
      <c r="D2238" s="167"/>
      <c r="E2238" s="167"/>
      <c r="F2238" s="167"/>
      <c r="G2238" s="167"/>
    </row>
    <row r="2239" spans="1:7" x14ac:dyDescent="0.2">
      <c r="A2239" s="167"/>
      <c r="B2239" s="167"/>
      <c r="C2239" s="167"/>
      <c r="D2239" s="167"/>
      <c r="E2239" s="167"/>
      <c r="F2239" s="167"/>
      <c r="G2239" s="167"/>
    </row>
    <row r="2240" spans="1:7" x14ac:dyDescent="0.2">
      <c r="A2240" s="167"/>
      <c r="B2240" s="167"/>
      <c r="C2240" s="167"/>
      <c r="D2240" s="167"/>
      <c r="E2240" s="167"/>
      <c r="F2240" s="167"/>
      <c r="G2240" s="167"/>
    </row>
    <row r="2241" spans="1:7" x14ac:dyDescent="0.2">
      <c r="A2241" s="167"/>
      <c r="B2241" s="167"/>
      <c r="C2241" s="167"/>
      <c r="D2241" s="167"/>
      <c r="E2241" s="167"/>
      <c r="F2241" s="167"/>
      <c r="G2241" s="167"/>
    </row>
    <row r="2242" spans="1:7" x14ac:dyDescent="0.2">
      <c r="A2242" s="167"/>
      <c r="B2242" s="167"/>
      <c r="C2242" s="167"/>
      <c r="D2242" s="167"/>
      <c r="E2242" s="167"/>
      <c r="F2242" s="167"/>
      <c r="G2242" s="167"/>
    </row>
    <row r="2243" spans="1:7" x14ac:dyDescent="0.2">
      <c r="A2243" s="167"/>
      <c r="B2243" s="167"/>
      <c r="C2243" s="167"/>
      <c r="D2243" s="167"/>
      <c r="E2243" s="167"/>
      <c r="F2243" s="167"/>
      <c r="G2243" s="167"/>
    </row>
    <row r="2244" spans="1:7" x14ac:dyDescent="0.2">
      <c r="A2244" s="167"/>
      <c r="B2244" s="167"/>
      <c r="C2244" s="167"/>
      <c r="D2244" s="167"/>
      <c r="E2244" s="167"/>
      <c r="F2244" s="167"/>
      <c r="G2244" s="167"/>
    </row>
    <row r="2245" spans="1:7" x14ac:dyDescent="0.2">
      <c r="A2245" s="167"/>
      <c r="B2245" s="167"/>
      <c r="C2245" s="167"/>
      <c r="D2245" s="167"/>
      <c r="E2245" s="167"/>
      <c r="F2245" s="167"/>
      <c r="G2245" s="167"/>
    </row>
    <row r="2246" spans="1:7" x14ac:dyDescent="0.2">
      <c r="A2246" s="167"/>
      <c r="B2246" s="167"/>
      <c r="C2246" s="167"/>
      <c r="D2246" s="167"/>
      <c r="E2246" s="167"/>
      <c r="F2246" s="167"/>
      <c r="G2246" s="167"/>
    </row>
    <row r="2247" spans="1:7" x14ac:dyDescent="0.2">
      <c r="A2247" s="167"/>
      <c r="B2247" s="167"/>
      <c r="C2247" s="167"/>
      <c r="D2247" s="167"/>
      <c r="E2247" s="167"/>
      <c r="F2247" s="167"/>
      <c r="G2247" s="167"/>
    </row>
    <row r="2248" spans="1:7" x14ac:dyDescent="0.2">
      <c r="A2248" s="167"/>
      <c r="B2248" s="167"/>
      <c r="C2248" s="167"/>
      <c r="D2248" s="167"/>
      <c r="E2248" s="167"/>
      <c r="F2248" s="167"/>
      <c r="G2248" s="167"/>
    </row>
    <row r="2249" spans="1:7" x14ac:dyDescent="0.2">
      <c r="A2249" s="167"/>
      <c r="B2249" s="167"/>
      <c r="C2249" s="167"/>
      <c r="D2249" s="167"/>
      <c r="E2249" s="167"/>
      <c r="F2249" s="167"/>
      <c r="G2249" s="167"/>
    </row>
    <row r="2250" spans="1:7" x14ac:dyDescent="0.2">
      <c r="A2250" s="167"/>
      <c r="B2250" s="167"/>
      <c r="C2250" s="167"/>
      <c r="D2250" s="167"/>
      <c r="E2250" s="167"/>
      <c r="F2250" s="167"/>
      <c r="G2250" s="167"/>
    </row>
    <row r="2251" spans="1:7" x14ac:dyDescent="0.2">
      <c r="A2251" s="167"/>
      <c r="B2251" s="167"/>
      <c r="C2251" s="167"/>
      <c r="D2251" s="167"/>
      <c r="E2251" s="167"/>
      <c r="F2251" s="167"/>
      <c r="G2251" s="167"/>
    </row>
    <row r="2252" spans="1:7" x14ac:dyDescent="0.2">
      <c r="A2252" s="167"/>
      <c r="B2252" s="167"/>
      <c r="C2252" s="167"/>
      <c r="D2252" s="167"/>
      <c r="E2252" s="167"/>
      <c r="F2252" s="167"/>
      <c r="G2252" s="167"/>
    </row>
    <row r="2253" spans="1:7" x14ac:dyDescent="0.2">
      <c r="A2253" s="167"/>
      <c r="B2253" s="167"/>
      <c r="C2253" s="167"/>
      <c r="D2253" s="167"/>
      <c r="E2253" s="167"/>
      <c r="F2253" s="167"/>
      <c r="G2253" s="167"/>
    </row>
    <row r="2254" spans="1:7" x14ac:dyDescent="0.2">
      <c r="A2254" s="167"/>
      <c r="B2254" s="167"/>
      <c r="C2254" s="167"/>
      <c r="D2254" s="167"/>
      <c r="E2254" s="167"/>
      <c r="F2254" s="167"/>
      <c r="G2254" s="167"/>
    </row>
    <row r="2255" spans="1:7" x14ac:dyDescent="0.2">
      <c r="A2255" s="167"/>
      <c r="B2255" s="167"/>
      <c r="C2255" s="167"/>
      <c r="D2255" s="167"/>
      <c r="E2255" s="167"/>
      <c r="F2255" s="167"/>
      <c r="G2255" s="167"/>
    </row>
    <row r="2256" spans="1:7" x14ac:dyDescent="0.2">
      <c r="A2256" s="167"/>
      <c r="B2256" s="167"/>
      <c r="C2256" s="167"/>
      <c r="D2256" s="167"/>
      <c r="E2256" s="167"/>
      <c r="F2256" s="167"/>
      <c r="G2256" s="167"/>
    </row>
    <row r="2257" spans="1:7" x14ac:dyDescent="0.2">
      <c r="A2257" s="167"/>
      <c r="B2257" s="167"/>
      <c r="C2257" s="167"/>
      <c r="D2257" s="167"/>
      <c r="E2257" s="167"/>
      <c r="F2257" s="167"/>
      <c r="G2257" s="167"/>
    </row>
    <row r="2258" spans="1:7" x14ac:dyDescent="0.2">
      <c r="A2258" s="167"/>
      <c r="B2258" s="167"/>
      <c r="C2258" s="167"/>
      <c r="D2258" s="167"/>
      <c r="E2258" s="167"/>
      <c r="F2258" s="167"/>
      <c r="G2258" s="167"/>
    </row>
    <row r="2259" spans="1:7" x14ac:dyDescent="0.2">
      <c r="A2259" s="167"/>
      <c r="B2259" s="167"/>
      <c r="C2259" s="167"/>
      <c r="D2259" s="167"/>
      <c r="E2259" s="167"/>
      <c r="F2259" s="167"/>
      <c r="G2259" s="167"/>
    </row>
    <row r="2260" spans="1:7" x14ac:dyDescent="0.2">
      <c r="A2260" s="167"/>
      <c r="B2260" s="167"/>
      <c r="C2260" s="167"/>
      <c r="D2260" s="167"/>
      <c r="E2260" s="167"/>
      <c r="F2260" s="167"/>
      <c r="G2260" s="167"/>
    </row>
    <row r="2261" spans="1:7" x14ac:dyDescent="0.2">
      <c r="A2261" s="167"/>
      <c r="B2261" s="167"/>
      <c r="C2261" s="167"/>
      <c r="D2261" s="167"/>
      <c r="E2261" s="167"/>
      <c r="F2261" s="167"/>
      <c r="G2261" s="167"/>
    </row>
    <row r="2262" spans="1:7" x14ac:dyDescent="0.2">
      <c r="A2262" s="167"/>
      <c r="B2262" s="167"/>
      <c r="C2262" s="167"/>
      <c r="D2262" s="167"/>
      <c r="E2262" s="167"/>
      <c r="F2262" s="167"/>
      <c r="G2262" s="167"/>
    </row>
    <row r="2263" spans="1:7" x14ac:dyDescent="0.2">
      <c r="A2263" s="167"/>
      <c r="B2263" s="167"/>
      <c r="C2263" s="167"/>
      <c r="D2263" s="167"/>
      <c r="E2263" s="167"/>
      <c r="F2263" s="167"/>
      <c r="G2263" s="167"/>
    </row>
    <row r="2264" spans="1:7" x14ac:dyDescent="0.2">
      <c r="A2264" s="167"/>
      <c r="B2264" s="167"/>
      <c r="C2264" s="167"/>
      <c r="D2264" s="167"/>
      <c r="E2264" s="167"/>
      <c r="F2264" s="167"/>
      <c r="G2264" s="167"/>
    </row>
    <row r="2265" spans="1:7" x14ac:dyDescent="0.2">
      <c r="A2265" s="167"/>
      <c r="B2265" s="167"/>
      <c r="C2265" s="167"/>
      <c r="D2265" s="167"/>
      <c r="E2265" s="167"/>
      <c r="F2265" s="167"/>
      <c r="G2265" s="167"/>
    </row>
    <row r="2266" spans="1:7" x14ac:dyDescent="0.2">
      <c r="A2266" s="167"/>
      <c r="B2266" s="167"/>
      <c r="C2266" s="167"/>
      <c r="D2266" s="167"/>
      <c r="E2266" s="167"/>
      <c r="F2266" s="167"/>
      <c r="G2266" s="167"/>
    </row>
    <row r="2267" spans="1:7" x14ac:dyDescent="0.2">
      <c r="A2267" s="167"/>
      <c r="B2267" s="167"/>
      <c r="C2267" s="167"/>
      <c r="D2267" s="167"/>
      <c r="E2267" s="167"/>
      <c r="F2267" s="167"/>
      <c r="G2267" s="167"/>
    </row>
    <row r="2268" spans="1:7" x14ac:dyDescent="0.2">
      <c r="A2268" s="167"/>
      <c r="B2268" s="167"/>
      <c r="C2268" s="167"/>
      <c r="D2268" s="167"/>
      <c r="E2268" s="167"/>
      <c r="F2268" s="167"/>
      <c r="G2268" s="167"/>
    </row>
    <row r="2269" spans="1:7" x14ac:dyDescent="0.2">
      <c r="A2269" s="167"/>
      <c r="B2269" s="167"/>
      <c r="C2269" s="167"/>
      <c r="D2269" s="167"/>
      <c r="E2269" s="167"/>
      <c r="F2269" s="167"/>
      <c r="G2269" s="167"/>
    </row>
    <row r="2270" spans="1:7" x14ac:dyDescent="0.2">
      <c r="A2270" s="167"/>
      <c r="B2270" s="167"/>
      <c r="C2270" s="167"/>
      <c r="D2270" s="167"/>
      <c r="E2270" s="167"/>
      <c r="F2270" s="167"/>
      <c r="G2270" s="167"/>
    </row>
    <row r="2271" spans="1:7" x14ac:dyDescent="0.2">
      <c r="A2271" s="167"/>
      <c r="B2271" s="167"/>
      <c r="C2271" s="167"/>
      <c r="D2271" s="167"/>
      <c r="E2271" s="167"/>
      <c r="F2271" s="167"/>
      <c r="G2271" s="167"/>
    </row>
    <row r="2272" spans="1:7" x14ac:dyDescent="0.2">
      <c r="A2272" s="167"/>
      <c r="B2272" s="167"/>
      <c r="C2272" s="167"/>
      <c r="D2272" s="167"/>
      <c r="E2272" s="167"/>
      <c r="F2272" s="167"/>
      <c r="G2272" s="167"/>
    </row>
    <row r="2273" spans="1:7" x14ac:dyDescent="0.2">
      <c r="A2273" s="167"/>
      <c r="B2273" s="167"/>
      <c r="C2273" s="167"/>
      <c r="D2273" s="167"/>
      <c r="E2273" s="167"/>
      <c r="F2273" s="167"/>
      <c r="G2273" s="167"/>
    </row>
    <row r="2274" spans="1:7" x14ac:dyDescent="0.2">
      <c r="A2274" s="167"/>
      <c r="B2274" s="167"/>
      <c r="C2274" s="167"/>
      <c r="D2274" s="167"/>
      <c r="E2274" s="167"/>
      <c r="F2274" s="167"/>
      <c r="G2274" s="167"/>
    </row>
    <row r="2275" spans="1:7" x14ac:dyDescent="0.2">
      <c r="A2275" s="167"/>
      <c r="B2275" s="167"/>
      <c r="C2275" s="167"/>
      <c r="D2275" s="167"/>
      <c r="E2275" s="167"/>
      <c r="F2275" s="167"/>
      <c r="G2275" s="167"/>
    </row>
    <row r="2276" spans="1:7" x14ac:dyDescent="0.2">
      <c r="A2276" s="167"/>
      <c r="B2276" s="167"/>
      <c r="C2276" s="167"/>
      <c r="D2276" s="167"/>
      <c r="E2276" s="167"/>
      <c r="F2276" s="167"/>
      <c r="G2276" s="167"/>
    </row>
    <row r="2277" spans="1:7" x14ac:dyDescent="0.2">
      <c r="A2277" s="167"/>
      <c r="B2277" s="167"/>
      <c r="C2277" s="167"/>
      <c r="D2277" s="167"/>
      <c r="E2277" s="167"/>
      <c r="F2277" s="167"/>
      <c r="G2277" s="167"/>
    </row>
    <row r="2278" spans="1:7" x14ac:dyDescent="0.2">
      <c r="A2278" s="167"/>
      <c r="B2278" s="167"/>
      <c r="C2278" s="167"/>
      <c r="D2278" s="167"/>
      <c r="E2278" s="167"/>
      <c r="F2278" s="167"/>
      <c r="G2278" s="167"/>
    </row>
    <row r="2279" spans="1:7" x14ac:dyDescent="0.2">
      <c r="A2279" s="167"/>
      <c r="B2279" s="167"/>
      <c r="C2279" s="167"/>
      <c r="D2279" s="167"/>
      <c r="E2279" s="167"/>
      <c r="F2279" s="167"/>
      <c r="G2279" s="167"/>
    </row>
    <row r="2280" spans="1:7" x14ac:dyDescent="0.2">
      <c r="A2280" s="167"/>
      <c r="B2280" s="167"/>
      <c r="C2280" s="167"/>
      <c r="D2280" s="167"/>
      <c r="E2280" s="167"/>
      <c r="F2280" s="167"/>
      <c r="G2280" s="167"/>
    </row>
    <row r="2281" spans="1:7" x14ac:dyDescent="0.2">
      <c r="A2281" s="167"/>
      <c r="B2281" s="167"/>
      <c r="C2281" s="167"/>
      <c r="D2281" s="167"/>
      <c r="E2281" s="167"/>
      <c r="F2281" s="167"/>
      <c r="G2281" s="167"/>
    </row>
    <row r="2282" spans="1:7" x14ac:dyDescent="0.2">
      <c r="A2282" s="167"/>
      <c r="B2282" s="167"/>
      <c r="C2282" s="167"/>
      <c r="D2282" s="167"/>
      <c r="E2282" s="167"/>
      <c r="F2282" s="167"/>
      <c r="G2282" s="167"/>
    </row>
    <row r="2283" spans="1:7" x14ac:dyDescent="0.2">
      <c r="A2283" s="167"/>
      <c r="B2283" s="167"/>
      <c r="C2283" s="167"/>
      <c r="D2283" s="167"/>
      <c r="E2283" s="167"/>
      <c r="F2283" s="167"/>
      <c r="G2283" s="167"/>
    </row>
    <row r="2284" spans="1:7" x14ac:dyDescent="0.2">
      <c r="A2284" s="167"/>
      <c r="B2284" s="167"/>
      <c r="C2284" s="167"/>
      <c r="D2284" s="167"/>
      <c r="E2284" s="167"/>
      <c r="F2284" s="167"/>
      <c r="G2284" s="167"/>
    </row>
    <row r="2285" spans="1:7" x14ac:dyDescent="0.2">
      <c r="A2285" s="167"/>
      <c r="B2285" s="167"/>
      <c r="C2285" s="167"/>
      <c r="D2285" s="167"/>
      <c r="E2285" s="167"/>
      <c r="F2285" s="167"/>
      <c r="G2285" s="167"/>
    </row>
    <row r="2286" spans="1:7" x14ac:dyDescent="0.2">
      <c r="A2286" s="167"/>
      <c r="B2286" s="167"/>
      <c r="C2286" s="167"/>
      <c r="D2286" s="167"/>
      <c r="E2286" s="167"/>
      <c r="F2286" s="167"/>
      <c r="G2286" s="167"/>
    </row>
    <row r="2287" spans="1:7" x14ac:dyDescent="0.2">
      <c r="A2287" s="167"/>
      <c r="B2287" s="167"/>
      <c r="C2287" s="167"/>
      <c r="D2287" s="167"/>
      <c r="E2287" s="167"/>
      <c r="F2287" s="167"/>
      <c r="G2287" s="167"/>
    </row>
    <row r="2288" spans="1:7" x14ac:dyDescent="0.2">
      <c r="A2288" s="167"/>
      <c r="B2288" s="167"/>
      <c r="C2288" s="167"/>
      <c r="D2288" s="167"/>
      <c r="E2288" s="167"/>
      <c r="F2288" s="167"/>
      <c r="G2288" s="167"/>
    </row>
    <row r="2289" spans="1:7" x14ac:dyDescent="0.2">
      <c r="A2289" s="167"/>
      <c r="B2289" s="167"/>
      <c r="C2289" s="167"/>
      <c r="D2289" s="167"/>
      <c r="E2289" s="167"/>
      <c r="F2289" s="167"/>
      <c r="G2289" s="167"/>
    </row>
    <row r="2290" spans="1:7" x14ac:dyDescent="0.2">
      <c r="A2290" s="167"/>
      <c r="B2290" s="167"/>
      <c r="C2290" s="167"/>
      <c r="D2290" s="167"/>
      <c r="E2290" s="167"/>
      <c r="F2290" s="167"/>
      <c r="G2290" s="167"/>
    </row>
    <row r="2291" spans="1:7" x14ac:dyDescent="0.2">
      <c r="A2291" s="167"/>
      <c r="B2291" s="167"/>
      <c r="C2291" s="167"/>
      <c r="D2291" s="167"/>
      <c r="E2291" s="167"/>
      <c r="F2291" s="167"/>
      <c r="G2291" s="167"/>
    </row>
    <row r="2292" spans="1:7" x14ac:dyDescent="0.2">
      <c r="A2292" s="167"/>
      <c r="B2292" s="167"/>
      <c r="C2292" s="167"/>
      <c r="D2292" s="167"/>
      <c r="E2292" s="167"/>
      <c r="F2292" s="167"/>
      <c r="G2292" s="167"/>
    </row>
    <row r="2293" spans="1:7" x14ac:dyDescent="0.2">
      <c r="A2293" s="167"/>
      <c r="B2293" s="167"/>
      <c r="C2293" s="167"/>
      <c r="D2293" s="167"/>
      <c r="E2293" s="167"/>
      <c r="F2293" s="167"/>
      <c r="G2293" s="167"/>
    </row>
    <row r="2294" spans="1:7" x14ac:dyDescent="0.2">
      <c r="A2294" s="167"/>
      <c r="B2294" s="167"/>
      <c r="C2294" s="167"/>
      <c r="D2294" s="167"/>
      <c r="E2294" s="167"/>
      <c r="F2294" s="167"/>
      <c r="G2294" s="167"/>
    </row>
    <row r="2295" spans="1:7" x14ac:dyDescent="0.2">
      <c r="A2295" s="167"/>
      <c r="B2295" s="167"/>
      <c r="C2295" s="167"/>
      <c r="D2295" s="167"/>
      <c r="E2295" s="167"/>
      <c r="F2295" s="167"/>
      <c r="G2295" s="167"/>
    </row>
    <row r="2296" spans="1:7" x14ac:dyDescent="0.2">
      <c r="A2296" s="167"/>
      <c r="B2296" s="167"/>
      <c r="C2296" s="167"/>
      <c r="D2296" s="167"/>
      <c r="E2296" s="167"/>
      <c r="F2296" s="167"/>
      <c r="G2296" s="167"/>
    </row>
    <row r="2297" spans="1:7" x14ac:dyDescent="0.2">
      <c r="A2297" s="167"/>
      <c r="B2297" s="167"/>
      <c r="C2297" s="167"/>
      <c r="D2297" s="167"/>
      <c r="E2297" s="167"/>
      <c r="F2297" s="167"/>
      <c r="G2297" s="167"/>
    </row>
    <row r="2298" spans="1:7" x14ac:dyDescent="0.2">
      <c r="A2298" s="167"/>
      <c r="B2298" s="167"/>
      <c r="C2298" s="167"/>
      <c r="D2298" s="167"/>
      <c r="E2298" s="167"/>
      <c r="F2298" s="167"/>
      <c r="G2298" s="167"/>
    </row>
    <row r="2299" spans="1:7" x14ac:dyDescent="0.2">
      <c r="A2299" s="167"/>
      <c r="B2299" s="167"/>
      <c r="C2299" s="167"/>
      <c r="D2299" s="167"/>
      <c r="E2299" s="167"/>
      <c r="F2299" s="167"/>
      <c r="G2299" s="167"/>
    </row>
    <row r="2300" spans="1:7" x14ac:dyDescent="0.2">
      <c r="A2300" s="167"/>
      <c r="B2300" s="167"/>
      <c r="C2300" s="167"/>
      <c r="D2300" s="167"/>
      <c r="E2300" s="167"/>
      <c r="F2300" s="167"/>
      <c r="G2300" s="167"/>
    </row>
    <row r="2301" spans="1:7" x14ac:dyDescent="0.2">
      <c r="A2301" s="167"/>
      <c r="B2301" s="167"/>
      <c r="C2301" s="167"/>
      <c r="D2301" s="167"/>
      <c r="E2301" s="167"/>
      <c r="F2301" s="167"/>
      <c r="G2301" s="167"/>
    </row>
    <row r="2302" spans="1:7" x14ac:dyDescent="0.2">
      <c r="A2302" s="167"/>
      <c r="B2302" s="167"/>
      <c r="C2302" s="167"/>
      <c r="D2302" s="167"/>
      <c r="E2302" s="167"/>
      <c r="F2302" s="167"/>
      <c r="G2302" s="167"/>
    </row>
    <row r="2303" spans="1:7" x14ac:dyDescent="0.2">
      <c r="A2303" s="167"/>
      <c r="B2303" s="167"/>
      <c r="C2303" s="167"/>
      <c r="D2303" s="167"/>
      <c r="E2303" s="167"/>
      <c r="F2303" s="167"/>
      <c r="G2303" s="167"/>
    </row>
    <row r="2304" spans="1:7" x14ac:dyDescent="0.2">
      <c r="A2304" s="167"/>
      <c r="B2304" s="167"/>
      <c r="C2304" s="167"/>
      <c r="D2304" s="167"/>
      <c r="E2304" s="167"/>
      <c r="F2304" s="167"/>
      <c r="G2304" s="167"/>
    </row>
    <row r="2305" spans="1:7" x14ac:dyDescent="0.2">
      <c r="A2305" s="167"/>
      <c r="B2305" s="167"/>
      <c r="C2305" s="167"/>
      <c r="D2305" s="167"/>
      <c r="E2305" s="167"/>
      <c r="F2305" s="167"/>
      <c r="G2305" s="167"/>
    </row>
    <row r="2306" spans="1:7" x14ac:dyDescent="0.2">
      <c r="A2306" s="167"/>
      <c r="B2306" s="167"/>
      <c r="C2306" s="167"/>
      <c r="D2306" s="167"/>
      <c r="E2306" s="167"/>
      <c r="F2306" s="167"/>
      <c r="G2306" s="167"/>
    </row>
    <row r="2307" spans="1:7" x14ac:dyDescent="0.2">
      <c r="A2307" s="167"/>
      <c r="B2307" s="167"/>
      <c r="C2307" s="167"/>
      <c r="D2307" s="167"/>
      <c r="E2307" s="167"/>
      <c r="F2307" s="167"/>
      <c r="G2307" s="167"/>
    </row>
    <row r="2308" spans="1:7" x14ac:dyDescent="0.2">
      <c r="A2308" s="167"/>
      <c r="B2308" s="167"/>
      <c r="C2308" s="167"/>
      <c r="D2308" s="167"/>
      <c r="E2308" s="167"/>
      <c r="F2308" s="167"/>
      <c r="G2308" s="167"/>
    </row>
    <row r="2309" spans="1:7" x14ac:dyDescent="0.2">
      <c r="A2309" s="167"/>
      <c r="B2309" s="167"/>
      <c r="C2309" s="167"/>
      <c r="D2309" s="167"/>
      <c r="E2309" s="167"/>
      <c r="F2309" s="167"/>
      <c r="G2309" s="167"/>
    </row>
    <row r="2310" spans="1:7" x14ac:dyDescent="0.2">
      <c r="A2310" s="167"/>
      <c r="B2310" s="167"/>
      <c r="C2310" s="167"/>
      <c r="D2310" s="167"/>
      <c r="E2310" s="167"/>
      <c r="F2310" s="167"/>
      <c r="G2310" s="167"/>
    </row>
    <row r="2311" spans="1:7" x14ac:dyDescent="0.2">
      <c r="A2311" s="167"/>
      <c r="B2311" s="167"/>
      <c r="C2311" s="167"/>
      <c r="D2311" s="167"/>
      <c r="E2311" s="167"/>
      <c r="F2311" s="167"/>
      <c r="G2311" s="167"/>
    </row>
    <row r="2312" spans="1:7" x14ac:dyDescent="0.2">
      <c r="A2312" s="167"/>
      <c r="B2312" s="167"/>
      <c r="C2312" s="167"/>
      <c r="D2312" s="167"/>
      <c r="E2312" s="167"/>
      <c r="F2312" s="167"/>
      <c r="G2312" s="167"/>
    </row>
    <row r="2313" spans="1:7" x14ac:dyDescent="0.2">
      <c r="A2313" s="167"/>
      <c r="B2313" s="167"/>
      <c r="C2313" s="167"/>
      <c r="D2313" s="167"/>
      <c r="E2313" s="167"/>
      <c r="F2313" s="167"/>
      <c r="G2313" s="167"/>
    </row>
    <row r="2314" spans="1:7" x14ac:dyDescent="0.2">
      <c r="A2314" s="167"/>
      <c r="B2314" s="167"/>
      <c r="C2314" s="167"/>
      <c r="D2314" s="167"/>
      <c r="E2314" s="167"/>
      <c r="F2314" s="167"/>
      <c r="G2314" s="167"/>
    </row>
    <row r="2315" spans="1:7" x14ac:dyDescent="0.2">
      <c r="A2315" s="167"/>
      <c r="B2315" s="167"/>
      <c r="C2315" s="167"/>
      <c r="D2315" s="167"/>
      <c r="E2315" s="167"/>
      <c r="F2315" s="167"/>
      <c r="G2315" s="167"/>
    </row>
    <row r="2316" spans="1:7" x14ac:dyDescent="0.2">
      <c r="A2316" s="167"/>
      <c r="B2316" s="167"/>
      <c r="C2316" s="167"/>
      <c r="D2316" s="167"/>
      <c r="E2316" s="167"/>
      <c r="F2316" s="167"/>
      <c r="G2316" s="167"/>
    </row>
    <row r="2317" spans="1:7" x14ac:dyDescent="0.2">
      <c r="A2317" s="167"/>
      <c r="B2317" s="167"/>
      <c r="C2317" s="167"/>
      <c r="D2317" s="167"/>
      <c r="E2317" s="167"/>
      <c r="F2317" s="167"/>
      <c r="G2317" s="167"/>
    </row>
    <row r="2318" spans="1:7" x14ac:dyDescent="0.2">
      <c r="A2318" s="167"/>
      <c r="B2318" s="167"/>
      <c r="C2318" s="167"/>
      <c r="D2318" s="167"/>
      <c r="E2318" s="167"/>
      <c r="F2318" s="167"/>
      <c r="G2318" s="167"/>
    </row>
    <row r="2319" spans="1:7" x14ac:dyDescent="0.2">
      <c r="A2319" s="167"/>
      <c r="B2319" s="167"/>
      <c r="C2319" s="167"/>
      <c r="D2319" s="167"/>
      <c r="E2319" s="167"/>
      <c r="F2319" s="167"/>
      <c r="G2319" s="167"/>
    </row>
    <row r="2320" spans="1:7" x14ac:dyDescent="0.2">
      <c r="A2320" s="167"/>
      <c r="B2320" s="167"/>
      <c r="C2320" s="167"/>
      <c r="D2320" s="167"/>
      <c r="E2320" s="167"/>
      <c r="F2320" s="167"/>
      <c r="G2320" s="167"/>
    </row>
    <row r="2321" spans="1:7" x14ac:dyDescent="0.2">
      <c r="A2321" s="167"/>
      <c r="B2321" s="167"/>
      <c r="C2321" s="167"/>
      <c r="D2321" s="167"/>
      <c r="E2321" s="167"/>
      <c r="F2321" s="167"/>
      <c r="G2321" s="167"/>
    </row>
    <row r="2322" spans="1:7" x14ac:dyDescent="0.2">
      <c r="A2322" s="167"/>
      <c r="B2322" s="167"/>
      <c r="C2322" s="167"/>
      <c r="D2322" s="167"/>
      <c r="E2322" s="167"/>
      <c r="F2322" s="167"/>
      <c r="G2322" s="167"/>
    </row>
    <row r="2323" spans="1:7" x14ac:dyDescent="0.2">
      <c r="A2323" s="167"/>
      <c r="B2323" s="167"/>
      <c r="C2323" s="167"/>
      <c r="D2323" s="167"/>
      <c r="E2323" s="167"/>
      <c r="F2323" s="167"/>
      <c r="G2323" s="167"/>
    </row>
    <row r="2324" spans="1:7" x14ac:dyDescent="0.2">
      <c r="A2324" s="167"/>
      <c r="B2324" s="167"/>
      <c r="C2324" s="167"/>
      <c r="D2324" s="167"/>
      <c r="E2324" s="167"/>
      <c r="F2324" s="167"/>
      <c r="G2324" s="167"/>
    </row>
    <row r="2325" spans="1:7" x14ac:dyDescent="0.2">
      <c r="A2325" s="167"/>
      <c r="B2325" s="167"/>
      <c r="C2325" s="167"/>
      <c r="D2325" s="167"/>
      <c r="E2325" s="167"/>
      <c r="F2325" s="167"/>
      <c r="G2325" s="167"/>
    </row>
    <row r="2326" spans="1:7" x14ac:dyDescent="0.2">
      <c r="A2326" s="167"/>
      <c r="B2326" s="167"/>
      <c r="C2326" s="167"/>
      <c r="D2326" s="167"/>
      <c r="E2326" s="167"/>
      <c r="F2326" s="167"/>
      <c r="G2326" s="167"/>
    </row>
    <row r="2327" spans="1:7" x14ac:dyDescent="0.2">
      <c r="A2327" s="167"/>
      <c r="B2327" s="167"/>
      <c r="C2327" s="167"/>
      <c r="D2327" s="167"/>
      <c r="E2327" s="167"/>
      <c r="F2327" s="167"/>
      <c r="G2327" s="167"/>
    </row>
    <row r="2328" spans="1:7" x14ac:dyDescent="0.2">
      <c r="A2328" s="167"/>
      <c r="B2328" s="167"/>
      <c r="C2328" s="167"/>
      <c r="D2328" s="167"/>
      <c r="E2328" s="167"/>
      <c r="F2328" s="167"/>
      <c r="G2328" s="167"/>
    </row>
    <row r="2329" spans="1:7" x14ac:dyDescent="0.2">
      <c r="A2329" s="167"/>
      <c r="B2329" s="167"/>
      <c r="C2329" s="167"/>
      <c r="D2329" s="167"/>
      <c r="E2329" s="167"/>
      <c r="F2329" s="167"/>
      <c r="G2329" s="167"/>
    </row>
    <row r="2330" spans="1:7" x14ac:dyDescent="0.2">
      <c r="A2330" s="167"/>
      <c r="B2330" s="167"/>
      <c r="C2330" s="167"/>
      <c r="D2330" s="167"/>
      <c r="E2330" s="167"/>
      <c r="F2330" s="167"/>
      <c r="G2330" s="167"/>
    </row>
    <row r="2331" spans="1:7" x14ac:dyDescent="0.2">
      <c r="A2331" s="167"/>
      <c r="B2331" s="167"/>
      <c r="C2331" s="167"/>
      <c r="D2331" s="167"/>
      <c r="E2331" s="167"/>
      <c r="F2331" s="167"/>
      <c r="G2331" s="167"/>
    </row>
    <row r="2332" spans="1:7" x14ac:dyDescent="0.2">
      <c r="A2332" s="167"/>
      <c r="B2332" s="167"/>
      <c r="C2332" s="167"/>
      <c r="D2332" s="167"/>
      <c r="E2332" s="167"/>
      <c r="F2332" s="167"/>
      <c r="G2332" s="167"/>
    </row>
    <row r="2333" spans="1:7" x14ac:dyDescent="0.2">
      <c r="A2333" s="167"/>
      <c r="B2333" s="167"/>
      <c r="C2333" s="167"/>
      <c r="D2333" s="167"/>
      <c r="E2333" s="167"/>
      <c r="F2333" s="167"/>
      <c r="G2333" s="167"/>
    </row>
    <row r="2334" spans="1:7" x14ac:dyDescent="0.2">
      <c r="A2334" s="167"/>
      <c r="B2334" s="167"/>
      <c r="C2334" s="167"/>
      <c r="D2334" s="167"/>
      <c r="E2334" s="167"/>
      <c r="F2334" s="167"/>
      <c r="G2334" s="167"/>
    </row>
    <row r="2335" spans="1:7" x14ac:dyDescent="0.2">
      <c r="A2335" s="167"/>
      <c r="B2335" s="167"/>
      <c r="C2335" s="167"/>
      <c r="D2335" s="167"/>
      <c r="E2335" s="167"/>
      <c r="F2335" s="167"/>
      <c r="G2335" s="167"/>
    </row>
    <row r="2336" spans="1:7" x14ac:dyDescent="0.2">
      <c r="A2336" s="167"/>
      <c r="B2336" s="167"/>
      <c r="C2336" s="167"/>
      <c r="D2336" s="167"/>
      <c r="E2336" s="167"/>
      <c r="F2336" s="167"/>
      <c r="G2336" s="167"/>
    </row>
    <row r="2337" spans="1:7" x14ac:dyDescent="0.2">
      <c r="A2337" s="167"/>
      <c r="B2337" s="167"/>
      <c r="C2337" s="167"/>
      <c r="D2337" s="167"/>
      <c r="E2337" s="167"/>
      <c r="F2337" s="167"/>
      <c r="G2337" s="167"/>
    </row>
    <row r="2338" spans="1:7" x14ac:dyDescent="0.2">
      <c r="A2338" s="167"/>
      <c r="B2338" s="167"/>
      <c r="C2338" s="167"/>
      <c r="D2338" s="167"/>
      <c r="E2338" s="167"/>
      <c r="F2338" s="167"/>
      <c r="G2338" s="167"/>
    </row>
    <row r="2339" spans="1:7" x14ac:dyDescent="0.2">
      <c r="A2339" s="167"/>
      <c r="B2339" s="167"/>
      <c r="C2339" s="167"/>
      <c r="D2339" s="167"/>
      <c r="E2339" s="167"/>
      <c r="F2339" s="167"/>
      <c r="G2339" s="167"/>
    </row>
    <row r="2340" spans="1:7" x14ac:dyDescent="0.2">
      <c r="A2340" s="167"/>
      <c r="B2340" s="167"/>
      <c r="C2340" s="167"/>
      <c r="D2340" s="167"/>
      <c r="E2340" s="167"/>
      <c r="F2340" s="167"/>
      <c r="G2340" s="167"/>
    </row>
    <row r="2341" spans="1:7" x14ac:dyDescent="0.2">
      <c r="A2341" s="167"/>
      <c r="B2341" s="167"/>
      <c r="C2341" s="167"/>
      <c r="D2341" s="167"/>
      <c r="E2341" s="167"/>
      <c r="F2341" s="167"/>
      <c r="G2341" s="167"/>
    </row>
    <row r="2342" spans="1:7" x14ac:dyDescent="0.2">
      <c r="A2342" s="167"/>
      <c r="B2342" s="167"/>
      <c r="C2342" s="167"/>
      <c r="D2342" s="167"/>
      <c r="E2342" s="167"/>
      <c r="F2342" s="167"/>
      <c r="G2342" s="167"/>
    </row>
    <row r="2343" spans="1:7" x14ac:dyDescent="0.2">
      <c r="A2343" s="167"/>
      <c r="B2343" s="167"/>
      <c r="C2343" s="167"/>
      <c r="D2343" s="167"/>
      <c r="E2343" s="167"/>
      <c r="F2343" s="167"/>
      <c r="G2343" s="167"/>
    </row>
    <row r="2344" spans="1:7" x14ac:dyDescent="0.2">
      <c r="A2344" s="167"/>
      <c r="B2344" s="167"/>
      <c r="C2344" s="167"/>
      <c r="D2344" s="167"/>
      <c r="E2344" s="167"/>
      <c r="F2344" s="167"/>
      <c r="G2344" s="167"/>
    </row>
    <row r="2345" spans="1:7" x14ac:dyDescent="0.2">
      <c r="A2345" s="167"/>
      <c r="B2345" s="167"/>
      <c r="C2345" s="167"/>
      <c r="D2345" s="167"/>
      <c r="E2345" s="167"/>
      <c r="F2345" s="167"/>
      <c r="G2345" s="167"/>
    </row>
    <row r="2346" spans="1:7" x14ac:dyDescent="0.2">
      <c r="A2346" s="167"/>
      <c r="B2346" s="167"/>
      <c r="C2346" s="167"/>
      <c r="D2346" s="167"/>
      <c r="E2346" s="167"/>
      <c r="F2346" s="167"/>
      <c r="G2346" s="167"/>
    </row>
    <row r="2347" spans="1:7" x14ac:dyDescent="0.2">
      <c r="A2347" s="167"/>
      <c r="B2347" s="167"/>
      <c r="C2347" s="167"/>
      <c r="D2347" s="167"/>
      <c r="E2347" s="167"/>
      <c r="F2347" s="167"/>
      <c r="G2347" s="167"/>
    </row>
    <row r="2348" spans="1:7" x14ac:dyDescent="0.2">
      <c r="A2348" s="167"/>
      <c r="B2348" s="167"/>
      <c r="C2348" s="167"/>
      <c r="D2348" s="167"/>
      <c r="E2348" s="167"/>
      <c r="F2348" s="167"/>
      <c r="G2348" s="167"/>
    </row>
    <row r="2349" spans="1:7" x14ac:dyDescent="0.2">
      <c r="A2349" s="167"/>
      <c r="B2349" s="167"/>
      <c r="C2349" s="167"/>
      <c r="D2349" s="167"/>
      <c r="E2349" s="167"/>
      <c r="F2349" s="167"/>
      <c r="G2349" s="167"/>
    </row>
    <row r="2350" spans="1:7" x14ac:dyDescent="0.2">
      <c r="A2350" s="167"/>
      <c r="B2350" s="167"/>
      <c r="C2350" s="167"/>
      <c r="D2350" s="167"/>
      <c r="E2350" s="167"/>
      <c r="F2350" s="167"/>
      <c r="G2350" s="167"/>
    </row>
    <row r="2351" spans="1:7" x14ac:dyDescent="0.2">
      <c r="A2351" s="167"/>
      <c r="B2351" s="167"/>
      <c r="C2351" s="167"/>
      <c r="D2351" s="167"/>
      <c r="E2351" s="167"/>
      <c r="F2351" s="167"/>
      <c r="G2351" s="167"/>
    </row>
    <row r="2352" spans="1:7" x14ac:dyDescent="0.2">
      <c r="A2352" s="167"/>
      <c r="B2352" s="167"/>
      <c r="C2352" s="167"/>
      <c r="D2352" s="167"/>
      <c r="E2352" s="167"/>
      <c r="F2352" s="167"/>
      <c r="G2352" s="167"/>
    </row>
    <row r="2353" spans="1:7" x14ac:dyDescent="0.2">
      <c r="A2353" s="167"/>
      <c r="B2353" s="167"/>
      <c r="C2353" s="167"/>
      <c r="D2353" s="167"/>
      <c r="E2353" s="167"/>
      <c r="F2353" s="167"/>
      <c r="G2353" s="167"/>
    </row>
    <row r="2354" spans="1:7" x14ac:dyDescent="0.2">
      <c r="A2354" s="167"/>
      <c r="B2354" s="167"/>
      <c r="C2354" s="167"/>
      <c r="D2354" s="167"/>
      <c r="E2354" s="167"/>
      <c r="F2354" s="167"/>
      <c r="G2354" s="167"/>
    </row>
    <row r="2355" spans="1:7" x14ac:dyDescent="0.2">
      <c r="A2355" s="167"/>
      <c r="B2355" s="167"/>
      <c r="C2355" s="167"/>
      <c r="D2355" s="167"/>
      <c r="E2355" s="167"/>
      <c r="F2355" s="167"/>
      <c r="G2355" s="167"/>
    </row>
    <row r="2356" spans="1:7" x14ac:dyDescent="0.2">
      <c r="A2356" s="167"/>
      <c r="B2356" s="167"/>
      <c r="C2356" s="167"/>
      <c r="D2356" s="167"/>
      <c r="E2356" s="167"/>
      <c r="F2356" s="167"/>
      <c r="G2356" s="167"/>
    </row>
    <row r="2357" spans="1:7" x14ac:dyDescent="0.2">
      <c r="A2357" s="167"/>
      <c r="B2357" s="167"/>
      <c r="C2357" s="167"/>
      <c r="D2357" s="167"/>
      <c r="E2357" s="167"/>
      <c r="F2357" s="167"/>
      <c r="G2357" s="167"/>
    </row>
    <row r="2358" spans="1:7" x14ac:dyDescent="0.2">
      <c r="A2358" s="167"/>
      <c r="B2358" s="167"/>
      <c r="C2358" s="167"/>
      <c r="D2358" s="167"/>
      <c r="E2358" s="167"/>
      <c r="F2358" s="167"/>
      <c r="G2358" s="167"/>
    </row>
    <row r="2359" spans="1:7" x14ac:dyDescent="0.2">
      <c r="A2359" s="167"/>
      <c r="B2359" s="167"/>
      <c r="C2359" s="167"/>
      <c r="D2359" s="167"/>
      <c r="E2359" s="167"/>
      <c r="F2359" s="167"/>
      <c r="G2359" s="167"/>
    </row>
    <row r="2360" spans="1:7" x14ac:dyDescent="0.2">
      <c r="A2360" s="167"/>
      <c r="B2360" s="167"/>
      <c r="C2360" s="167"/>
      <c r="D2360" s="167"/>
      <c r="E2360" s="167"/>
      <c r="F2360" s="167"/>
      <c r="G2360" s="167"/>
    </row>
    <row r="2361" spans="1:7" x14ac:dyDescent="0.2">
      <c r="A2361" s="167"/>
      <c r="B2361" s="167"/>
      <c r="C2361" s="167"/>
      <c r="D2361" s="167"/>
      <c r="E2361" s="167"/>
      <c r="F2361" s="167"/>
      <c r="G2361" s="167"/>
    </row>
    <row r="2362" spans="1:7" x14ac:dyDescent="0.2">
      <c r="A2362" s="167"/>
      <c r="B2362" s="167"/>
      <c r="C2362" s="167"/>
      <c r="D2362" s="167"/>
      <c r="E2362" s="167"/>
      <c r="F2362" s="167"/>
      <c r="G2362" s="167"/>
    </row>
    <row r="2363" spans="1:7" x14ac:dyDescent="0.2">
      <c r="A2363" s="167"/>
      <c r="B2363" s="167"/>
      <c r="C2363" s="167"/>
      <c r="D2363" s="167"/>
      <c r="E2363" s="167"/>
      <c r="F2363" s="167"/>
      <c r="G2363" s="167"/>
    </row>
    <row r="2364" spans="1:7" x14ac:dyDescent="0.2">
      <c r="A2364" s="167"/>
      <c r="B2364" s="167"/>
      <c r="C2364" s="167"/>
      <c r="D2364" s="167"/>
      <c r="E2364" s="167"/>
      <c r="F2364" s="167"/>
      <c r="G2364" s="167"/>
    </row>
    <row r="2365" spans="1:7" x14ac:dyDescent="0.2">
      <c r="A2365" s="167"/>
      <c r="B2365" s="167"/>
      <c r="C2365" s="167"/>
      <c r="D2365" s="167"/>
      <c r="E2365" s="167"/>
      <c r="F2365" s="167"/>
      <c r="G2365" s="167"/>
    </row>
    <row r="2366" spans="1:7" x14ac:dyDescent="0.2">
      <c r="A2366" s="167"/>
      <c r="B2366" s="167"/>
      <c r="C2366" s="167"/>
      <c r="D2366" s="167"/>
      <c r="E2366" s="167"/>
      <c r="F2366" s="167"/>
      <c r="G2366" s="167"/>
    </row>
    <row r="2367" spans="1:7" x14ac:dyDescent="0.2">
      <c r="A2367" s="167"/>
      <c r="B2367" s="167"/>
      <c r="C2367" s="167"/>
      <c r="D2367" s="167"/>
      <c r="E2367" s="167"/>
      <c r="F2367" s="167"/>
      <c r="G2367" s="167"/>
    </row>
    <row r="2368" spans="1:7" x14ac:dyDescent="0.2">
      <c r="A2368" s="167"/>
      <c r="B2368" s="167"/>
      <c r="C2368" s="167"/>
      <c r="D2368" s="167"/>
      <c r="E2368" s="167"/>
      <c r="F2368" s="167"/>
      <c r="G2368" s="167"/>
    </row>
    <row r="2369" spans="1:7" x14ac:dyDescent="0.2">
      <c r="A2369" s="167"/>
      <c r="B2369" s="167"/>
      <c r="C2369" s="167"/>
      <c r="D2369" s="167"/>
      <c r="E2369" s="167"/>
      <c r="F2369" s="167"/>
      <c r="G2369" s="167"/>
    </row>
    <row r="2370" spans="1:7" x14ac:dyDescent="0.2">
      <c r="A2370" s="167"/>
      <c r="B2370" s="167"/>
      <c r="C2370" s="167"/>
      <c r="D2370" s="167"/>
      <c r="E2370" s="167"/>
      <c r="F2370" s="167"/>
      <c r="G2370" s="167"/>
    </row>
    <row r="2371" spans="1:7" x14ac:dyDescent="0.2">
      <c r="A2371" s="167"/>
      <c r="B2371" s="167"/>
      <c r="C2371" s="167"/>
      <c r="D2371" s="167"/>
      <c r="E2371" s="167"/>
      <c r="F2371" s="167"/>
      <c r="G2371" s="167"/>
    </row>
    <row r="2372" spans="1:7" x14ac:dyDescent="0.2">
      <c r="A2372" s="167"/>
      <c r="B2372" s="167"/>
      <c r="C2372" s="167"/>
      <c r="D2372" s="167"/>
      <c r="E2372" s="167"/>
      <c r="F2372" s="167"/>
      <c r="G2372" s="167"/>
    </row>
    <row r="2373" spans="1:7" x14ac:dyDescent="0.2">
      <c r="A2373" s="167"/>
      <c r="B2373" s="167"/>
      <c r="C2373" s="167"/>
      <c r="D2373" s="167"/>
      <c r="E2373" s="167"/>
      <c r="F2373" s="167"/>
      <c r="G2373" s="167"/>
    </row>
    <row r="2374" spans="1:7" x14ac:dyDescent="0.2">
      <c r="A2374" s="167"/>
      <c r="B2374" s="167"/>
      <c r="C2374" s="167"/>
      <c r="D2374" s="167"/>
      <c r="E2374" s="167"/>
      <c r="F2374" s="167"/>
      <c r="G2374" s="167"/>
    </row>
    <row r="2375" spans="1:7" x14ac:dyDescent="0.2">
      <c r="A2375" s="167"/>
      <c r="B2375" s="167"/>
      <c r="C2375" s="167"/>
      <c r="D2375" s="167"/>
      <c r="E2375" s="167"/>
      <c r="F2375" s="167"/>
      <c r="G2375" s="167"/>
    </row>
    <row r="2376" spans="1:7" x14ac:dyDescent="0.2">
      <c r="A2376" s="167"/>
      <c r="B2376" s="167"/>
      <c r="C2376" s="167"/>
      <c r="D2376" s="167"/>
      <c r="E2376" s="167"/>
      <c r="F2376" s="167"/>
      <c r="G2376" s="167"/>
    </row>
    <row r="2377" spans="1:7" x14ac:dyDescent="0.2">
      <c r="A2377" s="167"/>
      <c r="B2377" s="167"/>
      <c r="C2377" s="167"/>
      <c r="D2377" s="167"/>
      <c r="E2377" s="167"/>
      <c r="F2377" s="167"/>
      <c r="G2377" s="167"/>
    </row>
    <row r="2378" spans="1:7" x14ac:dyDescent="0.2">
      <c r="A2378" s="167"/>
      <c r="B2378" s="167"/>
      <c r="C2378" s="167"/>
      <c r="D2378" s="167"/>
      <c r="E2378" s="167"/>
      <c r="F2378" s="167"/>
      <c r="G2378" s="167"/>
    </row>
    <row r="2379" spans="1:7" x14ac:dyDescent="0.2">
      <c r="A2379" s="167"/>
      <c r="B2379" s="167"/>
      <c r="C2379" s="167"/>
      <c r="D2379" s="167"/>
      <c r="E2379" s="167"/>
      <c r="F2379" s="167"/>
      <c r="G2379" s="167"/>
    </row>
    <row r="2380" spans="1:7" x14ac:dyDescent="0.2">
      <c r="A2380" s="167"/>
      <c r="B2380" s="167"/>
      <c r="C2380" s="167"/>
      <c r="D2380" s="167"/>
      <c r="E2380" s="167"/>
      <c r="F2380" s="167"/>
      <c r="G2380" s="167"/>
    </row>
    <row r="2381" spans="1:7" x14ac:dyDescent="0.2">
      <c r="A2381" s="167"/>
      <c r="B2381" s="167"/>
      <c r="C2381" s="167"/>
      <c r="D2381" s="167"/>
      <c r="E2381" s="167"/>
      <c r="F2381" s="167"/>
      <c r="G2381" s="167"/>
    </row>
    <row r="2382" spans="1:7" x14ac:dyDescent="0.2">
      <c r="A2382" s="167"/>
      <c r="B2382" s="167"/>
      <c r="C2382" s="167"/>
      <c r="D2382" s="167"/>
      <c r="E2382" s="167"/>
      <c r="F2382" s="167"/>
      <c r="G2382" s="167"/>
    </row>
    <row r="2383" spans="1:7" x14ac:dyDescent="0.2">
      <c r="A2383" s="167"/>
      <c r="B2383" s="167"/>
      <c r="C2383" s="167"/>
      <c r="D2383" s="167"/>
      <c r="E2383" s="167"/>
      <c r="F2383" s="167"/>
      <c r="G2383" s="167"/>
    </row>
    <row r="2384" spans="1:7" x14ac:dyDescent="0.2">
      <c r="A2384" s="167"/>
      <c r="B2384" s="167"/>
      <c r="C2384" s="167"/>
      <c r="D2384" s="167"/>
      <c r="E2384" s="167"/>
      <c r="F2384" s="167"/>
      <c r="G2384" s="167"/>
    </row>
    <row r="2385" spans="1:7" x14ac:dyDescent="0.2">
      <c r="A2385" s="167"/>
      <c r="B2385" s="167"/>
      <c r="C2385" s="167"/>
      <c r="D2385" s="167"/>
      <c r="E2385" s="167"/>
      <c r="F2385" s="167"/>
      <c r="G2385" s="167"/>
    </row>
    <row r="2386" spans="1:7" x14ac:dyDescent="0.2">
      <c r="A2386" s="167"/>
      <c r="B2386" s="167"/>
      <c r="C2386" s="167"/>
      <c r="D2386" s="167"/>
      <c r="E2386" s="167"/>
      <c r="F2386" s="167"/>
      <c r="G2386" s="167"/>
    </row>
    <row r="2387" spans="1:7" x14ac:dyDescent="0.2">
      <c r="A2387" s="167"/>
      <c r="B2387" s="167"/>
      <c r="C2387" s="167"/>
      <c r="D2387" s="167"/>
      <c r="E2387" s="167"/>
      <c r="F2387" s="167"/>
      <c r="G2387" s="167"/>
    </row>
    <row r="2388" spans="1:7" x14ac:dyDescent="0.2">
      <c r="A2388" s="167"/>
      <c r="B2388" s="167"/>
      <c r="C2388" s="167"/>
      <c r="D2388" s="167"/>
      <c r="E2388" s="167"/>
      <c r="F2388" s="167"/>
      <c r="G2388" s="167"/>
    </row>
    <row r="2389" spans="1:7" x14ac:dyDescent="0.2">
      <c r="A2389" s="167"/>
      <c r="B2389" s="167"/>
      <c r="C2389" s="167"/>
      <c r="D2389" s="167"/>
      <c r="E2389" s="167"/>
      <c r="F2389" s="167"/>
      <c r="G2389" s="167"/>
    </row>
    <row r="2390" spans="1:7" x14ac:dyDescent="0.2">
      <c r="A2390" s="167"/>
      <c r="B2390" s="167"/>
      <c r="C2390" s="167"/>
      <c r="D2390" s="167"/>
      <c r="E2390" s="167"/>
      <c r="F2390" s="167"/>
      <c r="G2390" s="167"/>
    </row>
    <row r="2391" spans="1:7" x14ac:dyDescent="0.2">
      <c r="A2391" s="167"/>
      <c r="B2391" s="167"/>
      <c r="C2391" s="167"/>
      <c r="D2391" s="167"/>
      <c r="E2391" s="167"/>
      <c r="F2391" s="167"/>
      <c r="G2391" s="167"/>
    </row>
    <row r="2392" spans="1:7" x14ac:dyDescent="0.2">
      <c r="A2392" s="167"/>
      <c r="B2392" s="167"/>
      <c r="C2392" s="167"/>
      <c r="D2392" s="167"/>
      <c r="E2392" s="167"/>
      <c r="F2392" s="167"/>
      <c r="G2392" s="167"/>
    </row>
    <row r="2393" spans="1:7" x14ac:dyDescent="0.2">
      <c r="A2393" s="167"/>
      <c r="B2393" s="167"/>
      <c r="C2393" s="167"/>
      <c r="D2393" s="167"/>
      <c r="E2393" s="167"/>
      <c r="F2393" s="167"/>
      <c r="G2393" s="167"/>
    </row>
    <row r="2394" spans="1:7" x14ac:dyDescent="0.2">
      <c r="A2394" s="167"/>
      <c r="B2394" s="167"/>
      <c r="C2394" s="167"/>
      <c r="D2394" s="167"/>
      <c r="E2394" s="167"/>
      <c r="F2394" s="167"/>
      <c r="G2394" s="167"/>
    </row>
    <row r="2395" spans="1:7" x14ac:dyDescent="0.2">
      <c r="A2395" s="167"/>
      <c r="B2395" s="167"/>
      <c r="C2395" s="167"/>
      <c r="D2395" s="167"/>
      <c r="E2395" s="167"/>
      <c r="F2395" s="167"/>
      <c r="G2395" s="167"/>
    </row>
    <row r="2396" spans="1:7" x14ac:dyDescent="0.2">
      <c r="A2396" s="167"/>
      <c r="B2396" s="167"/>
      <c r="C2396" s="167"/>
      <c r="D2396" s="167"/>
      <c r="E2396" s="167"/>
      <c r="F2396" s="167"/>
      <c r="G2396" s="167"/>
    </row>
    <row r="2397" spans="1:7" x14ac:dyDescent="0.2">
      <c r="A2397" s="167"/>
      <c r="B2397" s="167"/>
      <c r="C2397" s="167"/>
      <c r="D2397" s="167"/>
      <c r="E2397" s="167"/>
      <c r="F2397" s="167"/>
      <c r="G2397" s="167"/>
    </row>
    <row r="2398" spans="1:7" x14ac:dyDescent="0.2">
      <c r="A2398" s="167"/>
      <c r="B2398" s="167"/>
      <c r="C2398" s="167"/>
      <c r="D2398" s="167"/>
      <c r="E2398" s="167"/>
      <c r="F2398" s="167"/>
      <c r="G2398" s="167"/>
    </row>
    <row r="2399" spans="1:7" x14ac:dyDescent="0.2">
      <c r="A2399" s="167"/>
      <c r="B2399" s="167"/>
      <c r="C2399" s="167"/>
      <c r="D2399" s="167"/>
      <c r="E2399" s="167"/>
      <c r="F2399" s="167"/>
      <c r="G2399" s="167"/>
    </row>
    <row r="2400" spans="1:7" x14ac:dyDescent="0.2">
      <c r="A2400" s="167"/>
      <c r="B2400" s="167"/>
      <c r="C2400" s="167"/>
      <c r="D2400" s="167"/>
      <c r="E2400" s="167"/>
      <c r="F2400" s="167"/>
      <c r="G2400" s="167"/>
    </row>
    <row r="2401" spans="1:7" x14ac:dyDescent="0.2">
      <c r="A2401" s="167"/>
      <c r="B2401" s="167"/>
      <c r="C2401" s="167"/>
      <c r="D2401" s="167"/>
      <c r="E2401" s="167"/>
      <c r="F2401" s="167"/>
      <c r="G2401" s="167"/>
    </row>
    <row r="2402" spans="1:7" x14ac:dyDescent="0.2">
      <c r="A2402" s="167"/>
      <c r="B2402" s="167"/>
      <c r="C2402" s="167"/>
      <c r="D2402" s="167"/>
      <c r="E2402" s="167"/>
      <c r="F2402" s="167"/>
      <c r="G2402" s="167"/>
    </row>
    <row r="2403" spans="1:7" x14ac:dyDescent="0.2">
      <c r="A2403" s="167"/>
      <c r="B2403" s="167"/>
      <c r="C2403" s="167"/>
      <c r="D2403" s="167"/>
      <c r="E2403" s="167"/>
      <c r="F2403" s="167"/>
      <c r="G2403" s="167"/>
    </row>
    <row r="2404" spans="1:7" x14ac:dyDescent="0.2">
      <c r="A2404" s="167"/>
      <c r="B2404" s="167"/>
      <c r="C2404" s="167"/>
      <c r="D2404" s="167"/>
      <c r="E2404" s="167"/>
      <c r="F2404" s="167"/>
      <c r="G2404" s="167"/>
    </row>
    <row r="2405" spans="1:7" x14ac:dyDescent="0.2">
      <c r="A2405" s="167"/>
      <c r="B2405" s="167"/>
      <c r="C2405" s="167"/>
      <c r="D2405" s="167"/>
      <c r="E2405" s="167"/>
      <c r="F2405" s="167"/>
      <c r="G2405" s="167"/>
    </row>
    <row r="2406" spans="1:7" x14ac:dyDescent="0.2">
      <c r="A2406" s="167"/>
      <c r="B2406" s="167"/>
      <c r="C2406" s="167"/>
      <c r="D2406" s="167"/>
      <c r="E2406" s="167"/>
      <c r="F2406" s="167"/>
      <c r="G2406" s="167"/>
    </row>
    <row r="2407" spans="1:7" x14ac:dyDescent="0.2">
      <c r="A2407" s="167"/>
      <c r="B2407" s="167"/>
      <c r="C2407" s="167"/>
      <c r="D2407" s="167"/>
      <c r="E2407" s="167"/>
      <c r="F2407" s="167"/>
      <c r="G2407" s="167"/>
    </row>
    <row r="2408" spans="1:7" x14ac:dyDescent="0.2">
      <c r="A2408" s="167"/>
      <c r="B2408" s="167"/>
      <c r="C2408" s="167"/>
      <c r="D2408" s="167"/>
      <c r="E2408" s="167"/>
      <c r="F2408" s="167"/>
      <c r="G2408" s="167"/>
    </row>
    <row r="2409" spans="1:7" x14ac:dyDescent="0.2">
      <c r="A2409" s="167"/>
      <c r="B2409" s="167"/>
      <c r="C2409" s="167"/>
      <c r="D2409" s="167"/>
      <c r="E2409" s="167"/>
      <c r="F2409" s="167"/>
      <c r="G2409" s="167"/>
    </row>
    <row r="2410" spans="1:7" x14ac:dyDescent="0.2">
      <c r="A2410" s="167"/>
      <c r="B2410" s="167"/>
      <c r="C2410" s="167"/>
      <c r="D2410" s="167"/>
      <c r="E2410" s="167"/>
      <c r="F2410" s="167"/>
      <c r="G2410" s="167"/>
    </row>
    <row r="2411" spans="1:7" x14ac:dyDescent="0.2">
      <c r="A2411" s="167"/>
      <c r="B2411" s="167"/>
      <c r="C2411" s="167"/>
      <c r="D2411" s="167"/>
      <c r="E2411" s="167"/>
      <c r="F2411" s="167"/>
      <c r="G2411" s="167"/>
    </row>
    <row r="2412" spans="1:7" x14ac:dyDescent="0.2">
      <c r="A2412" s="167"/>
      <c r="B2412" s="167"/>
      <c r="C2412" s="167"/>
      <c r="D2412" s="167"/>
      <c r="E2412" s="167"/>
      <c r="F2412" s="167"/>
      <c r="G2412" s="167"/>
    </row>
    <row r="2413" spans="1:7" x14ac:dyDescent="0.2">
      <c r="A2413" s="167"/>
      <c r="B2413" s="167"/>
      <c r="C2413" s="167"/>
      <c r="D2413" s="167"/>
      <c r="E2413" s="167"/>
      <c r="F2413" s="167"/>
      <c r="G2413" s="167"/>
    </row>
    <row r="2414" spans="1:7" x14ac:dyDescent="0.2">
      <c r="A2414" s="167"/>
      <c r="B2414" s="167"/>
      <c r="C2414" s="167"/>
      <c r="D2414" s="167"/>
      <c r="E2414" s="167"/>
      <c r="F2414" s="167"/>
      <c r="G2414" s="167"/>
    </row>
    <row r="2415" spans="1:7" x14ac:dyDescent="0.2">
      <c r="A2415" s="167"/>
      <c r="B2415" s="167"/>
      <c r="C2415" s="167"/>
      <c r="D2415" s="167"/>
      <c r="E2415" s="167"/>
      <c r="F2415" s="167"/>
      <c r="G2415" s="167"/>
    </row>
    <row r="2416" spans="1:7" x14ac:dyDescent="0.2">
      <c r="A2416" s="167"/>
      <c r="B2416" s="167"/>
      <c r="C2416" s="167"/>
      <c r="D2416" s="167"/>
      <c r="E2416" s="167"/>
      <c r="F2416" s="167"/>
      <c r="G2416" s="167"/>
    </row>
    <row r="2417" spans="1:7" x14ac:dyDescent="0.2">
      <c r="A2417" s="167"/>
      <c r="B2417" s="167"/>
      <c r="C2417" s="167"/>
      <c r="D2417" s="167"/>
      <c r="E2417" s="167"/>
      <c r="F2417" s="167"/>
      <c r="G2417" s="167"/>
    </row>
    <row r="2418" spans="1:7" x14ac:dyDescent="0.2">
      <c r="A2418" s="167"/>
      <c r="B2418" s="167"/>
      <c r="C2418" s="167"/>
      <c r="D2418" s="167"/>
      <c r="E2418" s="167"/>
      <c r="F2418" s="167"/>
      <c r="G2418" s="167"/>
    </row>
    <row r="2419" spans="1:7" x14ac:dyDescent="0.2">
      <c r="A2419" s="167"/>
      <c r="B2419" s="167"/>
      <c r="C2419" s="167"/>
      <c r="D2419" s="167"/>
      <c r="E2419" s="167"/>
      <c r="F2419" s="167"/>
      <c r="G2419" s="167"/>
    </row>
    <row r="2420" spans="1:7" x14ac:dyDescent="0.2">
      <c r="A2420" s="167"/>
      <c r="B2420" s="167"/>
      <c r="C2420" s="167"/>
      <c r="D2420" s="167"/>
      <c r="E2420" s="167"/>
      <c r="F2420" s="167"/>
      <c r="G2420" s="167"/>
    </row>
    <row r="2421" spans="1:7" x14ac:dyDescent="0.2">
      <c r="A2421" s="167"/>
      <c r="B2421" s="167"/>
      <c r="C2421" s="167"/>
      <c r="D2421" s="167"/>
      <c r="E2421" s="167"/>
      <c r="F2421" s="167"/>
      <c r="G2421" s="167"/>
    </row>
    <row r="2422" spans="1:7" x14ac:dyDescent="0.2">
      <c r="A2422" s="167"/>
      <c r="B2422" s="167"/>
      <c r="C2422" s="167"/>
      <c r="D2422" s="167"/>
      <c r="E2422" s="167"/>
      <c r="F2422" s="167"/>
      <c r="G2422" s="167"/>
    </row>
    <row r="2423" spans="1:7" x14ac:dyDescent="0.2">
      <c r="A2423" s="167"/>
      <c r="B2423" s="167"/>
      <c r="C2423" s="167"/>
      <c r="D2423" s="167"/>
      <c r="E2423" s="167"/>
      <c r="F2423" s="167"/>
      <c r="G2423" s="167"/>
    </row>
    <row r="2424" spans="1:7" x14ac:dyDescent="0.2">
      <c r="A2424" s="167"/>
      <c r="B2424" s="167"/>
      <c r="C2424" s="167"/>
      <c r="D2424" s="167"/>
      <c r="E2424" s="167"/>
      <c r="F2424" s="167"/>
      <c r="G2424" s="167"/>
    </row>
    <row r="2425" spans="1:7" x14ac:dyDescent="0.2">
      <c r="A2425" s="167"/>
      <c r="B2425" s="167"/>
      <c r="C2425" s="167"/>
      <c r="D2425" s="167"/>
      <c r="E2425" s="167"/>
      <c r="F2425" s="167"/>
      <c r="G2425" s="167"/>
    </row>
    <row r="2426" spans="1:7" x14ac:dyDescent="0.2">
      <c r="A2426" s="167"/>
      <c r="B2426" s="167"/>
      <c r="C2426" s="167"/>
      <c r="D2426" s="167"/>
      <c r="E2426" s="167"/>
      <c r="F2426" s="167"/>
      <c r="G2426" s="167"/>
    </row>
    <row r="2427" spans="1:7" x14ac:dyDescent="0.2">
      <c r="A2427" s="167"/>
      <c r="B2427" s="167"/>
      <c r="C2427" s="167"/>
      <c r="D2427" s="167"/>
      <c r="E2427" s="167"/>
      <c r="F2427" s="167"/>
      <c r="G2427" s="167"/>
    </row>
    <row r="2428" spans="1:7" x14ac:dyDescent="0.2">
      <c r="A2428" s="167"/>
      <c r="B2428" s="167"/>
      <c r="C2428" s="167"/>
      <c r="D2428" s="167"/>
      <c r="E2428" s="167"/>
      <c r="F2428" s="167"/>
      <c r="G2428" s="167"/>
    </row>
    <row r="2429" spans="1:7" x14ac:dyDescent="0.2">
      <c r="A2429" s="167"/>
      <c r="B2429" s="167"/>
      <c r="C2429" s="167"/>
      <c r="D2429" s="167"/>
      <c r="E2429" s="167"/>
      <c r="F2429" s="167"/>
      <c r="G2429" s="167"/>
    </row>
    <row r="2430" spans="1:7" x14ac:dyDescent="0.2">
      <c r="A2430" s="167"/>
      <c r="B2430" s="167"/>
      <c r="C2430" s="167"/>
      <c r="D2430" s="167"/>
      <c r="E2430" s="167"/>
      <c r="F2430" s="167"/>
      <c r="G2430" s="167"/>
    </row>
    <row r="2431" spans="1:7" x14ac:dyDescent="0.2">
      <c r="A2431" s="167"/>
      <c r="B2431" s="167"/>
      <c r="C2431" s="167"/>
      <c r="D2431" s="167"/>
      <c r="E2431" s="167"/>
      <c r="F2431" s="167"/>
      <c r="G2431" s="167"/>
    </row>
    <row r="2432" spans="1:7" x14ac:dyDescent="0.2">
      <c r="A2432" s="167"/>
      <c r="B2432" s="167"/>
      <c r="C2432" s="167"/>
      <c r="D2432" s="167"/>
      <c r="E2432" s="167"/>
      <c r="F2432" s="167"/>
      <c r="G2432" s="167"/>
    </row>
    <row r="2433" spans="1:7" x14ac:dyDescent="0.2">
      <c r="A2433" s="167"/>
      <c r="B2433" s="167"/>
      <c r="C2433" s="167"/>
      <c r="D2433" s="167"/>
      <c r="E2433" s="167"/>
      <c r="F2433" s="167"/>
      <c r="G2433" s="167"/>
    </row>
    <row r="2434" spans="1:7" x14ac:dyDescent="0.2">
      <c r="A2434" s="167"/>
      <c r="B2434" s="167"/>
      <c r="C2434" s="167"/>
      <c r="D2434" s="167"/>
      <c r="E2434" s="167"/>
      <c r="F2434" s="167"/>
      <c r="G2434" s="167"/>
    </row>
    <row r="2435" spans="1:7" x14ac:dyDescent="0.2">
      <c r="A2435" s="167"/>
      <c r="B2435" s="167"/>
      <c r="C2435" s="167"/>
      <c r="D2435" s="167"/>
      <c r="E2435" s="167"/>
      <c r="F2435" s="167"/>
      <c r="G2435" s="167"/>
    </row>
    <row r="2436" spans="1:7" x14ac:dyDescent="0.2">
      <c r="A2436" s="167"/>
      <c r="B2436" s="167"/>
      <c r="C2436" s="167"/>
      <c r="D2436" s="167"/>
      <c r="E2436" s="167"/>
      <c r="F2436" s="167"/>
      <c r="G2436" s="167"/>
    </row>
    <row r="2437" spans="1:7" x14ac:dyDescent="0.2">
      <c r="A2437" s="167"/>
      <c r="B2437" s="167"/>
      <c r="C2437" s="167"/>
      <c r="D2437" s="167"/>
      <c r="E2437" s="167"/>
      <c r="F2437" s="167"/>
      <c r="G2437" s="167"/>
    </row>
    <row r="2438" spans="1:7" x14ac:dyDescent="0.2">
      <c r="A2438" s="167"/>
      <c r="B2438" s="167"/>
      <c r="C2438" s="167"/>
      <c r="D2438" s="167"/>
      <c r="E2438" s="167"/>
      <c r="F2438" s="167"/>
      <c r="G2438" s="167"/>
    </row>
    <row r="2439" spans="1:7" x14ac:dyDescent="0.2">
      <c r="A2439" s="167"/>
      <c r="B2439" s="167"/>
      <c r="C2439" s="167"/>
      <c r="D2439" s="167"/>
      <c r="E2439" s="167"/>
      <c r="F2439" s="167"/>
      <c r="G2439" s="167"/>
    </row>
    <row r="2440" spans="1:7" x14ac:dyDescent="0.2">
      <c r="A2440" s="167"/>
      <c r="B2440" s="167"/>
      <c r="C2440" s="167"/>
      <c r="D2440" s="167"/>
      <c r="E2440" s="167"/>
      <c r="F2440" s="167"/>
      <c r="G2440" s="167"/>
    </row>
    <row r="2441" spans="1:7" x14ac:dyDescent="0.2">
      <c r="A2441" s="167"/>
      <c r="B2441" s="167"/>
      <c r="C2441" s="167"/>
      <c r="D2441" s="167"/>
      <c r="E2441" s="167"/>
      <c r="F2441" s="167"/>
      <c r="G2441" s="167"/>
    </row>
    <row r="2442" spans="1:7" x14ac:dyDescent="0.2">
      <c r="A2442" s="167"/>
      <c r="B2442" s="167"/>
      <c r="C2442" s="167"/>
      <c r="D2442" s="167"/>
      <c r="E2442" s="167"/>
      <c r="F2442" s="167"/>
      <c r="G2442" s="167"/>
    </row>
    <row r="2443" spans="1:7" x14ac:dyDescent="0.2">
      <c r="A2443" s="167"/>
      <c r="B2443" s="167"/>
      <c r="C2443" s="167"/>
      <c r="D2443" s="167"/>
      <c r="E2443" s="167"/>
      <c r="F2443" s="167"/>
      <c r="G2443" s="167"/>
    </row>
    <row r="2444" spans="1:7" x14ac:dyDescent="0.2">
      <c r="A2444" s="167"/>
      <c r="B2444" s="167"/>
      <c r="C2444" s="167"/>
      <c r="D2444" s="167"/>
      <c r="E2444" s="167"/>
      <c r="F2444" s="167"/>
      <c r="G2444" s="167"/>
    </row>
    <row r="2445" spans="1:7" x14ac:dyDescent="0.2">
      <c r="A2445" s="167"/>
      <c r="B2445" s="167"/>
      <c r="C2445" s="167"/>
      <c r="D2445" s="167"/>
      <c r="E2445" s="167"/>
      <c r="F2445" s="167"/>
      <c r="G2445" s="167"/>
    </row>
    <row r="2446" spans="1:7" x14ac:dyDescent="0.2">
      <c r="A2446" s="167"/>
      <c r="B2446" s="167"/>
      <c r="C2446" s="167"/>
      <c r="D2446" s="167"/>
      <c r="E2446" s="167"/>
      <c r="F2446" s="167"/>
      <c r="G2446" s="167"/>
    </row>
    <row r="2447" spans="1:7" x14ac:dyDescent="0.2">
      <c r="A2447" s="167"/>
      <c r="B2447" s="167"/>
      <c r="C2447" s="167"/>
      <c r="D2447" s="167"/>
      <c r="E2447" s="167"/>
      <c r="F2447" s="167"/>
      <c r="G2447" s="167"/>
    </row>
    <row r="2448" spans="1:7" x14ac:dyDescent="0.2">
      <c r="A2448" s="167"/>
      <c r="B2448" s="167"/>
      <c r="C2448" s="167"/>
      <c r="D2448" s="167"/>
      <c r="E2448" s="167"/>
      <c r="F2448" s="167"/>
      <c r="G2448" s="167"/>
    </row>
    <row r="2449" spans="1:7" x14ac:dyDescent="0.2">
      <c r="A2449" s="167"/>
      <c r="B2449" s="167"/>
      <c r="C2449" s="167"/>
      <c r="D2449" s="167"/>
      <c r="E2449" s="167"/>
      <c r="F2449" s="167"/>
      <c r="G2449" s="167"/>
    </row>
    <row r="2450" spans="1:7" x14ac:dyDescent="0.2">
      <c r="A2450" s="167"/>
      <c r="B2450" s="167"/>
      <c r="C2450" s="167"/>
      <c r="D2450" s="167"/>
      <c r="E2450" s="167"/>
      <c r="F2450" s="167"/>
      <c r="G2450" s="167"/>
    </row>
    <row r="2451" spans="1:7" x14ac:dyDescent="0.2">
      <c r="A2451" s="167"/>
      <c r="B2451" s="167"/>
      <c r="C2451" s="167"/>
      <c r="D2451" s="167"/>
      <c r="E2451" s="167"/>
      <c r="F2451" s="167"/>
      <c r="G2451" s="167"/>
    </row>
    <row r="2452" spans="1:7" x14ac:dyDescent="0.2">
      <c r="A2452" s="167"/>
      <c r="B2452" s="167"/>
      <c r="C2452" s="167"/>
      <c r="D2452" s="167"/>
      <c r="E2452" s="167"/>
      <c r="F2452" s="167"/>
      <c r="G2452" s="167"/>
    </row>
    <row r="2453" spans="1:7" x14ac:dyDescent="0.2">
      <c r="A2453" s="167"/>
      <c r="B2453" s="167"/>
      <c r="C2453" s="167"/>
      <c r="D2453" s="167"/>
      <c r="E2453" s="167"/>
      <c r="F2453" s="167"/>
      <c r="G2453" s="167"/>
    </row>
    <row r="2454" spans="1:7" x14ac:dyDescent="0.2">
      <c r="A2454" s="167"/>
      <c r="B2454" s="167"/>
      <c r="C2454" s="167"/>
      <c r="D2454" s="167"/>
      <c r="E2454" s="167"/>
      <c r="F2454" s="167"/>
      <c r="G2454" s="167"/>
    </row>
    <row r="2455" spans="1:7" x14ac:dyDescent="0.2">
      <c r="A2455" s="167"/>
      <c r="B2455" s="167"/>
      <c r="C2455" s="167"/>
      <c r="D2455" s="167"/>
      <c r="E2455" s="167"/>
      <c r="F2455" s="167"/>
      <c r="G2455" s="167"/>
    </row>
    <row r="2456" spans="1:7" x14ac:dyDescent="0.2">
      <c r="A2456" s="167"/>
      <c r="B2456" s="167"/>
      <c r="C2456" s="167"/>
      <c r="D2456" s="167"/>
      <c r="E2456" s="167"/>
      <c r="F2456" s="167"/>
      <c r="G2456" s="167"/>
    </row>
    <row r="2457" spans="1:7" x14ac:dyDescent="0.2">
      <c r="A2457" s="167"/>
      <c r="B2457" s="167"/>
      <c r="C2457" s="167"/>
      <c r="D2457" s="167"/>
      <c r="E2457" s="167"/>
      <c r="F2457" s="167"/>
      <c r="G2457" s="167"/>
    </row>
    <row r="2458" spans="1:7" x14ac:dyDescent="0.2">
      <c r="A2458" s="167"/>
      <c r="B2458" s="167"/>
      <c r="C2458" s="167"/>
      <c r="D2458" s="167"/>
      <c r="E2458" s="167"/>
      <c r="F2458" s="167"/>
      <c r="G2458" s="167"/>
    </row>
    <row r="2459" spans="1:7" x14ac:dyDescent="0.2">
      <c r="A2459" s="167"/>
      <c r="B2459" s="167"/>
      <c r="C2459" s="167"/>
      <c r="D2459" s="167"/>
      <c r="E2459" s="167"/>
      <c r="F2459" s="167"/>
      <c r="G2459" s="167"/>
    </row>
    <row r="2460" spans="1:7" x14ac:dyDescent="0.2">
      <c r="A2460" s="167"/>
      <c r="B2460" s="167"/>
      <c r="C2460" s="167"/>
      <c r="D2460" s="167"/>
      <c r="E2460" s="167"/>
      <c r="F2460" s="167"/>
      <c r="G2460" s="167"/>
    </row>
    <row r="2461" spans="1:7" x14ac:dyDescent="0.2">
      <c r="A2461" s="167"/>
      <c r="B2461" s="167"/>
      <c r="C2461" s="167"/>
      <c r="D2461" s="167"/>
      <c r="E2461" s="167"/>
      <c r="F2461" s="167"/>
      <c r="G2461" s="167"/>
    </row>
    <row r="2462" spans="1:7" x14ac:dyDescent="0.2">
      <c r="A2462" s="167"/>
      <c r="B2462" s="167"/>
      <c r="C2462" s="167"/>
      <c r="D2462" s="167"/>
      <c r="E2462" s="167"/>
      <c r="F2462" s="167"/>
      <c r="G2462" s="167"/>
    </row>
    <row r="2463" spans="1:7" x14ac:dyDescent="0.2">
      <c r="A2463" s="167"/>
      <c r="B2463" s="167"/>
      <c r="C2463" s="167"/>
      <c r="D2463" s="167"/>
      <c r="E2463" s="167"/>
      <c r="F2463" s="167"/>
      <c r="G2463" s="167"/>
    </row>
    <row r="2464" spans="1:7" x14ac:dyDescent="0.2">
      <c r="A2464" s="167"/>
      <c r="B2464" s="167"/>
      <c r="C2464" s="167"/>
      <c r="D2464" s="167"/>
      <c r="E2464" s="167"/>
      <c r="F2464" s="167"/>
      <c r="G2464" s="167"/>
    </row>
    <row r="2465" spans="1:7" x14ac:dyDescent="0.2">
      <c r="A2465" s="167"/>
      <c r="B2465" s="167"/>
      <c r="C2465" s="167"/>
      <c r="D2465" s="167"/>
      <c r="E2465" s="167"/>
      <c r="F2465" s="167"/>
      <c r="G2465" s="167"/>
    </row>
    <row r="2466" spans="1:7" x14ac:dyDescent="0.2">
      <c r="A2466" s="167"/>
      <c r="B2466" s="167"/>
      <c r="C2466" s="167"/>
      <c r="D2466" s="167"/>
      <c r="E2466" s="167"/>
      <c r="F2466" s="167"/>
      <c r="G2466" s="167"/>
    </row>
    <row r="2467" spans="1:7" x14ac:dyDescent="0.2">
      <c r="A2467" s="167"/>
      <c r="B2467" s="167"/>
      <c r="C2467" s="167"/>
      <c r="D2467" s="167"/>
      <c r="E2467" s="167"/>
      <c r="F2467" s="167"/>
      <c r="G2467" s="167"/>
    </row>
    <row r="2468" spans="1:7" x14ac:dyDescent="0.2">
      <c r="A2468" s="167"/>
      <c r="B2468" s="167"/>
      <c r="C2468" s="167"/>
      <c r="D2468" s="167"/>
      <c r="E2468" s="167"/>
      <c r="F2468" s="167"/>
      <c r="G2468" s="167"/>
    </row>
    <row r="2469" spans="1:7" x14ac:dyDescent="0.2">
      <c r="A2469" s="167"/>
      <c r="B2469" s="167"/>
      <c r="C2469" s="167"/>
      <c r="D2469" s="167"/>
      <c r="E2469" s="167"/>
      <c r="F2469" s="167"/>
      <c r="G2469" s="167"/>
    </row>
    <row r="2470" spans="1:7" x14ac:dyDescent="0.2">
      <c r="A2470" s="167"/>
      <c r="B2470" s="167"/>
      <c r="C2470" s="167"/>
      <c r="D2470" s="167"/>
      <c r="E2470" s="167"/>
      <c r="F2470" s="167"/>
      <c r="G2470" s="167"/>
    </row>
    <row r="2471" spans="1:7" x14ac:dyDescent="0.2">
      <c r="A2471" s="167"/>
      <c r="B2471" s="167"/>
      <c r="C2471" s="167"/>
      <c r="D2471" s="167"/>
      <c r="E2471" s="167"/>
      <c r="F2471" s="167"/>
      <c r="G2471" s="167"/>
    </row>
    <row r="2472" spans="1:7" x14ac:dyDescent="0.2">
      <c r="A2472" s="167"/>
      <c r="B2472" s="167"/>
      <c r="C2472" s="167"/>
      <c r="D2472" s="167"/>
      <c r="E2472" s="167"/>
      <c r="F2472" s="167"/>
      <c r="G2472" s="167"/>
    </row>
    <row r="2473" spans="1:7" x14ac:dyDescent="0.2">
      <c r="A2473" s="167"/>
      <c r="B2473" s="167"/>
      <c r="C2473" s="167"/>
      <c r="D2473" s="167"/>
      <c r="E2473" s="167"/>
      <c r="F2473" s="167"/>
      <c r="G2473" s="167"/>
    </row>
    <row r="2474" spans="1:7" x14ac:dyDescent="0.2">
      <c r="A2474" s="167"/>
      <c r="B2474" s="167"/>
      <c r="C2474" s="167"/>
      <c r="D2474" s="167"/>
      <c r="E2474" s="167"/>
      <c r="F2474" s="167"/>
      <c r="G2474" s="167"/>
    </row>
    <row r="2475" spans="1:7" x14ac:dyDescent="0.2">
      <c r="A2475" s="167"/>
      <c r="B2475" s="167"/>
      <c r="C2475" s="167"/>
      <c r="D2475" s="167"/>
      <c r="E2475" s="167"/>
      <c r="F2475" s="167"/>
      <c r="G2475" s="167"/>
    </row>
    <row r="2476" spans="1:7" x14ac:dyDescent="0.2">
      <c r="A2476" s="167"/>
      <c r="B2476" s="167"/>
      <c r="C2476" s="167"/>
      <c r="D2476" s="167"/>
      <c r="E2476" s="167"/>
      <c r="F2476" s="167"/>
      <c r="G2476" s="167"/>
    </row>
    <row r="2477" spans="1:7" x14ac:dyDescent="0.2">
      <c r="A2477" s="167"/>
      <c r="B2477" s="167"/>
      <c r="C2477" s="167"/>
      <c r="D2477" s="167"/>
      <c r="E2477" s="167"/>
      <c r="F2477" s="167"/>
      <c r="G2477" s="167"/>
    </row>
    <row r="2478" spans="1:7" x14ac:dyDescent="0.2">
      <c r="A2478" s="167"/>
      <c r="B2478" s="167"/>
      <c r="C2478" s="167"/>
      <c r="D2478" s="167"/>
      <c r="E2478" s="167"/>
      <c r="F2478" s="167"/>
      <c r="G2478" s="167"/>
    </row>
    <row r="2479" spans="1:7" x14ac:dyDescent="0.2">
      <c r="A2479" s="167"/>
      <c r="B2479" s="167"/>
      <c r="C2479" s="167"/>
      <c r="D2479" s="167"/>
      <c r="E2479" s="167"/>
      <c r="F2479" s="167"/>
      <c r="G2479" s="167"/>
    </row>
    <row r="2480" spans="1:7" x14ac:dyDescent="0.2">
      <c r="A2480" s="167"/>
      <c r="B2480" s="167"/>
      <c r="C2480" s="167"/>
      <c r="D2480" s="167"/>
      <c r="E2480" s="167"/>
      <c r="F2480" s="167"/>
      <c r="G2480" s="167"/>
    </row>
    <row r="2481" spans="1:7" x14ac:dyDescent="0.2">
      <c r="A2481" s="167"/>
      <c r="B2481" s="167"/>
      <c r="C2481" s="167"/>
      <c r="D2481" s="167"/>
      <c r="E2481" s="167"/>
      <c r="F2481" s="167"/>
      <c r="G2481" s="167"/>
    </row>
    <row r="2482" spans="1:7" x14ac:dyDescent="0.2">
      <c r="A2482" s="167"/>
      <c r="B2482" s="167"/>
      <c r="C2482" s="167"/>
      <c r="D2482" s="167"/>
      <c r="E2482" s="167"/>
      <c r="F2482" s="167"/>
      <c r="G2482" s="167"/>
    </row>
    <row r="2483" spans="1:7" x14ac:dyDescent="0.2">
      <c r="A2483" s="167"/>
      <c r="B2483" s="167"/>
      <c r="C2483" s="167"/>
      <c r="D2483" s="167"/>
      <c r="E2483" s="167"/>
      <c r="F2483" s="167"/>
      <c r="G2483" s="167"/>
    </row>
    <row r="2484" spans="1:7" x14ac:dyDescent="0.2">
      <c r="A2484" s="167"/>
      <c r="B2484" s="167"/>
      <c r="C2484" s="167"/>
      <c r="D2484" s="167"/>
      <c r="E2484" s="167"/>
      <c r="F2484" s="167"/>
      <c r="G2484" s="167"/>
    </row>
    <row r="2485" spans="1:7" x14ac:dyDescent="0.2">
      <c r="A2485" s="167"/>
      <c r="B2485" s="167"/>
      <c r="C2485" s="167"/>
      <c r="D2485" s="167"/>
      <c r="E2485" s="167"/>
      <c r="F2485" s="167"/>
      <c r="G2485" s="167"/>
    </row>
    <row r="2486" spans="1:7" x14ac:dyDescent="0.2">
      <c r="A2486" s="167"/>
      <c r="B2486" s="167"/>
      <c r="C2486" s="167"/>
      <c r="D2486" s="167"/>
      <c r="E2486" s="167"/>
      <c r="F2486" s="167"/>
      <c r="G2486" s="167"/>
    </row>
    <row r="2487" spans="1:7" x14ac:dyDescent="0.2">
      <c r="A2487" s="167"/>
      <c r="B2487" s="167"/>
      <c r="C2487" s="167"/>
      <c r="D2487" s="167"/>
      <c r="E2487" s="167"/>
      <c r="F2487" s="167"/>
      <c r="G2487" s="167"/>
    </row>
    <row r="2488" spans="1:7" x14ac:dyDescent="0.2">
      <c r="A2488" s="167"/>
      <c r="B2488" s="167"/>
      <c r="C2488" s="167"/>
      <c r="D2488" s="167"/>
      <c r="E2488" s="167"/>
      <c r="F2488" s="167"/>
      <c r="G2488" s="167"/>
    </row>
    <row r="2489" spans="1:7" x14ac:dyDescent="0.2">
      <c r="A2489" s="167"/>
      <c r="B2489" s="167"/>
      <c r="C2489" s="167"/>
      <c r="D2489" s="167"/>
      <c r="E2489" s="167"/>
      <c r="F2489" s="167"/>
      <c r="G2489" s="167"/>
    </row>
    <row r="2490" spans="1:7" x14ac:dyDescent="0.2">
      <c r="A2490" s="167"/>
      <c r="B2490" s="167"/>
      <c r="C2490" s="167"/>
      <c r="D2490" s="167"/>
      <c r="E2490" s="167"/>
      <c r="F2490" s="167"/>
      <c r="G2490" s="167"/>
    </row>
    <row r="2491" spans="1:7" x14ac:dyDescent="0.2">
      <c r="A2491" s="167"/>
      <c r="B2491" s="167"/>
      <c r="C2491" s="167"/>
      <c r="D2491" s="167"/>
      <c r="E2491" s="167"/>
      <c r="F2491" s="167"/>
      <c r="G2491" s="167"/>
    </row>
    <row r="2492" spans="1:7" x14ac:dyDescent="0.2">
      <c r="A2492" s="167"/>
      <c r="B2492" s="167"/>
      <c r="C2492" s="167"/>
      <c r="D2492" s="167"/>
      <c r="E2492" s="167"/>
      <c r="F2492" s="167"/>
      <c r="G2492" s="167"/>
    </row>
    <row r="2493" spans="1:7" x14ac:dyDescent="0.2">
      <c r="A2493" s="167"/>
      <c r="B2493" s="167"/>
      <c r="C2493" s="167"/>
      <c r="D2493" s="167"/>
      <c r="E2493" s="167"/>
      <c r="F2493" s="167"/>
      <c r="G2493" s="167"/>
    </row>
    <row r="2494" spans="1:7" x14ac:dyDescent="0.2">
      <c r="A2494" s="167"/>
      <c r="B2494" s="167"/>
      <c r="C2494" s="167"/>
      <c r="D2494" s="167"/>
      <c r="E2494" s="167"/>
      <c r="F2494" s="167"/>
      <c r="G2494" s="167"/>
    </row>
    <row r="2495" spans="1:7" x14ac:dyDescent="0.2">
      <c r="A2495" s="167"/>
      <c r="B2495" s="167"/>
      <c r="C2495" s="167"/>
      <c r="D2495" s="167"/>
      <c r="E2495" s="167"/>
      <c r="F2495" s="167"/>
      <c r="G2495" s="167"/>
    </row>
    <row r="2496" spans="1:7" x14ac:dyDescent="0.2">
      <c r="A2496" s="167"/>
      <c r="B2496" s="167"/>
      <c r="C2496" s="167"/>
      <c r="D2496" s="167"/>
      <c r="E2496" s="167"/>
      <c r="F2496" s="167"/>
      <c r="G2496" s="167"/>
    </row>
    <row r="2497" spans="1:7" x14ac:dyDescent="0.2">
      <c r="A2497" s="167"/>
      <c r="B2497" s="167"/>
      <c r="C2497" s="167"/>
      <c r="D2497" s="167"/>
      <c r="E2497" s="167"/>
      <c r="F2497" s="167"/>
      <c r="G2497" s="167"/>
    </row>
    <row r="2498" spans="1:7" x14ac:dyDescent="0.2">
      <c r="A2498" s="167"/>
      <c r="B2498" s="167"/>
      <c r="C2498" s="167"/>
      <c r="D2498" s="167"/>
      <c r="E2498" s="167"/>
      <c r="F2498" s="167"/>
      <c r="G2498" s="167"/>
    </row>
    <row r="2499" spans="1:7" x14ac:dyDescent="0.2">
      <c r="A2499" s="167"/>
      <c r="B2499" s="167"/>
      <c r="C2499" s="167"/>
      <c r="D2499" s="167"/>
      <c r="E2499" s="167"/>
      <c r="F2499" s="167"/>
      <c r="G2499" s="167"/>
    </row>
    <row r="2500" spans="1:7" x14ac:dyDescent="0.2">
      <c r="A2500" s="167"/>
      <c r="B2500" s="167"/>
      <c r="C2500" s="167"/>
      <c r="D2500" s="167"/>
      <c r="E2500" s="167"/>
      <c r="F2500" s="167"/>
      <c r="G2500" s="167"/>
    </row>
    <row r="2501" spans="1:7" x14ac:dyDescent="0.2">
      <c r="A2501" s="167"/>
      <c r="B2501" s="167"/>
      <c r="C2501" s="167"/>
      <c r="D2501" s="167"/>
      <c r="E2501" s="167"/>
      <c r="F2501" s="167"/>
      <c r="G2501" s="167"/>
    </row>
    <row r="2502" spans="1:7" x14ac:dyDescent="0.2">
      <c r="A2502" s="167"/>
      <c r="B2502" s="167"/>
      <c r="C2502" s="167"/>
      <c r="D2502" s="167"/>
      <c r="E2502" s="167"/>
      <c r="F2502" s="167"/>
      <c r="G2502" s="167"/>
    </row>
    <row r="2503" spans="1:7" x14ac:dyDescent="0.2">
      <c r="A2503" s="167"/>
      <c r="B2503" s="167"/>
      <c r="C2503" s="167"/>
      <c r="D2503" s="167"/>
      <c r="E2503" s="167"/>
      <c r="F2503" s="167"/>
      <c r="G2503" s="167"/>
    </row>
    <row r="2504" spans="1:7" x14ac:dyDescent="0.2">
      <c r="A2504" s="167"/>
      <c r="B2504" s="167"/>
      <c r="C2504" s="167"/>
      <c r="D2504" s="167"/>
      <c r="E2504" s="167"/>
      <c r="F2504" s="167"/>
      <c r="G2504" s="167"/>
    </row>
    <row r="2505" spans="1:7" x14ac:dyDescent="0.2">
      <c r="A2505" s="167"/>
      <c r="B2505" s="167"/>
      <c r="C2505" s="167"/>
      <c r="D2505" s="167"/>
      <c r="E2505" s="167"/>
      <c r="F2505" s="167"/>
      <c r="G2505" s="167"/>
    </row>
    <row r="2506" spans="1:7" x14ac:dyDescent="0.2">
      <c r="A2506" s="167"/>
      <c r="B2506" s="167"/>
      <c r="C2506" s="167"/>
      <c r="D2506" s="167"/>
      <c r="E2506" s="167"/>
      <c r="F2506" s="167"/>
      <c r="G2506" s="167"/>
    </row>
    <row r="2507" spans="1:7" x14ac:dyDescent="0.2">
      <c r="A2507" s="167"/>
      <c r="B2507" s="167"/>
      <c r="C2507" s="167"/>
      <c r="D2507" s="167"/>
      <c r="E2507" s="167"/>
      <c r="F2507" s="167"/>
      <c r="G2507" s="167"/>
    </row>
    <row r="2508" spans="1:7" x14ac:dyDescent="0.2">
      <c r="A2508" s="167"/>
      <c r="B2508" s="167"/>
      <c r="C2508" s="167"/>
      <c r="D2508" s="167"/>
      <c r="E2508" s="167"/>
      <c r="F2508" s="167"/>
      <c r="G2508" s="167"/>
    </row>
    <row r="2509" spans="1:7" x14ac:dyDescent="0.2">
      <c r="A2509" s="167"/>
      <c r="B2509" s="167"/>
      <c r="C2509" s="167"/>
      <c r="D2509" s="167"/>
      <c r="E2509" s="167"/>
      <c r="F2509" s="167"/>
      <c r="G2509" s="167"/>
    </row>
    <row r="2510" spans="1:7" x14ac:dyDescent="0.2">
      <c r="A2510" s="167"/>
      <c r="B2510" s="167"/>
      <c r="C2510" s="167"/>
      <c r="D2510" s="167"/>
      <c r="E2510" s="167"/>
      <c r="F2510" s="167"/>
      <c r="G2510" s="167"/>
    </row>
    <row r="2511" spans="1:7" x14ac:dyDescent="0.2">
      <c r="A2511" s="167"/>
      <c r="B2511" s="167"/>
      <c r="C2511" s="167"/>
      <c r="D2511" s="167"/>
      <c r="E2511" s="167"/>
      <c r="F2511" s="167"/>
      <c r="G2511" s="167"/>
    </row>
    <row r="2512" spans="1:7" x14ac:dyDescent="0.2">
      <c r="A2512" s="167"/>
      <c r="B2512" s="167"/>
      <c r="C2512" s="167"/>
      <c r="D2512" s="167"/>
      <c r="E2512" s="167"/>
      <c r="F2512" s="167"/>
      <c r="G2512" s="167"/>
    </row>
    <row r="2513" spans="1:7" x14ac:dyDescent="0.2">
      <c r="A2513" s="167"/>
      <c r="B2513" s="167"/>
      <c r="C2513" s="167"/>
      <c r="D2513" s="167"/>
      <c r="E2513" s="167"/>
      <c r="F2513" s="167"/>
      <c r="G2513" s="167"/>
    </row>
    <row r="2514" spans="1:7" x14ac:dyDescent="0.2">
      <c r="A2514" s="167"/>
      <c r="B2514" s="167"/>
      <c r="C2514" s="167"/>
      <c r="D2514" s="167"/>
      <c r="E2514" s="167"/>
      <c r="F2514" s="167"/>
      <c r="G2514" s="167"/>
    </row>
    <row r="2515" spans="1:7" x14ac:dyDescent="0.2">
      <c r="A2515" s="167"/>
      <c r="B2515" s="167"/>
      <c r="C2515" s="167"/>
      <c r="D2515" s="167"/>
      <c r="E2515" s="167"/>
      <c r="F2515" s="167"/>
      <c r="G2515" s="167"/>
    </row>
    <row r="2516" spans="1:7" x14ac:dyDescent="0.2">
      <c r="A2516" s="167"/>
      <c r="B2516" s="167"/>
      <c r="C2516" s="167"/>
      <c r="D2516" s="167"/>
      <c r="E2516" s="167"/>
      <c r="F2516" s="167"/>
      <c r="G2516" s="167"/>
    </row>
    <row r="2517" spans="1:7" x14ac:dyDescent="0.2">
      <c r="A2517" s="167"/>
      <c r="B2517" s="167"/>
      <c r="C2517" s="167"/>
      <c r="D2517" s="167"/>
      <c r="E2517" s="167"/>
      <c r="F2517" s="167"/>
      <c r="G2517" s="167"/>
    </row>
    <row r="2518" spans="1:7" x14ac:dyDescent="0.2">
      <c r="A2518" s="167"/>
      <c r="B2518" s="167"/>
      <c r="C2518" s="167"/>
      <c r="D2518" s="167"/>
      <c r="E2518" s="167"/>
      <c r="F2518" s="167"/>
      <c r="G2518" s="167"/>
    </row>
    <row r="2519" spans="1:7" x14ac:dyDescent="0.2">
      <c r="A2519" s="167"/>
      <c r="B2519" s="167"/>
      <c r="C2519" s="167"/>
      <c r="D2519" s="167"/>
      <c r="E2519" s="167"/>
      <c r="F2519" s="167"/>
      <c r="G2519" s="167"/>
    </row>
    <row r="2520" spans="1:7" x14ac:dyDescent="0.2">
      <c r="A2520" s="167"/>
      <c r="B2520" s="167"/>
      <c r="C2520" s="167"/>
      <c r="D2520" s="167"/>
      <c r="E2520" s="167"/>
      <c r="F2520" s="167"/>
      <c r="G2520" s="167"/>
    </row>
    <row r="2521" spans="1:7" x14ac:dyDescent="0.2">
      <c r="A2521" s="167"/>
      <c r="B2521" s="167"/>
      <c r="C2521" s="167"/>
      <c r="D2521" s="167"/>
      <c r="E2521" s="167"/>
      <c r="F2521" s="167"/>
      <c r="G2521" s="167"/>
    </row>
    <row r="2522" spans="1:7" x14ac:dyDescent="0.2">
      <c r="A2522" s="167"/>
      <c r="B2522" s="167"/>
      <c r="C2522" s="167"/>
      <c r="D2522" s="167"/>
      <c r="E2522" s="167"/>
      <c r="F2522" s="167"/>
      <c r="G2522" s="167"/>
    </row>
    <row r="2523" spans="1:7" x14ac:dyDescent="0.2">
      <c r="A2523" s="167"/>
      <c r="B2523" s="167"/>
      <c r="C2523" s="167"/>
      <c r="D2523" s="167"/>
      <c r="E2523" s="167"/>
      <c r="F2523" s="167"/>
      <c r="G2523" s="167"/>
    </row>
    <row r="2524" spans="1:7" x14ac:dyDescent="0.2">
      <c r="A2524" s="167"/>
      <c r="B2524" s="167"/>
      <c r="C2524" s="167"/>
      <c r="D2524" s="167"/>
      <c r="E2524" s="167"/>
      <c r="F2524" s="167"/>
      <c r="G2524" s="167"/>
    </row>
    <row r="2525" spans="1:7" x14ac:dyDescent="0.2">
      <c r="A2525" s="167"/>
      <c r="B2525" s="167"/>
      <c r="C2525" s="167"/>
      <c r="D2525" s="167"/>
      <c r="E2525" s="167"/>
      <c r="F2525" s="167"/>
      <c r="G2525" s="167"/>
    </row>
    <row r="2526" spans="1:7" x14ac:dyDescent="0.2">
      <c r="A2526" s="167"/>
      <c r="B2526" s="167"/>
      <c r="C2526" s="167"/>
      <c r="D2526" s="167"/>
      <c r="E2526" s="167"/>
      <c r="F2526" s="167"/>
      <c r="G2526" s="167"/>
    </row>
    <row r="2527" spans="1:7" x14ac:dyDescent="0.2">
      <c r="A2527" s="167"/>
      <c r="B2527" s="167"/>
      <c r="C2527" s="167"/>
      <c r="D2527" s="167"/>
      <c r="E2527" s="167"/>
      <c r="F2527" s="167"/>
      <c r="G2527" s="167"/>
    </row>
    <row r="2528" spans="1:7" x14ac:dyDescent="0.2">
      <c r="A2528" s="167"/>
      <c r="B2528" s="167"/>
      <c r="C2528" s="167"/>
      <c r="D2528" s="167"/>
      <c r="E2528" s="167"/>
      <c r="F2528" s="167"/>
      <c r="G2528" s="167"/>
    </row>
    <row r="2529" spans="1:7" x14ac:dyDescent="0.2">
      <c r="A2529" s="167"/>
      <c r="B2529" s="167"/>
      <c r="C2529" s="167"/>
      <c r="D2529" s="167"/>
      <c r="E2529" s="167"/>
      <c r="F2529" s="167"/>
      <c r="G2529" s="167"/>
    </row>
    <row r="2530" spans="1:7" x14ac:dyDescent="0.2">
      <c r="A2530" s="167"/>
      <c r="B2530" s="167"/>
      <c r="C2530" s="167"/>
      <c r="D2530" s="167"/>
      <c r="E2530" s="167"/>
      <c r="F2530" s="167"/>
      <c r="G2530" s="167"/>
    </row>
    <row r="2531" spans="1:7" x14ac:dyDescent="0.2">
      <c r="A2531" s="167"/>
      <c r="B2531" s="167"/>
      <c r="C2531" s="167"/>
      <c r="D2531" s="167"/>
      <c r="E2531" s="167"/>
      <c r="F2531" s="167"/>
      <c r="G2531" s="167"/>
    </row>
    <row r="2532" spans="1:7" x14ac:dyDescent="0.2">
      <c r="A2532" s="167"/>
      <c r="B2532" s="167"/>
      <c r="C2532" s="167"/>
      <c r="D2532" s="167"/>
      <c r="E2532" s="167"/>
      <c r="F2532" s="167"/>
      <c r="G2532" s="167"/>
    </row>
    <row r="2533" spans="1:7" x14ac:dyDescent="0.2">
      <c r="A2533" s="167"/>
      <c r="B2533" s="167"/>
      <c r="C2533" s="167"/>
      <c r="D2533" s="167"/>
      <c r="E2533" s="167"/>
      <c r="F2533" s="167"/>
      <c r="G2533" s="167"/>
    </row>
    <row r="2534" spans="1:7" x14ac:dyDescent="0.2">
      <c r="A2534" s="167"/>
      <c r="B2534" s="167"/>
      <c r="C2534" s="167"/>
      <c r="D2534" s="167"/>
      <c r="E2534" s="167"/>
      <c r="F2534" s="167"/>
      <c r="G2534" s="167"/>
    </row>
    <row r="2535" spans="1:7" x14ac:dyDescent="0.2">
      <c r="A2535" s="167"/>
      <c r="B2535" s="167"/>
      <c r="C2535" s="167"/>
      <c r="D2535" s="167"/>
      <c r="E2535" s="167"/>
      <c r="F2535" s="167"/>
      <c r="G2535" s="167"/>
    </row>
    <row r="2536" spans="1:7" x14ac:dyDescent="0.2">
      <c r="A2536" s="167"/>
      <c r="B2536" s="167"/>
      <c r="C2536" s="167"/>
      <c r="D2536" s="167"/>
      <c r="E2536" s="167"/>
      <c r="F2536" s="167"/>
      <c r="G2536" s="167"/>
    </row>
    <row r="2537" spans="1:7" x14ac:dyDescent="0.2">
      <c r="A2537" s="167"/>
      <c r="B2537" s="167"/>
      <c r="C2537" s="167"/>
      <c r="D2537" s="167"/>
      <c r="E2537" s="167"/>
      <c r="F2537" s="167"/>
      <c r="G2537" s="167"/>
    </row>
    <row r="2538" spans="1:7" x14ac:dyDescent="0.2">
      <c r="A2538" s="167"/>
      <c r="B2538" s="167"/>
      <c r="C2538" s="167"/>
      <c r="D2538" s="167"/>
      <c r="E2538" s="167"/>
      <c r="F2538" s="167"/>
      <c r="G2538" s="167"/>
    </row>
    <row r="2539" spans="1:7" x14ac:dyDescent="0.2">
      <c r="A2539" s="167"/>
      <c r="B2539" s="167"/>
      <c r="C2539" s="167"/>
      <c r="D2539" s="167"/>
      <c r="E2539" s="167"/>
      <c r="F2539" s="167"/>
      <c r="G2539" s="167"/>
    </row>
    <row r="2540" spans="1:7" x14ac:dyDescent="0.2">
      <c r="A2540" s="167"/>
      <c r="B2540" s="167"/>
      <c r="C2540" s="167"/>
      <c r="D2540" s="167"/>
      <c r="E2540" s="167"/>
      <c r="F2540" s="167"/>
      <c r="G2540" s="167"/>
    </row>
    <row r="2541" spans="1:7" x14ac:dyDescent="0.2">
      <c r="A2541" s="167"/>
      <c r="B2541" s="167"/>
      <c r="C2541" s="167"/>
      <c r="D2541" s="167"/>
      <c r="E2541" s="167"/>
      <c r="F2541" s="167"/>
      <c r="G2541" s="167"/>
    </row>
    <row r="2542" spans="1:7" x14ac:dyDescent="0.2">
      <c r="A2542" s="167"/>
      <c r="B2542" s="167"/>
      <c r="C2542" s="167"/>
      <c r="D2542" s="167"/>
      <c r="E2542" s="167"/>
      <c r="F2542" s="167"/>
      <c r="G2542" s="167"/>
    </row>
    <row r="2543" spans="1:7" x14ac:dyDescent="0.2">
      <c r="A2543" s="167"/>
      <c r="B2543" s="167"/>
      <c r="C2543" s="167"/>
      <c r="D2543" s="167"/>
      <c r="E2543" s="167"/>
      <c r="F2543" s="167"/>
      <c r="G2543" s="167"/>
    </row>
    <row r="2544" spans="1:7" x14ac:dyDescent="0.2">
      <c r="A2544" s="167"/>
      <c r="B2544" s="167"/>
      <c r="C2544" s="167"/>
      <c r="D2544" s="167"/>
      <c r="E2544" s="167"/>
      <c r="F2544" s="167"/>
      <c r="G2544" s="167"/>
    </row>
    <row r="2545" spans="1:7" x14ac:dyDescent="0.2">
      <c r="A2545" s="167"/>
      <c r="B2545" s="167"/>
      <c r="C2545" s="167"/>
      <c r="D2545" s="167"/>
      <c r="E2545" s="167"/>
      <c r="F2545" s="167"/>
      <c r="G2545" s="167"/>
    </row>
    <row r="2546" spans="1:7" x14ac:dyDescent="0.2">
      <c r="A2546" s="167"/>
      <c r="B2546" s="167"/>
      <c r="C2546" s="167"/>
      <c r="D2546" s="167"/>
      <c r="E2546" s="167"/>
      <c r="F2546" s="167"/>
      <c r="G2546" s="167"/>
    </row>
    <row r="2547" spans="1:7" x14ac:dyDescent="0.2">
      <c r="A2547" s="167"/>
      <c r="B2547" s="167"/>
      <c r="C2547" s="167"/>
      <c r="D2547" s="167"/>
      <c r="E2547" s="167"/>
      <c r="F2547" s="167"/>
      <c r="G2547" s="167"/>
    </row>
    <row r="2548" spans="1:7" x14ac:dyDescent="0.2">
      <c r="A2548" s="167"/>
      <c r="B2548" s="167"/>
      <c r="C2548" s="167"/>
      <c r="D2548" s="167"/>
      <c r="E2548" s="167"/>
      <c r="F2548" s="167"/>
      <c r="G2548" s="167"/>
    </row>
    <row r="2549" spans="1:7" x14ac:dyDescent="0.2">
      <c r="A2549" s="167"/>
      <c r="B2549" s="167"/>
      <c r="C2549" s="167"/>
      <c r="D2549" s="167"/>
      <c r="E2549" s="167"/>
      <c r="F2549" s="167"/>
      <c r="G2549" s="167"/>
    </row>
    <row r="2550" spans="1:7" x14ac:dyDescent="0.2">
      <c r="A2550" s="167"/>
      <c r="B2550" s="167"/>
      <c r="C2550" s="167"/>
      <c r="D2550" s="167"/>
      <c r="E2550" s="167"/>
      <c r="F2550" s="167"/>
      <c r="G2550" s="167"/>
    </row>
    <row r="2551" spans="1:7" x14ac:dyDescent="0.2">
      <c r="A2551" s="167"/>
      <c r="B2551" s="167"/>
      <c r="C2551" s="167"/>
      <c r="D2551" s="167"/>
      <c r="E2551" s="167"/>
      <c r="F2551" s="167"/>
      <c r="G2551" s="167"/>
    </row>
    <row r="2552" spans="1:7" x14ac:dyDescent="0.2">
      <c r="A2552" s="167"/>
      <c r="B2552" s="167"/>
      <c r="C2552" s="167"/>
      <c r="D2552" s="167"/>
      <c r="E2552" s="167"/>
      <c r="F2552" s="167"/>
      <c r="G2552" s="167"/>
    </row>
    <row r="2553" spans="1:7" x14ac:dyDescent="0.2">
      <c r="A2553" s="167"/>
      <c r="B2553" s="167"/>
      <c r="C2553" s="167"/>
      <c r="D2553" s="167"/>
      <c r="E2553" s="167"/>
      <c r="F2553" s="167"/>
      <c r="G2553" s="167"/>
    </row>
    <row r="2554" spans="1:7" x14ac:dyDescent="0.2">
      <c r="A2554" s="167"/>
      <c r="B2554" s="167"/>
      <c r="C2554" s="167"/>
      <c r="D2554" s="167"/>
      <c r="E2554" s="167"/>
      <c r="F2554" s="167"/>
      <c r="G2554" s="167"/>
    </row>
    <row r="2555" spans="1:7" x14ac:dyDescent="0.2">
      <c r="A2555" s="167"/>
      <c r="B2555" s="167"/>
      <c r="C2555" s="167"/>
      <c r="D2555" s="167"/>
      <c r="E2555" s="167"/>
      <c r="F2555" s="167"/>
      <c r="G2555" s="167"/>
    </row>
    <row r="2556" spans="1:7" x14ac:dyDescent="0.2">
      <c r="A2556" s="167"/>
      <c r="B2556" s="167"/>
      <c r="C2556" s="167"/>
      <c r="D2556" s="167"/>
      <c r="E2556" s="167"/>
      <c r="F2556" s="167"/>
      <c r="G2556" s="167"/>
    </row>
    <row r="2557" spans="1:7" x14ac:dyDescent="0.2">
      <c r="A2557" s="167"/>
      <c r="B2557" s="167"/>
      <c r="C2557" s="167"/>
      <c r="D2557" s="167"/>
      <c r="E2557" s="167"/>
      <c r="F2557" s="167"/>
      <c r="G2557" s="167"/>
    </row>
    <row r="2558" spans="1:7" x14ac:dyDescent="0.2">
      <c r="A2558" s="167"/>
      <c r="B2558" s="167"/>
      <c r="C2558" s="167"/>
      <c r="D2558" s="167"/>
      <c r="E2558" s="167"/>
      <c r="F2558" s="167"/>
      <c r="G2558" s="167"/>
    </row>
    <row r="2559" spans="1:7" x14ac:dyDescent="0.2">
      <c r="A2559" s="167"/>
      <c r="B2559" s="167"/>
      <c r="C2559" s="167"/>
      <c r="D2559" s="167"/>
      <c r="E2559" s="167"/>
      <c r="F2559" s="167"/>
      <c r="G2559" s="167"/>
    </row>
    <row r="2560" spans="1:7" x14ac:dyDescent="0.2">
      <c r="A2560" s="167"/>
      <c r="B2560" s="167"/>
      <c r="C2560" s="167"/>
      <c r="D2560" s="167"/>
      <c r="E2560" s="167"/>
      <c r="F2560" s="167"/>
      <c r="G2560" s="167"/>
    </row>
    <row r="2561" spans="1:7" x14ac:dyDescent="0.2">
      <c r="A2561" s="167"/>
      <c r="B2561" s="167"/>
      <c r="C2561" s="167"/>
      <c r="D2561" s="167"/>
      <c r="E2561" s="167"/>
      <c r="F2561" s="167"/>
      <c r="G2561" s="167"/>
    </row>
    <row r="2562" spans="1:7" x14ac:dyDescent="0.2">
      <c r="A2562" s="167"/>
      <c r="B2562" s="167"/>
      <c r="C2562" s="167"/>
      <c r="D2562" s="167"/>
      <c r="E2562" s="167"/>
      <c r="F2562" s="167"/>
      <c r="G2562" s="167"/>
    </row>
    <row r="2563" spans="1:7" x14ac:dyDescent="0.2">
      <c r="A2563" s="167"/>
      <c r="B2563" s="167"/>
      <c r="C2563" s="167"/>
      <c r="D2563" s="167"/>
      <c r="E2563" s="167"/>
      <c r="F2563" s="167"/>
      <c r="G2563" s="167"/>
    </row>
    <row r="2564" spans="1:7" x14ac:dyDescent="0.2">
      <c r="A2564" s="167"/>
      <c r="B2564" s="167"/>
      <c r="C2564" s="167"/>
      <c r="D2564" s="167"/>
      <c r="E2564" s="167"/>
      <c r="F2564" s="167"/>
      <c r="G2564" s="167"/>
    </row>
    <row r="2565" spans="1:7" x14ac:dyDescent="0.2">
      <c r="A2565" s="167"/>
      <c r="B2565" s="167"/>
      <c r="C2565" s="167"/>
      <c r="D2565" s="167"/>
      <c r="E2565" s="167"/>
      <c r="F2565" s="167"/>
      <c r="G2565" s="167"/>
    </row>
    <row r="2566" spans="1:7" x14ac:dyDescent="0.2">
      <c r="A2566" s="167"/>
      <c r="B2566" s="167"/>
      <c r="C2566" s="167"/>
      <c r="D2566" s="167"/>
      <c r="E2566" s="167"/>
      <c r="F2566" s="167"/>
      <c r="G2566" s="167"/>
    </row>
    <row r="2567" spans="1:7" x14ac:dyDescent="0.2">
      <c r="A2567" s="167"/>
      <c r="B2567" s="167"/>
      <c r="C2567" s="167"/>
      <c r="D2567" s="167"/>
      <c r="E2567" s="167"/>
      <c r="F2567" s="167"/>
      <c r="G2567" s="167"/>
    </row>
    <row r="2568" spans="1:7" x14ac:dyDescent="0.2">
      <c r="A2568" s="167"/>
      <c r="B2568" s="167"/>
      <c r="C2568" s="167"/>
      <c r="D2568" s="167"/>
      <c r="E2568" s="167"/>
      <c r="F2568" s="167"/>
      <c r="G2568" s="167"/>
    </row>
    <row r="2569" spans="1:7" x14ac:dyDescent="0.2">
      <c r="A2569" s="167"/>
      <c r="B2569" s="167"/>
      <c r="C2569" s="167"/>
      <c r="D2569" s="167"/>
      <c r="E2569" s="167"/>
      <c r="F2569" s="167"/>
      <c r="G2569" s="167"/>
    </row>
    <row r="2570" spans="1:7" x14ac:dyDescent="0.2">
      <c r="A2570" s="167"/>
      <c r="B2570" s="167"/>
      <c r="C2570" s="167"/>
      <c r="D2570" s="167"/>
      <c r="E2570" s="167"/>
      <c r="F2570" s="167"/>
      <c r="G2570" s="167"/>
    </row>
    <row r="2571" spans="1:7" x14ac:dyDescent="0.2">
      <c r="A2571" s="167"/>
      <c r="B2571" s="167"/>
      <c r="C2571" s="167"/>
      <c r="D2571" s="167"/>
      <c r="E2571" s="167"/>
      <c r="F2571" s="167"/>
      <c r="G2571" s="167"/>
    </row>
    <row r="2572" spans="1:7" x14ac:dyDescent="0.2">
      <c r="A2572" s="167"/>
      <c r="B2572" s="167"/>
      <c r="C2572" s="167"/>
      <c r="D2572" s="167"/>
      <c r="E2572" s="167"/>
      <c r="F2572" s="167"/>
      <c r="G2572" s="167"/>
    </row>
    <row r="2573" spans="1:7" x14ac:dyDescent="0.2">
      <c r="A2573" s="167"/>
      <c r="B2573" s="167"/>
      <c r="C2573" s="167"/>
      <c r="D2573" s="167"/>
      <c r="E2573" s="167"/>
      <c r="F2573" s="167"/>
      <c r="G2573" s="167"/>
    </row>
    <row r="2574" spans="1:7" x14ac:dyDescent="0.2">
      <c r="A2574" s="167"/>
      <c r="B2574" s="167"/>
      <c r="C2574" s="167"/>
      <c r="D2574" s="167"/>
      <c r="E2574" s="167"/>
      <c r="F2574" s="167"/>
      <c r="G2574" s="167"/>
    </row>
    <row r="2575" spans="1:7" x14ac:dyDescent="0.2">
      <c r="A2575" s="167"/>
      <c r="B2575" s="167"/>
      <c r="C2575" s="167"/>
      <c r="D2575" s="167"/>
      <c r="E2575" s="167"/>
      <c r="F2575" s="167"/>
      <c r="G2575" s="167"/>
    </row>
    <row r="2576" spans="1:7" x14ac:dyDescent="0.2">
      <c r="A2576" s="167"/>
      <c r="B2576" s="167"/>
      <c r="C2576" s="167"/>
      <c r="D2576" s="167"/>
      <c r="E2576" s="167"/>
      <c r="F2576" s="167"/>
      <c r="G2576" s="167"/>
    </row>
    <row r="2577" spans="1:7" x14ac:dyDescent="0.2">
      <c r="A2577" s="167"/>
      <c r="B2577" s="167"/>
      <c r="C2577" s="167"/>
      <c r="D2577" s="167"/>
      <c r="E2577" s="167"/>
      <c r="F2577" s="167"/>
      <c r="G2577" s="167"/>
    </row>
    <row r="2578" spans="1:7" x14ac:dyDescent="0.2">
      <c r="A2578" s="167"/>
      <c r="B2578" s="167"/>
      <c r="C2578" s="167"/>
      <c r="D2578" s="167"/>
      <c r="E2578" s="167"/>
      <c r="F2578" s="167"/>
      <c r="G2578" s="167"/>
    </row>
    <row r="2579" spans="1:7" x14ac:dyDescent="0.2">
      <c r="A2579" s="167"/>
      <c r="B2579" s="167"/>
      <c r="C2579" s="167"/>
      <c r="D2579" s="167"/>
      <c r="E2579" s="167"/>
      <c r="F2579" s="167"/>
      <c r="G2579" s="167"/>
    </row>
    <row r="2580" spans="1:7" x14ac:dyDescent="0.2">
      <c r="A2580" s="167"/>
      <c r="B2580" s="167"/>
      <c r="C2580" s="167"/>
      <c r="D2580" s="167"/>
      <c r="E2580" s="167"/>
      <c r="F2580" s="167"/>
      <c r="G2580" s="167"/>
    </row>
    <row r="2581" spans="1:7" x14ac:dyDescent="0.2">
      <c r="A2581" s="167"/>
      <c r="B2581" s="167"/>
      <c r="C2581" s="167"/>
      <c r="D2581" s="167"/>
      <c r="E2581" s="167"/>
      <c r="F2581" s="167"/>
      <c r="G2581" s="167"/>
    </row>
    <row r="2582" spans="1:7" x14ac:dyDescent="0.2">
      <c r="A2582" s="167"/>
      <c r="B2582" s="167"/>
      <c r="C2582" s="167"/>
      <c r="D2582" s="167"/>
      <c r="E2582" s="167"/>
      <c r="F2582" s="167"/>
      <c r="G2582" s="167"/>
    </row>
    <row r="2583" spans="1:7" x14ac:dyDescent="0.2">
      <c r="A2583" s="167"/>
      <c r="B2583" s="167"/>
      <c r="C2583" s="167"/>
      <c r="D2583" s="167"/>
      <c r="E2583" s="167"/>
      <c r="F2583" s="167"/>
      <c r="G2583" s="167"/>
    </row>
    <row r="2584" spans="1:7" x14ac:dyDescent="0.2">
      <c r="A2584" s="167"/>
      <c r="B2584" s="167"/>
      <c r="C2584" s="167"/>
      <c r="D2584" s="167"/>
      <c r="E2584" s="167"/>
      <c r="F2584" s="167"/>
      <c r="G2584" s="167"/>
    </row>
    <row r="2585" spans="1:7" x14ac:dyDescent="0.2">
      <c r="A2585" s="167"/>
      <c r="B2585" s="167"/>
      <c r="C2585" s="167"/>
      <c r="D2585" s="167"/>
      <c r="E2585" s="167"/>
      <c r="F2585" s="167"/>
      <c r="G2585" s="167"/>
    </row>
    <row r="2586" spans="1:7" x14ac:dyDescent="0.2">
      <c r="A2586" s="167"/>
      <c r="B2586" s="167"/>
      <c r="C2586" s="167"/>
      <c r="D2586" s="167"/>
      <c r="E2586" s="167"/>
      <c r="F2586" s="167"/>
      <c r="G2586" s="167"/>
    </row>
    <row r="2587" spans="1:7" x14ac:dyDescent="0.2">
      <c r="A2587" s="167"/>
      <c r="B2587" s="167"/>
      <c r="C2587" s="167"/>
      <c r="D2587" s="167"/>
      <c r="E2587" s="167"/>
      <c r="F2587" s="167"/>
      <c r="G2587" s="167"/>
    </row>
    <row r="2588" spans="1:7" x14ac:dyDescent="0.2">
      <c r="A2588" s="167"/>
      <c r="B2588" s="167"/>
      <c r="C2588" s="167"/>
      <c r="D2588" s="167"/>
      <c r="E2588" s="167"/>
      <c r="F2588" s="167"/>
      <c r="G2588" s="167"/>
    </row>
    <row r="2589" spans="1:7" x14ac:dyDescent="0.2">
      <c r="A2589" s="167"/>
      <c r="B2589" s="167"/>
      <c r="C2589" s="167"/>
      <c r="D2589" s="167"/>
      <c r="E2589" s="167"/>
      <c r="F2589" s="167"/>
      <c r="G2589" s="167"/>
    </row>
    <row r="2590" spans="1:7" x14ac:dyDescent="0.2">
      <c r="A2590" s="167"/>
      <c r="B2590" s="167"/>
      <c r="C2590" s="167"/>
      <c r="D2590" s="167"/>
      <c r="E2590" s="167"/>
      <c r="F2590" s="167"/>
      <c r="G2590" s="167"/>
    </row>
    <row r="2591" spans="1:7" x14ac:dyDescent="0.2">
      <c r="A2591" s="167"/>
      <c r="B2591" s="167"/>
      <c r="C2591" s="167"/>
      <c r="D2591" s="167"/>
      <c r="E2591" s="167"/>
      <c r="F2591" s="167"/>
      <c r="G2591" s="167"/>
    </row>
    <row r="2592" spans="1:7" x14ac:dyDescent="0.2">
      <c r="A2592" s="167"/>
      <c r="B2592" s="167"/>
      <c r="C2592" s="167"/>
      <c r="D2592" s="167"/>
      <c r="E2592" s="167"/>
      <c r="F2592" s="167"/>
      <c r="G2592" s="167"/>
    </row>
    <row r="2593" spans="1:7" x14ac:dyDescent="0.2">
      <c r="A2593" s="167"/>
      <c r="B2593" s="167"/>
      <c r="C2593" s="167"/>
      <c r="D2593" s="167"/>
      <c r="E2593" s="167"/>
      <c r="F2593" s="167"/>
      <c r="G2593" s="167"/>
    </row>
    <row r="2594" spans="1:7" x14ac:dyDescent="0.2">
      <c r="A2594" s="167"/>
      <c r="B2594" s="167"/>
      <c r="C2594" s="167"/>
      <c r="D2594" s="167"/>
      <c r="E2594" s="167"/>
      <c r="F2594" s="167"/>
      <c r="G2594" s="167"/>
    </row>
    <row r="2595" spans="1:7" x14ac:dyDescent="0.2">
      <c r="A2595" s="167"/>
      <c r="B2595" s="167"/>
      <c r="C2595" s="167"/>
      <c r="D2595" s="167"/>
      <c r="E2595" s="167"/>
      <c r="F2595" s="167"/>
      <c r="G2595" s="167"/>
    </row>
    <row r="2596" spans="1:7" x14ac:dyDescent="0.2">
      <c r="A2596" s="167"/>
      <c r="B2596" s="167"/>
      <c r="C2596" s="167"/>
      <c r="D2596" s="167"/>
      <c r="E2596" s="167"/>
      <c r="F2596" s="167"/>
      <c r="G2596" s="167"/>
    </row>
    <row r="2597" spans="1:7" x14ac:dyDescent="0.2">
      <c r="A2597" s="167"/>
      <c r="B2597" s="167"/>
      <c r="C2597" s="167"/>
      <c r="D2597" s="167"/>
      <c r="E2597" s="167"/>
      <c r="F2597" s="167"/>
      <c r="G2597" s="167"/>
    </row>
    <row r="2598" spans="1:7" x14ac:dyDescent="0.2">
      <c r="A2598" s="167"/>
      <c r="B2598" s="167"/>
      <c r="C2598" s="167"/>
      <c r="D2598" s="167"/>
      <c r="E2598" s="167"/>
      <c r="F2598" s="167"/>
      <c r="G2598" s="167"/>
    </row>
    <row r="2599" spans="1:7" x14ac:dyDescent="0.2">
      <c r="A2599" s="167"/>
      <c r="B2599" s="167"/>
      <c r="C2599" s="167"/>
      <c r="D2599" s="167"/>
      <c r="E2599" s="167"/>
      <c r="F2599" s="167"/>
      <c r="G2599" s="167"/>
    </row>
    <row r="2600" spans="1:7" x14ac:dyDescent="0.2">
      <c r="A2600" s="167"/>
      <c r="B2600" s="167"/>
      <c r="C2600" s="167"/>
      <c r="D2600" s="167"/>
      <c r="E2600" s="167"/>
      <c r="F2600" s="167"/>
      <c r="G2600" s="167"/>
    </row>
    <row r="2601" spans="1:7" x14ac:dyDescent="0.2">
      <c r="A2601" s="167"/>
      <c r="B2601" s="167"/>
      <c r="C2601" s="167"/>
      <c r="D2601" s="167"/>
      <c r="E2601" s="167"/>
      <c r="F2601" s="167"/>
      <c r="G2601" s="167"/>
    </row>
    <row r="2602" spans="1:7" x14ac:dyDescent="0.2">
      <c r="A2602" s="167"/>
      <c r="B2602" s="167"/>
      <c r="C2602" s="167"/>
      <c r="D2602" s="167"/>
      <c r="E2602" s="167"/>
      <c r="F2602" s="167"/>
      <c r="G2602" s="167"/>
    </row>
    <row r="2603" spans="1:7" x14ac:dyDescent="0.2">
      <c r="A2603" s="167"/>
      <c r="B2603" s="167"/>
      <c r="C2603" s="167"/>
      <c r="D2603" s="167"/>
      <c r="E2603" s="167"/>
      <c r="F2603" s="167"/>
      <c r="G2603" s="167"/>
    </row>
    <row r="2604" spans="1:7" x14ac:dyDescent="0.2">
      <c r="A2604" s="167"/>
      <c r="B2604" s="167"/>
      <c r="C2604" s="167"/>
      <c r="D2604" s="167"/>
      <c r="E2604" s="167"/>
      <c r="F2604" s="167"/>
      <c r="G2604" s="167"/>
    </row>
    <row r="2605" spans="1:7" x14ac:dyDescent="0.2">
      <c r="A2605" s="167"/>
      <c r="B2605" s="167"/>
      <c r="C2605" s="167"/>
      <c r="D2605" s="167"/>
      <c r="E2605" s="167"/>
      <c r="F2605" s="167"/>
      <c r="G2605" s="167"/>
    </row>
    <row r="2606" spans="1:7" x14ac:dyDescent="0.2">
      <c r="A2606" s="167"/>
      <c r="B2606" s="167"/>
      <c r="C2606" s="167"/>
      <c r="D2606" s="167"/>
      <c r="E2606" s="167"/>
      <c r="F2606" s="167"/>
      <c r="G2606" s="167"/>
    </row>
    <row r="2607" spans="1:7" x14ac:dyDescent="0.2">
      <c r="A2607" s="167"/>
      <c r="B2607" s="167"/>
      <c r="C2607" s="167"/>
      <c r="D2607" s="167"/>
      <c r="E2607" s="167"/>
      <c r="F2607" s="167"/>
      <c r="G2607" s="167"/>
    </row>
    <row r="2608" spans="1:7" x14ac:dyDescent="0.2">
      <c r="A2608" s="167"/>
      <c r="B2608" s="167"/>
      <c r="C2608" s="167"/>
      <c r="D2608" s="167"/>
      <c r="E2608" s="167"/>
      <c r="F2608" s="167"/>
      <c r="G2608" s="167"/>
    </row>
    <row r="2609" spans="1:7" x14ac:dyDescent="0.2">
      <c r="A2609" s="167"/>
      <c r="B2609" s="167"/>
      <c r="C2609" s="167"/>
      <c r="D2609" s="167"/>
      <c r="E2609" s="167"/>
      <c r="F2609" s="167"/>
      <c r="G2609" s="167"/>
    </row>
    <row r="2610" spans="1:7" x14ac:dyDescent="0.2">
      <c r="A2610" s="167"/>
      <c r="B2610" s="167"/>
      <c r="C2610" s="167"/>
      <c r="D2610" s="167"/>
      <c r="E2610" s="167"/>
      <c r="F2610" s="167"/>
      <c r="G2610" s="167"/>
    </row>
    <row r="2611" spans="1:7" x14ac:dyDescent="0.2">
      <c r="A2611" s="167"/>
      <c r="B2611" s="167"/>
      <c r="C2611" s="167"/>
      <c r="D2611" s="167"/>
      <c r="E2611" s="167"/>
      <c r="F2611" s="167"/>
      <c r="G2611" s="167"/>
    </row>
    <row r="2612" spans="1:7" x14ac:dyDescent="0.2">
      <c r="A2612" s="167"/>
      <c r="B2612" s="167"/>
      <c r="C2612" s="167"/>
      <c r="D2612" s="167"/>
      <c r="E2612" s="167"/>
      <c r="F2612" s="167"/>
      <c r="G2612" s="167"/>
    </row>
    <row r="2613" spans="1:7" x14ac:dyDescent="0.2">
      <c r="A2613" s="167"/>
      <c r="B2613" s="167"/>
      <c r="C2613" s="167"/>
      <c r="D2613" s="167"/>
      <c r="E2613" s="167"/>
      <c r="F2613" s="167"/>
      <c r="G2613" s="167"/>
    </row>
    <row r="2614" spans="1:7" x14ac:dyDescent="0.2">
      <c r="A2614" s="167"/>
      <c r="B2614" s="167"/>
      <c r="C2614" s="167"/>
      <c r="D2614" s="167"/>
      <c r="E2614" s="167"/>
      <c r="F2614" s="167"/>
      <c r="G2614" s="167"/>
    </row>
    <row r="2615" spans="1:7" x14ac:dyDescent="0.2">
      <c r="A2615" s="167"/>
      <c r="B2615" s="167"/>
      <c r="C2615" s="167"/>
      <c r="D2615" s="167"/>
      <c r="E2615" s="167"/>
      <c r="F2615" s="167"/>
      <c r="G2615" s="167"/>
    </row>
    <row r="2616" spans="1:7" x14ac:dyDescent="0.2">
      <c r="A2616" s="167"/>
      <c r="B2616" s="167"/>
      <c r="C2616" s="167"/>
      <c r="D2616" s="167"/>
      <c r="E2616" s="167"/>
      <c r="F2616" s="167"/>
      <c r="G2616" s="167"/>
    </row>
    <row r="2617" spans="1:7" x14ac:dyDescent="0.2">
      <c r="A2617" s="167"/>
      <c r="B2617" s="167"/>
      <c r="C2617" s="167"/>
      <c r="D2617" s="167"/>
      <c r="E2617" s="167"/>
      <c r="F2617" s="167"/>
      <c r="G2617" s="167"/>
    </row>
    <row r="2618" spans="1:7" x14ac:dyDescent="0.2">
      <c r="A2618" s="167"/>
      <c r="B2618" s="167"/>
      <c r="C2618" s="167"/>
      <c r="D2618" s="167"/>
      <c r="E2618" s="167"/>
      <c r="F2618" s="167"/>
      <c r="G2618" s="167"/>
    </row>
    <row r="2619" spans="1:7" x14ac:dyDescent="0.2">
      <c r="A2619" s="167"/>
      <c r="B2619" s="167"/>
      <c r="C2619" s="167"/>
      <c r="D2619" s="167"/>
      <c r="E2619" s="167"/>
      <c r="F2619" s="167"/>
      <c r="G2619" s="167"/>
    </row>
    <row r="2620" spans="1:7" x14ac:dyDescent="0.2">
      <c r="A2620" s="167"/>
      <c r="B2620" s="167"/>
      <c r="C2620" s="167"/>
      <c r="D2620" s="167"/>
      <c r="E2620" s="167"/>
      <c r="F2620" s="167"/>
      <c r="G2620" s="167"/>
    </row>
    <row r="2621" spans="1:7" x14ac:dyDescent="0.2">
      <c r="A2621" s="167"/>
      <c r="B2621" s="167"/>
      <c r="C2621" s="167"/>
      <c r="D2621" s="167"/>
      <c r="E2621" s="167"/>
      <c r="F2621" s="167"/>
      <c r="G2621" s="167"/>
    </row>
    <row r="2622" spans="1:7" x14ac:dyDescent="0.2">
      <c r="A2622" s="167"/>
      <c r="B2622" s="167"/>
      <c r="C2622" s="167"/>
      <c r="D2622" s="167"/>
      <c r="E2622" s="167"/>
      <c r="F2622" s="167"/>
      <c r="G2622" s="167"/>
    </row>
    <row r="2623" spans="1:7" x14ac:dyDescent="0.2">
      <c r="A2623" s="167"/>
      <c r="B2623" s="167"/>
      <c r="C2623" s="167"/>
      <c r="D2623" s="167"/>
      <c r="E2623" s="167"/>
      <c r="F2623" s="167"/>
      <c r="G2623" s="167"/>
    </row>
    <row r="2624" spans="1:7" x14ac:dyDescent="0.2">
      <c r="A2624" s="167"/>
      <c r="B2624" s="167"/>
      <c r="C2624" s="167"/>
      <c r="D2624" s="167"/>
      <c r="E2624" s="167"/>
      <c r="F2624" s="167"/>
      <c r="G2624" s="167"/>
    </row>
    <row r="2625" spans="1:7" x14ac:dyDescent="0.2">
      <c r="A2625" s="167"/>
      <c r="B2625" s="167"/>
      <c r="C2625" s="167"/>
      <c r="D2625" s="167"/>
      <c r="E2625" s="167"/>
      <c r="F2625" s="167"/>
      <c r="G2625" s="167"/>
    </row>
    <row r="2626" spans="1:7" x14ac:dyDescent="0.2">
      <c r="A2626" s="167"/>
      <c r="B2626" s="167"/>
      <c r="C2626" s="167"/>
      <c r="D2626" s="167"/>
      <c r="E2626" s="167"/>
      <c r="F2626" s="167"/>
      <c r="G2626" s="167"/>
    </row>
    <row r="2627" spans="1:7" x14ac:dyDescent="0.2">
      <c r="A2627" s="167"/>
      <c r="B2627" s="167"/>
      <c r="C2627" s="167"/>
      <c r="D2627" s="167"/>
      <c r="E2627" s="167"/>
      <c r="F2627" s="167"/>
      <c r="G2627" s="167"/>
    </row>
    <row r="2628" spans="1:7" x14ac:dyDescent="0.2">
      <c r="A2628" s="167"/>
      <c r="B2628" s="167"/>
      <c r="C2628" s="167"/>
      <c r="D2628" s="167"/>
      <c r="E2628" s="167"/>
      <c r="F2628" s="167"/>
      <c r="G2628" s="167"/>
    </row>
    <row r="2629" spans="1:7" x14ac:dyDescent="0.2">
      <c r="A2629" s="167"/>
      <c r="B2629" s="167"/>
      <c r="C2629" s="167"/>
      <c r="D2629" s="167"/>
      <c r="E2629" s="167"/>
      <c r="F2629" s="167"/>
      <c r="G2629" s="167"/>
    </row>
    <row r="2630" spans="1:7" x14ac:dyDescent="0.2">
      <c r="A2630" s="167"/>
      <c r="B2630" s="167"/>
      <c r="C2630" s="167"/>
      <c r="D2630" s="167"/>
      <c r="E2630" s="167"/>
      <c r="F2630" s="167"/>
      <c r="G2630" s="167"/>
    </row>
    <row r="2631" spans="1:7" x14ac:dyDescent="0.2">
      <c r="A2631" s="167"/>
      <c r="B2631" s="167"/>
      <c r="C2631" s="167"/>
      <c r="D2631" s="167"/>
      <c r="E2631" s="167"/>
      <c r="F2631" s="167"/>
      <c r="G2631" s="167"/>
    </row>
    <row r="2632" spans="1:7" x14ac:dyDescent="0.2">
      <c r="A2632" s="167"/>
      <c r="B2632" s="167"/>
      <c r="C2632" s="167"/>
      <c r="D2632" s="167"/>
      <c r="E2632" s="167"/>
      <c r="F2632" s="167"/>
      <c r="G2632" s="167"/>
    </row>
    <row r="2633" spans="1:7" x14ac:dyDescent="0.2">
      <c r="A2633" s="167"/>
      <c r="B2633" s="167"/>
      <c r="C2633" s="167"/>
      <c r="D2633" s="167"/>
      <c r="E2633" s="167"/>
      <c r="F2633" s="167"/>
      <c r="G2633" s="167"/>
    </row>
    <row r="2634" spans="1:7" x14ac:dyDescent="0.2">
      <c r="A2634" s="167"/>
      <c r="B2634" s="167"/>
      <c r="C2634" s="167"/>
      <c r="D2634" s="167"/>
      <c r="E2634" s="167"/>
      <c r="F2634" s="167"/>
      <c r="G2634" s="167"/>
    </row>
    <row r="2635" spans="1:7" x14ac:dyDescent="0.2">
      <c r="A2635" s="167"/>
      <c r="B2635" s="167"/>
      <c r="C2635" s="167"/>
      <c r="D2635" s="167"/>
      <c r="E2635" s="167"/>
      <c r="F2635" s="167"/>
      <c r="G2635" s="167"/>
    </row>
    <row r="2636" spans="1:7" x14ac:dyDescent="0.2">
      <c r="A2636" s="167"/>
      <c r="B2636" s="167"/>
      <c r="C2636" s="167"/>
      <c r="D2636" s="167"/>
      <c r="E2636" s="167"/>
      <c r="F2636" s="167"/>
      <c r="G2636" s="167"/>
    </row>
    <row r="2637" spans="1:7" x14ac:dyDescent="0.2">
      <c r="A2637" s="167"/>
      <c r="B2637" s="167"/>
      <c r="C2637" s="167"/>
      <c r="D2637" s="167"/>
      <c r="E2637" s="167"/>
      <c r="F2637" s="167"/>
      <c r="G2637" s="167"/>
    </row>
    <row r="2638" spans="1:7" x14ac:dyDescent="0.2">
      <c r="A2638" s="167"/>
      <c r="B2638" s="167"/>
      <c r="C2638" s="167"/>
      <c r="D2638" s="167"/>
      <c r="E2638" s="167"/>
      <c r="F2638" s="167"/>
      <c r="G2638" s="167"/>
    </row>
    <row r="2639" spans="1:7" x14ac:dyDescent="0.2">
      <c r="A2639" s="167"/>
      <c r="B2639" s="167"/>
      <c r="C2639" s="167"/>
      <c r="D2639" s="167"/>
      <c r="E2639" s="167"/>
      <c r="F2639" s="167"/>
      <c r="G2639" s="167"/>
    </row>
    <row r="2640" spans="1:7" x14ac:dyDescent="0.2">
      <c r="A2640" s="167"/>
      <c r="B2640" s="167"/>
      <c r="C2640" s="167"/>
      <c r="D2640" s="167"/>
      <c r="E2640" s="167"/>
      <c r="F2640" s="167"/>
      <c r="G2640" s="167"/>
    </row>
    <row r="2641" spans="1:7" x14ac:dyDescent="0.2">
      <c r="A2641" s="167"/>
      <c r="B2641" s="167"/>
      <c r="C2641" s="167"/>
      <c r="D2641" s="167"/>
      <c r="E2641" s="167"/>
      <c r="F2641" s="167"/>
      <c r="G2641" s="167"/>
    </row>
    <row r="2642" spans="1:7" x14ac:dyDescent="0.2">
      <c r="A2642" s="167"/>
      <c r="B2642" s="167"/>
      <c r="C2642" s="167"/>
      <c r="D2642" s="167"/>
      <c r="E2642" s="167"/>
      <c r="F2642" s="167"/>
      <c r="G2642" s="167"/>
    </row>
    <row r="2643" spans="1:7" x14ac:dyDescent="0.2">
      <c r="A2643" s="167"/>
      <c r="B2643" s="167"/>
      <c r="C2643" s="167"/>
      <c r="D2643" s="167"/>
      <c r="E2643" s="167"/>
      <c r="F2643" s="167"/>
      <c r="G2643" s="167"/>
    </row>
    <row r="2644" spans="1:7" x14ac:dyDescent="0.2">
      <c r="A2644" s="167"/>
      <c r="B2644" s="167"/>
      <c r="C2644" s="167"/>
      <c r="D2644" s="167"/>
      <c r="E2644" s="167"/>
      <c r="F2644" s="167"/>
      <c r="G2644" s="167"/>
    </row>
    <row r="2645" spans="1:7" x14ac:dyDescent="0.2">
      <c r="A2645" s="167"/>
      <c r="B2645" s="167"/>
      <c r="C2645" s="167"/>
      <c r="D2645" s="167"/>
      <c r="E2645" s="167"/>
      <c r="F2645" s="167"/>
      <c r="G2645" s="167"/>
    </row>
    <row r="2646" spans="1:7" x14ac:dyDescent="0.2">
      <c r="A2646" s="167"/>
      <c r="B2646" s="167"/>
      <c r="C2646" s="167"/>
      <c r="D2646" s="167"/>
      <c r="E2646" s="167"/>
      <c r="F2646" s="167"/>
      <c r="G2646" s="167"/>
    </row>
    <row r="2647" spans="1:7" x14ac:dyDescent="0.2">
      <c r="A2647" s="167"/>
      <c r="B2647" s="167"/>
      <c r="C2647" s="167"/>
      <c r="D2647" s="167"/>
      <c r="E2647" s="167"/>
      <c r="F2647" s="167"/>
      <c r="G2647" s="167"/>
    </row>
    <row r="2648" spans="1:7" x14ac:dyDescent="0.2">
      <c r="A2648" s="167"/>
      <c r="B2648" s="167"/>
      <c r="C2648" s="167"/>
      <c r="D2648" s="167"/>
      <c r="E2648" s="167"/>
      <c r="F2648" s="167"/>
      <c r="G2648" s="167"/>
    </row>
    <row r="2649" spans="1:7" x14ac:dyDescent="0.2">
      <c r="A2649" s="167"/>
      <c r="B2649" s="167"/>
      <c r="C2649" s="167"/>
      <c r="D2649" s="167"/>
      <c r="E2649" s="167"/>
      <c r="F2649" s="167"/>
      <c r="G2649" s="167"/>
    </row>
    <row r="2650" spans="1:7" x14ac:dyDescent="0.2">
      <c r="A2650" s="167"/>
      <c r="B2650" s="167"/>
      <c r="C2650" s="167"/>
      <c r="D2650" s="167"/>
      <c r="E2650" s="167"/>
      <c r="F2650" s="167"/>
      <c r="G2650" s="167"/>
    </row>
    <row r="2651" spans="1:7" x14ac:dyDescent="0.2">
      <c r="A2651" s="167"/>
      <c r="B2651" s="167"/>
      <c r="C2651" s="167"/>
      <c r="D2651" s="167"/>
      <c r="E2651" s="167"/>
      <c r="F2651" s="167"/>
      <c r="G2651" s="167"/>
    </row>
    <row r="2652" spans="1:7" x14ac:dyDescent="0.2">
      <c r="A2652" s="167"/>
      <c r="B2652" s="167"/>
      <c r="C2652" s="167"/>
      <c r="D2652" s="167"/>
      <c r="E2652" s="167"/>
      <c r="F2652" s="167"/>
      <c r="G2652" s="167"/>
    </row>
    <row r="2653" spans="1:7" x14ac:dyDescent="0.2">
      <c r="A2653" s="167"/>
      <c r="B2653" s="167"/>
      <c r="C2653" s="167"/>
      <c r="D2653" s="167"/>
      <c r="E2653" s="167"/>
      <c r="F2653" s="167"/>
      <c r="G2653" s="167"/>
    </row>
    <row r="2654" spans="1:7" x14ac:dyDescent="0.2">
      <c r="A2654" s="167"/>
      <c r="B2654" s="167"/>
      <c r="C2654" s="167"/>
      <c r="D2654" s="167"/>
      <c r="E2654" s="167"/>
      <c r="F2654" s="167"/>
      <c r="G2654" s="167"/>
    </row>
    <row r="2655" spans="1:7" x14ac:dyDescent="0.2">
      <c r="A2655" s="167"/>
      <c r="B2655" s="167"/>
      <c r="C2655" s="167"/>
      <c r="D2655" s="167"/>
      <c r="E2655" s="167"/>
      <c r="F2655" s="167"/>
      <c r="G2655" s="167"/>
    </row>
    <row r="2656" spans="1:7" x14ac:dyDescent="0.2">
      <c r="A2656" s="167"/>
      <c r="B2656" s="167"/>
      <c r="C2656" s="167"/>
      <c r="D2656" s="167"/>
      <c r="E2656" s="167"/>
      <c r="F2656" s="167"/>
      <c r="G2656" s="167"/>
    </row>
    <row r="2657" spans="1:7" x14ac:dyDescent="0.2">
      <c r="A2657" s="167"/>
      <c r="B2657" s="167"/>
      <c r="C2657" s="167"/>
      <c r="D2657" s="167"/>
      <c r="E2657" s="167"/>
      <c r="F2657" s="167"/>
      <c r="G2657" s="167"/>
    </row>
    <row r="2658" spans="1:7" x14ac:dyDescent="0.2">
      <c r="A2658" s="167"/>
      <c r="B2658" s="167"/>
      <c r="C2658" s="167"/>
      <c r="D2658" s="167"/>
      <c r="E2658" s="167"/>
      <c r="F2658" s="167"/>
      <c r="G2658" s="167"/>
    </row>
    <row r="2659" spans="1:7" x14ac:dyDescent="0.2">
      <c r="A2659" s="167"/>
      <c r="B2659" s="167"/>
      <c r="C2659" s="167"/>
      <c r="D2659" s="167"/>
      <c r="E2659" s="167"/>
      <c r="F2659" s="167"/>
      <c r="G2659" s="167"/>
    </row>
    <row r="2660" spans="1:7" x14ac:dyDescent="0.2">
      <c r="A2660" s="167"/>
      <c r="B2660" s="167"/>
      <c r="C2660" s="167"/>
      <c r="D2660" s="167"/>
      <c r="E2660" s="167"/>
      <c r="F2660" s="167"/>
      <c r="G2660" s="167"/>
    </row>
    <row r="2661" spans="1:7" x14ac:dyDescent="0.2">
      <c r="A2661" s="167"/>
      <c r="B2661" s="167"/>
      <c r="C2661" s="167"/>
      <c r="D2661" s="167"/>
      <c r="E2661" s="167"/>
      <c r="F2661" s="167"/>
      <c r="G2661" s="167"/>
    </row>
    <row r="2662" spans="1:7" x14ac:dyDescent="0.2">
      <c r="A2662" s="167"/>
      <c r="B2662" s="167"/>
      <c r="C2662" s="167"/>
      <c r="D2662" s="167"/>
      <c r="E2662" s="167"/>
      <c r="F2662" s="167"/>
      <c r="G2662" s="167"/>
    </row>
    <row r="2663" spans="1:7" x14ac:dyDescent="0.2">
      <c r="A2663" s="167"/>
      <c r="B2663" s="167"/>
      <c r="C2663" s="167"/>
      <c r="D2663" s="167"/>
      <c r="E2663" s="167"/>
      <c r="F2663" s="167"/>
      <c r="G2663" s="167"/>
    </row>
    <row r="2664" spans="1:7" x14ac:dyDescent="0.2">
      <c r="A2664" s="167"/>
      <c r="B2664" s="167"/>
      <c r="C2664" s="167"/>
      <c r="D2664" s="167"/>
      <c r="E2664" s="167"/>
      <c r="F2664" s="167"/>
      <c r="G2664" s="167"/>
    </row>
    <row r="2665" spans="1:7" x14ac:dyDescent="0.2">
      <c r="A2665" s="167"/>
      <c r="B2665" s="167"/>
      <c r="C2665" s="167"/>
      <c r="D2665" s="167"/>
      <c r="E2665" s="167"/>
      <c r="F2665" s="167"/>
      <c r="G2665" s="167"/>
    </row>
    <row r="2666" spans="1:7" x14ac:dyDescent="0.2">
      <c r="A2666" s="167"/>
      <c r="B2666" s="167"/>
      <c r="C2666" s="167"/>
      <c r="D2666" s="167"/>
      <c r="E2666" s="167"/>
      <c r="F2666" s="167"/>
      <c r="G2666" s="167"/>
    </row>
    <row r="2667" spans="1:7" x14ac:dyDescent="0.2">
      <c r="A2667" s="167"/>
      <c r="B2667" s="167"/>
      <c r="C2667" s="167"/>
      <c r="D2667" s="167"/>
      <c r="E2667" s="167"/>
      <c r="F2667" s="167"/>
      <c r="G2667" s="167"/>
    </row>
    <row r="2668" spans="1:7" x14ac:dyDescent="0.2">
      <c r="A2668" s="167"/>
      <c r="B2668" s="167"/>
      <c r="C2668" s="167"/>
      <c r="D2668" s="167"/>
      <c r="E2668" s="167"/>
      <c r="F2668" s="167"/>
      <c r="G2668" s="167"/>
    </row>
    <row r="2669" spans="1:7" x14ac:dyDescent="0.2">
      <c r="A2669" s="167"/>
      <c r="B2669" s="167"/>
      <c r="C2669" s="167"/>
      <c r="D2669" s="167"/>
      <c r="E2669" s="167"/>
      <c r="F2669" s="167"/>
      <c r="G2669" s="167"/>
    </row>
    <row r="2670" spans="1:7" x14ac:dyDescent="0.2">
      <c r="A2670" s="167"/>
      <c r="B2670" s="167"/>
      <c r="C2670" s="167"/>
      <c r="D2670" s="167"/>
      <c r="E2670" s="167"/>
      <c r="F2670" s="167"/>
      <c r="G2670" s="167"/>
    </row>
    <row r="2671" spans="1:7" x14ac:dyDescent="0.2">
      <c r="A2671" s="167"/>
      <c r="B2671" s="167"/>
      <c r="C2671" s="167"/>
      <c r="D2671" s="167"/>
      <c r="E2671" s="167"/>
      <c r="F2671" s="167"/>
      <c r="G2671" s="167"/>
    </row>
    <row r="2672" spans="1:7" x14ac:dyDescent="0.2">
      <c r="A2672" s="167"/>
      <c r="B2672" s="167"/>
      <c r="C2672" s="167"/>
      <c r="D2672" s="167"/>
      <c r="E2672" s="167"/>
      <c r="F2672" s="167"/>
      <c r="G2672" s="167"/>
    </row>
    <row r="2673" spans="1:7" x14ac:dyDescent="0.2">
      <c r="A2673" s="167"/>
      <c r="B2673" s="167"/>
      <c r="C2673" s="167"/>
      <c r="D2673" s="167"/>
      <c r="E2673" s="167"/>
      <c r="F2673" s="167"/>
      <c r="G2673" s="167"/>
    </row>
    <row r="2674" spans="1:7" x14ac:dyDescent="0.2">
      <c r="A2674" s="167"/>
      <c r="B2674" s="167"/>
      <c r="C2674" s="167"/>
      <c r="D2674" s="167"/>
      <c r="E2674" s="167"/>
      <c r="F2674" s="167"/>
      <c r="G2674" s="167"/>
    </row>
    <row r="2675" spans="1:7" x14ac:dyDescent="0.2">
      <c r="A2675" s="167"/>
      <c r="B2675" s="167"/>
      <c r="C2675" s="167"/>
      <c r="D2675" s="167"/>
      <c r="E2675" s="167"/>
      <c r="F2675" s="167"/>
      <c r="G2675" s="167"/>
    </row>
    <row r="2676" spans="1:7" x14ac:dyDescent="0.2">
      <c r="A2676" s="167"/>
      <c r="B2676" s="167"/>
      <c r="C2676" s="167"/>
      <c r="D2676" s="167"/>
      <c r="E2676" s="167"/>
      <c r="F2676" s="167"/>
      <c r="G2676" s="167"/>
    </row>
    <row r="2677" spans="1:7" x14ac:dyDescent="0.2">
      <c r="A2677" s="167"/>
      <c r="B2677" s="167"/>
      <c r="C2677" s="167"/>
      <c r="D2677" s="167"/>
      <c r="E2677" s="167"/>
      <c r="F2677" s="167"/>
      <c r="G2677" s="167"/>
    </row>
    <row r="2678" spans="1:7" x14ac:dyDescent="0.2">
      <c r="A2678" s="167"/>
      <c r="B2678" s="167"/>
      <c r="C2678" s="167"/>
      <c r="D2678" s="167"/>
      <c r="E2678" s="167"/>
      <c r="F2678" s="167"/>
      <c r="G2678" s="167"/>
    </row>
    <row r="2679" spans="1:7" x14ac:dyDescent="0.2">
      <c r="A2679" s="167"/>
      <c r="B2679" s="167"/>
      <c r="C2679" s="167"/>
      <c r="D2679" s="167"/>
      <c r="E2679" s="167"/>
      <c r="F2679" s="167"/>
      <c r="G2679" s="167"/>
    </row>
    <row r="2680" spans="1:7" x14ac:dyDescent="0.2">
      <c r="A2680" s="167"/>
      <c r="B2680" s="167"/>
      <c r="C2680" s="167"/>
      <c r="D2680" s="167"/>
      <c r="E2680" s="167"/>
      <c r="F2680" s="167"/>
      <c r="G2680" s="167"/>
    </row>
    <row r="2681" spans="1:7" x14ac:dyDescent="0.2">
      <c r="A2681" s="167"/>
      <c r="B2681" s="167"/>
      <c r="C2681" s="167"/>
      <c r="D2681" s="167"/>
      <c r="E2681" s="167"/>
      <c r="F2681" s="167"/>
      <c r="G2681" s="167"/>
    </row>
    <row r="2682" spans="1:7" x14ac:dyDescent="0.2">
      <c r="A2682" s="167"/>
      <c r="B2682" s="167"/>
      <c r="C2682" s="167"/>
      <c r="D2682" s="167"/>
      <c r="E2682" s="167"/>
      <c r="F2682" s="167"/>
      <c r="G2682" s="167"/>
    </row>
    <row r="2683" spans="1:7" x14ac:dyDescent="0.2">
      <c r="A2683" s="167"/>
      <c r="B2683" s="167"/>
      <c r="C2683" s="167"/>
      <c r="D2683" s="167"/>
      <c r="E2683" s="167"/>
      <c r="F2683" s="167"/>
      <c r="G2683" s="167"/>
    </row>
    <row r="2684" spans="1:7" x14ac:dyDescent="0.2">
      <c r="A2684" s="167"/>
      <c r="B2684" s="167"/>
      <c r="C2684" s="167"/>
      <c r="D2684" s="167"/>
      <c r="E2684" s="167"/>
      <c r="F2684" s="167"/>
      <c r="G2684" s="167"/>
    </row>
    <row r="2685" spans="1:7" x14ac:dyDescent="0.2">
      <c r="A2685" s="167"/>
      <c r="B2685" s="167"/>
      <c r="C2685" s="167"/>
      <c r="D2685" s="167"/>
      <c r="E2685" s="167"/>
      <c r="F2685" s="167"/>
      <c r="G2685" s="167"/>
    </row>
    <row r="2686" spans="1:7" x14ac:dyDescent="0.2">
      <c r="A2686" s="167"/>
      <c r="B2686" s="167"/>
      <c r="C2686" s="167"/>
      <c r="D2686" s="167"/>
      <c r="E2686" s="167"/>
      <c r="F2686" s="167"/>
      <c r="G2686" s="167"/>
    </row>
    <row r="2687" spans="1:7" x14ac:dyDescent="0.2">
      <c r="A2687" s="167"/>
      <c r="B2687" s="167"/>
      <c r="C2687" s="167"/>
      <c r="D2687" s="167"/>
      <c r="E2687" s="167"/>
      <c r="F2687" s="167"/>
      <c r="G2687" s="167"/>
    </row>
    <row r="2688" spans="1:7" x14ac:dyDescent="0.2">
      <c r="A2688" s="167"/>
      <c r="B2688" s="167"/>
      <c r="C2688" s="167"/>
      <c r="D2688" s="167"/>
      <c r="E2688" s="167"/>
      <c r="F2688" s="167"/>
      <c r="G2688" s="167"/>
    </row>
    <row r="2689" spans="1:7" x14ac:dyDescent="0.2">
      <c r="A2689" s="167"/>
      <c r="B2689" s="167"/>
      <c r="C2689" s="167"/>
      <c r="D2689" s="167"/>
      <c r="E2689" s="167"/>
      <c r="F2689" s="167"/>
      <c r="G2689" s="167"/>
    </row>
    <row r="2690" spans="1:7" x14ac:dyDescent="0.2">
      <c r="A2690" s="167"/>
      <c r="B2690" s="167"/>
      <c r="C2690" s="167"/>
      <c r="D2690" s="167"/>
      <c r="E2690" s="167"/>
      <c r="F2690" s="167"/>
      <c r="G2690" s="167"/>
    </row>
    <row r="2691" spans="1:7" x14ac:dyDescent="0.2">
      <c r="A2691" s="167"/>
      <c r="B2691" s="167"/>
      <c r="C2691" s="167"/>
      <c r="D2691" s="167"/>
      <c r="E2691" s="167"/>
      <c r="F2691" s="167"/>
      <c r="G2691" s="167"/>
    </row>
    <row r="2692" spans="1:7" x14ac:dyDescent="0.2">
      <c r="A2692" s="167"/>
      <c r="B2692" s="167"/>
      <c r="C2692" s="167"/>
      <c r="D2692" s="167"/>
      <c r="E2692" s="167"/>
      <c r="F2692" s="167"/>
      <c r="G2692" s="167"/>
    </row>
    <row r="2693" spans="1:7" x14ac:dyDescent="0.2">
      <c r="A2693" s="167"/>
      <c r="B2693" s="167"/>
      <c r="C2693" s="167"/>
      <c r="D2693" s="167"/>
      <c r="E2693" s="167"/>
      <c r="F2693" s="167"/>
      <c r="G2693" s="167"/>
    </row>
    <row r="2694" spans="1:7" x14ac:dyDescent="0.2">
      <c r="A2694" s="167"/>
      <c r="B2694" s="167"/>
      <c r="C2694" s="167"/>
      <c r="D2694" s="167"/>
      <c r="E2694" s="167"/>
      <c r="F2694" s="167"/>
      <c r="G2694" s="167"/>
    </row>
    <row r="2695" spans="1:7" x14ac:dyDescent="0.2">
      <c r="A2695" s="167"/>
      <c r="B2695" s="167"/>
      <c r="C2695" s="167"/>
      <c r="D2695" s="167"/>
      <c r="E2695" s="167"/>
      <c r="F2695" s="167"/>
      <c r="G2695" s="167"/>
    </row>
    <row r="2696" spans="1:7" x14ac:dyDescent="0.2">
      <c r="A2696" s="167"/>
      <c r="B2696" s="167"/>
      <c r="C2696" s="167"/>
      <c r="D2696" s="167"/>
      <c r="E2696" s="167"/>
      <c r="F2696" s="167"/>
      <c r="G2696" s="167"/>
    </row>
    <row r="2697" spans="1:7" x14ac:dyDescent="0.2">
      <c r="A2697" s="167"/>
      <c r="B2697" s="167"/>
      <c r="C2697" s="167"/>
      <c r="D2697" s="167"/>
      <c r="E2697" s="167"/>
      <c r="F2697" s="167"/>
      <c r="G2697" s="167"/>
    </row>
    <row r="2698" spans="1:7" x14ac:dyDescent="0.2">
      <c r="A2698" s="167"/>
      <c r="B2698" s="167"/>
      <c r="C2698" s="167"/>
      <c r="D2698" s="167"/>
      <c r="E2698" s="167"/>
      <c r="F2698" s="167"/>
      <c r="G2698" s="167"/>
    </row>
    <row r="2699" spans="1:7" x14ac:dyDescent="0.2">
      <c r="A2699" s="167"/>
      <c r="B2699" s="167"/>
      <c r="C2699" s="167"/>
      <c r="D2699" s="167"/>
      <c r="E2699" s="167"/>
      <c r="F2699" s="167"/>
      <c r="G2699" s="167"/>
    </row>
    <row r="2700" spans="1:7" x14ac:dyDescent="0.2">
      <c r="A2700" s="167"/>
      <c r="B2700" s="167"/>
      <c r="C2700" s="167"/>
      <c r="D2700" s="167"/>
      <c r="E2700" s="167"/>
      <c r="F2700" s="167"/>
      <c r="G2700" s="167"/>
    </row>
    <row r="2701" spans="1:7" x14ac:dyDescent="0.2">
      <c r="A2701" s="167"/>
      <c r="B2701" s="167"/>
      <c r="C2701" s="167"/>
      <c r="D2701" s="167"/>
      <c r="E2701" s="167"/>
      <c r="F2701" s="167"/>
      <c r="G2701" s="167"/>
    </row>
    <row r="2702" spans="1:7" x14ac:dyDescent="0.2">
      <c r="A2702" s="167"/>
      <c r="B2702" s="167"/>
      <c r="C2702" s="167"/>
      <c r="D2702" s="167"/>
      <c r="E2702" s="167"/>
      <c r="F2702" s="167"/>
      <c r="G2702" s="167"/>
    </row>
    <row r="2703" spans="1:7" x14ac:dyDescent="0.2">
      <c r="A2703" s="167"/>
      <c r="B2703" s="167"/>
      <c r="C2703" s="167"/>
      <c r="D2703" s="167"/>
      <c r="E2703" s="167"/>
      <c r="F2703" s="167"/>
      <c r="G2703" s="167"/>
    </row>
    <row r="2704" spans="1:7" x14ac:dyDescent="0.2">
      <c r="A2704" s="167"/>
      <c r="B2704" s="167"/>
      <c r="C2704" s="167"/>
      <c r="D2704" s="167"/>
      <c r="E2704" s="167"/>
      <c r="F2704" s="167"/>
      <c r="G2704" s="167"/>
    </row>
    <row r="2705" spans="1:7" x14ac:dyDescent="0.2">
      <c r="A2705" s="167"/>
      <c r="B2705" s="167"/>
      <c r="C2705" s="167"/>
      <c r="D2705" s="167"/>
      <c r="E2705" s="167"/>
      <c r="F2705" s="167"/>
      <c r="G2705" s="167"/>
    </row>
    <row r="2706" spans="1:7" x14ac:dyDescent="0.2">
      <c r="A2706" s="167"/>
      <c r="B2706" s="167"/>
      <c r="C2706" s="167"/>
      <c r="D2706" s="167"/>
      <c r="E2706" s="167"/>
      <c r="F2706" s="167"/>
      <c r="G2706" s="167"/>
    </row>
    <row r="2707" spans="1:7" x14ac:dyDescent="0.2">
      <c r="A2707" s="167"/>
      <c r="B2707" s="167"/>
      <c r="C2707" s="167"/>
      <c r="D2707" s="167"/>
      <c r="E2707" s="167"/>
      <c r="F2707" s="167"/>
      <c r="G2707" s="167"/>
    </row>
    <row r="2708" spans="1:7" x14ac:dyDescent="0.2">
      <c r="A2708" s="167"/>
      <c r="B2708" s="167"/>
      <c r="C2708" s="167"/>
      <c r="D2708" s="167"/>
      <c r="E2708" s="167"/>
      <c r="F2708" s="167"/>
      <c r="G2708" s="167"/>
    </row>
    <row r="2709" spans="1:7" x14ac:dyDescent="0.2">
      <c r="A2709" s="167"/>
      <c r="B2709" s="167"/>
      <c r="C2709" s="167"/>
      <c r="D2709" s="167"/>
      <c r="E2709" s="167"/>
      <c r="F2709" s="167"/>
      <c r="G2709" s="167"/>
    </row>
    <row r="2710" spans="1:7" x14ac:dyDescent="0.2">
      <c r="A2710" s="167"/>
      <c r="B2710" s="167"/>
      <c r="C2710" s="167"/>
      <c r="D2710" s="167"/>
      <c r="E2710" s="167"/>
      <c r="F2710" s="167"/>
      <c r="G2710" s="167"/>
    </row>
    <row r="2711" spans="1:7" x14ac:dyDescent="0.2">
      <c r="A2711" s="167"/>
      <c r="B2711" s="167"/>
      <c r="C2711" s="167"/>
      <c r="D2711" s="167"/>
      <c r="E2711" s="167"/>
      <c r="F2711" s="167"/>
      <c r="G2711" s="167"/>
    </row>
    <row r="2712" spans="1:7" x14ac:dyDescent="0.2">
      <c r="A2712" s="167"/>
      <c r="B2712" s="167"/>
      <c r="C2712" s="167"/>
      <c r="D2712" s="167"/>
      <c r="E2712" s="167"/>
      <c r="F2712" s="167"/>
      <c r="G2712" s="167"/>
    </row>
    <row r="2713" spans="1:7" x14ac:dyDescent="0.2">
      <c r="A2713" s="167"/>
      <c r="B2713" s="167"/>
      <c r="C2713" s="167"/>
      <c r="D2713" s="167"/>
      <c r="E2713" s="167"/>
      <c r="F2713" s="167"/>
      <c r="G2713" s="167"/>
    </row>
    <row r="2714" spans="1:7" x14ac:dyDescent="0.2">
      <c r="A2714" s="167"/>
      <c r="B2714" s="167"/>
      <c r="C2714" s="167"/>
      <c r="D2714" s="167"/>
      <c r="E2714" s="167"/>
      <c r="F2714" s="167"/>
      <c r="G2714" s="167"/>
    </row>
    <row r="2715" spans="1:7" x14ac:dyDescent="0.2">
      <c r="A2715" s="167"/>
      <c r="B2715" s="167"/>
      <c r="C2715" s="167"/>
      <c r="D2715" s="167"/>
      <c r="E2715" s="167"/>
      <c r="F2715" s="167"/>
      <c r="G2715" s="167"/>
    </row>
    <row r="2716" spans="1:7" x14ac:dyDescent="0.2">
      <c r="A2716" s="167"/>
      <c r="B2716" s="167"/>
      <c r="C2716" s="167"/>
      <c r="D2716" s="167"/>
      <c r="E2716" s="167"/>
      <c r="F2716" s="167"/>
      <c r="G2716" s="167"/>
    </row>
    <row r="2717" spans="1:7" x14ac:dyDescent="0.2">
      <c r="A2717" s="167"/>
      <c r="B2717" s="167"/>
      <c r="C2717" s="167"/>
      <c r="D2717" s="167"/>
      <c r="E2717" s="167"/>
      <c r="F2717" s="167"/>
      <c r="G2717" s="167"/>
    </row>
    <row r="2718" spans="1:7" x14ac:dyDescent="0.2">
      <c r="A2718" s="167"/>
      <c r="B2718" s="167"/>
      <c r="C2718" s="167"/>
      <c r="D2718" s="167"/>
      <c r="E2718" s="167"/>
      <c r="F2718" s="167"/>
      <c r="G2718" s="167"/>
    </row>
    <row r="2719" spans="1:7" x14ac:dyDescent="0.2">
      <c r="A2719" s="167"/>
      <c r="B2719" s="167"/>
      <c r="C2719" s="167"/>
      <c r="D2719" s="167"/>
      <c r="E2719" s="167"/>
      <c r="F2719" s="167"/>
      <c r="G2719" s="167"/>
    </row>
    <row r="2720" spans="1:7" x14ac:dyDescent="0.2">
      <c r="A2720" s="167"/>
      <c r="B2720" s="167"/>
      <c r="C2720" s="167"/>
      <c r="D2720" s="167"/>
      <c r="E2720" s="167"/>
      <c r="F2720" s="167"/>
      <c r="G2720" s="167"/>
    </row>
    <row r="2721" spans="1:7" x14ac:dyDescent="0.2">
      <c r="A2721" s="167"/>
      <c r="B2721" s="167"/>
      <c r="C2721" s="167"/>
      <c r="D2721" s="167"/>
      <c r="E2721" s="167"/>
      <c r="F2721" s="167"/>
      <c r="G2721" s="167"/>
    </row>
    <row r="2722" spans="1:7" x14ac:dyDescent="0.2">
      <c r="A2722" s="167"/>
      <c r="B2722" s="167"/>
      <c r="C2722" s="167"/>
      <c r="D2722" s="167"/>
      <c r="E2722" s="167"/>
      <c r="F2722" s="167"/>
      <c r="G2722" s="167"/>
    </row>
    <row r="2723" spans="1:7" x14ac:dyDescent="0.2">
      <c r="A2723" s="167"/>
      <c r="B2723" s="167"/>
      <c r="C2723" s="167"/>
      <c r="D2723" s="167"/>
      <c r="E2723" s="167"/>
      <c r="F2723" s="167"/>
      <c r="G2723" s="167"/>
    </row>
    <row r="2724" spans="1:7" x14ac:dyDescent="0.2">
      <c r="A2724" s="167"/>
      <c r="B2724" s="167"/>
      <c r="C2724" s="167"/>
      <c r="D2724" s="167"/>
      <c r="E2724" s="167"/>
      <c r="F2724" s="167"/>
      <c r="G2724" s="167"/>
    </row>
    <row r="2725" spans="1:7" x14ac:dyDescent="0.2">
      <c r="A2725" s="167"/>
      <c r="B2725" s="167"/>
      <c r="C2725" s="167"/>
      <c r="D2725" s="167"/>
      <c r="E2725" s="167"/>
      <c r="F2725" s="167"/>
      <c r="G2725" s="167"/>
    </row>
    <row r="2726" spans="1:7" x14ac:dyDescent="0.2">
      <c r="A2726" s="167"/>
      <c r="B2726" s="167"/>
      <c r="C2726" s="167"/>
      <c r="D2726" s="167"/>
      <c r="E2726" s="167"/>
      <c r="F2726" s="167"/>
      <c r="G2726" s="167"/>
    </row>
    <row r="2727" spans="1:7" x14ac:dyDescent="0.2">
      <c r="A2727" s="167"/>
      <c r="B2727" s="167"/>
      <c r="C2727" s="167"/>
      <c r="D2727" s="167"/>
      <c r="E2727" s="167"/>
      <c r="F2727" s="167"/>
      <c r="G2727" s="167"/>
    </row>
    <row r="2728" spans="1:7" x14ac:dyDescent="0.2">
      <c r="A2728" s="167"/>
      <c r="B2728" s="167"/>
      <c r="C2728" s="167"/>
      <c r="D2728" s="167"/>
      <c r="E2728" s="167"/>
      <c r="F2728" s="167"/>
      <c r="G2728" s="167"/>
    </row>
    <row r="2729" spans="1:7" x14ac:dyDescent="0.2">
      <c r="A2729" s="167"/>
      <c r="B2729" s="167"/>
      <c r="C2729" s="167"/>
      <c r="D2729" s="167"/>
      <c r="E2729" s="167"/>
      <c r="F2729" s="167"/>
      <c r="G2729" s="167"/>
    </row>
    <row r="2730" spans="1:7" x14ac:dyDescent="0.2">
      <c r="A2730" s="167"/>
      <c r="B2730" s="167"/>
      <c r="C2730" s="167"/>
      <c r="D2730" s="167"/>
      <c r="E2730" s="167"/>
      <c r="F2730" s="167"/>
      <c r="G2730" s="167"/>
    </row>
    <row r="2731" spans="1:7" x14ac:dyDescent="0.2">
      <c r="A2731" s="167"/>
      <c r="B2731" s="167"/>
      <c r="C2731" s="167"/>
      <c r="D2731" s="167"/>
      <c r="E2731" s="167"/>
      <c r="F2731" s="167"/>
      <c r="G2731" s="167"/>
    </row>
    <row r="2732" spans="1:7" x14ac:dyDescent="0.2">
      <c r="A2732" s="167"/>
      <c r="B2732" s="167"/>
      <c r="C2732" s="167"/>
      <c r="D2732" s="167"/>
      <c r="E2732" s="167"/>
      <c r="F2732" s="167"/>
      <c r="G2732" s="167"/>
    </row>
    <row r="2733" spans="1:7" x14ac:dyDescent="0.2">
      <c r="A2733" s="167"/>
      <c r="B2733" s="167"/>
      <c r="C2733" s="167"/>
      <c r="D2733" s="167"/>
      <c r="E2733" s="167"/>
      <c r="F2733" s="167"/>
      <c r="G2733" s="167"/>
    </row>
    <row r="2734" spans="1:7" x14ac:dyDescent="0.2">
      <c r="A2734" s="167"/>
      <c r="B2734" s="167"/>
      <c r="C2734" s="167"/>
      <c r="D2734" s="167"/>
      <c r="E2734" s="167"/>
      <c r="F2734" s="167"/>
      <c r="G2734" s="167"/>
    </row>
    <row r="2735" spans="1:7" x14ac:dyDescent="0.2">
      <c r="A2735" s="167"/>
      <c r="B2735" s="167"/>
      <c r="C2735" s="167"/>
      <c r="D2735" s="167"/>
      <c r="E2735" s="167"/>
      <c r="F2735" s="167"/>
      <c r="G2735" s="167"/>
    </row>
    <row r="2736" spans="1:7" x14ac:dyDescent="0.2">
      <c r="A2736" s="167"/>
      <c r="B2736" s="167"/>
      <c r="C2736" s="167"/>
      <c r="D2736" s="167"/>
      <c r="E2736" s="167"/>
      <c r="F2736" s="167"/>
      <c r="G2736" s="167"/>
    </row>
    <row r="2737" spans="1:7" x14ac:dyDescent="0.2">
      <c r="A2737" s="167"/>
      <c r="B2737" s="167"/>
      <c r="C2737" s="167"/>
      <c r="D2737" s="167"/>
      <c r="E2737" s="167"/>
      <c r="F2737" s="167"/>
      <c r="G2737" s="167"/>
    </row>
    <row r="2738" spans="1:7" x14ac:dyDescent="0.2">
      <c r="A2738" s="167"/>
      <c r="B2738" s="167"/>
      <c r="C2738" s="167"/>
      <c r="D2738" s="167"/>
      <c r="E2738" s="167"/>
      <c r="F2738" s="167"/>
      <c r="G2738" s="167"/>
    </row>
    <row r="2739" spans="1:7" x14ac:dyDescent="0.2">
      <c r="A2739" s="167"/>
      <c r="B2739" s="167"/>
      <c r="C2739" s="167"/>
      <c r="D2739" s="167"/>
      <c r="E2739" s="167"/>
      <c r="F2739" s="167"/>
      <c r="G2739" s="167"/>
    </row>
    <row r="2740" spans="1:7" x14ac:dyDescent="0.2">
      <c r="A2740" s="167"/>
      <c r="B2740" s="167"/>
      <c r="C2740" s="167"/>
      <c r="D2740" s="167"/>
      <c r="E2740" s="167"/>
      <c r="F2740" s="167"/>
      <c r="G2740" s="167"/>
    </row>
    <row r="2741" spans="1:7" x14ac:dyDescent="0.2">
      <c r="A2741" s="167"/>
      <c r="B2741" s="167"/>
      <c r="C2741" s="167"/>
      <c r="D2741" s="167"/>
      <c r="E2741" s="167"/>
      <c r="F2741" s="167"/>
      <c r="G2741" s="167"/>
    </row>
    <row r="2742" spans="1:7" x14ac:dyDescent="0.2">
      <c r="A2742" s="167"/>
      <c r="B2742" s="167"/>
      <c r="C2742" s="167"/>
      <c r="D2742" s="167"/>
      <c r="E2742" s="167"/>
      <c r="F2742" s="167"/>
      <c r="G2742" s="167"/>
    </row>
    <row r="2743" spans="1:7" x14ac:dyDescent="0.2">
      <c r="A2743" s="167"/>
      <c r="B2743" s="167"/>
      <c r="C2743" s="167"/>
      <c r="D2743" s="167"/>
      <c r="E2743" s="167"/>
      <c r="F2743" s="167"/>
      <c r="G2743" s="167"/>
    </row>
    <row r="2744" spans="1:7" x14ac:dyDescent="0.2">
      <c r="A2744" s="167"/>
      <c r="B2744" s="167"/>
      <c r="C2744" s="167"/>
      <c r="D2744" s="167"/>
      <c r="E2744" s="167"/>
      <c r="F2744" s="167"/>
      <c r="G2744" s="167"/>
    </row>
    <row r="2745" spans="1:7" x14ac:dyDescent="0.2">
      <c r="A2745" s="167"/>
      <c r="B2745" s="167"/>
      <c r="C2745" s="167"/>
      <c r="D2745" s="167"/>
      <c r="E2745" s="167"/>
      <c r="F2745" s="167"/>
      <c r="G2745" s="167"/>
    </row>
    <row r="2746" spans="1:7" x14ac:dyDescent="0.2">
      <c r="A2746" s="167"/>
      <c r="B2746" s="167"/>
      <c r="C2746" s="167"/>
      <c r="D2746" s="167"/>
      <c r="E2746" s="167"/>
      <c r="F2746" s="167"/>
      <c r="G2746" s="167"/>
    </row>
    <row r="2747" spans="1:7" x14ac:dyDescent="0.2">
      <c r="A2747" s="167"/>
      <c r="B2747" s="167"/>
      <c r="C2747" s="167"/>
      <c r="D2747" s="167"/>
      <c r="E2747" s="167"/>
      <c r="F2747" s="167"/>
      <c r="G2747" s="167"/>
    </row>
    <row r="2748" spans="1:7" x14ac:dyDescent="0.2">
      <c r="A2748" s="167"/>
      <c r="B2748" s="167"/>
      <c r="C2748" s="167"/>
      <c r="D2748" s="167"/>
      <c r="E2748" s="167"/>
      <c r="F2748" s="167"/>
      <c r="G2748" s="167"/>
    </row>
    <row r="2749" spans="1:7" x14ac:dyDescent="0.2">
      <c r="A2749" s="167"/>
      <c r="B2749" s="167"/>
      <c r="C2749" s="167"/>
      <c r="D2749" s="167"/>
      <c r="E2749" s="167"/>
      <c r="F2749" s="167"/>
      <c r="G2749" s="167"/>
    </row>
    <row r="2750" spans="1:7" x14ac:dyDescent="0.2">
      <c r="A2750" s="167"/>
      <c r="B2750" s="167"/>
      <c r="C2750" s="167"/>
      <c r="D2750" s="167"/>
      <c r="E2750" s="167"/>
      <c r="F2750" s="167"/>
      <c r="G2750" s="167"/>
    </row>
    <row r="2751" spans="1:7" x14ac:dyDescent="0.2">
      <c r="A2751" s="167"/>
      <c r="B2751" s="167"/>
      <c r="C2751" s="167"/>
      <c r="D2751" s="167"/>
      <c r="E2751" s="167"/>
      <c r="F2751" s="167"/>
      <c r="G2751" s="167"/>
    </row>
    <row r="2752" spans="1:7" x14ac:dyDescent="0.2">
      <c r="A2752" s="167"/>
      <c r="B2752" s="167"/>
      <c r="C2752" s="167"/>
      <c r="D2752" s="167"/>
      <c r="E2752" s="167"/>
      <c r="F2752" s="167"/>
      <c r="G2752" s="167"/>
    </row>
    <row r="2753" spans="1:7" x14ac:dyDescent="0.2">
      <c r="A2753" s="167"/>
      <c r="B2753" s="167"/>
      <c r="C2753" s="167"/>
      <c r="D2753" s="167"/>
      <c r="E2753" s="167"/>
      <c r="F2753" s="167"/>
      <c r="G2753" s="167"/>
    </row>
    <row r="2754" spans="1:7" x14ac:dyDescent="0.2">
      <c r="A2754" s="167"/>
      <c r="B2754" s="167"/>
      <c r="C2754" s="167"/>
      <c r="D2754" s="167"/>
      <c r="E2754" s="167"/>
      <c r="F2754" s="167"/>
      <c r="G2754" s="167"/>
    </row>
    <row r="2755" spans="1:7" x14ac:dyDescent="0.2">
      <c r="A2755" s="167"/>
      <c r="B2755" s="167"/>
      <c r="C2755" s="167"/>
      <c r="D2755" s="167"/>
      <c r="E2755" s="167"/>
      <c r="F2755" s="167"/>
      <c r="G2755" s="167"/>
    </row>
    <row r="2756" spans="1:7" x14ac:dyDescent="0.2">
      <c r="A2756" s="167"/>
      <c r="B2756" s="167"/>
      <c r="C2756" s="167"/>
      <c r="D2756" s="167"/>
      <c r="E2756" s="167"/>
      <c r="F2756" s="167"/>
      <c r="G2756" s="167"/>
    </row>
    <row r="2757" spans="1:7" x14ac:dyDescent="0.2">
      <c r="A2757" s="167"/>
      <c r="B2757" s="167"/>
      <c r="C2757" s="167"/>
      <c r="D2757" s="167"/>
      <c r="E2757" s="167"/>
      <c r="F2757" s="167"/>
      <c r="G2757" s="167"/>
    </row>
    <row r="2758" spans="1:7" x14ac:dyDescent="0.2">
      <c r="A2758" s="167"/>
      <c r="B2758" s="167"/>
      <c r="C2758" s="167"/>
      <c r="D2758" s="167"/>
      <c r="E2758" s="167"/>
      <c r="F2758" s="167"/>
      <c r="G2758" s="167"/>
    </row>
    <row r="2759" spans="1:7" x14ac:dyDescent="0.2">
      <c r="A2759" s="167"/>
      <c r="B2759" s="167"/>
      <c r="C2759" s="167"/>
      <c r="D2759" s="167"/>
      <c r="E2759" s="167"/>
      <c r="F2759" s="167"/>
      <c r="G2759" s="167"/>
    </row>
    <row r="2760" spans="1:7" x14ac:dyDescent="0.2">
      <c r="A2760" s="167"/>
      <c r="B2760" s="167"/>
      <c r="C2760" s="167"/>
      <c r="D2760" s="167"/>
      <c r="E2760" s="167"/>
      <c r="F2760" s="167"/>
      <c r="G2760" s="167"/>
    </row>
    <row r="2761" spans="1:7" x14ac:dyDescent="0.2">
      <c r="A2761" s="167"/>
      <c r="B2761" s="167"/>
      <c r="C2761" s="167"/>
      <c r="D2761" s="167"/>
      <c r="E2761" s="167"/>
      <c r="F2761" s="167"/>
      <c r="G2761" s="167"/>
    </row>
    <row r="2762" spans="1:7" x14ac:dyDescent="0.2">
      <c r="A2762" s="167"/>
      <c r="B2762" s="167"/>
      <c r="C2762" s="167"/>
      <c r="D2762" s="167"/>
      <c r="E2762" s="167"/>
      <c r="F2762" s="167"/>
      <c r="G2762" s="167"/>
    </row>
    <row r="2763" spans="1:7" x14ac:dyDescent="0.2">
      <c r="A2763" s="167"/>
      <c r="B2763" s="167"/>
      <c r="C2763" s="167"/>
      <c r="D2763" s="167"/>
      <c r="E2763" s="167"/>
      <c r="F2763" s="167"/>
      <c r="G2763" s="167"/>
    </row>
    <row r="2764" spans="1:7" x14ac:dyDescent="0.2">
      <c r="A2764" s="167"/>
      <c r="B2764" s="167"/>
      <c r="C2764" s="167"/>
      <c r="D2764" s="167"/>
      <c r="E2764" s="167"/>
      <c r="F2764" s="167"/>
      <c r="G2764" s="167"/>
    </row>
    <row r="2765" spans="1:7" x14ac:dyDescent="0.2">
      <c r="A2765" s="167"/>
      <c r="B2765" s="167"/>
      <c r="C2765" s="167"/>
      <c r="D2765" s="167"/>
      <c r="E2765" s="167"/>
      <c r="F2765" s="167"/>
      <c r="G2765" s="167"/>
    </row>
    <row r="2766" spans="1:7" x14ac:dyDescent="0.2">
      <c r="A2766" s="167"/>
      <c r="B2766" s="167"/>
      <c r="C2766" s="167"/>
      <c r="D2766" s="167"/>
      <c r="E2766" s="167"/>
      <c r="F2766" s="167"/>
      <c r="G2766" s="167"/>
    </row>
    <row r="2767" spans="1:7" x14ac:dyDescent="0.2">
      <c r="A2767" s="167"/>
      <c r="B2767" s="167"/>
      <c r="C2767" s="167"/>
      <c r="D2767" s="167"/>
      <c r="E2767" s="167"/>
      <c r="F2767" s="167"/>
      <c r="G2767" s="167"/>
    </row>
    <row r="2768" spans="1:7" x14ac:dyDescent="0.2">
      <c r="A2768" s="167"/>
      <c r="B2768" s="167"/>
      <c r="C2768" s="167"/>
      <c r="D2768" s="167"/>
      <c r="E2768" s="167"/>
      <c r="F2768" s="167"/>
      <c r="G2768" s="167"/>
    </row>
    <row r="2769" spans="1:7" x14ac:dyDescent="0.2">
      <c r="A2769" s="167"/>
      <c r="B2769" s="167"/>
      <c r="C2769" s="167"/>
      <c r="D2769" s="167"/>
      <c r="E2769" s="167"/>
      <c r="F2769" s="167"/>
      <c r="G2769" s="167"/>
    </row>
    <row r="2770" spans="1:7" x14ac:dyDescent="0.2">
      <c r="A2770" s="167"/>
      <c r="B2770" s="167"/>
      <c r="C2770" s="167"/>
      <c r="D2770" s="167"/>
      <c r="E2770" s="167"/>
      <c r="F2770" s="167"/>
      <c r="G2770" s="167"/>
    </row>
    <row r="2771" spans="1:7" x14ac:dyDescent="0.2">
      <c r="A2771" s="167"/>
      <c r="B2771" s="167"/>
      <c r="C2771" s="167"/>
      <c r="D2771" s="167"/>
      <c r="E2771" s="167"/>
      <c r="F2771" s="167"/>
      <c r="G2771" s="167"/>
    </row>
    <row r="2772" spans="1:7" x14ac:dyDescent="0.2">
      <c r="A2772" s="167"/>
      <c r="B2772" s="167"/>
      <c r="C2772" s="167"/>
      <c r="D2772" s="167"/>
      <c r="E2772" s="167"/>
      <c r="F2772" s="167"/>
      <c r="G2772" s="167"/>
    </row>
    <row r="2773" spans="1:7" x14ac:dyDescent="0.2">
      <c r="A2773" s="167"/>
      <c r="B2773" s="167"/>
      <c r="C2773" s="167"/>
      <c r="D2773" s="167"/>
      <c r="E2773" s="167"/>
      <c r="F2773" s="167"/>
      <c r="G2773" s="167"/>
    </row>
    <row r="2774" spans="1:7" x14ac:dyDescent="0.2">
      <c r="A2774" s="167"/>
      <c r="B2774" s="167"/>
      <c r="C2774" s="167"/>
      <c r="D2774" s="167"/>
      <c r="E2774" s="167"/>
      <c r="F2774" s="167"/>
      <c r="G2774" s="167"/>
    </row>
    <row r="2775" spans="1:7" x14ac:dyDescent="0.2">
      <c r="A2775" s="167"/>
      <c r="B2775" s="167"/>
      <c r="C2775" s="167"/>
      <c r="D2775" s="167"/>
      <c r="E2775" s="167"/>
      <c r="F2775" s="167"/>
      <c r="G2775" s="167"/>
    </row>
    <row r="2776" spans="1:7" x14ac:dyDescent="0.2">
      <c r="A2776" s="167"/>
      <c r="B2776" s="167"/>
      <c r="C2776" s="167"/>
      <c r="D2776" s="167"/>
      <c r="E2776" s="167"/>
      <c r="F2776" s="167"/>
      <c r="G2776" s="167"/>
    </row>
    <row r="2777" spans="1:7" x14ac:dyDescent="0.2">
      <c r="A2777" s="167"/>
      <c r="B2777" s="167"/>
      <c r="C2777" s="167"/>
      <c r="D2777" s="167"/>
      <c r="E2777" s="167"/>
      <c r="F2777" s="167"/>
      <c r="G2777" s="167"/>
    </row>
    <row r="2778" spans="1:7" x14ac:dyDescent="0.2">
      <c r="A2778" s="167"/>
      <c r="B2778" s="167"/>
      <c r="C2778" s="167"/>
      <c r="D2778" s="167"/>
      <c r="E2778" s="167"/>
      <c r="F2778" s="167"/>
      <c r="G2778" s="167"/>
    </row>
    <row r="2779" spans="1:7" x14ac:dyDescent="0.2">
      <c r="A2779" s="167"/>
      <c r="B2779" s="167"/>
      <c r="C2779" s="167"/>
      <c r="D2779" s="167"/>
      <c r="E2779" s="167"/>
      <c r="F2779" s="167"/>
      <c r="G2779" s="167"/>
    </row>
    <row r="2780" spans="1:7" x14ac:dyDescent="0.2">
      <c r="A2780" s="167"/>
      <c r="B2780" s="167"/>
      <c r="C2780" s="167"/>
      <c r="D2780" s="167"/>
      <c r="E2780" s="167"/>
      <c r="F2780" s="167"/>
      <c r="G2780" s="167"/>
    </row>
    <row r="2781" spans="1:7" x14ac:dyDescent="0.2">
      <c r="A2781" s="167"/>
      <c r="B2781" s="167"/>
      <c r="C2781" s="167"/>
      <c r="D2781" s="167"/>
      <c r="E2781" s="167"/>
      <c r="F2781" s="167"/>
      <c r="G2781" s="167"/>
    </row>
    <row r="2782" spans="1:7" x14ac:dyDescent="0.2">
      <c r="A2782" s="167"/>
      <c r="B2782" s="167"/>
      <c r="C2782" s="167"/>
      <c r="D2782" s="167"/>
      <c r="E2782" s="167"/>
      <c r="F2782" s="167"/>
      <c r="G2782" s="167"/>
    </row>
    <row r="2783" spans="1:7" x14ac:dyDescent="0.2">
      <c r="A2783" s="167"/>
      <c r="B2783" s="167"/>
      <c r="C2783" s="167"/>
      <c r="D2783" s="167"/>
      <c r="E2783" s="167"/>
      <c r="F2783" s="167"/>
      <c r="G2783" s="167"/>
    </row>
    <row r="2784" spans="1:7" x14ac:dyDescent="0.2">
      <c r="A2784" s="167"/>
      <c r="B2784" s="167"/>
      <c r="C2784" s="167"/>
      <c r="D2784" s="167"/>
      <c r="E2784" s="167"/>
      <c r="F2784" s="167"/>
      <c r="G2784" s="167"/>
    </row>
    <row r="2785" spans="1:7" x14ac:dyDescent="0.2">
      <c r="A2785" s="167"/>
      <c r="B2785" s="167"/>
      <c r="C2785" s="167"/>
      <c r="D2785" s="167"/>
      <c r="E2785" s="167"/>
      <c r="F2785" s="167"/>
      <c r="G2785" s="167"/>
    </row>
  </sheetData>
  <mergeCells count="9">
    <mergeCell ref="A111:F111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2787"/>
  <sheetViews>
    <sheetView showGridLines="0" showRowColHeaders="0" showZeros="0" view="pageBreakPreview" topLeftCell="A367" zoomScaleNormal="100" zoomScaleSheetLayoutView="100" workbookViewId="0">
      <selection activeCell="C258" sqref="C258"/>
    </sheetView>
  </sheetViews>
  <sheetFormatPr defaultRowHeight="12.75" x14ac:dyDescent="0.2"/>
  <cols>
    <col min="1" max="1" width="5.7109375" style="115" customWidth="1"/>
    <col min="2" max="2" width="12.7109375" style="168" customWidth="1"/>
    <col min="3" max="3" width="50.7109375" style="115" customWidth="1"/>
    <col min="4" max="5" width="10.7109375" style="168" customWidth="1"/>
    <col min="6" max="7" width="10.7109375" style="115" customWidth="1"/>
    <col min="8" max="8" width="15.42578125" style="115" customWidth="1"/>
    <col min="9" max="16384" width="9.140625" style="115"/>
  </cols>
  <sheetData>
    <row r="1" spans="1:7" ht="67.5" customHeight="1" x14ac:dyDescent="0.2">
      <c r="A1" s="367" t="s">
        <v>2158</v>
      </c>
      <c r="B1" s="368"/>
      <c r="C1" s="368"/>
      <c r="D1" s="369" t="s">
        <v>2109</v>
      </c>
      <c r="E1" s="369"/>
      <c r="F1" s="369"/>
      <c r="G1" s="369"/>
    </row>
    <row r="2" spans="1:7" s="163" customFormat="1" ht="27" customHeight="1" x14ac:dyDescent="0.2">
      <c r="A2" s="390" t="s">
        <v>3</v>
      </c>
      <c r="B2" s="391" t="s">
        <v>647</v>
      </c>
      <c r="C2" s="392" t="s">
        <v>585</v>
      </c>
      <c r="D2" s="393" t="s">
        <v>0</v>
      </c>
      <c r="E2" s="393"/>
      <c r="F2" s="394" t="s">
        <v>2128</v>
      </c>
      <c r="G2" s="394" t="s">
        <v>2127</v>
      </c>
    </row>
    <row r="3" spans="1:7" s="163" customFormat="1" ht="15.75" customHeight="1" x14ac:dyDescent="0.2">
      <c r="A3" s="390"/>
      <c r="B3" s="391"/>
      <c r="C3" s="392"/>
      <c r="D3" s="150" t="s">
        <v>1</v>
      </c>
      <c r="E3" s="150" t="s">
        <v>2</v>
      </c>
      <c r="F3" s="394"/>
      <c r="G3" s="394"/>
    </row>
    <row r="4" spans="1:7" s="164" customFormat="1" x14ac:dyDescent="0.2">
      <c r="A4" s="151" t="s">
        <v>648</v>
      </c>
      <c r="B4" s="151" t="s">
        <v>649</v>
      </c>
      <c r="C4" s="152" t="s">
        <v>650</v>
      </c>
      <c r="D4" s="151" t="s">
        <v>651</v>
      </c>
      <c r="E4" s="151" t="s">
        <v>652</v>
      </c>
      <c r="F4" s="151">
        <v>6</v>
      </c>
      <c r="G4" s="153">
        <v>7</v>
      </c>
    </row>
    <row r="5" spans="1:7" ht="38.25" x14ac:dyDescent="0.2">
      <c r="A5" s="154" t="s">
        <v>23</v>
      </c>
      <c r="B5" s="154" t="s">
        <v>23</v>
      </c>
      <c r="C5" s="155" t="s">
        <v>1165</v>
      </c>
      <c r="D5" s="154" t="s">
        <v>23</v>
      </c>
      <c r="E5" s="154" t="s">
        <v>23</v>
      </c>
      <c r="F5" s="154" t="s">
        <v>23</v>
      </c>
      <c r="G5" s="154" t="s">
        <v>23</v>
      </c>
    </row>
    <row r="6" spans="1:7" ht="35.1" customHeight="1" x14ac:dyDescent="0.2">
      <c r="A6" s="156"/>
      <c r="B6" s="156" t="s">
        <v>1166</v>
      </c>
      <c r="C6" s="157" t="s">
        <v>1167</v>
      </c>
      <c r="D6" s="156" t="s">
        <v>23</v>
      </c>
      <c r="E6" s="156" t="s">
        <v>23</v>
      </c>
      <c r="F6" s="156" t="s">
        <v>23</v>
      </c>
      <c r="G6" s="156" t="s">
        <v>23</v>
      </c>
    </row>
    <row r="7" spans="1:7" s="165" customFormat="1" ht="25.5" x14ac:dyDescent="0.2">
      <c r="A7" s="158" t="s">
        <v>656</v>
      </c>
      <c r="B7" s="158"/>
      <c r="C7" s="159" t="s">
        <v>1168</v>
      </c>
      <c r="D7" s="158" t="s">
        <v>67</v>
      </c>
      <c r="E7" s="160">
        <v>150</v>
      </c>
      <c r="F7" s="160"/>
      <c r="G7" s="160"/>
    </row>
    <row r="8" spans="1:7" s="165" customFormat="1" ht="25.5" x14ac:dyDescent="0.2">
      <c r="A8" s="158" t="s">
        <v>658</v>
      </c>
      <c r="B8" s="158"/>
      <c r="C8" s="159" t="s">
        <v>1169</v>
      </c>
      <c r="D8" s="158" t="s">
        <v>592</v>
      </c>
      <c r="E8" s="161">
        <v>2</v>
      </c>
      <c r="F8" s="160"/>
      <c r="G8" s="160"/>
    </row>
    <row r="9" spans="1:7" s="165" customFormat="1" ht="38.25" x14ac:dyDescent="0.2">
      <c r="A9" s="158" t="s">
        <v>660</v>
      </c>
      <c r="B9" s="158"/>
      <c r="C9" s="159" t="s">
        <v>1170</v>
      </c>
      <c r="D9" s="158" t="s">
        <v>32</v>
      </c>
      <c r="E9" s="161">
        <v>2</v>
      </c>
      <c r="F9" s="160"/>
      <c r="G9" s="160"/>
    </row>
    <row r="10" spans="1:7" s="165" customFormat="1" x14ac:dyDescent="0.2">
      <c r="A10" s="158" t="s">
        <v>662</v>
      </c>
      <c r="B10" s="158"/>
      <c r="C10" s="159" t="s">
        <v>1171</v>
      </c>
      <c r="D10" s="158" t="s">
        <v>67</v>
      </c>
      <c r="E10" s="160">
        <v>93</v>
      </c>
      <c r="F10" s="160"/>
      <c r="G10" s="160"/>
    </row>
    <row r="11" spans="1:7" s="165" customFormat="1" x14ac:dyDescent="0.2">
      <c r="A11" s="158" t="s">
        <v>664</v>
      </c>
      <c r="B11" s="158"/>
      <c r="C11" s="159" t="s">
        <v>1172</v>
      </c>
      <c r="D11" s="158" t="s">
        <v>1173</v>
      </c>
      <c r="E11" s="160">
        <v>17</v>
      </c>
      <c r="F11" s="160"/>
      <c r="G11" s="160"/>
    </row>
    <row r="12" spans="1:7" s="165" customFormat="1" x14ac:dyDescent="0.2">
      <c r="A12" s="158" t="s">
        <v>666</v>
      </c>
      <c r="B12" s="158"/>
      <c r="C12" s="159" t="s">
        <v>1174</v>
      </c>
      <c r="D12" s="158" t="s">
        <v>1173</v>
      </c>
      <c r="E12" s="160">
        <v>13</v>
      </c>
      <c r="F12" s="160"/>
      <c r="G12" s="160"/>
    </row>
    <row r="13" spans="1:7" s="165" customFormat="1" x14ac:dyDescent="0.2">
      <c r="A13" s="158" t="s">
        <v>668</v>
      </c>
      <c r="B13" s="158"/>
      <c r="C13" s="159" t="s">
        <v>1175</v>
      </c>
      <c r="D13" s="158" t="s">
        <v>32</v>
      </c>
      <c r="E13" s="161">
        <v>2</v>
      </c>
      <c r="F13" s="160"/>
      <c r="G13" s="160"/>
    </row>
    <row r="14" spans="1:7" s="165" customFormat="1" ht="25.5" x14ac:dyDescent="0.2">
      <c r="A14" s="158" t="s">
        <v>844</v>
      </c>
      <c r="B14" s="158"/>
      <c r="C14" s="159" t="s">
        <v>1176</v>
      </c>
      <c r="D14" s="158" t="s">
        <v>67</v>
      </c>
      <c r="E14" s="160">
        <v>12</v>
      </c>
      <c r="F14" s="160"/>
      <c r="G14" s="160"/>
    </row>
    <row r="15" spans="1:7" s="165" customFormat="1" x14ac:dyDescent="0.2">
      <c r="A15" s="158" t="s">
        <v>846</v>
      </c>
      <c r="B15" s="158"/>
      <c r="C15" s="159" t="s">
        <v>1177</v>
      </c>
      <c r="D15" s="158" t="s">
        <v>67</v>
      </c>
      <c r="E15" s="160">
        <v>50</v>
      </c>
      <c r="F15" s="160"/>
      <c r="G15" s="160"/>
    </row>
    <row r="16" spans="1:7" s="165" customFormat="1" ht="25.5" x14ac:dyDescent="0.2">
      <c r="A16" s="158" t="s">
        <v>848</v>
      </c>
      <c r="B16" s="158"/>
      <c r="C16" s="159" t="s">
        <v>1178</v>
      </c>
      <c r="D16" s="158" t="s">
        <v>592</v>
      </c>
      <c r="E16" s="161">
        <v>2</v>
      </c>
      <c r="F16" s="160"/>
      <c r="G16" s="160"/>
    </row>
    <row r="17" spans="1:8" s="165" customFormat="1" ht="24.95" customHeight="1" x14ac:dyDescent="0.2">
      <c r="A17" s="158" t="s">
        <v>850</v>
      </c>
      <c r="B17" s="158"/>
      <c r="C17" s="159" t="s">
        <v>855</v>
      </c>
      <c r="D17" s="158" t="s">
        <v>592</v>
      </c>
      <c r="E17" s="161">
        <v>2</v>
      </c>
      <c r="F17" s="160"/>
      <c r="G17" s="160"/>
    </row>
    <row r="18" spans="1:8" s="165" customFormat="1" ht="25.5" x14ac:dyDescent="0.2">
      <c r="A18" s="158" t="s">
        <v>852</v>
      </c>
      <c r="B18" s="158"/>
      <c r="C18" s="159" t="s">
        <v>1179</v>
      </c>
      <c r="D18" s="158" t="s">
        <v>1180</v>
      </c>
      <c r="E18" s="160">
        <v>2</v>
      </c>
      <c r="F18" s="160"/>
      <c r="G18" s="160"/>
    </row>
    <row r="19" spans="1:8" s="165" customFormat="1" ht="35.1" customHeight="1" x14ac:dyDescent="0.2">
      <c r="A19" s="156"/>
      <c r="B19" s="156" t="s">
        <v>1181</v>
      </c>
      <c r="C19" s="157" t="s">
        <v>1182</v>
      </c>
      <c r="D19" s="156" t="s">
        <v>23</v>
      </c>
      <c r="E19" s="156" t="s">
        <v>23</v>
      </c>
      <c r="F19" s="156" t="s">
        <v>23</v>
      </c>
      <c r="G19" s="156" t="s">
        <v>23</v>
      </c>
    </row>
    <row r="20" spans="1:8" s="165" customFormat="1" ht="25.5" x14ac:dyDescent="0.2">
      <c r="A20" s="158" t="s">
        <v>854</v>
      </c>
      <c r="B20" s="158"/>
      <c r="C20" s="159" t="s">
        <v>1179</v>
      </c>
      <c r="D20" s="158" t="s">
        <v>1180</v>
      </c>
      <c r="E20" s="160">
        <v>1</v>
      </c>
      <c r="F20" s="160"/>
      <c r="G20" s="160"/>
    </row>
    <row r="21" spans="1:8" ht="51" x14ac:dyDescent="0.2">
      <c r="A21" s="158" t="s">
        <v>858</v>
      </c>
      <c r="B21" s="158"/>
      <c r="C21" s="159" t="s">
        <v>1183</v>
      </c>
      <c r="D21" s="158" t="s">
        <v>67</v>
      </c>
      <c r="E21" s="160">
        <v>27</v>
      </c>
      <c r="F21" s="160"/>
      <c r="G21" s="160"/>
    </row>
    <row r="22" spans="1:8" s="165" customFormat="1" ht="35.1" customHeight="1" x14ac:dyDescent="0.2">
      <c r="A22" s="156"/>
      <c r="B22" s="156" t="s">
        <v>1184</v>
      </c>
      <c r="C22" s="157" t="s">
        <v>1185</v>
      </c>
      <c r="D22" s="156" t="s">
        <v>23</v>
      </c>
      <c r="E22" s="156" t="s">
        <v>23</v>
      </c>
      <c r="F22" s="156" t="s">
        <v>23</v>
      </c>
      <c r="G22" s="156" t="s">
        <v>23</v>
      </c>
      <c r="H22" s="166"/>
    </row>
    <row r="23" spans="1:8" ht="38.25" x14ac:dyDescent="0.2">
      <c r="A23" s="158" t="s">
        <v>860</v>
      </c>
      <c r="B23" s="158"/>
      <c r="C23" s="159" t="s">
        <v>1186</v>
      </c>
      <c r="D23" s="158" t="s">
        <v>1180</v>
      </c>
      <c r="E23" s="160">
        <v>2</v>
      </c>
      <c r="F23" s="160"/>
      <c r="G23" s="160"/>
    </row>
    <row r="24" spans="1:8" ht="51" x14ac:dyDescent="0.2">
      <c r="A24" s="158" t="s">
        <v>862</v>
      </c>
      <c r="B24" s="158"/>
      <c r="C24" s="159" t="s">
        <v>1187</v>
      </c>
      <c r="D24" s="158" t="s">
        <v>67</v>
      </c>
      <c r="E24" s="160">
        <v>35</v>
      </c>
      <c r="F24" s="160"/>
      <c r="G24" s="160"/>
    </row>
    <row r="25" spans="1:8" ht="25.5" x14ac:dyDescent="0.2">
      <c r="A25" s="158" t="s">
        <v>864</v>
      </c>
      <c r="B25" s="158"/>
      <c r="C25" s="159" t="s">
        <v>1188</v>
      </c>
      <c r="D25" s="158" t="s">
        <v>67</v>
      </c>
      <c r="E25" s="160">
        <v>43</v>
      </c>
      <c r="F25" s="160"/>
      <c r="G25" s="160"/>
    </row>
    <row r="26" spans="1:8" s="165" customFormat="1" ht="38.25" x14ac:dyDescent="0.2">
      <c r="A26" s="154" t="s">
        <v>23</v>
      </c>
      <c r="B26" s="154" t="s">
        <v>23</v>
      </c>
      <c r="C26" s="155" t="s">
        <v>1189</v>
      </c>
      <c r="D26" s="154" t="s">
        <v>23</v>
      </c>
      <c r="E26" s="154" t="s">
        <v>23</v>
      </c>
      <c r="F26" s="154" t="s">
        <v>23</v>
      </c>
      <c r="G26" s="154" t="s">
        <v>23</v>
      </c>
    </row>
    <row r="27" spans="1:8" s="165" customFormat="1" ht="35.1" customHeight="1" x14ac:dyDescent="0.2">
      <c r="A27" s="156"/>
      <c r="B27" s="156" t="s">
        <v>1166</v>
      </c>
      <c r="C27" s="157" t="s">
        <v>1167</v>
      </c>
      <c r="D27" s="156" t="s">
        <v>23</v>
      </c>
      <c r="E27" s="156" t="s">
        <v>23</v>
      </c>
      <c r="F27" s="156" t="s">
        <v>23</v>
      </c>
      <c r="G27" s="156" t="s">
        <v>23</v>
      </c>
    </row>
    <row r="28" spans="1:8" s="165" customFormat="1" ht="25.5" x14ac:dyDescent="0.2">
      <c r="A28" s="158" t="s">
        <v>671</v>
      </c>
      <c r="B28" s="158"/>
      <c r="C28" s="159" t="s">
        <v>1168</v>
      </c>
      <c r="D28" s="158" t="s">
        <v>67</v>
      </c>
      <c r="E28" s="160">
        <v>220</v>
      </c>
      <c r="F28" s="160"/>
      <c r="G28" s="160"/>
    </row>
    <row r="29" spans="1:8" s="165" customFormat="1" ht="25.5" x14ac:dyDescent="0.2">
      <c r="A29" s="158" t="s">
        <v>673</v>
      </c>
      <c r="B29" s="158"/>
      <c r="C29" s="159" t="s">
        <v>1169</v>
      </c>
      <c r="D29" s="158" t="s">
        <v>592</v>
      </c>
      <c r="E29" s="161">
        <v>2</v>
      </c>
      <c r="F29" s="160"/>
      <c r="G29" s="160"/>
    </row>
    <row r="30" spans="1:8" s="165" customFormat="1" ht="38.25" x14ac:dyDescent="0.2">
      <c r="A30" s="158" t="s">
        <v>674</v>
      </c>
      <c r="B30" s="158"/>
      <c r="C30" s="159" t="s">
        <v>1190</v>
      </c>
      <c r="D30" s="158" t="s">
        <v>32</v>
      </c>
      <c r="E30" s="161">
        <v>2</v>
      </c>
      <c r="F30" s="160"/>
      <c r="G30" s="160"/>
    </row>
    <row r="31" spans="1:8" s="165" customFormat="1" x14ac:dyDescent="0.2">
      <c r="A31" s="158" t="s">
        <v>676</v>
      </c>
      <c r="B31" s="158"/>
      <c r="C31" s="159" t="s">
        <v>1171</v>
      </c>
      <c r="D31" s="158" t="s">
        <v>67</v>
      </c>
      <c r="E31" s="160">
        <v>41</v>
      </c>
      <c r="F31" s="160"/>
      <c r="G31" s="160"/>
    </row>
    <row r="32" spans="1:8" s="165" customFormat="1" x14ac:dyDescent="0.2">
      <c r="A32" s="158" t="s">
        <v>678</v>
      </c>
      <c r="B32" s="158"/>
      <c r="C32" s="159" t="s">
        <v>1191</v>
      </c>
      <c r="D32" s="158" t="s">
        <v>1173</v>
      </c>
      <c r="E32" s="160">
        <v>45</v>
      </c>
      <c r="F32" s="160"/>
      <c r="G32" s="160"/>
    </row>
    <row r="33" spans="1:8" s="165" customFormat="1" x14ac:dyDescent="0.2">
      <c r="A33" s="158" t="s">
        <v>680</v>
      </c>
      <c r="B33" s="158"/>
      <c r="C33" s="159" t="s">
        <v>1175</v>
      </c>
      <c r="D33" s="158" t="s">
        <v>32</v>
      </c>
      <c r="E33" s="161">
        <v>2</v>
      </c>
      <c r="F33" s="160"/>
      <c r="G33" s="160"/>
    </row>
    <row r="34" spans="1:8" s="165" customFormat="1" ht="25.5" x14ac:dyDescent="0.2">
      <c r="A34" s="158" t="s">
        <v>682</v>
      </c>
      <c r="B34" s="158"/>
      <c r="C34" s="159" t="s">
        <v>1192</v>
      </c>
      <c r="D34" s="158" t="s">
        <v>67</v>
      </c>
      <c r="E34" s="160">
        <v>12</v>
      </c>
      <c r="F34" s="160"/>
      <c r="G34" s="160"/>
    </row>
    <row r="35" spans="1:8" s="165" customFormat="1" x14ac:dyDescent="0.2">
      <c r="A35" s="158" t="s">
        <v>683</v>
      </c>
      <c r="B35" s="158"/>
      <c r="C35" s="159" t="s">
        <v>1177</v>
      </c>
      <c r="D35" s="158" t="s">
        <v>67</v>
      </c>
      <c r="E35" s="160">
        <v>50</v>
      </c>
      <c r="F35" s="160"/>
      <c r="G35" s="160"/>
    </row>
    <row r="36" spans="1:8" s="165" customFormat="1" ht="25.5" x14ac:dyDescent="0.2">
      <c r="A36" s="158" t="s">
        <v>686</v>
      </c>
      <c r="B36" s="158"/>
      <c r="C36" s="159" t="s">
        <v>1178</v>
      </c>
      <c r="D36" s="158" t="s">
        <v>592</v>
      </c>
      <c r="E36" s="161">
        <v>2</v>
      </c>
      <c r="F36" s="160"/>
      <c r="G36" s="160"/>
    </row>
    <row r="37" spans="1:8" s="165" customFormat="1" ht="24.95" customHeight="1" x14ac:dyDescent="0.2">
      <c r="A37" s="158" t="s">
        <v>688</v>
      </c>
      <c r="B37" s="158"/>
      <c r="C37" s="159" t="s">
        <v>855</v>
      </c>
      <c r="D37" s="158" t="s">
        <v>592</v>
      </c>
      <c r="E37" s="161">
        <v>2</v>
      </c>
      <c r="F37" s="160"/>
      <c r="G37" s="160"/>
    </row>
    <row r="38" spans="1:8" s="165" customFormat="1" ht="25.5" x14ac:dyDescent="0.2">
      <c r="A38" s="158" t="s">
        <v>690</v>
      </c>
      <c r="B38" s="158"/>
      <c r="C38" s="159" t="s">
        <v>1193</v>
      </c>
      <c r="D38" s="158" t="s">
        <v>1180</v>
      </c>
      <c r="E38" s="160">
        <v>1</v>
      </c>
      <c r="F38" s="160"/>
      <c r="G38" s="160"/>
    </row>
    <row r="39" spans="1:8" ht="35.1" customHeight="1" x14ac:dyDescent="0.2">
      <c r="A39" s="156"/>
      <c r="B39" s="156" t="s">
        <v>1181</v>
      </c>
      <c r="C39" s="157" t="s">
        <v>1182</v>
      </c>
      <c r="D39" s="156" t="s">
        <v>23</v>
      </c>
      <c r="E39" s="156" t="s">
        <v>23</v>
      </c>
      <c r="F39" s="156" t="s">
        <v>23</v>
      </c>
      <c r="G39" s="156" t="s">
        <v>23</v>
      </c>
    </row>
    <row r="40" spans="1:8" s="165" customFormat="1" ht="25.5" x14ac:dyDescent="0.2">
      <c r="A40" s="158" t="s">
        <v>692</v>
      </c>
      <c r="B40" s="158"/>
      <c r="C40" s="159" t="s">
        <v>1193</v>
      </c>
      <c r="D40" s="158" t="s">
        <v>1180</v>
      </c>
      <c r="E40" s="160">
        <v>1</v>
      </c>
      <c r="F40" s="160"/>
      <c r="G40" s="160"/>
      <c r="H40" s="166"/>
    </row>
    <row r="41" spans="1:8" ht="51" x14ac:dyDescent="0.2">
      <c r="A41" s="158" t="s">
        <v>694</v>
      </c>
      <c r="B41" s="158"/>
      <c r="C41" s="159" t="s">
        <v>1194</v>
      </c>
      <c r="D41" s="158" t="s">
        <v>67</v>
      </c>
      <c r="E41" s="160">
        <v>14</v>
      </c>
      <c r="F41" s="160"/>
      <c r="G41" s="160"/>
    </row>
    <row r="42" spans="1:8" ht="35.1" customHeight="1" x14ac:dyDescent="0.2">
      <c r="A42" s="156"/>
      <c r="B42" s="156" t="s">
        <v>1184</v>
      </c>
      <c r="C42" s="157" t="s">
        <v>1185</v>
      </c>
      <c r="D42" s="156" t="s">
        <v>23</v>
      </c>
      <c r="E42" s="156" t="s">
        <v>23</v>
      </c>
      <c r="F42" s="156" t="s">
        <v>23</v>
      </c>
      <c r="G42" s="156" t="s">
        <v>23</v>
      </c>
    </row>
    <row r="43" spans="1:8" ht="38.25" x14ac:dyDescent="0.2">
      <c r="A43" s="158" t="s">
        <v>696</v>
      </c>
      <c r="B43" s="158"/>
      <c r="C43" s="159" t="s">
        <v>1186</v>
      </c>
      <c r="D43" s="158" t="s">
        <v>1180</v>
      </c>
      <c r="E43" s="160">
        <v>2</v>
      </c>
      <c r="F43" s="160"/>
      <c r="G43" s="160"/>
    </row>
    <row r="44" spans="1:8" ht="25.5" x14ac:dyDescent="0.2">
      <c r="A44" s="158" t="s">
        <v>698</v>
      </c>
      <c r="B44" s="158"/>
      <c r="C44" s="159" t="s">
        <v>1195</v>
      </c>
      <c r="D44" s="158" t="s">
        <v>67</v>
      </c>
      <c r="E44" s="160">
        <v>34</v>
      </c>
      <c r="F44" s="160"/>
      <c r="G44" s="160"/>
    </row>
    <row r="45" spans="1:8" ht="25.5" x14ac:dyDescent="0.2">
      <c r="A45" s="158" t="s">
        <v>700</v>
      </c>
      <c r="B45" s="158"/>
      <c r="C45" s="159" t="s">
        <v>1196</v>
      </c>
      <c r="D45" s="158" t="s">
        <v>67</v>
      </c>
      <c r="E45" s="160">
        <v>42</v>
      </c>
      <c r="F45" s="160"/>
      <c r="G45" s="160"/>
    </row>
    <row r="46" spans="1:8" ht="38.25" x14ac:dyDescent="0.2">
      <c r="A46" s="154" t="s">
        <v>23</v>
      </c>
      <c r="B46" s="154" t="s">
        <v>23</v>
      </c>
      <c r="C46" s="155" t="s">
        <v>1197</v>
      </c>
      <c r="D46" s="154" t="s">
        <v>23</v>
      </c>
      <c r="E46" s="154" t="s">
        <v>23</v>
      </c>
      <c r="F46" s="154" t="s">
        <v>23</v>
      </c>
      <c r="G46" s="154" t="s">
        <v>23</v>
      </c>
    </row>
    <row r="47" spans="1:8" ht="35.1" customHeight="1" x14ac:dyDescent="0.2">
      <c r="A47" s="156"/>
      <c r="B47" s="156" t="s">
        <v>1166</v>
      </c>
      <c r="C47" s="157" t="s">
        <v>1167</v>
      </c>
      <c r="D47" s="156" t="s">
        <v>23</v>
      </c>
      <c r="E47" s="156" t="s">
        <v>23</v>
      </c>
      <c r="F47" s="156" t="s">
        <v>23</v>
      </c>
      <c r="G47" s="156" t="s">
        <v>23</v>
      </c>
    </row>
    <row r="48" spans="1:8" ht="25.5" x14ac:dyDescent="0.2">
      <c r="A48" s="158" t="s">
        <v>705</v>
      </c>
      <c r="B48" s="158"/>
      <c r="C48" s="159" t="s">
        <v>1168</v>
      </c>
      <c r="D48" s="158" t="s">
        <v>67</v>
      </c>
      <c r="E48" s="160">
        <v>255</v>
      </c>
      <c r="F48" s="160"/>
      <c r="G48" s="160"/>
    </row>
    <row r="49" spans="1:7" ht="25.5" x14ac:dyDescent="0.2">
      <c r="A49" s="158" t="s">
        <v>707</v>
      </c>
      <c r="B49" s="158"/>
      <c r="C49" s="159" t="s">
        <v>1169</v>
      </c>
      <c r="D49" s="158" t="s">
        <v>592</v>
      </c>
      <c r="E49" s="161">
        <v>1</v>
      </c>
      <c r="F49" s="160"/>
      <c r="G49" s="160"/>
    </row>
    <row r="50" spans="1:7" ht="38.25" x14ac:dyDescent="0.2">
      <c r="A50" s="158" t="s">
        <v>708</v>
      </c>
      <c r="B50" s="158"/>
      <c r="C50" s="159" t="s">
        <v>1190</v>
      </c>
      <c r="D50" s="158" t="s">
        <v>32</v>
      </c>
      <c r="E50" s="161">
        <v>1</v>
      </c>
      <c r="F50" s="160"/>
      <c r="G50" s="160"/>
    </row>
    <row r="51" spans="1:7" x14ac:dyDescent="0.2">
      <c r="A51" s="158" t="s">
        <v>710</v>
      </c>
      <c r="B51" s="158"/>
      <c r="C51" s="159" t="s">
        <v>1198</v>
      </c>
      <c r="D51" s="158" t="s">
        <v>1173</v>
      </c>
      <c r="E51" s="160">
        <v>58</v>
      </c>
      <c r="F51" s="160"/>
      <c r="G51" s="160"/>
    </row>
    <row r="52" spans="1:7" x14ac:dyDescent="0.2">
      <c r="A52" s="158" t="s">
        <v>711</v>
      </c>
      <c r="B52" s="158"/>
      <c r="C52" s="159" t="s">
        <v>1174</v>
      </c>
      <c r="D52" s="158" t="s">
        <v>1173</v>
      </c>
      <c r="E52" s="160">
        <v>186</v>
      </c>
      <c r="F52" s="160"/>
      <c r="G52" s="160"/>
    </row>
    <row r="53" spans="1:7" x14ac:dyDescent="0.2">
      <c r="A53" s="158" t="s">
        <v>713</v>
      </c>
      <c r="B53" s="158"/>
      <c r="C53" s="159" t="s">
        <v>1175</v>
      </c>
      <c r="D53" s="158" t="s">
        <v>32</v>
      </c>
      <c r="E53" s="161">
        <v>2</v>
      </c>
      <c r="F53" s="160"/>
      <c r="G53" s="160"/>
    </row>
    <row r="54" spans="1:7" ht="25.5" x14ac:dyDescent="0.2">
      <c r="A54" s="158" t="s">
        <v>715</v>
      </c>
      <c r="B54" s="158"/>
      <c r="C54" s="159" t="s">
        <v>1192</v>
      </c>
      <c r="D54" s="158" t="s">
        <v>67</v>
      </c>
      <c r="E54" s="160">
        <v>12</v>
      </c>
      <c r="F54" s="160"/>
      <c r="G54" s="160"/>
    </row>
    <row r="55" spans="1:7" x14ac:dyDescent="0.2">
      <c r="A55" s="158" t="s">
        <v>894</v>
      </c>
      <c r="B55" s="158"/>
      <c r="C55" s="159" t="s">
        <v>1177</v>
      </c>
      <c r="D55" s="158" t="s">
        <v>67</v>
      </c>
      <c r="E55" s="160">
        <v>25</v>
      </c>
      <c r="F55" s="160"/>
      <c r="G55" s="160"/>
    </row>
    <row r="56" spans="1:7" ht="25.5" x14ac:dyDescent="0.2">
      <c r="A56" s="158" t="s">
        <v>895</v>
      </c>
      <c r="B56" s="158"/>
      <c r="C56" s="159" t="s">
        <v>1178</v>
      </c>
      <c r="D56" s="158" t="s">
        <v>592</v>
      </c>
      <c r="E56" s="161">
        <v>1</v>
      </c>
      <c r="F56" s="160"/>
      <c r="G56" s="160"/>
    </row>
    <row r="57" spans="1:7" ht="24.95" customHeight="1" x14ac:dyDescent="0.2">
      <c r="A57" s="158" t="s">
        <v>896</v>
      </c>
      <c r="B57" s="158"/>
      <c r="C57" s="159" t="s">
        <v>855</v>
      </c>
      <c r="D57" s="158" t="s">
        <v>592</v>
      </c>
      <c r="E57" s="161">
        <v>1</v>
      </c>
      <c r="F57" s="160"/>
      <c r="G57" s="160"/>
    </row>
    <row r="58" spans="1:7" ht="25.5" x14ac:dyDescent="0.2">
      <c r="A58" s="158" t="s">
        <v>1147</v>
      </c>
      <c r="B58" s="158"/>
      <c r="C58" s="159" t="s">
        <v>1193</v>
      </c>
      <c r="D58" s="158" t="s">
        <v>1180</v>
      </c>
      <c r="E58" s="160">
        <v>1</v>
      </c>
      <c r="F58" s="160"/>
      <c r="G58" s="160"/>
    </row>
    <row r="59" spans="1:7" ht="35.1" customHeight="1" x14ac:dyDescent="0.2">
      <c r="A59" s="156"/>
      <c r="B59" s="156" t="s">
        <v>1181</v>
      </c>
      <c r="C59" s="157" t="s">
        <v>1182</v>
      </c>
      <c r="D59" s="156" t="s">
        <v>23</v>
      </c>
      <c r="E59" s="156" t="s">
        <v>23</v>
      </c>
      <c r="F59" s="156" t="s">
        <v>23</v>
      </c>
      <c r="G59" s="156" t="s">
        <v>23</v>
      </c>
    </row>
    <row r="60" spans="1:7" ht="25.5" x14ac:dyDescent="0.2">
      <c r="A60" s="158" t="s">
        <v>1148</v>
      </c>
      <c r="B60" s="158"/>
      <c r="C60" s="159" t="s">
        <v>1193</v>
      </c>
      <c r="D60" s="158" t="s">
        <v>1180</v>
      </c>
      <c r="E60" s="160">
        <v>1</v>
      </c>
      <c r="F60" s="160"/>
      <c r="G60" s="160"/>
    </row>
    <row r="61" spans="1:7" ht="51" x14ac:dyDescent="0.2">
      <c r="A61" s="158" t="s">
        <v>1149</v>
      </c>
      <c r="B61" s="158"/>
      <c r="C61" s="159" t="s">
        <v>1194</v>
      </c>
      <c r="D61" s="158" t="s">
        <v>67</v>
      </c>
      <c r="E61" s="160">
        <v>13</v>
      </c>
      <c r="F61" s="160"/>
      <c r="G61" s="160"/>
    </row>
    <row r="62" spans="1:7" ht="35.1" customHeight="1" x14ac:dyDescent="0.2">
      <c r="A62" s="156"/>
      <c r="B62" s="156" t="s">
        <v>1184</v>
      </c>
      <c r="C62" s="157" t="s">
        <v>1185</v>
      </c>
      <c r="D62" s="156" t="s">
        <v>23</v>
      </c>
      <c r="E62" s="156" t="s">
        <v>23</v>
      </c>
      <c r="F62" s="156" t="s">
        <v>23</v>
      </c>
      <c r="G62" s="156" t="s">
        <v>23</v>
      </c>
    </row>
    <row r="63" spans="1:7" ht="38.25" x14ac:dyDescent="0.2">
      <c r="A63" s="158" t="s">
        <v>1150</v>
      </c>
      <c r="B63" s="158"/>
      <c r="C63" s="159" t="s">
        <v>1186</v>
      </c>
      <c r="D63" s="158" t="s">
        <v>1180</v>
      </c>
      <c r="E63" s="160">
        <v>1</v>
      </c>
      <c r="F63" s="160"/>
      <c r="G63" s="160"/>
    </row>
    <row r="64" spans="1:7" ht="25.5" x14ac:dyDescent="0.2">
      <c r="A64" s="158" t="s">
        <v>1151</v>
      </c>
      <c r="B64" s="158"/>
      <c r="C64" s="159" t="s">
        <v>1199</v>
      </c>
      <c r="D64" s="158" t="s">
        <v>67</v>
      </c>
      <c r="E64" s="160">
        <v>17</v>
      </c>
      <c r="F64" s="160"/>
      <c r="G64" s="160"/>
    </row>
    <row r="65" spans="1:7" ht="25.5" x14ac:dyDescent="0.2">
      <c r="A65" s="158" t="s">
        <v>1152</v>
      </c>
      <c r="B65" s="158"/>
      <c r="C65" s="159" t="s">
        <v>1196</v>
      </c>
      <c r="D65" s="158" t="s">
        <v>67</v>
      </c>
      <c r="E65" s="160">
        <v>25</v>
      </c>
      <c r="F65" s="160"/>
      <c r="G65" s="160"/>
    </row>
    <row r="66" spans="1:7" ht="38.25" x14ac:dyDescent="0.2">
      <c r="A66" s="154" t="s">
        <v>23</v>
      </c>
      <c r="B66" s="154" t="s">
        <v>23</v>
      </c>
      <c r="C66" s="155" t="s">
        <v>1200</v>
      </c>
      <c r="D66" s="154" t="s">
        <v>23</v>
      </c>
      <c r="E66" s="154" t="s">
        <v>23</v>
      </c>
      <c r="F66" s="154" t="s">
        <v>23</v>
      </c>
      <c r="G66" s="154" t="s">
        <v>23</v>
      </c>
    </row>
    <row r="67" spans="1:7" ht="35.1" customHeight="1" x14ac:dyDescent="0.2">
      <c r="A67" s="156"/>
      <c r="B67" s="156" t="s">
        <v>1166</v>
      </c>
      <c r="C67" s="157" t="s">
        <v>1167</v>
      </c>
      <c r="D67" s="156" t="s">
        <v>23</v>
      </c>
      <c r="E67" s="156" t="s">
        <v>23</v>
      </c>
      <c r="F67" s="156" t="s">
        <v>23</v>
      </c>
      <c r="G67" s="156" t="s">
        <v>23</v>
      </c>
    </row>
    <row r="68" spans="1:7" x14ac:dyDescent="0.2">
      <c r="A68" s="158" t="s">
        <v>718</v>
      </c>
      <c r="B68" s="158"/>
      <c r="C68" s="159" t="s">
        <v>1201</v>
      </c>
      <c r="D68" s="158" t="s">
        <v>67</v>
      </c>
      <c r="E68" s="160">
        <v>175</v>
      </c>
      <c r="F68" s="160"/>
      <c r="G68" s="160"/>
    </row>
    <row r="69" spans="1:7" x14ac:dyDescent="0.2">
      <c r="A69" s="158" t="s">
        <v>719</v>
      </c>
      <c r="B69" s="158"/>
      <c r="C69" s="159" t="s">
        <v>1202</v>
      </c>
      <c r="D69" s="158" t="s">
        <v>32</v>
      </c>
      <c r="E69" s="161">
        <v>2</v>
      </c>
      <c r="F69" s="160"/>
      <c r="G69" s="160"/>
    </row>
    <row r="70" spans="1:7" ht="25.5" x14ac:dyDescent="0.2">
      <c r="A70" s="158" t="s">
        <v>720</v>
      </c>
      <c r="B70" s="158"/>
      <c r="C70" s="159" t="s">
        <v>1169</v>
      </c>
      <c r="D70" s="158" t="s">
        <v>592</v>
      </c>
      <c r="E70" s="161">
        <v>2</v>
      </c>
      <c r="F70" s="160"/>
      <c r="G70" s="160"/>
    </row>
    <row r="71" spans="1:7" ht="38.25" x14ac:dyDescent="0.2">
      <c r="A71" s="158" t="s">
        <v>722</v>
      </c>
      <c r="B71" s="158"/>
      <c r="C71" s="159" t="s">
        <v>1170</v>
      </c>
      <c r="D71" s="158" t="s">
        <v>32</v>
      </c>
      <c r="E71" s="161">
        <v>1</v>
      </c>
      <c r="F71" s="160"/>
      <c r="G71" s="160"/>
    </row>
    <row r="72" spans="1:7" ht="38.25" x14ac:dyDescent="0.2">
      <c r="A72" s="158" t="s">
        <v>724</v>
      </c>
      <c r="B72" s="158"/>
      <c r="C72" s="159" t="s">
        <v>1190</v>
      </c>
      <c r="D72" s="158" t="s">
        <v>32</v>
      </c>
      <c r="E72" s="161">
        <v>1</v>
      </c>
      <c r="F72" s="160"/>
      <c r="G72" s="160"/>
    </row>
    <row r="73" spans="1:7" x14ac:dyDescent="0.2">
      <c r="A73" s="158" t="s">
        <v>725</v>
      </c>
      <c r="B73" s="158"/>
      <c r="C73" s="159" t="s">
        <v>1171</v>
      </c>
      <c r="D73" s="158" t="s">
        <v>67</v>
      </c>
      <c r="E73" s="160">
        <v>88</v>
      </c>
      <c r="F73" s="160"/>
      <c r="G73" s="160"/>
    </row>
    <row r="74" spans="1:7" x14ac:dyDescent="0.2">
      <c r="A74" s="158" t="s">
        <v>727</v>
      </c>
      <c r="B74" s="158"/>
      <c r="C74" s="159" t="s">
        <v>1174</v>
      </c>
      <c r="D74" s="158" t="s">
        <v>1173</v>
      </c>
      <c r="E74" s="160">
        <v>22</v>
      </c>
      <c r="F74" s="160"/>
      <c r="G74" s="160"/>
    </row>
    <row r="75" spans="1:7" x14ac:dyDescent="0.2">
      <c r="A75" s="158" t="s">
        <v>729</v>
      </c>
      <c r="B75" s="158"/>
      <c r="C75" s="159" t="s">
        <v>1175</v>
      </c>
      <c r="D75" s="158" t="s">
        <v>32</v>
      </c>
      <c r="E75" s="161">
        <v>2</v>
      </c>
      <c r="F75" s="160"/>
      <c r="G75" s="160"/>
    </row>
    <row r="76" spans="1:7" ht="25.5" x14ac:dyDescent="0.2">
      <c r="A76" s="158" t="s">
        <v>731</v>
      </c>
      <c r="B76" s="158"/>
      <c r="C76" s="159" t="s">
        <v>1203</v>
      </c>
      <c r="D76" s="158" t="s">
        <v>67</v>
      </c>
      <c r="E76" s="160">
        <v>12</v>
      </c>
      <c r="F76" s="160"/>
      <c r="G76" s="160"/>
    </row>
    <row r="77" spans="1:7" x14ac:dyDescent="0.2">
      <c r="A77" s="158" t="s">
        <v>733</v>
      </c>
      <c r="B77" s="158"/>
      <c r="C77" s="159" t="s">
        <v>1177</v>
      </c>
      <c r="D77" s="158" t="s">
        <v>67</v>
      </c>
      <c r="E77" s="160">
        <v>50</v>
      </c>
      <c r="F77" s="160"/>
      <c r="G77" s="160"/>
    </row>
    <row r="78" spans="1:7" ht="25.5" x14ac:dyDescent="0.2">
      <c r="A78" s="158" t="s">
        <v>734</v>
      </c>
      <c r="B78" s="158"/>
      <c r="C78" s="159" t="s">
        <v>1178</v>
      </c>
      <c r="D78" s="158" t="s">
        <v>592</v>
      </c>
      <c r="E78" s="161">
        <v>2</v>
      </c>
      <c r="F78" s="160"/>
      <c r="G78" s="160"/>
    </row>
    <row r="79" spans="1:7" ht="24.95" customHeight="1" x14ac:dyDescent="0.2">
      <c r="A79" s="158" t="s">
        <v>735</v>
      </c>
      <c r="B79" s="158"/>
      <c r="C79" s="159" t="s">
        <v>855</v>
      </c>
      <c r="D79" s="158" t="s">
        <v>592</v>
      </c>
      <c r="E79" s="161">
        <v>2</v>
      </c>
      <c r="F79" s="160"/>
      <c r="G79" s="160"/>
    </row>
    <row r="80" spans="1:7" ht="25.5" x14ac:dyDescent="0.2">
      <c r="A80" s="158" t="s">
        <v>736</v>
      </c>
      <c r="B80" s="158"/>
      <c r="C80" s="159" t="s">
        <v>1179</v>
      </c>
      <c r="D80" s="158" t="s">
        <v>1180</v>
      </c>
      <c r="E80" s="160">
        <v>1</v>
      </c>
      <c r="F80" s="160"/>
      <c r="G80" s="160"/>
    </row>
    <row r="81" spans="1:7" ht="25.5" x14ac:dyDescent="0.2">
      <c r="A81" s="158" t="s">
        <v>738</v>
      </c>
      <c r="B81" s="158"/>
      <c r="C81" s="159" t="s">
        <v>1193</v>
      </c>
      <c r="D81" s="158" t="s">
        <v>1180</v>
      </c>
      <c r="E81" s="160">
        <v>1</v>
      </c>
      <c r="F81" s="160"/>
      <c r="G81" s="160"/>
    </row>
    <row r="82" spans="1:7" ht="25.5" x14ac:dyDescent="0.2">
      <c r="A82" s="158" t="s">
        <v>739</v>
      </c>
      <c r="B82" s="158"/>
      <c r="C82" s="159" t="s">
        <v>1204</v>
      </c>
      <c r="D82" s="158" t="s">
        <v>1180</v>
      </c>
      <c r="E82" s="160">
        <v>1</v>
      </c>
      <c r="F82" s="160"/>
      <c r="G82" s="160"/>
    </row>
    <row r="83" spans="1:7" ht="25.5" x14ac:dyDescent="0.2">
      <c r="A83" s="158" t="s">
        <v>740</v>
      </c>
      <c r="B83" s="158"/>
      <c r="C83" s="159" t="s">
        <v>1205</v>
      </c>
      <c r="D83" s="158" t="s">
        <v>1180</v>
      </c>
      <c r="E83" s="160">
        <v>1</v>
      </c>
      <c r="F83" s="160"/>
      <c r="G83" s="160"/>
    </row>
    <row r="84" spans="1:7" ht="25.5" x14ac:dyDescent="0.2">
      <c r="A84" s="158" t="s">
        <v>742</v>
      </c>
      <c r="B84" s="158"/>
      <c r="C84" s="159" t="s">
        <v>1206</v>
      </c>
      <c r="D84" s="158" t="s">
        <v>67</v>
      </c>
      <c r="E84" s="160">
        <v>12</v>
      </c>
      <c r="F84" s="160"/>
      <c r="G84" s="160"/>
    </row>
    <row r="85" spans="1:7" ht="25.5" x14ac:dyDescent="0.2">
      <c r="A85" s="158" t="s">
        <v>743</v>
      </c>
      <c r="B85" s="158"/>
      <c r="C85" s="159" t="s">
        <v>1207</v>
      </c>
      <c r="D85" s="158" t="s">
        <v>67</v>
      </c>
      <c r="E85" s="160">
        <v>12</v>
      </c>
      <c r="F85" s="160"/>
      <c r="G85" s="160"/>
    </row>
    <row r="86" spans="1:7" ht="25.5" x14ac:dyDescent="0.2">
      <c r="A86" s="158" t="s">
        <v>745</v>
      </c>
      <c r="B86" s="158"/>
      <c r="C86" s="159" t="s">
        <v>1208</v>
      </c>
      <c r="D86" s="158" t="s">
        <v>67</v>
      </c>
      <c r="E86" s="160">
        <v>12</v>
      </c>
      <c r="F86" s="160"/>
      <c r="G86" s="160"/>
    </row>
    <row r="87" spans="1:7" ht="35.1" customHeight="1" x14ac:dyDescent="0.2">
      <c r="A87" s="156"/>
      <c r="B87" s="156" t="s">
        <v>1181</v>
      </c>
      <c r="C87" s="157" t="s">
        <v>1182</v>
      </c>
      <c r="D87" s="156" t="s">
        <v>23</v>
      </c>
      <c r="E87" s="156" t="s">
        <v>23</v>
      </c>
      <c r="F87" s="156" t="s">
        <v>23</v>
      </c>
      <c r="G87" s="156" t="s">
        <v>23</v>
      </c>
    </row>
    <row r="88" spans="1:7" ht="25.5" x14ac:dyDescent="0.2">
      <c r="A88" s="158" t="s">
        <v>1161</v>
      </c>
      <c r="B88" s="158"/>
      <c r="C88" s="159" t="s">
        <v>1209</v>
      </c>
      <c r="D88" s="158" t="s">
        <v>1180</v>
      </c>
      <c r="E88" s="160">
        <v>1</v>
      </c>
      <c r="F88" s="160"/>
      <c r="G88" s="160"/>
    </row>
    <row r="89" spans="1:7" ht="51" x14ac:dyDescent="0.2">
      <c r="A89" s="158" t="s">
        <v>1162</v>
      </c>
      <c r="B89" s="158"/>
      <c r="C89" s="159" t="s">
        <v>1183</v>
      </c>
      <c r="D89" s="158" t="s">
        <v>67</v>
      </c>
      <c r="E89" s="160">
        <v>6</v>
      </c>
      <c r="F89" s="160"/>
      <c r="G89" s="160"/>
    </row>
    <row r="90" spans="1:7" ht="51" x14ac:dyDescent="0.2">
      <c r="A90" s="158" t="s">
        <v>1163</v>
      </c>
      <c r="B90" s="158"/>
      <c r="C90" s="159" t="s">
        <v>1210</v>
      </c>
      <c r="D90" s="158" t="s">
        <v>67</v>
      </c>
      <c r="E90" s="160">
        <v>6</v>
      </c>
      <c r="F90" s="160"/>
      <c r="G90" s="160"/>
    </row>
    <row r="91" spans="1:7" ht="51" x14ac:dyDescent="0.2">
      <c r="A91" s="158" t="s">
        <v>1164</v>
      </c>
      <c r="B91" s="158"/>
      <c r="C91" s="159" t="s">
        <v>1211</v>
      </c>
      <c r="D91" s="158" t="s">
        <v>67</v>
      </c>
      <c r="E91" s="160">
        <v>6</v>
      </c>
      <c r="F91" s="160"/>
      <c r="G91" s="160"/>
    </row>
    <row r="92" spans="1:7" ht="51" x14ac:dyDescent="0.2">
      <c r="A92" s="158" t="s">
        <v>1212</v>
      </c>
      <c r="B92" s="158"/>
      <c r="C92" s="159" t="s">
        <v>1213</v>
      </c>
      <c r="D92" s="158" t="s">
        <v>67</v>
      </c>
      <c r="E92" s="160">
        <v>6</v>
      </c>
      <c r="F92" s="160"/>
      <c r="G92" s="160"/>
    </row>
    <row r="93" spans="1:7" ht="24.95" customHeight="1" x14ac:dyDescent="0.2">
      <c r="A93" s="158" t="s">
        <v>1214</v>
      </c>
      <c r="B93" s="158"/>
      <c r="C93" s="159" t="s">
        <v>1215</v>
      </c>
      <c r="D93" s="158" t="s">
        <v>592</v>
      </c>
      <c r="E93" s="161">
        <v>6</v>
      </c>
      <c r="F93" s="160"/>
      <c r="G93" s="160"/>
    </row>
    <row r="94" spans="1:7" ht="35.1" customHeight="1" x14ac:dyDescent="0.2">
      <c r="A94" s="156"/>
      <c r="B94" s="156" t="s">
        <v>1184</v>
      </c>
      <c r="C94" s="157" t="s">
        <v>1185</v>
      </c>
      <c r="D94" s="156" t="s">
        <v>23</v>
      </c>
      <c r="E94" s="156" t="s">
        <v>23</v>
      </c>
      <c r="F94" s="156" t="s">
        <v>23</v>
      </c>
      <c r="G94" s="156" t="s">
        <v>23</v>
      </c>
    </row>
    <row r="95" spans="1:7" ht="25.5" x14ac:dyDescent="0.2">
      <c r="A95" s="158" t="s">
        <v>1216</v>
      </c>
      <c r="B95" s="158"/>
      <c r="C95" s="159" t="s">
        <v>1217</v>
      </c>
      <c r="D95" s="158" t="s">
        <v>67</v>
      </c>
      <c r="E95" s="160">
        <v>78</v>
      </c>
      <c r="F95" s="160"/>
      <c r="G95" s="160"/>
    </row>
    <row r="96" spans="1:7" ht="25.5" x14ac:dyDescent="0.2">
      <c r="A96" s="158" t="s">
        <v>1218</v>
      </c>
      <c r="B96" s="158"/>
      <c r="C96" s="159" t="s">
        <v>1188</v>
      </c>
      <c r="D96" s="158" t="s">
        <v>67</v>
      </c>
      <c r="E96" s="160">
        <v>86</v>
      </c>
      <c r="F96" s="160"/>
      <c r="G96" s="160"/>
    </row>
    <row r="97" spans="1:7" ht="25.5" x14ac:dyDescent="0.2">
      <c r="A97" s="158" t="s">
        <v>1219</v>
      </c>
      <c r="B97" s="158"/>
      <c r="C97" s="159" t="s">
        <v>1220</v>
      </c>
      <c r="D97" s="158" t="s">
        <v>67</v>
      </c>
      <c r="E97" s="160">
        <v>86</v>
      </c>
      <c r="F97" s="160"/>
      <c r="G97" s="160"/>
    </row>
    <row r="98" spans="1:7" ht="25.5" x14ac:dyDescent="0.2">
      <c r="A98" s="158" t="s">
        <v>1221</v>
      </c>
      <c r="B98" s="158"/>
      <c r="C98" s="159" t="s">
        <v>1222</v>
      </c>
      <c r="D98" s="158" t="s">
        <v>67</v>
      </c>
      <c r="E98" s="160">
        <v>94</v>
      </c>
      <c r="F98" s="160"/>
      <c r="G98" s="160"/>
    </row>
    <row r="99" spans="1:7" x14ac:dyDescent="0.2">
      <c r="A99" s="158" t="s">
        <v>1223</v>
      </c>
      <c r="B99" s="158"/>
      <c r="C99" s="159" t="s">
        <v>1224</v>
      </c>
      <c r="D99" s="158" t="s">
        <v>67</v>
      </c>
      <c r="E99" s="160">
        <v>86</v>
      </c>
      <c r="F99" s="160"/>
      <c r="G99" s="160"/>
    </row>
    <row r="100" spans="1:7" ht="38.25" x14ac:dyDescent="0.2">
      <c r="A100" s="154" t="s">
        <v>23</v>
      </c>
      <c r="B100" s="154" t="s">
        <v>23</v>
      </c>
      <c r="C100" s="155" t="s">
        <v>1225</v>
      </c>
      <c r="D100" s="154" t="s">
        <v>23</v>
      </c>
      <c r="E100" s="154" t="s">
        <v>23</v>
      </c>
      <c r="F100" s="154" t="s">
        <v>23</v>
      </c>
      <c r="G100" s="154" t="s">
        <v>23</v>
      </c>
    </row>
    <row r="101" spans="1:7" ht="35.1" customHeight="1" x14ac:dyDescent="0.2">
      <c r="A101" s="156"/>
      <c r="B101" s="156" t="s">
        <v>1166</v>
      </c>
      <c r="C101" s="157" t="s">
        <v>1167</v>
      </c>
      <c r="D101" s="156" t="s">
        <v>23</v>
      </c>
      <c r="E101" s="156" t="s">
        <v>23</v>
      </c>
      <c r="F101" s="156" t="s">
        <v>23</v>
      </c>
      <c r="G101" s="156" t="s">
        <v>23</v>
      </c>
    </row>
    <row r="102" spans="1:7" ht="25.5" x14ac:dyDescent="0.2">
      <c r="A102" s="158" t="s">
        <v>748</v>
      </c>
      <c r="B102" s="158"/>
      <c r="C102" s="159" t="s">
        <v>1168</v>
      </c>
      <c r="D102" s="158" t="s">
        <v>67</v>
      </c>
      <c r="E102" s="160">
        <v>255</v>
      </c>
      <c r="F102" s="160"/>
      <c r="G102" s="160"/>
    </row>
    <row r="103" spans="1:7" ht="25.5" x14ac:dyDescent="0.2">
      <c r="A103" s="158" t="s">
        <v>750</v>
      </c>
      <c r="B103" s="158"/>
      <c r="C103" s="159" t="s">
        <v>1169</v>
      </c>
      <c r="D103" s="158" t="s">
        <v>592</v>
      </c>
      <c r="E103" s="161">
        <v>2</v>
      </c>
      <c r="F103" s="160"/>
      <c r="G103" s="160"/>
    </row>
    <row r="104" spans="1:7" ht="38.25" x14ac:dyDescent="0.2">
      <c r="A104" s="158" t="s">
        <v>751</v>
      </c>
      <c r="B104" s="158"/>
      <c r="C104" s="159" t="s">
        <v>1170</v>
      </c>
      <c r="D104" s="158" t="s">
        <v>32</v>
      </c>
      <c r="E104" s="161">
        <v>2</v>
      </c>
      <c r="F104" s="160"/>
      <c r="G104" s="160"/>
    </row>
    <row r="105" spans="1:7" x14ac:dyDescent="0.2">
      <c r="A105" s="158" t="s">
        <v>752</v>
      </c>
      <c r="B105" s="158"/>
      <c r="C105" s="159" t="s">
        <v>1171</v>
      </c>
      <c r="D105" s="158" t="s">
        <v>67</v>
      </c>
      <c r="E105" s="160">
        <v>44</v>
      </c>
      <c r="F105" s="160"/>
      <c r="G105" s="160"/>
    </row>
    <row r="106" spans="1:7" x14ac:dyDescent="0.2">
      <c r="A106" s="158" t="s">
        <v>754</v>
      </c>
      <c r="B106" s="158"/>
      <c r="C106" s="159" t="s">
        <v>1172</v>
      </c>
      <c r="D106" s="158" t="s">
        <v>1173</v>
      </c>
      <c r="E106" s="160">
        <v>92</v>
      </c>
      <c r="F106" s="160"/>
      <c r="G106" s="160"/>
    </row>
    <row r="107" spans="1:7" x14ac:dyDescent="0.2">
      <c r="A107" s="158" t="s">
        <v>756</v>
      </c>
      <c r="B107" s="158"/>
      <c r="C107" s="159" t="s">
        <v>1174</v>
      </c>
      <c r="D107" s="158" t="s">
        <v>1173</v>
      </c>
      <c r="E107" s="160">
        <v>13</v>
      </c>
      <c r="F107" s="160"/>
      <c r="G107" s="160"/>
    </row>
    <row r="108" spans="1:7" x14ac:dyDescent="0.2">
      <c r="A108" s="158" t="s">
        <v>758</v>
      </c>
      <c r="B108" s="158"/>
      <c r="C108" s="159" t="s">
        <v>1175</v>
      </c>
      <c r="D108" s="158" t="s">
        <v>32</v>
      </c>
      <c r="E108" s="161">
        <v>2</v>
      </c>
      <c r="F108" s="160"/>
      <c r="G108" s="160"/>
    </row>
    <row r="109" spans="1:7" ht="25.5" x14ac:dyDescent="0.2">
      <c r="A109" s="158" t="s">
        <v>760</v>
      </c>
      <c r="B109" s="158"/>
      <c r="C109" s="159" t="s">
        <v>1176</v>
      </c>
      <c r="D109" s="158" t="s">
        <v>67</v>
      </c>
      <c r="E109" s="160">
        <v>12</v>
      </c>
      <c r="F109" s="160"/>
      <c r="G109" s="160"/>
    </row>
    <row r="110" spans="1:7" x14ac:dyDescent="0.2">
      <c r="A110" s="158" t="s">
        <v>761</v>
      </c>
      <c r="B110" s="158"/>
      <c r="C110" s="159" t="s">
        <v>1177</v>
      </c>
      <c r="D110" s="158" t="s">
        <v>67</v>
      </c>
      <c r="E110" s="160">
        <v>50</v>
      </c>
      <c r="F110" s="160"/>
      <c r="G110" s="160"/>
    </row>
    <row r="111" spans="1:7" ht="25.5" x14ac:dyDescent="0.2">
      <c r="A111" s="158" t="s">
        <v>911</v>
      </c>
      <c r="B111" s="158"/>
      <c r="C111" s="159" t="s">
        <v>1178</v>
      </c>
      <c r="D111" s="158" t="s">
        <v>592</v>
      </c>
      <c r="E111" s="161">
        <v>2</v>
      </c>
      <c r="F111" s="160"/>
      <c r="G111" s="160"/>
    </row>
    <row r="112" spans="1:7" ht="24.95" customHeight="1" x14ac:dyDescent="0.2">
      <c r="A112" s="158" t="s">
        <v>912</v>
      </c>
      <c r="B112" s="158"/>
      <c r="C112" s="159" t="s">
        <v>855</v>
      </c>
      <c r="D112" s="158" t="s">
        <v>592</v>
      </c>
      <c r="E112" s="161">
        <v>2</v>
      </c>
      <c r="F112" s="160"/>
      <c r="G112" s="160"/>
    </row>
    <row r="113" spans="1:7" ht="25.5" x14ac:dyDescent="0.2">
      <c r="A113" s="158" t="s">
        <v>913</v>
      </c>
      <c r="B113" s="158"/>
      <c r="C113" s="159" t="s">
        <v>1179</v>
      </c>
      <c r="D113" s="158" t="s">
        <v>1180</v>
      </c>
      <c r="E113" s="160">
        <v>2</v>
      </c>
      <c r="F113" s="160"/>
      <c r="G113" s="160"/>
    </row>
    <row r="114" spans="1:7" ht="35.1" customHeight="1" x14ac:dyDescent="0.2">
      <c r="A114" s="156"/>
      <c r="B114" s="156" t="s">
        <v>1181</v>
      </c>
      <c r="C114" s="157" t="s">
        <v>1182</v>
      </c>
      <c r="D114" s="156" t="s">
        <v>23</v>
      </c>
      <c r="E114" s="156" t="s">
        <v>23</v>
      </c>
      <c r="F114" s="156" t="s">
        <v>23</v>
      </c>
      <c r="G114" s="156" t="s">
        <v>23</v>
      </c>
    </row>
    <row r="115" spans="1:7" ht="25.5" x14ac:dyDescent="0.2">
      <c r="A115" s="158" t="s">
        <v>915</v>
      </c>
      <c r="B115" s="158"/>
      <c r="C115" s="159" t="s">
        <v>1179</v>
      </c>
      <c r="D115" s="158" t="s">
        <v>1180</v>
      </c>
      <c r="E115" s="160">
        <v>1</v>
      </c>
      <c r="F115" s="160"/>
      <c r="G115" s="160"/>
    </row>
    <row r="116" spans="1:7" ht="51" x14ac:dyDescent="0.2">
      <c r="A116" s="158" t="s">
        <v>917</v>
      </c>
      <c r="B116" s="158"/>
      <c r="C116" s="159" t="s">
        <v>1183</v>
      </c>
      <c r="D116" s="158" t="s">
        <v>67</v>
      </c>
      <c r="E116" s="160">
        <v>17</v>
      </c>
      <c r="F116" s="160"/>
      <c r="G116" s="160"/>
    </row>
    <row r="117" spans="1:7" ht="35.1" customHeight="1" x14ac:dyDescent="0.2">
      <c r="A117" s="156"/>
      <c r="B117" s="156" t="s">
        <v>1184</v>
      </c>
      <c r="C117" s="157" t="s">
        <v>1185</v>
      </c>
      <c r="D117" s="156" t="s">
        <v>23</v>
      </c>
      <c r="E117" s="156" t="s">
        <v>23</v>
      </c>
      <c r="F117" s="156" t="s">
        <v>23</v>
      </c>
      <c r="G117" s="156" t="s">
        <v>23</v>
      </c>
    </row>
    <row r="118" spans="1:7" ht="38.25" x14ac:dyDescent="0.2">
      <c r="A118" s="158" t="s">
        <v>918</v>
      </c>
      <c r="B118" s="158"/>
      <c r="C118" s="159" t="s">
        <v>1186</v>
      </c>
      <c r="D118" s="158" t="s">
        <v>1180</v>
      </c>
      <c r="E118" s="160">
        <v>3</v>
      </c>
      <c r="F118" s="160"/>
      <c r="G118" s="160"/>
    </row>
    <row r="119" spans="1:7" ht="51" x14ac:dyDescent="0.2">
      <c r="A119" s="158" t="s">
        <v>920</v>
      </c>
      <c r="B119" s="158"/>
      <c r="C119" s="159" t="s">
        <v>1226</v>
      </c>
      <c r="D119" s="158" t="s">
        <v>67</v>
      </c>
      <c r="E119" s="160">
        <v>55</v>
      </c>
      <c r="F119" s="160"/>
      <c r="G119" s="160"/>
    </row>
    <row r="120" spans="1:7" ht="25.5" x14ac:dyDescent="0.2">
      <c r="A120" s="158" t="s">
        <v>921</v>
      </c>
      <c r="B120" s="158"/>
      <c r="C120" s="159" t="s">
        <v>1227</v>
      </c>
      <c r="D120" s="158" t="s">
        <v>67</v>
      </c>
      <c r="E120" s="160">
        <v>48</v>
      </c>
      <c r="F120" s="160"/>
      <c r="G120" s="160"/>
    </row>
    <row r="121" spans="1:7" ht="25.5" x14ac:dyDescent="0.2">
      <c r="A121" s="158" t="s">
        <v>922</v>
      </c>
      <c r="B121" s="158"/>
      <c r="C121" s="159" t="s">
        <v>1188</v>
      </c>
      <c r="D121" s="158" t="s">
        <v>67</v>
      </c>
      <c r="E121" s="160">
        <v>111</v>
      </c>
      <c r="F121" s="160"/>
      <c r="G121" s="160"/>
    </row>
    <row r="122" spans="1:7" ht="38.25" x14ac:dyDescent="0.2">
      <c r="A122" s="154" t="s">
        <v>23</v>
      </c>
      <c r="B122" s="154" t="s">
        <v>23</v>
      </c>
      <c r="C122" s="155" t="s">
        <v>1228</v>
      </c>
      <c r="D122" s="154" t="s">
        <v>23</v>
      </c>
      <c r="E122" s="154" t="s">
        <v>23</v>
      </c>
      <c r="F122" s="154" t="s">
        <v>23</v>
      </c>
      <c r="G122" s="154" t="s">
        <v>23</v>
      </c>
    </row>
    <row r="123" spans="1:7" ht="35.1" customHeight="1" x14ac:dyDescent="0.2">
      <c r="A123" s="156"/>
      <c r="B123" s="156" t="s">
        <v>1166</v>
      </c>
      <c r="C123" s="157" t="s">
        <v>1167</v>
      </c>
      <c r="D123" s="156" t="s">
        <v>23</v>
      </c>
      <c r="E123" s="156" t="s">
        <v>23</v>
      </c>
      <c r="F123" s="156" t="s">
        <v>23</v>
      </c>
      <c r="G123" s="156" t="s">
        <v>23</v>
      </c>
    </row>
    <row r="124" spans="1:7" ht="25.5" x14ac:dyDescent="0.2">
      <c r="A124" s="158" t="s">
        <v>763</v>
      </c>
      <c r="B124" s="158"/>
      <c r="C124" s="159" t="s">
        <v>1168</v>
      </c>
      <c r="D124" s="158" t="s">
        <v>67</v>
      </c>
      <c r="E124" s="160">
        <v>270</v>
      </c>
      <c r="F124" s="160"/>
      <c r="G124" s="160"/>
    </row>
    <row r="125" spans="1:7" ht="25.5" x14ac:dyDescent="0.2">
      <c r="A125" s="158" t="s">
        <v>764</v>
      </c>
      <c r="B125" s="158"/>
      <c r="C125" s="159" t="s">
        <v>1169</v>
      </c>
      <c r="D125" s="158" t="s">
        <v>592</v>
      </c>
      <c r="E125" s="161">
        <v>2</v>
      </c>
      <c r="F125" s="160"/>
      <c r="G125" s="160"/>
    </row>
    <row r="126" spans="1:7" ht="38.25" x14ac:dyDescent="0.2">
      <c r="A126" s="158" t="s">
        <v>765</v>
      </c>
      <c r="B126" s="158"/>
      <c r="C126" s="159" t="s">
        <v>1229</v>
      </c>
      <c r="D126" s="158" t="s">
        <v>32</v>
      </c>
      <c r="E126" s="161">
        <v>2</v>
      </c>
      <c r="F126" s="160"/>
      <c r="G126" s="160"/>
    </row>
    <row r="127" spans="1:7" x14ac:dyDescent="0.2">
      <c r="A127" s="158" t="s">
        <v>767</v>
      </c>
      <c r="B127" s="158"/>
      <c r="C127" s="159" t="s">
        <v>1171</v>
      </c>
      <c r="D127" s="158" t="s">
        <v>67</v>
      </c>
      <c r="E127" s="160">
        <v>155</v>
      </c>
      <c r="F127" s="160"/>
      <c r="G127" s="160"/>
    </row>
    <row r="128" spans="1:7" x14ac:dyDescent="0.2">
      <c r="A128" s="158" t="s">
        <v>768</v>
      </c>
      <c r="B128" s="158"/>
      <c r="C128" s="159" t="s">
        <v>1230</v>
      </c>
      <c r="D128" s="158" t="s">
        <v>1173</v>
      </c>
      <c r="E128" s="160">
        <v>80</v>
      </c>
      <c r="F128" s="160"/>
      <c r="G128" s="160"/>
    </row>
    <row r="129" spans="1:7" x14ac:dyDescent="0.2">
      <c r="A129" s="158" t="s">
        <v>770</v>
      </c>
      <c r="B129" s="158"/>
      <c r="C129" s="159" t="s">
        <v>1231</v>
      </c>
      <c r="D129" s="158" t="s">
        <v>1173</v>
      </c>
      <c r="E129" s="160">
        <v>80</v>
      </c>
      <c r="F129" s="160"/>
      <c r="G129" s="160"/>
    </row>
    <row r="130" spans="1:7" x14ac:dyDescent="0.2">
      <c r="A130" s="158" t="s">
        <v>772</v>
      </c>
      <c r="B130" s="158"/>
      <c r="C130" s="159" t="s">
        <v>1232</v>
      </c>
      <c r="D130" s="158" t="s">
        <v>1173</v>
      </c>
      <c r="E130" s="160">
        <v>14</v>
      </c>
      <c r="F130" s="160"/>
      <c r="G130" s="160"/>
    </row>
    <row r="131" spans="1:7" x14ac:dyDescent="0.2">
      <c r="A131" s="158" t="s">
        <v>774</v>
      </c>
      <c r="B131" s="158"/>
      <c r="C131" s="159" t="s">
        <v>1198</v>
      </c>
      <c r="D131" s="158" t="s">
        <v>1173</v>
      </c>
      <c r="E131" s="160">
        <v>14</v>
      </c>
      <c r="F131" s="160"/>
      <c r="G131" s="160"/>
    </row>
    <row r="132" spans="1:7" x14ac:dyDescent="0.2">
      <c r="A132" s="158" t="s">
        <v>776</v>
      </c>
      <c r="B132" s="158"/>
      <c r="C132" s="159" t="s">
        <v>1175</v>
      </c>
      <c r="D132" s="158" t="s">
        <v>32</v>
      </c>
      <c r="E132" s="161">
        <v>2</v>
      </c>
      <c r="F132" s="160"/>
      <c r="G132" s="160"/>
    </row>
    <row r="133" spans="1:7" ht="25.5" x14ac:dyDescent="0.2">
      <c r="A133" s="158" t="s">
        <v>778</v>
      </c>
      <c r="B133" s="158"/>
      <c r="C133" s="159" t="s">
        <v>1203</v>
      </c>
      <c r="D133" s="158" t="s">
        <v>67</v>
      </c>
      <c r="E133" s="160">
        <v>12</v>
      </c>
      <c r="F133" s="160"/>
      <c r="G133" s="160"/>
    </row>
    <row r="134" spans="1:7" x14ac:dyDescent="0.2">
      <c r="A134" s="158" t="s">
        <v>780</v>
      </c>
      <c r="B134" s="158"/>
      <c r="C134" s="159" t="s">
        <v>1177</v>
      </c>
      <c r="D134" s="158" t="s">
        <v>67</v>
      </c>
      <c r="E134" s="160">
        <v>50</v>
      </c>
      <c r="F134" s="160"/>
      <c r="G134" s="160"/>
    </row>
    <row r="135" spans="1:7" ht="25.5" x14ac:dyDescent="0.2">
      <c r="A135" s="158" t="s">
        <v>781</v>
      </c>
      <c r="B135" s="158"/>
      <c r="C135" s="159" t="s">
        <v>1178</v>
      </c>
      <c r="D135" s="158" t="s">
        <v>592</v>
      </c>
      <c r="E135" s="161">
        <v>2</v>
      </c>
      <c r="F135" s="160"/>
      <c r="G135" s="160"/>
    </row>
    <row r="136" spans="1:7" ht="24.95" customHeight="1" x14ac:dyDescent="0.2">
      <c r="A136" s="158" t="s">
        <v>782</v>
      </c>
      <c r="B136" s="158"/>
      <c r="C136" s="159" t="s">
        <v>855</v>
      </c>
      <c r="D136" s="158" t="s">
        <v>592</v>
      </c>
      <c r="E136" s="161">
        <v>2</v>
      </c>
      <c r="F136" s="160"/>
      <c r="G136" s="160"/>
    </row>
    <row r="137" spans="1:7" ht="25.5" x14ac:dyDescent="0.2">
      <c r="A137" s="158" t="s">
        <v>783</v>
      </c>
      <c r="B137" s="158"/>
      <c r="C137" s="159" t="s">
        <v>1204</v>
      </c>
      <c r="D137" s="158" t="s">
        <v>1180</v>
      </c>
      <c r="E137" s="160">
        <v>3</v>
      </c>
      <c r="F137" s="160"/>
      <c r="G137" s="160"/>
    </row>
    <row r="138" spans="1:7" ht="35.1" customHeight="1" x14ac:dyDescent="0.2">
      <c r="A138" s="156"/>
      <c r="B138" s="156" t="s">
        <v>1181</v>
      </c>
      <c r="C138" s="157" t="s">
        <v>1182</v>
      </c>
      <c r="D138" s="156" t="s">
        <v>23</v>
      </c>
      <c r="E138" s="156" t="s">
        <v>23</v>
      </c>
      <c r="F138" s="156" t="s">
        <v>23</v>
      </c>
      <c r="G138" s="156" t="s">
        <v>23</v>
      </c>
    </row>
    <row r="139" spans="1:7" ht="25.5" x14ac:dyDescent="0.2">
      <c r="A139" s="158" t="s">
        <v>784</v>
      </c>
      <c r="B139" s="158"/>
      <c r="C139" s="159" t="s">
        <v>1204</v>
      </c>
      <c r="D139" s="158" t="s">
        <v>1180</v>
      </c>
      <c r="E139" s="160">
        <v>1</v>
      </c>
      <c r="F139" s="160"/>
      <c r="G139" s="160"/>
    </row>
    <row r="140" spans="1:7" ht="51" x14ac:dyDescent="0.2">
      <c r="A140" s="158" t="s">
        <v>785</v>
      </c>
      <c r="B140" s="158"/>
      <c r="C140" s="159" t="s">
        <v>1211</v>
      </c>
      <c r="D140" s="158" t="s">
        <v>67</v>
      </c>
      <c r="E140" s="160">
        <v>17</v>
      </c>
      <c r="F140" s="160"/>
      <c r="G140" s="160"/>
    </row>
    <row r="141" spans="1:7" ht="35.1" customHeight="1" x14ac:dyDescent="0.2">
      <c r="A141" s="156"/>
      <c r="B141" s="156" t="s">
        <v>1184</v>
      </c>
      <c r="C141" s="157" t="s">
        <v>1185</v>
      </c>
      <c r="D141" s="156" t="s">
        <v>23</v>
      </c>
      <c r="E141" s="156" t="s">
        <v>23</v>
      </c>
      <c r="F141" s="156" t="s">
        <v>23</v>
      </c>
      <c r="G141" s="156" t="s">
        <v>23</v>
      </c>
    </row>
    <row r="142" spans="1:7" ht="38.25" x14ac:dyDescent="0.2">
      <c r="A142" s="158" t="s">
        <v>786</v>
      </c>
      <c r="B142" s="158"/>
      <c r="C142" s="159" t="s">
        <v>1186</v>
      </c>
      <c r="D142" s="158" t="s">
        <v>1180</v>
      </c>
      <c r="E142" s="160">
        <v>3</v>
      </c>
      <c r="F142" s="160"/>
      <c r="G142" s="160"/>
    </row>
    <row r="143" spans="1:7" ht="51" x14ac:dyDescent="0.2">
      <c r="A143" s="158" t="s">
        <v>787</v>
      </c>
      <c r="B143" s="158"/>
      <c r="C143" s="159" t="s">
        <v>1233</v>
      </c>
      <c r="D143" s="158" t="s">
        <v>67</v>
      </c>
      <c r="E143" s="160">
        <v>27</v>
      </c>
      <c r="F143" s="160"/>
      <c r="G143" s="160"/>
    </row>
    <row r="144" spans="1:7" ht="51" x14ac:dyDescent="0.2">
      <c r="A144" s="158" t="s">
        <v>788</v>
      </c>
      <c r="B144" s="158"/>
      <c r="C144" s="159" t="s">
        <v>1234</v>
      </c>
      <c r="D144" s="158" t="s">
        <v>67</v>
      </c>
      <c r="E144" s="160">
        <v>61</v>
      </c>
      <c r="F144" s="160"/>
      <c r="G144" s="160"/>
    </row>
    <row r="145" spans="1:7" ht="25.5" x14ac:dyDescent="0.2">
      <c r="A145" s="158" t="s">
        <v>789</v>
      </c>
      <c r="B145" s="158"/>
      <c r="C145" s="159" t="s">
        <v>1222</v>
      </c>
      <c r="D145" s="158" t="s">
        <v>67</v>
      </c>
      <c r="E145" s="160">
        <v>96</v>
      </c>
      <c r="F145" s="160"/>
      <c r="G145" s="160"/>
    </row>
    <row r="146" spans="1:7" ht="38.25" x14ac:dyDescent="0.2">
      <c r="A146" s="154" t="s">
        <v>23</v>
      </c>
      <c r="B146" s="154" t="s">
        <v>23</v>
      </c>
      <c r="C146" s="155" t="s">
        <v>1235</v>
      </c>
      <c r="D146" s="154" t="s">
        <v>23</v>
      </c>
      <c r="E146" s="154" t="s">
        <v>23</v>
      </c>
      <c r="F146" s="154" t="s">
        <v>23</v>
      </c>
      <c r="G146" s="154" t="s">
        <v>23</v>
      </c>
    </row>
    <row r="147" spans="1:7" ht="35.1" customHeight="1" x14ac:dyDescent="0.2">
      <c r="A147" s="156"/>
      <c r="B147" s="156" t="s">
        <v>1166</v>
      </c>
      <c r="C147" s="157" t="s">
        <v>1167</v>
      </c>
      <c r="D147" s="156" t="s">
        <v>23</v>
      </c>
      <c r="E147" s="156" t="s">
        <v>23</v>
      </c>
      <c r="F147" s="156" t="s">
        <v>23</v>
      </c>
      <c r="G147" s="156" t="s">
        <v>23</v>
      </c>
    </row>
    <row r="148" spans="1:7" ht="25.5" x14ac:dyDescent="0.2">
      <c r="A148" s="158" t="s">
        <v>795</v>
      </c>
      <c r="B148" s="158"/>
      <c r="C148" s="159" t="s">
        <v>1168</v>
      </c>
      <c r="D148" s="158" t="s">
        <v>67</v>
      </c>
      <c r="E148" s="160">
        <v>180</v>
      </c>
      <c r="F148" s="160"/>
      <c r="G148" s="160"/>
    </row>
    <row r="149" spans="1:7" ht="25.5" x14ac:dyDescent="0.2">
      <c r="A149" s="158" t="s">
        <v>796</v>
      </c>
      <c r="B149" s="158"/>
      <c r="C149" s="159" t="s">
        <v>1169</v>
      </c>
      <c r="D149" s="158" t="s">
        <v>592</v>
      </c>
      <c r="E149" s="161">
        <v>2</v>
      </c>
      <c r="F149" s="160"/>
      <c r="G149" s="160"/>
    </row>
    <row r="150" spans="1:7" ht="38.25" x14ac:dyDescent="0.2">
      <c r="A150" s="158" t="s">
        <v>797</v>
      </c>
      <c r="B150" s="158"/>
      <c r="C150" s="159" t="s">
        <v>1170</v>
      </c>
      <c r="D150" s="158" t="s">
        <v>32</v>
      </c>
      <c r="E150" s="161">
        <v>2</v>
      </c>
      <c r="F150" s="160"/>
      <c r="G150" s="160"/>
    </row>
    <row r="151" spans="1:7" x14ac:dyDescent="0.2">
      <c r="A151" s="158" t="s">
        <v>798</v>
      </c>
      <c r="B151" s="158"/>
      <c r="C151" s="159" t="s">
        <v>1171</v>
      </c>
      <c r="D151" s="158" t="s">
        <v>67</v>
      </c>
      <c r="E151" s="160">
        <v>47</v>
      </c>
      <c r="F151" s="160"/>
      <c r="G151" s="160"/>
    </row>
    <row r="152" spans="1:7" x14ac:dyDescent="0.2">
      <c r="A152" s="158" t="s">
        <v>800</v>
      </c>
      <c r="B152" s="158"/>
      <c r="C152" s="159" t="s">
        <v>1232</v>
      </c>
      <c r="D152" s="158" t="s">
        <v>1173</v>
      </c>
      <c r="E152" s="160">
        <v>98</v>
      </c>
      <c r="F152" s="160"/>
      <c r="G152" s="160"/>
    </row>
    <row r="153" spans="1:7" x14ac:dyDescent="0.2">
      <c r="A153" s="158" t="s">
        <v>802</v>
      </c>
      <c r="B153" s="158"/>
      <c r="C153" s="159" t="s">
        <v>1175</v>
      </c>
      <c r="D153" s="158" t="s">
        <v>32</v>
      </c>
      <c r="E153" s="161">
        <v>2</v>
      </c>
      <c r="F153" s="160"/>
      <c r="G153" s="160"/>
    </row>
    <row r="154" spans="1:7" ht="25.5" x14ac:dyDescent="0.2">
      <c r="A154" s="158" t="s">
        <v>803</v>
      </c>
      <c r="B154" s="158"/>
      <c r="C154" s="159" t="s">
        <v>1236</v>
      </c>
      <c r="D154" s="158" t="s">
        <v>67</v>
      </c>
      <c r="E154" s="160">
        <v>12</v>
      </c>
      <c r="F154" s="160"/>
      <c r="G154" s="160"/>
    </row>
    <row r="155" spans="1:7" x14ac:dyDescent="0.2">
      <c r="A155" s="158" t="s">
        <v>804</v>
      </c>
      <c r="B155" s="158"/>
      <c r="C155" s="159" t="s">
        <v>1177</v>
      </c>
      <c r="D155" s="158" t="s">
        <v>67</v>
      </c>
      <c r="E155" s="160">
        <v>50</v>
      </c>
      <c r="F155" s="160"/>
      <c r="G155" s="160"/>
    </row>
    <row r="156" spans="1:7" ht="25.5" x14ac:dyDescent="0.2">
      <c r="A156" s="158" t="s">
        <v>805</v>
      </c>
      <c r="B156" s="158"/>
      <c r="C156" s="159" t="s">
        <v>1178</v>
      </c>
      <c r="D156" s="158" t="s">
        <v>592</v>
      </c>
      <c r="E156" s="161">
        <v>2</v>
      </c>
      <c r="F156" s="160"/>
      <c r="G156" s="160"/>
    </row>
    <row r="157" spans="1:7" ht="24.95" customHeight="1" x14ac:dyDescent="0.2">
      <c r="A157" s="158" t="s">
        <v>806</v>
      </c>
      <c r="B157" s="158"/>
      <c r="C157" s="159" t="s">
        <v>855</v>
      </c>
      <c r="D157" s="158" t="s">
        <v>592</v>
      </c>
      <c r="E157" s="161">
        <v>2</v>
      </c>
      <c r="F157" s="160"/>
      <c r="G157" s="160"/>
    </row>
    <row r="158" spans="1:7" ht="25.5" x14ac:dyDescent="0.2">
      <c r="A158" s="158" t="s">
        <v>807</v>
      </c>
      <c r="B158" s="158"/>
      <c r="C158" s="159" t="s">
        <v>1179</v>
      </c>
      <c r="D158" s="158" t="s">
        <v>1180</v>
      </c>
      <c r="E158" s="160">
        <v>2</v>
      </c>
      <c r="F158" s="160"/>
      <c r="G158" s="160"/>
    </row>
    <row r="159" spans="1:7" ht="35.1" customHeight="1" x14ac:dyDescent="0.2">
      <c r="A159" s="156"/>
      <c r="B159" s="156" t="s">
        <v>1181</v>
      </c>
      <c r="C159" s="157" t="s">
        <v>1182</v>
      </c>
      <c r="D159" s="156" t="s">
        <v>23</v>
      </c>
      <c r="E159" s="156" t="s">
        <v>23</v>
      </c>
      <c r="F159" s="156" t="s">
        <v>23</v>
      </c>
      <c r="G159" s="156" t="s">
        <v>23</v>
      </c>
    </row>
    <row r="160" spans="1:7" ht="25.5" x14ac:dyDescent="0.2">
      <c r="A160" s="158" t="s">
        <v>808</v>
      </c>
      <c r="B160" s="158"/>
      <c r="C160" s="159" t="s">
        <v>1179</v>
      </c>
      <c r="D160" s="158" t="s">
        <v>1180</v>
      </c>
      <c r="E160" s="160">
        <v>1</v>
      </c>
      <c r="F160" s="160"/>
      <c r="G160" s="160"/>
    </row>
    <row r="161" spans="1:7" ht="51" x14ac:dyDescent="0.2">
      <c r="A161" s="158" t="s">
        <v>810</v>
      </c>
      <c r="B161" s="158"/>
      <c r="C161" s="159" t="s">
        <v>1237</v>
      </c>
      <c r="D161" s="158" t="s">
        <v>67</v>
      </c>
      <c r="E161" s="160">
        <v>6</v>
      </c>
      <c r="F161" s="160"/>
      <c r="G161" s="160"/>
    </row>
    <row r="162" spans="1:7" ht="35.1" customHeight="1" x14ac:dyDescent="0.2">
      <c r="A162" s="156"/>
      <c r="B162" s="156" t="s">
        <v>1184</v>
      </c>
      <c r="C162" s="157" t="s">
        <v>1185</v>
      </c>
      <c r="D162" s="156" t="s">
        <v>23</v>
      </c>
      <c r="E162" s="156" t="s">
        <v>23</v>
      </c>
      <c r="F162" s="156" t="s">
        <v>23</v>
      </c>
      <c r="G162" s="156" t="s">
        <v>23</v>
      </c>
    </row>
    <row r="163" spans="1:7" ht="38.25" x14ac:dyDescent="0.2">
      <c r="A163" s="158" t="s">
        <v>937</v>
      </c>
      <c r="B163" s="158"/>
      <c r="C163" s="159" t="s">
        <v>1186</v>
      </c>
      <c r="D163" s="158" t="s">
        <v>1180</v>
      </c>
      <c r="E163" s="160">
        <v>2</v>
      </c>
      <c r="F163" s="160"/>
      <c r="G163" s="160"/>
    </row>
    <row r="164" spans="1:7" ht="51" x14ac:dyDescent="0.2">
      <c r="A164" s="158" t="s">
        <v>938</v>
      </c>
      <c r="B164" s="158"/>
      <c r="C164" s="159" t="s">
        <v>1238</v>
      </c>
      <c r="D164" s="158" t="s">
        <v>67</v>
      </c>
      <c r="E164" s="160">
        <v>32</v>
      </c>
      <c r="F164" s="160"/>
      <c r="G164" s="160"/>
    </row>
    <row r="165" spans="1:7" ht="25.5" x14ac:dyDescent="0.2">
      <c r="A165" s="158" t="s">
        <v>939</v>
      </c>
      <c r="B165" s="158"/>
      <c r="C165" s="159" t="s">
        <v>1239</v>
      </c>
      <c r="D165" s="158" t="s">
        <v>67</v>
      </c>
      <c r="E165" s="160">
        <v>38</v>
      </c>
      <c r="F165" s="160"/>
      <c r="G165" s="160"/>
    </row>
    <row r="166" spans="1:7" ht="38.25" x14ac:dyDescent="0.2">
      <c r="A166" s="154" t="s">
        <v>23</v>
      </c>
      <c r="B166" s="154" t="s">
        <v>23</v>
      </c>
      <c r="C166" s="155" t="s">
        <v>1240</v>
      </c>
      <c r="D166" s="154" t="s">
        <v>23</v>
      </c>
      <c r="E166" s="154" t="s">
        <v>23</v>
      </c>
      <c r="F166" s="154" t="s">
        <v>23</v>
      </c>
      <c r="G166" s="154" t="s">
        <v>23</v>
      </c>
    </row>
    <row r="167" spans="1:7" ht="35.1" customHeight="1" x14ac:dyDescent="0.2">
      <c r="A167" s="156"/>
      <c r="B167" s="156" t="s">
        <v>1166</v>
      </c>
      <c r="C167" s="157" t="s">
        <v>1167</v>
      </c>
      <c r="D167" s="156" t="s">
        <v>23</v>
      </c>
      <c r="E167" s="156" t="s">
        <v>23</v>
      </c>
      <c r="F167" s="156" t="s">
        <v>23</v>
      </c>
      <c r="G167" s="156" t="s">
        <v>23</v>
      </c>
    </row>
    <row r="168" spans="1:7" ht="25.5" x14ac:dyDescent="0.2">
      <c r="A168" s="158" t="s">
        <v>812</v>
      </c>
      <c r="B168" s="158"/>
      <c r="C168" s="159" t="s">
        <v>1168</v>
      </c>
      <c r="D168" s="158" t="s">
        <v>67</v>
      </c>
      <c r="E168" s="160">
        <v>152</v>
      </c>
      <c r="F168" s="160"/>
      <c r="G168" s="160"/>
    </row>
    <row r="169" spans="1:7" ht="25.5" x14ac:dyDescent="0.2">
      <c r="A169" s="158" t="s">
        <v>813</v>
      </c>
      <c r="B169" s="158"/>
      <c r="C169" s="159" t="s">
        <v>1169</v>
      </c>
      <c r="D169" s="158" t="s">
        <v>592</v>
      </c>
      <c r="E169" s="161">
        <v>2</v>
      </c>
      <c r="F169" s="160"/>
      <c r="G169" s="160"/>
    </row>
    <row r="170" spans="1:7" x14ac:dyDescent="0.2">
      <c r="A170" s="158" t="s">
        <v>814</v>
      </c>
      <c r="B170" s="158"/>
      <c r="C170" s="159" t="s">
        <v>1241</v>
      </c>
      <c r="D170" s="158" t="s">
        <v>1173</v>
      </c>
      <c r="E170" s="160">
        <v>98</v>
      </c>
      <c r="F170" s="160"/>
      <c r="G170" s="160"/>
    </row>
    <row r="171" spans="1:7" x14ac:dyDescent="0.2">
      <c r="A171" s="158" t="s">
        <v>815</v>
      </c>
      <c r="B171" s="158"/>
      <c r="C171" s="159" t="s">
        <v>1175</v>
      </c>
      <c r="D171" s="158" t="s">
        <v>32</v>
      </c>
      <c r="E171" s="161">
        <v>2</v>
      </c>
      <c r="F171" s="160"/>
      <c r="G171" s="160"/>
    </row>
    <row r="172" spans="1:7" ht="25.5" x14ac:dyDescent="0.2">
      <c r="A172" s="158" t="s">
        <v>817</v>
      </c>
      <c r="B172" s="158"/>
      <c r="C172" s="159" t="s">
        <v>1242</v>
      </c>
      <c r="D172" s="158" t="s">
        <v>67</v>
      </c>
      <c r="E172" s="160">
        <v>12</v>
      </c>
      <c r="F172" s="160"/>
      <c r="G172" s="160"/>
    </row>
    <row r="173" spans="1:7" x14ac:dyDescent="0.2">
      <c r="A173" s="158" t="s">
        <v>818</v>
      </c>
      <c r="B173" s="158"/>
      <c r="C173" s="159" t="s">
        <v>1177</v>
      </c>
      <c r="D173" s="158" t="s">
        <v>67</v>
      </c>
      <c r="E173" s="160">
        <v>50</v>
      </c>
      <c r="F173" s="160"/>
      <c r="G173" s="160"/>
    </row>
    <row r="174" spans="1:7" ht="25.5" x14ac:dyDescent="0.2">
      <c r="A174" s="158" t="s">
        <v>819</v>
      </c>
      <c r="B174" s="158"/>
      <c r="C174" s="159" t="s">
        <v>1178</v>
      </c>
      <c r="D174" s="158" t="s">
        <v>592</v>
      </c>
      <c r="E174" s="161">
        <v>2</v>
      </c>
      <c r="F174" s="160"/>
      <c r="G174" s="160"/>
    </row>
    <row r="175" spans="1:7" ht="24.95" customHeight="1" x14ac:dyDescent="0.2">
      <c r="A175" s="158" t="s">
        <v>820</v>
      </c>
      <c r="B175" s="158"/>
      <c r="C175" s="159" t="s">
        <v>855</v>
      </c>
      <c r="D175" s="158" t="s">
        <v>592</v>
      </c>
      <c r="E175" s="161">
        <v>2</v>
      </c>
      <c r="F175" s="160"/>
      <c r="G175" s="160"/>
    </row>
    <row r="176" spans="1:7" ht="25.5" x14ac:dyDescent="0.2">
      <c r="A176" s="158" t="s">
        <v>821</v>
      </c>
      <c r="B176" s="158"/>
      <c r="C176" s="159" t="s">
        <v>1193</v>
      </c>
      <c r="D176" s="158" t="s">
        <v>1180</v>
      </c>
      <c r="E176" s="160">
        <v>2</v>
      </c>
      <c r="F176" s="160"/>
      <c r="G176" s="160"/>
    </row>
    <row r="177" spans="1:7" ht="35.1" customHeight="1" x14ac:dyDescent="0.2">
      <c r="A177" s="156"/>
      <c r="B177" s="156" t="s">
        <v>1181</v>
      </c>
      <c r="C177" s="157" t="s">
        <v>1182</v>
      </c>
      <c r="D177" s="156" t="s">
        <v>23</v>
      </c>
      <c r="E177" s="156" t="s">
        <v>23</v>
      </c>
      <c r="F177" s="156" t="s">
        <v>23</v>
      </c>
      <c r="G177" s="156" t="s">
        <v>23</v>
      </c>
    </row>
    <row r="178" spans="1:7" ht="51" x14ac:dyDescent="0.2">
      <c r="A178" s="158" t="s">
        <v>822</v>
      </c>
      <c r="B178" s="158"/>
      <c r="C178" s="159" t="s">
        <v>1243</v>
      </c>
      <c r="D178" s="158" t="s">
        <v>67</v>
      </c>
      <c r="E178" s="160">
        <v>6</v>
      </c>
      <c r="F178" s="160"/>
      <c r="G178" s="160"/>
    </row>
    <row r="179" spans="1:7" ht="25.5" x14ac:dyDescent="0.2">
      <c r="A179" s="158" t="s">
        <v>823</v>
      </c>
      <c r="B179" s="158"/>
      <c r="C179" s="159" t="s">
        <v>1193</v>
      </c>
      <c r="D179" s="158" t="s">
        <v>1180</v>
      </c>
      <c r="E179" s="160">
        <v>1</v>
      </c>
      <c r="F179" s="160"/>
      <c r="G179" s="160"/>
    </row>
    <row r="180" spans="1:7" ht="51" x14ac:dyDescent="0.2">
      <c r="A180" s="158" t="s">
        <v>825</v>
      </c>
      <c r="B180" s="158"/>
      <c r="C180" s="159" t="s">
        <v>1210</v>
      </c>
      <c r="D180" s="158" t="s">
        <v>67</v>
      </c>
      <c r="E180" s="160">
        <v>17</v>
      </c>
      <c r="F180" s="160"/>
      <c r="G180" s="160"/>
    </row>
    <row r="181" spans="1:7" ht="24.95" customHeight="1" x14ac:dyDescent="0.2">
      <c r="A181" s="158" t="s">
        <v>826</v>
      </c>
      <c r="B181" s="158"/>
      <c r="C181" s="159" t="s">
        <v>1215</v>
      </c>
      <c r="D181" s="158" t="s">
        <v>592</v>
      </c>
      <c r="E181" s="161">
        <v>2</v>
      </c>
      <c r="F181" s="160"/>
      <c r="G181" s="160"/>
    </row>
    <row r="182" spans="1:7" ht="35.1" customHeight="1" x14ac:dyDescent="0.2">
      <c r="A182" s="156"/>
      <c r="B182" s="156" t="s">
        <v>1184</v>
      </c>
      <c r="C182" s="157" t="s">
        <v>1185</v>
      </c>
      <c r="D182" s="156" t="s">
        <v>23</v>
      </c>
      <c r="E182" s="156" t="s">
        <v>23</v>
      </c>
      <c r="F182" s="156" t="s">
        <v>23</v>
      </c>
      <c r="G182" s="156" t="s">
        <v>23</v>
      </c>
    </row>
    <row r="183" spans="1:7" ht="38.25" x14ac:dyDescent="0.2">
      <c r="A183" s="158" t="s">
        <v>827</v>
      </c>
      <c r="B183" s="158"/>
      <c r="C183" s="159" t="s">
        <v>1186</v>
      </c>
      <c r="D183" s="158" t="s">
        <v>1180</v>
      </c>
      <c r="E183" s="160">
        <v>2</v>
      </c>
      <c r="F183" s="160"/>
      <c r="G183" s="160"/>
    </row>
    <row r="184" spans="1:7" ht="25.5" x14ac:dyDescent="0.2">
      <c r="A184" s="158" t="s">
        <v>828</v>
      </c>
      <c r="B184" s="158"/>
      <c r="C184" s="159" t="s">
        <v>1217</v>
      </c>
      <c r="D184" s="158" t="s">
        <v>67</v>
      </c>
      <c r="E184" s="160">
        <v>33</v>
      </c>
      <c r="F184" s="160"/>
      <c r="G184" s="160"/>
    </row>
    <row r="185" spans="1:7" ht="25.5" x14ac:dyDescent="0.2">
      <c r="A185" s="158" t="s">
        <v>829</v>
      </c>
      <c r="B185" s="158"/>
      <c r="C185" s="159" t="s">
        <v>1220</v>
      </c>
      <c r="D185" s="158" t="s">
        <v>67</v>
      </c>
      <c r="E185" s="160">
        <v>45</v>
      </c>
      <c r="F185" s="160"/>
      <c r="G185" s="160"/>
    </row>
    <row r="186" spans="1:7" ht="51" x14ac:dyDescent="0.2">
      <c r="A186" s="154" t="s">
        <v>23</v>
      </c>
      <c r="B186" s="154" t="s">
        <v>23</v>
      </c>
      <c r="C186" s="155" t="s">
        <v>1244</v>
      </c>
      <c r="D186" s="154" t="s">
        <v>23</v>
      </c>
      <c r="E186" s="154" t="s">
        <v>23</v>
      </c>
      <c r="F186" s="154" t="s">
        <v>23</v>
      </c>
      <c r="G186" s="154" t="s">
        <v>23</v>
      </c>
    </row>
    <row r="187" spans="1:7" ht="35.1" customHeight="1" x14ac:dyDescent="0.2">
      <c r="A187" s="156"/>
      <c r="B187" s="156" t="s">
        <v>1181</v>
      </c>
      <c r="C187" s="157" t="s">
        <v>1182</v>
      </c>
      <c r="D187" s="156" t="s">
        <v>23</v>
      </c>
      <c r="E187" s="156" t="s">
        <v>23</v>
      </c>
      <c r="F187" s="156" t="s">
        <v>23</v>
      </c>
      <c r="G187" s="156" t="s">
        <v>23</v>
      </c>
    </row>
    <row r="188" spans="1:7" x14ac:dyDescent="0.2">
      <c r="A188" s="158" t="s">
        <v>944</v>
      </c>
      <c r="B188" s="158"/>
      <c r="C188" s="159" t="s">
        <v>1245</v>
      </c>
      <c r="D188" s="158" t="s">
        <v>67</v>
      </c>
      <c r="E188" s="160">
        <v>55</v>
      </c>
      <c r="F188" s="160"/>
      <c r="G188" s="160"/>
    </row>
    <row r="189" spans="1:7" x14ac:dyDescent="0.2">
      <c r="A189" s="158" t="s">
        <v>945</v>
      </c>
      <c r="B189" s="158"/>
      <c r="C189" s="159" t="s">
        <v>1246</v>
      </c>
      <c r="D189" s="158" t="s">
        <v>67</v>
      </c>
      <c r="E189" s="160">
        <v>55</v>
      </c>
      <c r="F189" s="160"/>
      <c r="G189" s="160"/>
    </row>
    <row r="190" spans="1:7" x14ac:dyDescent="0.2">
      <c r="A190" s="158" t="s">
        <v>946</v>
      </c>
      <c r="B190" s="158"/>
      <c r="C190" s="159" t="s">
        <v>1247</v>
      </c>
      <c r="D190" s="158" t="s">
        <v>67</v>
      </c>
      <c r="E190" s="160">
        <v>55</v>
      </c>
      <c r="F190" s="160"/>
      <c r="G190" s="160"/>
    </row>
    <row r="191" spans="1:7" ht="25.5" x14ac:dyDescent="0.2">
      <c r="A191" s="158" t="s">
        <v>947</v>
      </c>
      <c r="B191" s="158"/>
      <c r="C191" s="159" t="s">
        <v>1193</v>
      </c>
      <c r="D191" s="158" t="s">
        <v>1180</v>
      </c>
      <c r="E191" s="160">
        <v>2</v>
      </c>
      <c r="F191" s="160"/>
      <c r="G191" s="160"/>
    </row>
    <row r="192" spans="1:7" ht="25.5" x14ac:dyDescent="0.2">
      <c r="A192" s="158" t="s">
        <v>948</v>
      </c>
      <c r="B192" s="158"/>
      <c r="C192" s="159" t="s">
        <v>1204</v>
      </c>
      <c r="D192" s="158" t="s">
        <v>1180</v>
      </c>
      <c r="E192" s="160">
        <v>1</v>
      </c>
      <c r="F192" s="160"/>
      <c r="G192" s="160"/>
    </row>
    <row r="193" spans="1:7" ht="25.5" x14ac:dyDescent="0.2">
      <c r="A193" s="158" t="s">
        <v>950</v>
      </c>
      <c r="B193" s="158"/>
      <c r="C193" s="159" t="s">
        <v>1205</v>
      </c>
      <c r="D193" s="158" t="s">
        <v>1180</v>
      </c>
      <c r="E193" s="160">
        <v>1</v>
      </c>
      <c r="F193" s="160"/>
      <c r="G193" s="160"/>
    </row>
    <row r="194" spans="1:7" ht="24.95" customHeight="1" x14ac:dyDescent="0.2">
      <c r="A194" s="158" t="s">
        <v>951</v>
      </c>
      <c r="B194" s="158"/>
      <c r="C194" s="159" t="s">
        <v>1215</v>
      </c>
      <c r="D194" s="158" t="s">
        <v>592</v>
      </c>
      <c r="E194" s="161">
        <v>8</v>
      </c>
      <c r="F194" s="160"/>
      <c r="G194" s="160"/>
    </row>
    <row r="195" spans="1:7" ht="35.1" customHeight="1" x14ac:dyDescent="0.2">
      <c r="A195" s="156"/>
      <c r="B195" s="156" t="s">
        <v>1184</v>
      </c>
      <c r="C195" s="157" t="s">
        <v>1185</v>
      </c>
      <c r="D195" s="156" t="s">
        <v>23</v>
      </c>
      <c r="E195" s="156" t="s">
        <v>23</v>
      </c>
      <c r="F195" s="156" t="s">
        <v>23</v>
      </c>
      <c r="G195" s="156" t="s">
        <v>23</v>
      </c>
    </row>
    <row r="196" spans="1:7" ht="38.25" x14ac:dyDescent="0.2">
      <c r="A196" s="158" t="s">
        <v>952</v>
      </c>
      <c r="B196" s="158"/>
      <c r="C196" s="159" t="s">
        <v>1186</v>
      </c>
      <c r="D196" s="158" t="s">
        <v>1180</v>
      </c>
      <c r="E196" s="160">
        <v>4</v>
      </c>
      <c r="F196" s="160"/>
      <c r="G196" s="160"/>
    </row>
    <row r="197" spans="1:7" ht="51" x14ac:dyDescent="0.2">
      <c r="A197" s="158" t="s">
        <v>953</v>
      </c>
      <c r="B197" s="158"/>
      <c r="C197" s="159" t="s">
        <v>1248</v>
      </c>
      <c r="D197" s="158" t="s">
        <v>67</v>
      </c>
      <c r="E197" s="160">
        <v>25</v>
      </c>
      <c r="F197" s="160"/>
      <c r="G197" s="160"/>
    </row>
    <row r="198" spans="1:7" ht="51" x14ac:dyDescent="0.2">
      <c r="A198" s="158" t="s">
        <v>954</v>
      </c>
      <c r="B198" s="158"/>
      <c r="C198" s="159" t="s">
        <v>1249</v>
      </c>
      <c r="D198" s="158" t="s">
        <v>67</v>
      </c>
      <c r="E198" s="160">
        <v>53</v>
      </c>
      <c r="F198" s="160"/>
      <c r="G198" s="160"/>
    </row>
    <row r="199" spans="1:7" ht="25.5" x14ac:dyDescent="0.2">
      <c r="A199" s="158" t="s">
        <v>955</v>
      </c>
      <c r="B199" s="158"/>
      <c r="C199" s="159" t="s">
        <v>1250</v>
      </c>
      <c r="D199" s="158" t="s">
        <v>67</v>
      </c>
      <c r="E199" s="160">
        <v>168</v>
      </c>
      <c r="F199" s="160"/>
      <c r="G199" s="160"/>
    </row>
    <row r="200" spans="1:7" ht="25.5" x14ac:dyDescent="0.2">
      <c r="A200" s="158" t="s">
        <v>956</v>
      </c>
      <c r="B200" s="158"/>
      <c r="C200" s="159" t="s">
        <v>1222</v>
      </c>
      <c r="D200" s="158" t="s">
        <v>67</v>
      </c>
      <c r="E200" s="160">
        <v>84</v>
      </c>
      <c r="F200" s="160"/>
      <c r="G200" s="160"/>
    </row>
    <row r="201" spans="1:7" x14ac:dyDescent="0.2">
      <c r="A201" s="158" t="s">
        <v>957</v>
      </c>
      <c r="B201" s="158"/>
      <c r="C201" s="159" t="s">
        <v>1251</v>
      </c>
      <c r="D201" s="158" t="s">
        <v>67</v>
      </c>
      <c r="E201" s="160">
        <v>84</v>
      </c>
      <c r="F201" s="160"/>
      <c r="G201" s="160"/>
    </row>
    <row r="202" spans="1:7" ht="38.25" x14ac:dyDescent="0.2">
      <c r="A202" s="158" t="s">
        <v>958</v>
      </c>
      <c r="B202" s="158"/>
      <c r="C202" s="159" t="s">
        <v>1252</v>
      </c>
      <c r="D202" s="158" t="s">
        <v>67</v>
      </c>
      <c r="E202" s="160">
        <v>55</v>
      </c>
      <c r="F202" s="160"/>
      <c r="G202" s="160"/>
    </row>
    <row r="203" spans="1:7" x14ac:dyDescent="0.2">
      <c r="A203" s="158" t="s">
        <v>960</v>
      </c>
      <c r="B203" s="158"/>
      <c r="C203" s="159" t="s">
        <v>1253</v>
      </c>
      <c r="D203" s="158" t="s">
        <v>32</v>
      </c>
      <c r="E203" s="161">
        <v>1</v>
      </c>
      <c r="F203" s="160"/>
      <c r="G203" s="160"/>
    </row>
    <row r="204" spans="1:7" ht="38.25" x14ac:dyDescent="0.2">
      <c r="A204" s="154" t="s">
        <v>23</v>
      </c>
      <c r="B204" s="154" t="s">
        <v>23</v>
      </c>
      <c r="C204" s="155" t="s">
        <v>1254</v>
      </c>
      <c r="D204" s="154" t="s">
        <v>23</v>
      </c>
      <c r="E204" s="154" t="s">
        <v>23</v>
      </c>
      <c r="F204" s="154" t="s">
        <v>23</v>
      </c>
      <c r="G204" s="154" t="s">
        <v>23</v>
      </c>
    </row>
    <row r="205" spans="1:7" ht="35.1" customHeight="1" x14ac:dyDescent="0.2">
      <c r="A205" s="156"/>
      <c r="B205" s="156" t="s">
        <v>1166</v>
      </c>
      <c r="C205" s="157" t="s">
        <v>1167</v>
      </c>
      <c r="D205" s="156" t="s">
        <v>23</v>
      </c>
      <c r="E205" s="156" t="s">
        <v>23</v>
      </c>
      <c r="F205" s="156" t="s">
        <v>23</v>
      </c>
      <c r="G205" s="156" t="s">
        <v>23</v>
      </c>
    </row>
    <row r="206" spans="1:7" ht="25.5" x14ac:dyDescent="0.2">
      <c r="A206" s="158" t="s">
        <v>977</v>
      </c>
      <c r="B206" s="158"/>
      <c r="C206" s="159" t="s">
        <v>1168</v>
      </c>
      <c r="D206" s="158" t="s">
        <v>67</v>
      </c>
      <c r="E206" s="160">
        <v>221</v>
      </c>
      <c r="F206" s="160"/>
      <c r="G206" s="160"/>
    </row>
    <row r="207" spans="1:7" ht="25.5" x14ac:dyDescent="0.2">
      <c r="A207" s="158" t="s">
        <v>978</v>
      </c>
      <c r="B207" s="158"/>
      <c r="C207" s="159" t="s">
        <v>1169</v>
      </c>
      <c r="D207" s="158" t="s">
        <v>592</v>
      </c>
      <c r="E207" s="161">
        <v>2</v>
      </c>
      <c r="F207" s="160"/>
      <c r="G207" s="160"/>
    </row>
    <row r="208" spans="1:7" ht="38.25" x14ac:dyDescent="0.2">
      <c r="A208" s="158" t="s">
        <v>979</v>
      </c>
      <c r="B208" s="158"/>
      <c r="C208" s="159" t="s">
        <v>1190</v>
      </c>
      <c r="D208" s="158" t="s">
        <v>32</v>
      </c>
      <c r="E208" s="161">
        <v>2</v>
      </c>
      <c r="F208" s="160"/>
      <c r="G208" s="160"/>
    </row>
    <row r="209" spans="1:7" x14ac:dyDescent="0.2">
      <c r="A209" s="158" t="s">
        <v>981</v>
      </c>
      <c r="B209" s="158"/>
      <c r="C209" s="159" t="s">
        <v>1171</v>
      </c>
      <c r="D209" s="158" t="s">
        <v>67</v>
      </c>
      <c r="E209" s="160">
        <v>77</v>
      </c>
      <c r="F209" s="160"/>
      <c r="G209" s="160"/>
    </row>
    <row r="210" spans="1:7" x14ac:dyDescent="0.2">
      <c r="A210" s="158" t="s">
        <v>983</v>
      </c>
      <c r="B210" s="158"/>
      <c r="C210" s="159" t="s">
        <v>1198</v>
      </c>
      <c r="D210" s="158" t="s">
        <v>1173</v>
      </c>
      <c r="E210" s="160">
        <v>36</v>
      </c>
      <c r="F210" s="160"/>
      <c r="G210" s="160"/>
    </row>
    <row r="211" spans="1:7" x14ac:dyDescent="0.2">
      <c r="A211" s="158" t="s">
        <v>984</v>
      </c>
      <c r="B211" s="158"/>
      <c r="C211" s="159" t="s">
        <v>1174</v>
      </c>
      <c r="D211" s="158" t="s">
        <v>1173</v>
      </c>
      <c r="E211" s="160">
        <v>34</v>
      </c>
      <c r="F211" s="160"/>
      <c r="G211" s="160"/>
    </row>
    <row r="212" spans="1:7" x14ac:dyDescent="0.2">
      <c r="A212" s="158" t="s">
        <v>985</v>
      </c>
      <c r="B212" s="158"/>
      <c r="C212" s="159" t="s">
        <v>1175</v>
      </c>
      <c r="D212" s="158" t="s">
        <v>32</v>
      </c>
      <c r="E212" s="161">
        <v>2</v>
      </c>
      <c r="F212" s="160"/>
      <c r="G212" s="160"/>
    </row>
    <row r="213" spans="1:7" ht="25.5" x14ac:dyDescent="0.2">
      <c r="A213" s="158" t="s">
        <v>987</v>
      </c>
      <c r="B213" s="158"/>
      <c r="C213" s="159" t="s">
        <v>1192</v>
      </c>
      <c r="D213" s="158" t="s">
        <v>67</v>
      </c>
      <c r="E213" s="160">
        <v>12</v>
      </c>
      <c r="F213" s="160"/>
      <c r="G213" s="160"/>
    </row>
    <row r="214" spans="1:7" x14ac:dyDescent="0.2">
      <c r="A214" s="158" t="s">
        <v>988</v>
      </c>
      <c r="B214" s="158"/>
      <c r="C214" s="159" t="s">
        <v>1177</v>
      </c>
      <c r="D214" s="158" t="s">
        <v>67</v>
      </c>
      <c r="E214" s="160">
        <v>50</v>
      </c>
      <c r="F214" s="160"/>
      <c r="G214" s="160"/>
    </row>
    <row r="215" spans="1:7" ht="25.5" x14ac:dyDescent="0.2">
      <c r="A215" s="158" t="s">
        <v>989</v>
      </c>
      <c r="B215" s="158"/>
      <c r="C215" s="159" t="s">
        <v>1178</v>
      </c>
      <c r="D215" s="158" t="s">
        <v>592</v>
      </c>
      <c r="E215" s="161">
        <v>2</v>
      </c>
      <c r="F215" s="160"/>
      <c r="G215" s="160"/>
    </row>
    <row r="216" spans="1:7" ht="24.95" customHeight="1" x14ac:dyDescent="0.2">
      <c r="A216" s="158" t="s">
        <v>990</v>
      </c>
      <c r="B216" s="158"/>
      <c r="C216" s="159" t="s">
        <v>855</v>
      </c>
      <c r="D216" s="158" t="s">
        <v>592</v>
      </c>
      <c r="E216" s="161">
        <v>2</v>
      </c>
      <c r="F216" s="160"/>
      <c r="G216" s="160"/>
    </row>
    <row r="217" spans="1:7" ht="25.5" x14ac:dyDescent="0.2">
      <c r="A217" s="158" t="s">
        <v>991</v>
      </c>
      <c r="B217" s="158"/>
      <c r="C217" s="159" t="s">
        <v>1193</v>
      </c>
      <c r="D217" s="158" t="s">
        <v>1180</v>
      </c>
      <c r="E217" s="160">
        <v>2</v>
      </c>
      <c r="F217" s="160"/>
      <c r="G217" s="160"/>
    </row>
    <row r="218" spans="1:7" ht="35.1" customHeight="1" x14ac:dyDescent="0.2">
      <c r="A218" s="156"/>
      <c r="B218" s="156" t="s">
        <v>1181</v>
      </c>
      <c r="C218" s="157" t="s">
        <v>1182</v>
      </c>
      <c r="D218" s="156" t="s">
        <v>23</v>
      </c>
      <c r="E218" s="156" t="s">
        <v>23</v>
      </c>
      <c r="F218" s="156" t="s">
        <v>23</v>
      </c>
      <c r="G218" s="156" t="s">
        <v>23</v>
      </c>
    </row>
    <row r="219" spans="1:7" ht="25.5" x14ac:dyDescent="0.2">
      <c r="A219" s="158" t="s">
        <v>992</v>
      </c>
      <c r="B219" s="158"/>
      <c r="C219" s="159" t="s">
        <v>1179</v>
      </c>
      <c r="D219" s="158" t="s">
        <v>1180</v>
      </c>
      <c r="E219" s="160">
        <v>1</v>
      </c>
      <c r="F219" s="160"/>
      <c r="G219" s="160"/>
    </row>
    <row r="220" spans="1:7" ht="25.5" x14ac:dyDescent="0.2">
      <c r="A220" s="158" t="s">
        <v>993</v>
      </c>
      <c r="B220" s="158"/>
      <c r="C220" s="159" t="s">
        <v>1193</v>
      </c>
      <c r="D220" s="158" t="s">
        <v>1180</v>
      </c>
      <c r="E220" s="160">
        <v>1</v>
      </c>
      <c r="F220" s="160"/>
      <c r="G220" s="160"/>
    </row>
    <row r="221" spans="1:7" ht="51" x14ac:dyDescent="0.2">
      <c r="A221" s="158" t="s">
        <v>994</v>
      </c>
      <c r="B221" s="158"/>
      <c r="C221" s="159" t="s">
        <v>1194</v>
      </c>
      <c r="D221" s="158" t="s">
        <v>67</v>
      </c>
      <c r="E221" s="160">
        <v>58</v>
      </c>
      <c r="F221" s="160"/>
      <c r="G221" s="160"/>
    </row>
    <row r="222" spans="1:7" ht="51" x14ac:dyDescent="0.2">
      <c r="A222" s="158" t="s">
        <v>995</v>
      </c>
      <c r="B222" s="158"/>
      <c r="C222" s="159" t="s">
        <v>1255</v>
      </c>
      <c r="D222" s="158" t="s">
        <v>67</v>
      </c>
      <c r="E222" s="160">
        <v>25</v>
      </c>
      <c r="F222" s="160"/>
      <c r="G222" s="160"/>
    </row>
    <row r="223" spans="1:7" ht="24.95" customHeight="1" x14ac:dyDescent="0.2">
      <c r="A223" s="158" t="s">
        <v>1256</v>
      </c>
      <c r="B223" s="158"/>
      <c r="C223" s="159" t="s">
        <v>1215</v>
      </c>
      <c r="D223" s="158" t="s">
        <v>592</v>
      </c>
      <c r="E223" s="161">
        <v>1</v>
      </c>
      <c r="F223" s="160"/>
      <c r="G223" s="160"/>
    </row>
    <row r="224" spans="1:7" ht="25.5" x14ac:dyDescent="0.2">
      <c r="A224" s="158" t="s">
        <v>1257</v>
      </c>
      <c r="B224" s="158"/>
      <c r="C224" s="159" t="s">
        <v>1258</v>
      </c>
      <c r="D224" s="158" t="s">
        <v>67</v>
      </c>
      <c r="E224" s="160">
        <v>4</v>
      </c>
      <c r="F224" s="160"/>
      <c r="G224" s="160"/>
    </row>
    <row r="225" spans="1:7" ht="35.1" customHeight="1" x14ac:dyDescent="0.2">
      <c r="A225" s="156"/>
      <c r="B225" s="156" t="s">
        <v>1184</v>
      </c>
      <c r="C225" s="157" t="s">
        <v>1185</v>
      </c>
      <c r="D225" s="156" t="s">
        <v>23</v>
      </c>
      <c r="E225" s="156" t="s">
        <v>23</v>
      </c>
      <c r="F225" s="156" t="s">
        <v>23</v>
      </c>
      <c r="G225" s="156" t="s">
        <v>23</v>
      </c>
    </row>
    <row r="226" spans="1:7" ht="38.25" x14ac:dyDescent="0.2">
      <c r="A226" s="158" t="s">
        <v>1259</v>
      </c>
      <c r="B226" s="158"/>
      <c r="C226" s="159" t="s">
        <v>1186</v>
      </c>
      <c r="D226" s="158" t="s">
        <v>1180</v>
      </c>
      <c r="E226" s="160">
        <v>2</v>
      </c>
      <c r="F226" s="160"/>
      <c r="G226" s="160"/>
    </row>
    <row r="227" spans="1:7" ht="51" x14ac:dyDescent="0.2">
      <c r="A227" s="158" t="s">
        <v>1260</v>
      </c>
      <c r="B227" s="158"/>
      <c r="C227" s="159" t="s">
        <v>1234</v>
      </c>
      <c r="D227" s="158" t="s">
        <v>67</v>
      </c>
      <c r="E227" s="160">
        <v>54</v>
      </c>
      <c r="F227" s="160"/>
      <c r="G227" s="160"/>
    </row>
    <row r="228" spans="1:7" ht="25.5" x14ac:dyDescent="0.2">
      <c r="A228" s="158" t="s">
        <v>1261</v>
      </c>
      <c r="B228" s="158"/>
      <c r="C228" s="159" t="s">
        <v>1196</v>
      </c>
      <c r="D228" s="158" t="s">
        <v>67</v>
      </c>
      <c r="E228" s="160">
        <v>60</v>
      </c>
      <c r="F228" s="160"/>
      <c r="G228" s="160"/>
    </row>
    <row r="229" spans="1:7" ht="38.25" x14ac:dyDescent="0.2">
      <c r="A229" s="154" t="s">
        <v>23</v>
      </c>
      <c r="B229" s="154" t="s">
        <v>23</v>
      </c>
      <c r="C229" s="155" t="s">
        <v>1262</v>
      </c>
      <c r="D229" s="154" t="s">
        <v>23</v>
      </c>
      <c r="E229" s="154" t="s">
        <v>23</v>
      </c>
      <c r="F229" s="154" t="s">
        <v>23</v>
      </c>
      <c r="G229" s="154" t="s">
        <v>23</v>
      </c>
    </row>
    <row r="230" spans="1:7" ht="35.1" customHeight="1" x14ac:dyDescent="0.2">
      <c r="A230" s="156"/>
      <c r="B230" s="156" t="s">
        <v>1166</v>
      </c>
      <c r="C230" s="157" t="s">
        <v>1167</v>
      </c>
      <c r="D230" s="156" t="s">
        <v>23</v>
      </c>
      <c r="E230" s="156" t="s">
        <v>23</v>
      </c>
      <c r="F230" s="156" t="s">
        <v>23</v>
      </c>
      <c r="G230" s="156" t="s">
        <v>23</v>
      </c>
    </row>
    <row r="231" spans="1:7" x14ac:dyDescent="0.2">
      <c r="A231" s="158" t="s">
        <v>997</v>
      </c>
      <c r="B231" s="158"/>
      <c r="C231" s="159" t="s">
        <v>1201</v>
      </c>
      <c r="D231" s="158" t="s">
        <v>67</v>
      </c>
      <c r="E231" s="160">
        <v>374</v>
      </c>
      <c r="F231" s="160"/>
      <c r="G231" s="160"/>
    </row>
    <row r="232" spans="1:7" x14ac:dyDescent="0.2">
      <c r="A232" s="158" t="s">
        <v>998</v>
      </c>
      <c r="B232" s="158"/>
      <c r="C232" s="159" t="s">
        <v>1202</v>
      </c>
      <c r="D232" s="158" t="s">
        <v>32</v>
      </c>
      <c r="E232" s="161">
        <v>5</v>
      </c>
      <c r="F232" s="160"/>
      <c r="G232" s="160"/>
    </row>
    <row r="233" spans="1:7" ht="25.5" x14ac:dyDescent="0.2">
      <c r="A233" s="158" t="s">
        <v>999</v>
      </c>
      <c r="B233" s="158"/>
      <c r="C233" s="159" t="s">
        <v>1263</v>
      </c>
      <c r="D233" s="158" t="s">
        <v>592</v>
      </c>
      <c r="E233" s="161">
        <v>1</v>
      </c>
      <c r="F233" s="160"/>
      <c r="G233" s="160"/>
    </row>
    <row r="234" spans="1:7" ht="25.5" x14ac:dyDescent="0.2">
      <c r="A234" s="158" t="s">
        <v>1000</v>
      </c>
      <c r="B234" s="158"/>
      <c r="C234" s="159" t="s">
        <v>1169</v>
      </c>
      <c r="D234" s="158" t="s">
        <v>592</v>
      </c>
      <c r="E234" s="161">
        <v>1</v>
      </c>
      <c r="F234" s="160"/>
      <c r="G234" s="160"/>
    </row>
    <row r="235" spans="1:7" ht="25.5" x14ac:dyDescent="0.2">
      <c r="A235" s="158" t="s">
        <v>1002</v>
      </c>
      <c r="B235" s="158"/>
      <c r="C235" s="159" t="s">
        <v>1264</v>
      </c>
      <c r="D235" s="158" t="s">
        <v>592</v>
      </c>
      <c r="E235" s="161">
        <v>1</v>
      </c>
      <c r="F235" s="160"/>
      <c r="G235" s="160"/>
    </row>
    <row r="236" spans="1:7" x14ac:dyDescent="0.2">
      <c r="A236" s="158" t="s">
        <v>1004</v>
      </c>
      <c r="B236" s="158"/>
      <c r="C236" s="159" t="s">
        <v>1172</v>
      </c>
      <c r="D236" s="158" t="s">
        <v>1173</v>
      </c>
      <c r="E236" s="160">
        <v>204</v>
      </c>
      <c r="F236" s="160"/>
      <c r="G236" s="160"/>
    </row>
    <row r="237" spans="1:7" x14ac:dyDescent="0.2">
      <c r="A237" s="158" t="s">
        <v>1005</v>
      </c>
      <c r="B237" s="158"/>
      <c r="C237" s="159" t="s">
        <v>1241</v>
      </c>
      <c r="D237" s="158" t="s">
        <v>1173</v>
      </c>
      <c r="E237" s="160">
        <v>102</v>
      </c>
      <c r="F237" s="160"/>
      <c r="G237" s="160"/>
    </row>
    <row r="238" spans="1:7" x14ac:dyDescent="0.2">
      <c r="A238" s="158" t="s">
        <v>1007</v>
      </c>
      <c r="B238" s="158"/>
      <c r="C238" s="159" t="s">
        <v>1265</v>
      </c>
      <c r="D238" s="158" t="s">
        <v>1173</v>
      </c>
      <c r="E238" s="160">
        <v>204</v>
      </c>
      <c r="F238" s="160"/>
      <c r="G238" s="160"/>
    </row>
    <row r="239" spans="1:7" x14ac:dyDescent="0.2">
      <c r="A239" s="158" t="s">
        <v>1008</v>
      </c>
      <c r="B239" s="158"/>
      <c r="C239" s="159" t="s">
        <v>1174</v>
      </c>
      <c r="D239" s="158" t="s">
        <v>1173</v>
      </c>
      <c r="E239" s="160">
        <v>169</v>
      </c>
      <c r="F239" s="160"/>
      <c r="G239" s="160"/>
    </row>
    <row r="240" spans="1:7" x14ac:dyDescent="0.2">
      <c r="A240" s="158" t="s">
        <v>1009</v>
      </c>
      <c r="B240" s="158"/>
      <c r="C240" s="159" t="s">
        <v>1175</v>
      </c>
      <c r="D240" s="158" t="s">
        <v>32</v>
      </c>
      <c r="E240" s="161">
        <v>2</v>
      </c>
      <c r="F240" s="160"/>
      <c r="G240" s="160"/>
    </row>
    <row r="241" spans="1:7" ht="25.5" x14ac:dyDescent="0.2">
      <c r="A241" s="158" t="s">
        <v>1010</v>
      </c>
      <c r="B241" s="158"/>
      <c r="C241" s="159" t="s">
        <v>1176</v>
      </c>
      <c r="D241" s="158" t="s">
        <v>67</v>
      </c>
      <c r="E241" s="160">
        <v>24</v>
      </c>
      <c r="F241" s="160"/>
      <c r="G241" s="160"/>
    </row>
    <row r="242" spans="1:7" ht="25.5" x14ac:dyDescent="0.2">
      <c r="A242" s="158" t="s">
        <v>1011</v>
      </c>
      <c r="B242" s="158"/>
      <c r="C242" s="159" t="s">
        <v>1242</v>
      </c>
      <c r="D242" s="158" t="s">
        <v>67</v>
      </c>
      <c r="E242" s="160">
        <v>12</v>
      </c>
      <c r="F242" s="160"/>
      <c r="G242" s="160"/>
    </row>
    <row r="243" spans="1:7" ht="25.5" x14ac:dyDescent="0.2">
      <c r="A243" s="158" t="s">
        <v>1012</v>
      </c>
      <c r="B243" s="158"/>
      <c r="C243" s="159" t="s">
        <v>1203</v>
      </c>
      <c r="D243" s="158" t="s">
        <v>67</v>
      </c>
      <c r="E243" s="160">
        <v>24</v>
      </c>
      <c r="F243" s="160"/>
      <c r="G243" s="160"/>
    </row>
    <row r="244" spans="1:7" x14ac:dyDescent="0.2">
      <c r="A244" s="158" t="s">
        <v>1013</v>
      </c>
      <c r="B244" s="158"/>
      <c r="C244" s="159" t="s">
        <v>1177</v>
      </c>
      <c r="D244" s="158" t="s">
        <v>67</v>
      </c>
      <c r="E244" s="160">
        <v>50</v>
      </c>
      <c r="F244" s="160"/>
      <c r="G244" s="160"/>
    </row>
    <row r="245" spans="1:7" ht="25.5" x14ac:dyDescent="0.2">
      <c r="A245" s="158" t="s">
        <v>1015</v>
      </c>
      <c r="B245" s="158"/>
      <c r="C245" s="159" t="s">
        <v>1178</v>
      </c>
      <c r="D245" s="158" t="s">
        <v>592</v>
      </c>
      <c r="E245" s="161">
        <v>2</v>
      </c>
      <c r="F245" s="160"/>
      <c r="G245" s="160"/>
    </row>
    <row r="246" spans="1:7" ht="24.95" customHeight="1" x14ac:dyDescent="0.2">
      <c r="A246" s="158" t="s">
        <v>1016</v>
      </c>
      <c r="B246" s="158"/>
      <c r="C246" s="159" t="s">
        <v>855</v>
      </c>
      <c r="D246" s="158" t="s">
        <v>592</v>
      </c>
      <c r="E246" s="161">
        <v>2</v>
      </c>
      <c r="F246" s="160"/>
      <c r="G246" s="160"/>
    </row>
    <row r="247" spans="1:7" ht="25.5" x14ac:dyDescent="0.2">
      <c r="A247" s="158" t="s">
        <v>1017</v>
      </c>
      <c r="B247" s="158"/>
      <c r="C247" s="159" t="s">
        <v>1179</v>
      </c>
      <c r="D247" s="158" t="s">
        <v>1180</v>
      </c>
      <c r="E247" s="160">
        <v>4</v>
      </c>
      <c r="F247" s="160"/>
      <c r="G247" s="160"/>
    </row>
    <row r="248" spans="1:7" ht="25.5" x14ac:dyDescent="0.2">
      <c r="A248" s="158" t="s">
        <v>1019</v>
      </c>
      <c r="B248" s="158"/>
      <c r="C248" s="159" t="s">
        <v>1193</v>
      </c>
      <c r="D248" s="158" t="s">
        <v>1180</v>
      </c>
      <c r="E248" s="160">
        <v>2</v>
      </c>
      <c r="F248" s="160"/>
      <c r="G248" s="160"/>
    </row>
    <row r="249" spans="1:7" ht="25.5" x14ac:dyDescent="0.2">
      <c r="A249" s="158" t="s">
        <v>1020</v>
      </c>
      <c r="B249" s="158"/>
      <c r="C249" s="159" t="s">
        <v>1204</v>
      </c>
      <c r="D249" s="158" t="s">
        <v>1180</v>
      </c>
      <c r="E249" s="160">
        <v>4</v>
      </c>
      <c r="F249" s="160"/>
      <c r="G249" s="160"/>
    </row>
    <row r="250" spans="1:7" ht="35.1" customHeight="1" x14ac:dyDescent="0.2">
      <c r="A250" s="156"/>
      <c r="B250" s="156" t="s">
        <v>1181</v>
      </c>
      <c r="C250" s="157" t="s">
        <v>1182</v>
      </c>
      <c r="D250" s="156" t="s">
        <v>23</v>
      </c>
      <c r="E250" s="156" t="s">
        <v>23</v>
      </c>
      <c r="F250" s="156" t="s">
        <v>23</v>
      </c>
      <c r="G250" s="156" t="s">
        <v>23</v>
      </c>
    </row>
    <row r="251" spans="1:7" ht="25.5" x14ac:dyDescent="0.2">
      <c r="A251" s="158" t="s">
        <v>1021</v>
      </c>
      <c r="B251" s="158"/>
      <c r="C251" s="159" t="s">
        <v>1179</v>
      </c>
      <c r="D251" s="158" t="s">
        <v>1180</v>
      </c>
      <c r="E251" s="160">
        <v>2</v>
      </c>
      <c r="F251" s="160"/>
      <c r="G251" s="160"/>
    </row>
    <row r="252" spans="1:7" ht="25.5" x14ac:dyDescent="0.2">
      <c r="A252" s="158" t="s">
        <v>1023</v>
      </c>
      <c r="B252" s="158"/>
      <c r="C252" s="159" t="s">
        <v>1193</v>
      </c>
      <c r="D252" s="158" t="s">
        <v>1180</v>
      </c>
      <c r="E252" s="160">
        <v>1</v>
      </c>
      <c r="F252" s="160"/>
      <c r="G252" s="160"/>
    </row>
    <row r="253" spans="1:7" ht="25.5" x14ac:dyDescent="0.2">
      <c r="A253" s="158" t="s">
        <v>1024</v>
      </c>
      <c r="B253" s="158"/>
      <c r="C253" s="159" t="s">
        <v>1204</v>
      </c>
      <c r="D253" s="158" t="s">
        <v>1180</v>
      </c>
      <c r="E253" s="160">
        <v>2</v>
      </c>
      <c r="F253" s="160"/>
      <c r="G253" s="160"/>
    </row>
    <row r="254" spans="1:7" ht="51" x14ac:dyDescent="0.2">
      <c r="A254" s="158" t="s">
        <v>1266</v>
      </c>
      <c r="B254" s="158"/>
      <c r="C254" s="159" t="s">
        <v>1183</v>
      </c>
      <c r="D254" s="158" t="s">
        <v>67</v>
      </c>
      <c r="E254" s="160">
        <v>16</v>
      </c>
      <c r="F254" s="160"/>
      <c r="G254" s="160"/>
    </row>
    <row r="255" spans="1:7" ht="51" x14ac:dyDescent="0.2">
      <c r="A255" s="158" t="s">
        <v>1267</v>
      </c>
      <c r="B255" s="158"/>
      <c r="C255" s="159" t="s">
        <v>1210</v>
      </c>
      <c r="D255" s="158" t="s">
        <v>67</v>
      </c>
      <c r="E255" s="160">
        <v>8</v>
      </c>
      <c r="F255" s="160"/>
      <c r="G255" s="160"/>
    </row>
    <row r="256" spans="1:7" ht="51" x14ac:dyDescent="0.2">
      <c r="A256" s="158" t="s">
        <v>1268</v>
      </c>
      <c r="B256" s="158"/>
      <c r="C256" s="159" t="s">
        <v>1211</v>
      </c>
      <c r="D256" s="158" t="s">
        <v>67</v>
      </c>
      <c r="E256" s="160">
        <v>16</v>
      </c>
      <c r="F256" s="160"/>
      <c r="G256" s="160"/>
    </row>
    <row r="257" spans="1:7" ht="24.95" customHeight="1" x14ac:dyDescent="0.2">
      <c r="A257" s="158" t="s">
        <v>1269</v>
      </c>
      <c r="B257" s="158"/>
      <c r="C257" s="159" t="s">
        <v>1215</v>
      </c>
      <c r="D257" s="158" t="s">
        <v>592</v>
      </c>
      <c r="E257" s="161">
        <v>10</v>
      </c>
      <c r="F257" s="160"/>
      <c r="G257" s="160"/>
    </row>
    <row r="258" spans="1:7" ht="35.1" customHeight="1" x14ac:dyDescent="0.2">
      <c r="A258" s="156"/>
      <c r="B258" s="156" t="s">
        <v>1184</v>
      </c>
      <c r="C258" s="157" t="s">
        <v>1185</v>
      </c>
      <c r="D258" s="156" t="s">
        <v>23</v>
      </c>
      <c r="E258" s="156" t="s">
        <v>23</v>
      </c>
      <c r="F258" s="156" t="s">
        <v>23</v>
      </c>
      <c r="G258" s="156" t="s">
        <v>23</v>
      </c>
    </row>
    <row r="259" spans="1:7" ht="38.25" x14ac:dyDescent="0.2">
      <c r="A259" s="158" t="s">
        <v>1270</v>
      </c>
      <c r="B259" s="158"/>
      <c r="C259" s="159" t="s">
        <v>1186</v>
      </c>
      <c r="D259" s="158" t="s">
        <v>1180</v>
      </c>
      <c r="E259" s="160">
        <v>6</v>
      </c>
      <c r="F259" s="160"/>
      <c r="G259" s="160"/>
    </row>
    <row r="260" spans="1:7" ht="51" x14ac:dyDescent="0.2">
      <c r="A260" s="158" t="s">
        <v>1271</v>
      </c>
      <c r="B260" s="158"/>
      <c r="C260" s="159" t="s">
        <v>1248</v>
      </c>
      <c r="D260" s="158" t="s">
        <v>67</v>
      </c>
      <c r="E260" s="160">
        <v>128</v>
      </c>
      <c r="F260" s="160"/>
      <c r="G260" s="160"/>
    </row>
    <row r="261" spans="1:7" ht="25.5" x14ac:dyDescent="0.2">
      <c r="A261" s="158" t="s">
        <v>1272</v>
      </c>
      <c r="B261" s="158"/>
      <c r="C261" s="159" t="s">
        <v>1217</v>
      </c>
      <c r="D261" s="158" t="s">
        <v>67</v>
      </c>
      <c r="E261" s="160">
        <v>33</v>
      </c>
      <c r="F261" s="160"/>
      <c r="G261" s="160"/>
    </row>
    <row r="262" spans="1:7" ht="25.5" x14ac:dyDescent="0.2">
      <c r="A262" s="158" t="s">
        <v>1273</v>
      </c>
      <c r="B262" s="158"/>
      <c r="C262" s="159" t="s">
        <v>1188</v>
      </c>
      <c r="D262" s="158" t="s">
        <v>67</v>
      </c>
      <c r="E262" s="160">
        <v>350</v>
      </c>
      <c r="F262" s="160"/>
      <c r="G262" s="160"/>
    </row>
    <row r="263" spans="1:7" ht="25.5" x14ac:dyDescent="0.2">
      <c r="A263" s="158" t="s">
        <v>1274</v>
      </c>
      <c r="B263" s="158"/>
      <c r="C263" s="159" t="s">
        <v>1220</v>
      </c>
      <c r="D263" s="158" t="s">
        <v>67</v>
      </c>
      <c r="E263" s="160">
        <v>175</v>
      </c>
      <c r="F263" s="160"/>
      <c r="G263" s="160"/>
    </row>
    <row r="264" spans="1:7" ht="25.5" x14ac:dyDescent="0.2">
      <c r="A264" s="158" t="s">
        <v>1275</v>
      </c>
      <c r="B264" s="158"/>
      <c r="C264" s="159" t="s">
        <v>1222</v>
      </c>
      <c r="D264" s="158" t="s">
        <v>67</v>
      </c>
      <c r="E264" s="160">
        <v>350</v>
      </c>
      <c r="F264" s="160"/>
      <c r="G264" s="160"/>
    </row>
    <row r="265" spans="1:7" ht="25.5" x14ac:dyDescent="0.2">
      <c r="A265" s="154" t="s">
        <v>23</v>
      </c>
      <c r="B265" s="154" t="s">
        <v>23</v>
      </c>
      <c r="C265" s="155" t="s">
        <v>1276</v>
      </c>
      <c r="D265" s="154" t="s">
        <v>23</v>
      </c>
      <c r="E265" s="154" t="s">
        <v>23</v>
      </c>
      <c r="F265" s="154" t="s">
        <v>23</v>
      </c>
      <c r="G265" s="154" t="s">
        <v>23</v>
      </c>
    </row>
    <row r="266" spans="1:7" ht="35.1" customHeight="1" x14ac:dyDescent="0.2">
      <c r="A266" s="156"/>
      <c r="B266" s="156" t="s">
        <v>1181</v>
      </c>
      <c r="C266" s="157" t="s">
        <v>1182</v>
      </c>
      <c r="D266" s="156" t="s">
        <v>23</v>
      </c>
      <c r="E266" s="156" t="s">
        <v>23</v>
      </c>
      <c r="F266" s="156" t="s">
        <v>23</v>
      </c>
      <c r="G266" s="156" t="s">
        <v>23</v>
      </c>
    </row>
    <row r="267" spans="1:7" x14ac:dyDescent="0.2">
      <c r="A267" s="158" t="s">
        <v>1026</v>
      </c>
      <c r="B267" s="158"/>
      <c r="C267" s="159" t="s">
        <v>1247</v>
      </c>
      <c r="D267" s="158" t="s">
        <v>67</v>
      </c>
      <c r="E267" s="160">
        <v>68</v>
      </c>
      <c r="F267" s="160"/>
      <c r="G267" s="160"/>
    </row>
    <row r="268" spans="1:7" ht="25.5" x14ac:dyDescent="0.2">
      <c r="A268" s="158" t="s">
        <v>1028</v>
      </c>
      <c r="B268" s="158"/>
      <c r="C268" s="159" t="s">
        <v>1205</v>
      </c>
      <c r="D268" s="158" t="s">
        <v>1180</v>
      </c>
      <c r="E268" s="160">
        <v>1</v>
      </c>
      <c r="F268" s="160"/>
      <c r="G268" s="160"/>
    </row>
    <row r="269" spans="1:7" ht="24.95" customHeight="1" x14ac:dyDescent="0.2">
      <c r="A269" s="158" t="s">
        <v>1029</v>
      </c>
      <c r="B269" s="158"/>
      <c r="C269" s="159" t="s">
        <v>1215</v>
      </c>
      <c r="D269" s="158" t="s">
        <v>592</v>
      </c>
      <c r="E269" s="161">
        <v>2</v>
      </c>
      <c r="F269" s="160"/>
      <c r="G269" s="160"/>
    </row>
    <row r="270" spans="1:7" ht="35.1" customHeight="1" x14ac:dyDescent="0.2">
      <c r="A270" s="156"/>
      <c r="B270" s="156" t="s">
        <v>1184</v>
      </c>
      <c r="C270" s="157" t="s">
        <v>1185</v>
      </c>
      <c r="D270" s="156" t="s">
        <v>23</v>
      </c>
      <c r="E270" s="156" t="s">
        <v>23</v>
      </c>
      <c r="F270" s="156" t="s">
        <v>23</v>
      </c>
      <c r="G270" s="156" t="s">
        <v>23</v>
      </c>
    </row>
    <row r="271" spans="1:7" ht="38.25" x14ac:dyDescent="0.2">
      <c r="A271" s="158" t="s">
        <v>1277</v>
      </c>
      <c r="B271" s="158"/>
      <c r="C271" s="159" t="s">
        <v>1186</v>
      </c>
      <c r="D271" s="158" t="s">
        <v>1180</v>
      </c>
      <c r="E271" s="160">
        <v>3</v>
      </c>
      <c r="F271" s="160"/>
      <c r="G271" s="160"/>
    </row>
    <row r="272" spans="1:7" ht="51" x14ac:dyDescent="0.2">
      <c r="A272" s="158" t="s">
        <v>1278</v>
      </c>
      <c r="B272" s="158"/>
      <c r="C272" s="159" t="s">
        <v>1187</v>
      </c>
      <c r="D272" s="158" t="s">
        <v>67</v>
      </c>
      <c r="E272" s="160">
        <v>55</v>
      </c>
      <c r="F272" s="160"/>
      <c r="G272" s="160"/>
    </row>
    <row r="273" spans="1:7" ht="51" x14ac:dyDescent="0.2">
      <c r="A273" s="158" t="s">
        <v>1279</v>
      </c>
      <c r="B273" s="158"/>
      <c r="C273" s="159" t="s">
        <v>1280</v>
      </c>
      <c r="D273" s="158" t="s">
        <v>67</v>
      </c>
      <c r="E273" s="160">
        <v>29</v>
      </c>
      <c r="F273" s="160"/>
      <c r="G273" s="160"/>
    </row>
    <row r="274" spans="1:7" x14ac:dyDescent="0.2">
      <c r="A274" s="158" t="s">
        <v>1281</v>
      </c>
      <c r="B274" s="158"/>
      <c r="C274" s="159" t="s">
        <v>1251</v>
      </c>
      <c r="D274" s="158" t="s">
        <v>67</v>
      </c>
      <c r="E274" s="160">
        <v>88</v>
      </c>
      <c r="F274" s="160"/>
      <c r="G274" s="160"/>
    </row>
    <row r="275" spans="1:7" ht="38.25" x14ac:dyDescent="0.2">
      <c r="A275" s="158" t="s">
        <v>1282</v>
      </c>
      <c r="B275" s="158"/>
      <c r="C275" s="159" t="s">
        <v>1252</v>
      </c>
      <c r="D275" s="158" t="s">
        <v>67</v>
      </c>
      <c r="E275" s="160">
        <v>68</v>
      </c>
      <c r="F275" s="160"/>
      <c r="G275" s="160"/>
    </row>
    <row r="276" spans="1:7" x14ac:dyDescent="0.2">
      <c r="A276" s="158" t="s">
        <v>1283</v>
      </c>
      <c r="B276" s="158"/>
      <c r="C276" s="159" t="s">
        <v>1253</v>
      </c>
      <c r="D276" s="158" t="s">
        <v>32</v>
      </c>
      <c r="E276" s="161">
        <v>3</v>
      </c>
      <c r="F276" s="160"/>
      <c r="G276" s="160"/>
    </row>
    <row r="277" spans="1:7" ht="38.25" x14ac:dyDescent="0.2">
      <c r="A277" s="154" t="s">
        <v>23</v>
      </c>
      <c r="B277" s="154" t="s">
        <v>23</v>
      </c>
      <c r="C277" s="155" t="s">
        <v>1284</v>
      </c>
      <c r="D277" s="154" t="s">
        <v>23</v>
      </c>
      <c r="E277" s="154" t="s">
        <v>23</v>
      </c>
      <c r="F277" s="154" t="s">
        <v>23</v>
      </c>
      <c r="G277" s="154" t="s">
        <v>23</v>
      </c>
    </row>
    <row r="278" spans="1:7" ht="35.1" customHeight="1" x14ac:dyDescent="0.2">
      <c r="A278" s="156"/>
      <c r="B278" s="156" t="s">
        <v>1166</v>
      </c>
      <c r="C278" s="157" t="s">
        <v>1167</v>
      </c>
      <c r="D278" s="156" t="s">
        <v>23</v>
      </c>
      <c r="E278" s="156" t="s">
        <v>23</v>
      </c>
      <c r="F278" s="156" t="s">
        <v>23</v>
      </c>
      <c r="G278" s="156" t="s">
        <v>23</v>
      </c>
    </row>
    <row r="279" spans="1:7" x14ac:dyDescent="0.2">
      <c r="A279" s="158" t="s">
        <v>1031</v>
      </c>
      <c r="B279" s="158"/>
      <c r="C279" s="159" t="s">
        <v>1201</v>
      </c>
      <c r="D279" s="158" t="s">
        <v>67</v>
      </c>
      <c r="E279" s="160">
        <v>152</v>
      </c>
      <c r="F279" s="160"/>
      <c r="G279" s="160"/>
    </row>
    <row r="280" spans="1:7" x14ac:dyDescent="0.2">
      <c r="A280" s="158" t="s">
        <v>1033</v>
      </c>
      <c r="B280" s="158"/>
      <c r="C280" s="159" t="s">
        <v>1202</v>
      </c>
      <c r="D280" s="158" t="s">
        <v>32</v>
      </c>
      <c r="E280" s="161">
        <v>3</v>
      </c>
      <c r="F280" s="160"/>
      <c r="G280" s="160"/>
    </row>
    <row r="281" spans="1:7" ht="25.5" x14ac:dyDescent="0.2">
      <c r="A281" s="158" t="s">
        <v>1034</v>
      </c>
      <c r="B281" s="158"/>
      <c r="C281" s="159" t="s">
        <v>1263</v>
      </c>
      <c r="D281" s="158" t="s">
        <v>592</v>
      </c>
      <c r="E281" s="161">
        <v>1</v>
      </c>
      <c r="F281" s="160"/>
      <c r="G281" s="160"/>
    </row>
    <row r="282" spans="1:7" ht="25.5" x14ac:dyDescent="0.2">
      <c r="A282" s="158" t="s">
        <v>1035</v>
      </c>
      <c r="B282" s="158"/>
      <c r="C282" s="159" t="s">
        <v>1169</v>
      </c>
      <c r="D282" s="158" t="s">
        <v>592</v>
      </c>
      <c r="E282" s="161">
        <v>2</v>
      </c>
      <c r="F282" s="160"/>
      <c r="G282" s="160"/>
    </row>
    <row r="283" spans="1:7" ht="25.5" x14ac:dyDescent="0.2">
      <c r="A283" s="158" t="s">
        <v>1037</v>
      </c>
      <c r="B283" s="158"/>
      <c r="C283" s="159" t="s">
        <v>1285</v>
      </c>
      <c r="D283" s="158" t="s">
        <v>592</v>
      </c>
      <c r="E283" s="161">
        <v>1</v>
      </c>
      <c r="F283" s="160"/>
      <c r="G283" s="160"/>
    </row>
    <row r="284" spans="1:7" ht="38.25" x14ac:dyDescent="0.2">
      <c r="A284" s="158" t="s">
        <v>1038</v>
      </c>
      <c r="B284" s="158"/>
      <c r="C284" s="159" t="s">
        <v>1190</v>
      </c>
      <c r="D284" s="158" t="s">
        <v>32</v>
      </c>
      <c r="E284" s="161">
        <v>2</v>
      </c>
      <c r="F284" s="160"/>
      <c r="G284" s="160"/>
    </row>
    <row r="285" spans="1:7" x14ac:dyDescent="0.2">
      <c r="A285" s="158" t="s">
        <v>1039</v>
      </c>
      <c r="B285" s="158"/>
      <c r="C285" s="159" t="s">
        <v>1171</v>
      </c>
      <c r="D285" s="158" t="s">
        <v>67</v>
      </c>
      <c r="E285" s="160">
        <v>50</v>
      </c>
      <c r="F285" s="160"/>
      <c r="G285" s="160"/>
    </row>
    <row r="286" spans="1:7" x14ac:dyDescent="0.2">
      <c r="A286" s="158" t="s">
        <v>1040</v>
      </c>
      <c r="B286" s="158"/>
      <c r="C286" s="159" t="s">
        <v>1241</v>
      </c>
      <c r="D286" s="158" t="s">
        <v>1173</v>
      </c>
      <c r="E286" s="160">
        <v>74</v>
      </c>
      <c r="F286" s="160"/>
      <c r="G286" s="160"/>
    </row>
    <row r="287" spans="1:7" x14ac:dyDescent="0.2">
      <c r="A287" s="158" t="s">
        <v>1041</v>
      </c>
      <c r="B287" s="158"/>
      <c r="C287" s="159" t="s">
        <v>1175</v>
      </c>
      <c r="D287" s="158" t="s">
        <v>32</v>
      </c>
      <c r="E287" s="161">
        <v>2</v>
      </c>
      <c r="F287" s="160"/>
      <c r="G287" s="160"/>
    </row>
    <row r="288" spans="1:7" ht="25.5" x14ac:dyDescent="0.2">
      <c r="A288" s="158" t="s">
        <v>1042</v>
      </c>
      <c r="B288" s="158"/>
      <c r="C288" s="159" t="s">
        <v>1242</v>
      </c>
      <c r="D288" s="158" t="s">
        <v>67</v>
      </c>
      <c r="E288" s="160">
        <v>12</v>
      </c>
      <c r="F288" s="160"/>
      <c r="G288" s="160"/>
    </row>
    <row r="289" spans="1:7" x14ac:dyDescent="0.2">
      <c r="A289" s="158" t="s">
        <v>1043</v>
      </c>
      <c r="B289" s="158"/>
      <c r="C289" s="159" t="s">
        <v>1177</v>
      </c>
      <c r="D289" s="158" t="s">
        <v>67</v>
      </c>
      <c r="E289" s="160">
        <v>50</v>
      </c>
      <c r="F289" s="160"/>
      <c r="G289" s="160"/>
    </row>
    <row r="290" spans="1:7" ht="25.5" x14ac:dyDescent="0.2">
      <c r="A290" s="158" t="s">
        <v>1044</v>
      </c>
      <c r="B290" s="158"/>
      <c r="C290" s="159" t="s">
        <v>1178</v>
      </c>
      <c r="D290" s="158" t="s">
        <v>592</v>
      </c>
      <c r="E290" s="161">
        <v>2</v>
      </c>
      <c r="F290" s="160"/>
      <c r="G290" s="160"/>
    </row>
    <row r="291" spans="1:7" ht="24.95" customHeight="1" x14ac:dyDescent="0.2">
      <c r="A291" s="158" t="s">
        <v>1046</v>
      </c>
      <c r="B291" s="158"/>
      <c r="C291" s="159" t="s">
        <v>855</v>
      </c>
      <c r="D291" s="158" t="s">
        <v>592</v>
      </c>
      <c r="E291" s="161">
        <v>2</v>
      </c>
      <c r="F291" s="160"/>
      <c r="G291" s="160"/>
    </row>
    <row r="292" spans="1:7" ht="25.5" x14ac:dyDescent="0.2">
      <c r="A292" s="158" t="s">
        <v>1047</v>
      </c>
      <c r="B292" s="158"/>
      <c r="C292" s="159" t="s">
        <v>1193</v>
      </c>
      <c r="D292" s="158" t="s">
        <v>1180</v>
      </c>
      <c r="E292" s="160">
        <v>2</v>
      </c>
      <c r="F292" s="160"/>
      <c r="G292" s="160"/>
    </row>
    <row r="293" spans="1:7" ht="35.1" customHeight="1" x14ac:dyDescent="0.2">
      <c r="A293" s="156"/>
      <c r="B293" s="156" t="s">
        <v>1181</v>
      </c>
      <c r="C293" s="157" t="s">
        <v>1182</v>
      </c>
      <c r="D293" s="156" t="s">
        <v>23</v>
      </c>
      <c r="E293" s="156" t="s">
        <v>23</v>
      </c>
      <c r="F293" s="156" t="s">
        <v>23</v>
      </c>
      <c r="G293" s="156" t="s">
        <v>23</v>
      </c>
    </row>
    <row r="294" spans="1:7" ht="25.5" x14ac:dyDescent="0.2">
      <c r="A294" s="158" t="s">
        <v>1048</v>
      </c>
      <c r="B294" s="158"/>
      <c r="C294" s="159" t="s">
        <v>1193</v>
      </c>
      <c r="D294" s="158" t="s">
        <v>1180</v>
      </c>
      <c r="E294" s="160">
        <v>1</v>
      </c>
      <c r="F294" s="160"/>
      <c r="G294" s="160"/>
    </row>
    <row r="295" spans="1:7" ht="51" x14ac:dyDescent="0.2">
      <c r="A295" s="158" t="s">
        <v>1049</v>
      </c>
      <c r="B295" s="158"/>
      <c r="C295" s="159" t="s">
        <v>1210</v>
      </c>
      <c r="D295" s="158" t="s">
        <v>67</v>
      </c>
      <c r="E295" s="160">
        <v>35</v>
      </c>
      <c r="F295" s="160"/>
      <c r="G295" s="160"/>
    </row>
    <row r="296" spans="1:7" ht="35.1" customHeight="1" x14ac:dyDescent="0.2">
      <c r="A296" s="156"/>
      <c r="B296" s="156" t="s">
        <v>1184</v>
      </c>
      <c r="C296" s="157" t="s">
        <v>1185</v>
      </c>
      <c r="D296" s="156" t="s">
        <v>23</v>
      </c>
      <c r="E296" s="156" t="s">
        <v>23</v>
      </c>
      <c r="F296" s="156" t="s">
        <v>23</v>
      </c>
      <c r="G296" s="156" t="s">
        <v>23</v>
      </c>
    </row>
    <row r="297" spans="1:7" ht="38.25" x14ac:dyDescent="0.2">
      <c r="A297" s="158" t="s">
        <v>1050</v>
      </c>
      <c r="B297" s="158"/>
      <c r="C297" s="159" t="s">
        <v>1186</v>
      </c>
      <c r="D297" s="158" t="s">
        <v>1180</v>
      </c>
      <c r="E297" s="160">
        <v>2</v>
      </c>
      <c r="F297" s="160"/>
      <c r="G297" s="160"/>
    </row>
    <row r="298" spans="1:7" ht="51" x14ac:dyDescent="0.2">
      <c r="A298" s="158" t="s">
        <v>1286</v>
      </c>
      <c r="B298" s="158"/>
      <c r="C298" s="159" t="s">
        <v>1233</v>
      </c>
      <c r="D298" s="158" t="s">
        <v>67</v>
      </c>
      <c r="E298" s="160">
        <v>20</v>
      </c>
      <c r="F298" s="160"/>
      <c r="G298" s="160"/>
    </row>
    <row r="299" spans="1:7" ht="25.5" x14ac:dyDescent="0.2">
      <c r="A299" s="158" t="s">
        <v>1287</v>
      </c>
      <c r="B299" s="158"/>
      <c r="C299" s="159" t="s">
        <v>1220</v>
      </c>
      <c r="D299" s="158" t="s">
        <v>67</v>
      </c>
      <c r="E299" s="160">
        <v>24</v>
      </c>
      <c r="F299" s="160"/>
      <c r="G299" s="160"/>
    </row>
    <row r="300" spans="1:7" ht="38.25" x14ac:dyDescent="0.2">
      <c r="A300" s="154" t="s">
        <v>23</v>
      </c>
      <c r="B300" s="154" t="s">
        <v>23</v>
      </c>
      <c r="C300" s="155" t="s">
        <v>1288</v>
      </c>
      <c r="D300" s="154" t="s">
        <v>23</v>
      </c>
      <c r="E300" s="154" t="s">
        <v>23</v>
      </c>
      <c r="F300" s="154" t="s">
        <v>23</v>
      </c>
      <c r="G300" s="154" t="s">
        <v>23</v>
      </c>
    </row>
    <row r="301" spans="1:7" ht="35.1" customHeight="1" x14ac:dyDescent="0.2">
      <c r="A301" s="156"/>
      <c r="B301" s="156" t="s">
        <v>1166</v>
      </c>
      <c r="C301" s="157" t="s">
        <v>1167</v>
      </c>
      <c r="D301" s="156" t="s">
        <v>23</v>
      </c>
      <c r="E301" s="156" t="s">
        <v>23</v>
      </c>
      <c r="F301" s="156" t="s">
        <v>23</v>
      </c>
      <c r="G301" s="156" t="s">
        <v>23</v>
      </c>
    </row>
    <row r="302" spans="1:7" x14ac:dyDescent="0.2">
      <c r="A302" s="158" t="s">
        <v>1052</v>
      </c>
      <c r="B302" s="158"/>
      <c r="C302" s="159" t="s">
        <v>1201</v>
      </c>
      <c r="D302" s="158" t="s">
        <v>67</v>
      </c>
      <c r="E302" s="160">
        <v>150</v>
      </c>
      <c r="F302" s="160"/>
      <c r="G302" s="160"/>
    </row>
    <row r="303" spans="1:7" x14ac:dyDescent="0.2">
      <c r="A303" s="158" t="s">
        <v>1053</v>
      </c>
      <c r="B303" s="158"/>
      <c r="C303" s="159" t="s">
        <v>1202</v>
      </c>
      <c r="D303" s="158" t="s">
        <v>32</v>
      </c>
      <c r="E303" s="161">
        <v>2</v>
      </c>
      <c r="F303" s="160"/>
      <c r="G303" s="160"/>
    </row>
    <row r="304" spans="1:7" ht="25.5" x14ac:dyDescent="0.2">
      <c r="A304" s="158" t="s">
        <v>1054</v>
      </c>
      <c r="B304" s="158"/>
      <c r="C304" s="159" t="s">
        <v>1169</v>
      </c>
      <c r="D304" s="158" t="s">
        <v>592</v>
      </c>
      <c r="E304" s="161">
        <v>2</v>
      </c>
      <c r="F304" s="160"/>
      <c r="G304" s="160"/>
    </row>
    <row r="305" spans="1:7" ht="25.5" x14ac:dyDescent="0.2">
      <c r="A305" s="158" t="s">
        <v>1055</v>
      </c>
      <c r="B305" s="158"/>
      <c r="C305" s="159" t="s">
        <v>1285</v>
      </c>
      <c r="D305" s="158" t="s">
        <v>592</v>
      </c>
      <c r="E305" s="161">
        <v>1</v>
      </c>
      <c r="F305" s="160"/>
      <c r="G305" s="160"/>
    </row>
    <row r="306" spans="1:7" ht="38.25" x14ac:dyDescent="0.2">
      <c r="A306" s="158" t="s">
        <v>1057</v>
      </c>
      <c r="B306" s="158"/>
      <c r="C306" s="159" t="s">
        <v>1190</v>
      </c>
      <c r="D306" s="158" t="s">
        <v>32</v>
      </c>
      <c r="E306" s="161">
        <v>2</v>
      </c>
      <c r="F306" s="160"/>
      <c r="G306" s="160"/>
    </row>
    <row r="307" spans="1:7" x14ac:dyDescent="0.2">
      <c r="A307" s="158" t="s">
        <v>1058</v>
      </c>
      <c r="B307" s="158"/>
      <c r="C307" s="159" t="s">
        <v>1171</v>
      </c>
      <c r="D307" s="158" t="s">
        <v>67</v>
      </c>
      <c r="E307" s="160">
        <v>50</v>
      </c>
      <c r="F307" s="160"/>
      <c r="G307" s="160"/>
    </row>
    <row r="308" spans="1:7" x14ac:dyDescent="0.2">
      <c r="A308" s="158" t="s">
        <v>1059</v>
      </c>
      <c r="B308" s="158"/>
      <c r="C308" s="159" t="s">
        <v>1241</v>
      </c>
      <c r="D308" s="158" t="s">
        <v>1173</v>
      </c>
      <c r="E308" s="160">
        <v>91</v>
      </c>
      <c r="F308" s="160"/>
      <c r="G308" s="160"/>
    </row>
    <row r="309" spans="1:7" x14ac:dyDescent="0.2">
      <c r="A309" s="158" t="s">
        <v>1060</v>
      </c>
      <c r="B309" s="158"/>
      <c r="C309" s="159" t="s">
        <v>1175</v>
      </c>
      <c r="D309" s="158" t="s">
        <v>32</v>
      </c>
      <c r="E309" s="161">
        <v>2</v>
      </c>
      <c r="F309" s="160"/>
      <c r="G309" s="160"/>
    </row>
    <row r="310" spans="1:7" ht="25.5" x14ac:dyDescent="0.2">
      <c r="A310" s="158" t="s">
        <v>1061</v>
      </c>
      <c r="B310" s="158"/>
      <c r="C310" s="159" t="s">
        <v>1242</v>
      </c>
      <c r="D310" s="158" t="s">
        <v>67</v>
      </c>
      <c r="E310" s="160">
        <v>12</v>
      </c>
      <c r="F310" s="160"/>
      <c r="G310" s="160"/>
    </row>
    <row r="311" spans="1:7" x14ac:dyDescent="0.2">
      <c r="A311" s="158" t="s">
        <v>1062</v>
      </c>
      <c r="B311" s="158"/>
      <c r="C311" s="159" t="s">
        <v>1177</v>
      </c>
      <c r="D311" s="158" t="s">
        <v>67</v>
      </c>
      <c r="E311" s="160">
        <v>50</v>
      </c>
      <c r="F311" s="160"/>
      <c r="G311" s="160"/>
    </row>
    <row r="312" spans="1:7" ht="25.5" x14ac:dyDescent="0.2">
      <c r="A312" s="158" t="s">
        <v>1289</v>
      </c>
      <c r="B312" s="158"/>
      <c r="C312" s="159" t="s">
        <v>1178</v>
      </c>
      <c r="D312" s="158" t="s">
        <v>592</v>
      </c>
      <c r="E312" s="161">
        <v>2</v>
      </c>
      <c r="F312" s="160"/>
      <c r="G312" s="160"/>
    </row>
    <row r="313" spans="1:7" ht="24.95" customHeight="1" x14ac:dyDescent="0.2">
      <c r="A313" s="158" t="s">
        <v>1290</v>
      </c>
      <c r="B313" s="158"/>
      <c r="C313" s="159" t="s">
        <v>855</v>
      </c>
      <c r="D313" s="158" t="s">
        <v>592</v>
      </c>
      <c r="E313" s="161">
        <v>2</v>
      </c>
      <c r="F313" s="160"/>
      <c r="G313" s="160"/>
    </row>
    <row r="314" spans="1:7" ht="25.5" x14ac:dyDescent="0.2">
      <c r="A314" s="158" t="s">
        <v>1291</v>
      </c>
      <c r="B314" s="158"/>
      <c r="C314" s="159" t="s">
        <v>1193</v>
      </c>
      <c r="D314" s="158" t="s">
        <v>1180</v>
      </c>
      <c r="E314" s="160">
        <v>2</v>
      </c>
      <c r="F314" s="160"/>
      <c r="G314" s="160"/>
    </row>
    <row r="315" spans="1:7" ht="35.1" customHeight="1" x14ac:dyDescent="0.2">
      <c r="A315" s="156"/>
      <c r="B315" s="156" t="s">
        <v>1181</v>
      </c>
      <c r="C315" s="157" t="s">
        <v>1182</v>
      </c>
      <c r="D315" s="156" t="s">
        <v>23</v>
      </c>
      <c r="E315" s="156" t="s">
        <v>23</v>
      </c>
      <c r="F315" s="156" t="s">
        <v>23</v>
      </c>
      <c r="G315" s="156" t="s">
        <v>23</v>
      </c>
    </row>
    <row r="316" spans="1:7" ht="25.5" x14ac:dyDescent="0.2">
      <c r="A316" s="158" t="s">
        <v>1292</v>
      </c>
      <c r="B316" s="158"/>
      <c r="C316" s="159" t="s">
        <v>1193</v>
      </c>
      <c r="D316" s="158" t="s">
        <v>1180</v>
      </c>
      <c r="E316" s="160">
        <v>1</v>
      </c>
      <c r="F316" s="160"/>
      <c r="G316" s="160"/>
    </row>
    <row r="317" spans="1:7" ht="51" x14ac:dyDescent="0.2">
      <c r="A317" s="158" t="s">
        <v>1293</v>
      </c>
      <c r="B317" s="158"/>
      <c r="C317" s="159" t="s">
        <v>1210</v>
      </c>
      <c r="D317" s="158" t="s">
        <v>67</v>
      </c>
      <c r="E317" s="160">
        <v>16</v>
      </c>
      <c r="F317" s="160"/>
      <c r="G317" s="160"/>
    </row>
    <row r="318" spans="1:7" ht="35.1" customHeight="1" x14ac:dyDescent="0.2">
      <c r="A318" s="156"/>
      <c r="B318" s="156" t="s">
        <v>1184</v>
      </c>
      <c r="C318" s="157" t="s">
        <v>1185</v>
      </c>
      <c r="D318" s="156" t="s">
        <v>23</v>
      </c>
      <c r="E318" s="156" t="s">
        <v>23</v>
      </c>
      <c r="F318" s="156" t="s">
        <v>23</v>
      </c>
      <c r="G318" s="156" t="s">
        <v>23</v>
      </c>
    </row>
    <row r="319" spans="1:7" ht="38.25" x14ac:dyDescent="0.2">
      <c r="A319" s="158" t="s">
        <v>1294</v>
      </c>
      <c r="B319" s="158"/>
      <c r="C319" s="159" t="s">
        <v>1186</v>
      </c>
      <c r="D319" s="158" t="s">
        <v>1180</v>
      </c>
      <c r="E319" s="160">
        <v>2</v>
      </c>
      <c r="F319" s="160"/>
      <c r="G319" s="160"/>
    </row>
    <row r="320" spans="1:7" ht="51" x14ac:dyDescent="0.2">
      <c r="A320" s="158" t="s">
        <v>1295</v>
      </c>
      <c r="B320" s="158"/>
      <c r="C320" s="159" t="s">
        <v>1233</v>
      </c>
      <c r="D320" s="158" t="s">
        <v>67</v>
      </c>
      <c r="E320" s="160">
        <v>29</v>
      </c>
      <c r="F320" s="160"/>
      <c r="G320" s="160"/>
    </row>
    <row r="321" spans="1:7" ht="25.5" x14ac:dyDescent="0.2">
      <c r="A321" s="158" t="s">
        <v>1296</v>
      </c>
      <c r="B321" s="158"/>
      <c r="C321" s="159" t="s">
        <v>1220</v>
      </c>
      <c r="D321" s="158" t="s">
        <v>67</v>
      </c>
      <c r="E321" s="160">
        <v>33</v>
      </c>
      <c r="F321" s="160"/>
      <c r="G321" s="160"/>
    </row>
    <row r="322" spans="1:7" ht="38.25" x14ac:dyDescent="0.2">
      <c r="A322" s="154" t="s">
        <v>23</v>
      </c>
      <c r="B322" s="154" t="s">
        <v>23</v>
      </c>
      <c r="C322" s="155" t="s">
        <v>1297</v>
      </c>
      <c r="D322" s="154" t="s">
        <v>23</v>
      </c>
      <c r="E322" s="154" t="s">
        <v>23</v>
      </c>
      <c r="F322" s="154" t="s">
        <v>23</v>
      </c>
      <c r="G322" s="154" t="s">
        <v>23</v>
      </c>
    </row>
    <row r="323" spans="1:7" ht="35.1" customHeight="1" x14ac:dyDescent="0.2">
      <c r="A323" s="156"/>
      <c r="B323" s="156" t="s">
        <v>1166</v>
      </c>
      <c r="C323" s="157" t="s">
        <v>1167</v>
      </c>
      <c r="D323" s="156" t="s">
        <v>23</v>
      </c>
      <c r="E323" s="156" t="s">
        <v>23</v>
      </c>
      <c r="F323" s="156" t="s">
        <v>23</v>
      </c>
      <c r="G323" s="156" t="s">
        <v>23</v>
      </c>
    </row>
    <row r="324" spans="1:7" x14ac:dyDescent="0.2">
      <c r="A324" s="158" t="s">
        <v>1064</v>
      </c>
      <c r="B324" s="158"/>
      <c r="C324" s="159" t="s">
        <v>1201</v>
      </c>
      <c r="D324" s="158" t="s">
        <v>67</v>
      </c>
      <c r="E324" s="160">
        <v>134</v>
      </c>
      <c r="F324" s="160"/>
      <c r="G324" s="160"/>
    </row>
    <row r="325" spans="1:7" ht="24.95" customHeight="1" x14ac:dyDescent="0.2">
      <c r="A325" s="158" t="s">
        <v>1065</v>
      </c>
      <c r="B325" s="158"/>
      <c r="C325" s="159" t="s">
        <v>1298</v>
      </c>
      <c r="D325" s="158" t="s">
        <v>32</v>
      </c>
      <c r="E325" s="161">
        <v>2</v>
      </c>
      <c r="F325" s="160"/>
      <c r="G325" s="160"/>
    </row>
    <row r="326" spans="1:7" ht="25.5" x14ac:dyDescent="0.2">
      <c r="A326" s="158" t="s">
        <v>1067</v>
      </c>
      <c r="B326" s="158"/>
      <c r="C326" s="159" t="s">
        <v>1299</v>
      </c>
      <c r="D326" s="158" t="s">
        <v>592</v>
      </c>
      <c r="E326" s="161">
        <v>2</v>
      </c>
      <c r="F326" s="160"/>
      <c r="G326" s="160"/>
    </row>
    <row r="327" spans="1:7" x14ac:dyDescent="0.2">
      <c r="A327" s="158" t="s">
        <v>1068</v>
      </c>
      <c r="B327" s="158"/>
      <c r="C327" s="159" t="s">
        <v>1171</v>
      </c>
      <c r="D327" s="158" t="s">
        <v>67</v>
      </c>
      <c r="E327" s="160">
        <v>110</v>
      </c>
      <c r="F327" s="160"/>
      <c r="G327" s="160"/>
    </row>
    <row r="328" spans="1:7" x14ac:dyDescent="0.2">
      <c r="A328" s="158" t="s">
        <v>1069</v>
      </c>
      <c r="B328" s="158"/>
      <c r="C328" s="159" t="s">
        <v>1174</v>
      </c>
      <c r="D328" s="158" t="s">
        <v>1173</v>
      </c>
      <c r="E328" s="160">
        <v>23</v>
      </c>
      <c r="F328" s="160"/>
      <c r="G328" s="160"/>
    </row>
    <row r="329" spans="1:7" x14ac:dyDescent="0.2">
      <c r="A329" s="158" t="s">
        <v>1070</v>
      </c>
      <c r="B329" s="158"/>
      <c r="C329" s="159" t="s">
        <v>1175</v>
      </c>
      <c r="D329" s="158" t="s">
        <v>32</v>
      </c>
      <c r="E329" s="161">
        <v>2</v>
      </c>
      <c r="F329" s="160"/>
      <c r="G329" s="160"/>
    </row>
    <row r="330" spans="1:7" ht="25.5" x14ac:dyDescent="0.2">
      <c r="A330" s="158" t="s">
        <v>1071</v>
      </c>
      <c r="B330" s="158"/>
      <c r="C330" s="159" t="s">
        <v>1176</v>
      </c>
      <c r="D330" s="158" t="s">
        <v>67</v>
      </c>
      <c r="E330" s="160">
        <v>12</v>
      </c>
      <c r="F330" s="160"/>
      <c r="G330" s="160"/>
    </row>
    <row r="331" spans="1:7" x14ac:dyDescent="0.2">
      <c r="A331" s="158" t="s">
        <v>1072</v>
      </c>
      <c r="B331" s="158"/>
      <c r="C331" s="159" t="s">
        <v>1177</v>
      </c>
      <c r="D331" s="158" t="s">
        <v>67</v>
      </c>
      <c r="E331" s="160">
        <v>50</v>
      </c>
      <c r="F331" s="160"/>
      <c r="G331" s="160"/>
    </row>
    <row r="332" spans="1:7" ht="25.5" x14ac:dyDescent="0.2">
      <c r="A332" s="158" t="s">
        <v>1073</v>
      </c>
      <c r="B332" s="158"/>
      <c r="C332" s="159" t="s">
        <v>1178</v>
      </c>
      <c r="D332" s="158" t="s">
        <v>592</v>
      </c>
      <c r="E332" s="161">
        <v>2</v>
      </c>
      <c r="F332" s="160"/>
      <c r="G332" s="160"/>
    </row>
    <row r="333" spans="1:7" ht="24.95" customHeight="1" x14ac:dyDescent="0.2">
      <c r="A333" s="158" t="s">
        <v>1074</v>
      </c>
      <c r="B333" s="158"/>
      <c r="C333" s="159" t="s">
        <v>855</v>
      </c>
      <c r="D333" s="158" t="s">
        <v>592</v>
      </c>
      <c r="E333" s="161">
        <v>2</v>
      </c>
      <c r="F333" s="160"/>
      <c r="G333" s="160"/>
    </row>
    <row r="334" spans="1:7" ht="25.5" x14ac:dyDescent="0.2">
      <c r="A334" s="158" t="s">
        <v>1300</v>
      </c>
      <c r="B334" s="158"/>
      <c r="C334" s="159" t="s">
        <v>1179</v>
      </c>
      <c r="D334" s="158" t="s">
        <v>1180</v>
      </c>
      <c r="E334" s="160">
        <v>2</v>
      </c>
      <c r="F334" s="160"/>
      <c r="G334" s="160"/>
    </row>
    <row r="335" spans="1:7" ht="35.1" customHeight="1" x14ac:dyDescent="0.2">
      <c r="A335" s="156"/>
      <c r="B335" s="156" t="s">
        <v>1181</v>
      </c>
      <c r="C335" s="157" t="s">
        <v>1182</v>
      </c>
      <c r="D335" s="156" t="s">
        <v>23</v>
      </c>
      <c r="E335" s="156" t="s">
        <v>23</v>
      </c>
      <c r="F335" s="156" t="s">
        <v>23</v>
      </c>
      <c r="G335" s="156" t="s">
        <v>23</v>
      </c>
    </row>
    <row r="336" spans="1:7" ht="25.5" x14ac:dyDescent="0.2">
      <c r="A336" s="158" t="s">
        <v>1301</v>
      </c>
      <c r="B336" s="158"/>
      <c r="C336" s="159" t="s">
        <v>1179</v>
      </c>
      <c r="D336" s="158" t="s">
        <v>1180</v>
      </c>
      <c r="E336" s="160">
        <v>1</v>
      </c>
      <c r="F336" s="160"/>
      <c r="G336" s="160"/>
    </row>
    <row r="337" spans="1:7" ht="51" x14ac:dyDescent="0.2">
      <c r="A337" s="158" t="s">
        <v>1302</v>
      </c>
      <c r="B337" s="158"/>
      <c r="C337" s="159" t="s">
        <v>1183</v>
      </c>
      <c r="D337" s="158" t="s">
        <v>67</v>
      </c>
      <c r="E337" s="160">
        <v>20</v>
      </c>
      <c r="F337" s="160"/>
      <c r="G337" s="160"/>
    </row>
    <row r="338" spans="1:7" ht="24.95" customHeight="1" x14ac:dyDescent="0.2">
      <c r="A338" s="158" t="s">
        <v>1303</v>
      </c>
      <c r="B338" s="158"/>
      <c r="C338" s="159" t="s">
        <v>1215</v>
      </c>
      <c r="D338" s="158" t="s">
        <v>592</v>
      </c>
      <c r="E338" s="161">
        <v>2</v>
      </c>
      <c r="F338" s="160"/>
      <c r="G338" s="160"/>
    </row>
    <row r="339" spans="1:7" ht="35.1" customHeight="1" x14ac:dyDescent="0.2">
      <c r="A339" s="156"/>
      <c r="B339" s="156" t="s">
        <v>1184</v>
      </c>
      <c r="C339" s="157" t="s">
        <v>1185</v>
      </c>
      <c r="D339" s="156" t="s">
        <v>23</v>
      </c>
      <c r="E339" s="156" t="s">
        <v>23</v>
      </c>
      <c r="F339" s="156" t="s">
        <v>23</v>
      </c>
      <c r="G339" s="156" t="s">
        <v>23</v>
      </c>
    </row>
    <row r="340" spans="1:7" ht="38.25" x14ac:dyDescent="0.2">
      <c r="A340" s="158" t="s">
        <v>1304</v>
      </c>
      <c r="B340" s="158"/>
      <c r="C340" s="159" t="s">
        <v>1186</v>
      </c>
      <c r="D340" s="158" t="s">
        <v>1180</v>
      </c>
      <c r="E340" s="160">
        <v>3</v>
      </c>
      <c r="F340" s="160"/>
      <c r="G340" s="160"/>
    </row>
    <row r="341" spans="1:7" ht="51" x14ac:dyDescent="0.2">
      <c r="A341" s="158" t="s">
        <v>1305</v>
      </c>
      <c r="B341" s="158"/>
      <c r="C341" s="159" t="s">
        <v>1233</v>
      </c>
      <c r="D341" s="158" t="s">
        <v>67</v>
      </c>
      <c r="E341" s="160">
        <v>30</v>
      </c>
      <c r="F341" s="160"/>
      <c r="G341" s="160"/>
    </row>
    <row r="342" spans="1:7" ht="25.5" x14ac:dyDescent="0.2">
      <c r="A342" s="158" t="s">
        <v>1306</v>
      </c>
      <c r="B342" s="158"/>
      <c r="C342" s="159" t="s">
        <v>1188</v>
      </c>
      <c r="D342" s="158" t="s">
        <v>67</v>
      </c>
      <c r="E342" s="160">
        <v>50</v>
      </c>
      <c r="F342" s="160"/>
      <c r="G342" s="160"/>
    </row>
    <row r="343" spans="1:7" ht="25.5" x14ac:dyDescent="0.2">
      <c r="A343" s="154" t="s">
        <v>23</v>
      </c>
      <c r="B343" s="154" t="s">
        <v>23</v>
      </c>
      <c r="C343" s="155" t="s">
        <v>1307</v>
      </c>
      <c r="D343" s="154" t="s">
        <v>23</v>
      </c>
      <c r="E343" s="154" t="s">
        <v>23</v>
      </c>
      <c r="F343" s="154" t="s">
        <v>23</v>
      </c>
      <c r="G343" s="154" t="s">
        <v>23</v>
      </c>
    </row>
    <row r="344" spans="1:7" ht="35.1" customHeight="1" x14ac:dyDescent="0.2">
      <c r="A344" s="156"/>
      <c r="B344" s="156" t="s">
        <v>1181</v>
      </c>
      <c r="C344" s="157" t="s">
        <v>1182</v>
      </c>
      <c r="D344" s="156" t="s">
        <v>23</v>
      </c>
      <c r="E344" s="156" t="s">
        <v>23</v>
      </c>
      <c r="F344" s="156" t="s">
        <v>23</v>
      </c>
      <c r="G344" s="156" t="s">
        <v>23</v>
      </c>
    </row>
    <row r="345" spans="1:7" x14ac:dyDescent="0.2">
      <c r="A345" s="158" t="s">
        <v>1076</v>
      </c>
      <c r="B345" s="158"/>
      <c r="C345" s="159" t="s">
        <v>1247</v>
      </c>
      <c r="D345" s="158" t="s">
        <v>67</v>
      </c>
      <c r="E345" s="160">
        <v>169</v>
      </c>
      <c r="F345" s="160"/>
      <c r="G345" s="160"/>
    </row>
    <row r="346" spans="1:7" ht="25.5" x14ac:dyDescent="0.2">
      <c r="A346" s="158" t="s">
        <v>1077</v>
      </c>
      <c r="B346" s="158"/>
      <c r="C346" s="159" t="s">
        <v>1205</v>
      </c>
      <c r="D346" s="158" t="s">
        <v>1180</v>
      </c>
      <c r="E346" s="160">
        <v>1</v>
      </c>
      <c r="F346" s="160"/>
      <c r="G346" s="160"/>
    </row>
    <row r="347" spans="1:7" ht="24.95" customHeight="1" x14ac:dyDescent="0.2">
      <c r="A347" s="158" t="s">
        <v>1079</v>
      </c>
      <c r="B347" s="158"/>
      <c r="C347" s="159" t="s">
        <v>1215</v>
      </c>
      <c r="D347" s="158" t="s">
        <v>592</v>
      </c>
      <c r="E347" s="161">
        <v>2</v>
      </c>
      <c r="F347" s="160"/>
      <c r="G347" s="160"/>
    </row>
    <row r="348" spans="1:7" ht="35.1" customHeight="1" x14ac:dyDescent="0.2">
      <c r="A348" s="156"/>
      <c r="B348" s="156" t="s">
        <v>1184</v>
      </c>
      <c r="C348" s="157" t="s">
        <v>1185</v>
      </c>
      <c r="D348" s="156" t="s">
        <v>23</v>
      </c>
      <c r="E348" s="156" t="s">
        <v>23</v>
      </c>
      <c r="F348" s="156" t="s">
        <v>23</v>
      </c>
      <c r="G348" s="156" t="s">
        <v>23</v>
      </c>
    </row>
    <row r="349" spans="1:7" ht="38.25" x14ac:dyDescent="0.2">
      <c r="A349" s="158" t="s">
        <v>1080</v>
      </c>
      <c r="B349" s="158"/>
      <c r="C349" s="159" t="s">
        <v>1186</v>
      </c>
      <c r="D349" s="158" t="s">
        <v>1180</v>
      </c>
      <c r="E349" s="160">
        <v>2</v>
      </c>
      <c r="F349" s="160"/>
      <c r="G349" s="160"/>
    </row>
    <row r="350" spans="1:7" ht="51" x14ac:dyDescent="0.2">
      <c r="A350" s="158" t="s">
        <v>1081</v>
      </c>
      <c r="B350" s="158"/>
      <c r="C350" s="159" t="s">
        <v>1187</v>
      </c>
      <c r="D350" s="158" t="s">
        <v>67</v>
      </c>
      <c r="E350" s="160">
        <v>165</v>
      </c>
      <c r="F350" s="160"/>
      <c r="G350" s="160"/>
    </row>
    <row r="351" spans="1:7" ht="25.5" x14ac:dyDescent="0.2">
      <c r="A351" s="158" t="s">
        <v>1082</v>
      </c>
      <c r="B351" s="158"/>
      <c r="C351" s="159" t="s">
        <v>1308</v>
      </c>
      <c r="D351" s="158" t="s">
        <v>67</v>
      </c>
      <c r="E351" s="160">
        <v>19</v>
      </c>
      <c r="F351" s="160"/>
      <c r="G351" s="160"/>
    </row>
    <row r="352" spans="1:7" x14ac:dyDescent="0.2">
      <c r="A352" s="158" t="s">
        <v>1083</v>
      </c>
      <c r="B352" s="158"/>
      <c r="C352" s="159" t="s">
        <v>1309</v>
      </c>
      <c r="D352" s="158" t="s">
        <v>67</v>
      </c>
      <c r="E352" s="160">
        <v>175</v>
      </c>
      <c r="F352" s="160"/>
      <c r="G352" s="160"/>
    </row>
    <row r="353" spans="1:7" ht="38.25" x14ac:dyDescent="0.2">
      <c r="A353" s="158" t="s">
        <v>1084</v>
      </c>
      <c r="B353" s="158"/>
      <c r="C353" s="159" t="s">
        <v>1252</v>
      </c>
      <c r="D353" s="158" t="s">
        <v>67</v>
      </c>
      <c r="E353" s="160">
        <v>187</v>
      </c>
      <c r="F353" s="160"/>
      <c r="G353" s="160"/>
    </row>
    <row r="354" spans="1:7" x14ac:dyDescent="0.2">
      <c r="A354" s="158" t="s">
        <v>1086</v>
      </c>
      <c r="B354" s="158"/>
      <c r="C354" s="159" t="s">
        <v>1253</v>
      </c>
      <c r="D354" s="158" t="s">
        <v>32</v>
      </c>
      <c r="E354" s="161">
        <v>5</v>
      </c>
      <c r="F354" s="160"/>
      <c r="G354" s="160"/>
    </row>
    <row r="355" spans="1:7" ht="38.25" x14ac:dyDescent="0.2">
      <c r="A355" s="154" t="s">
        <v>23</v>
      </c>
      <c r="B355" s="154" t="s">
        <v>23</v>
      </c>
      <c r="C355" s="155" t="s">
        <v>1310</v>
      </c>
      <c r="D355" s="154" t="s">
        <v>23</v>
      </c>
      <c r="E355" s="154" t="s">
        <v>23</v>
      </c>
      <c r="F355" s="154" t="s">
        <v>23</v>
      </c>
      <c r="G355" s="154" t="s">
        <v>23</v>
      </c>
    </row>
    <row r="356" spans="1:7" ht="35.1" customHeight="1" x14ac:dyDescent="0.2">
      <c r="A356" s="156"/>
      <c r="B356" s="156" t="s">
        <v>1166</v>
      </c>
      <c r="C356" s="352" t="s">
        <v>1167</v>
      </c>
      <c r="D356" s="353" t="s">
        <v>23</v>
      </c>
      <c r="E356" s="353" t="s">
        <v>23</v>
      </c>
      <c r="F356" s="156" t="s">
        <v>23</v>
      </c>
      <c r="G356" s="156" t="s">
        <v>23</v>
      </c>
    </row>
    <row r="357" spans="1:7" ht="38.25" x14ac:dyDescent="0.2">
      <c r="A357" s="158" t="s">
        <v>1311</v>
      </c>
      <c r="B357" s="158"/>
      <c r="C357" s="159" t="s">
        <v>2178</v>
      </c>
      <c r="D357" s="158" t="s">
        <v>592</v>
      </c>
      <c r="E357" s="160">
        <v>2</v>
      </c>
      <c r="F357" s="351"/>
      <c r="G357" s="351"/>
    </row>
    <row r="358" spans="1:7" ht="51" x14ac:dyDescent="0.2">
      <c r="A358" s="158" t="s">
        <v>1747</v>
      </c>
      <c r="B358" s="158"/>
      <c r="C358" s="159" t="s">
        <v>2179</v>
      </c>
      <c r="D358" s="158" t="s">
        <v>592</v>
      </c>
      <c r="E358" s="160">
        <v>1</v>
      </c>
      <c r="F358" s="351"/>
      <c r="G358" s="351"/>
    </row>
    <row r="359" spans="1:7" ht="51" x14ac:dyDescent="0.2">
      <c r="A359" s="158" t="s">
        <v>1748</v>
      </c>
      <c r="B359" s="158"/>
      <c r="C359" s="159" t="s">
        <v>2180</v>
      </c>
      <c r="D359" s="158" t="s">
        <v>67</v>
      </c>
      <c r="E359" s="160">
        <v>18</v>
      </c>
      <c r="F359" s="351"/>
      <c r="G359" s="351"/>
    </row>
    <row r="360" spans="1:7" ht="51" x14ac:dyDescent="0.2">
      <c r="A360" s="158" t="s">
        <v>1749</v>
      </c>
      <c r="B360" s="158"/>
      <c r="C360" s="159" t="s">
        <v>2181</v>
      </c>
      <c r="D360" s="158" t="s">
        <v>67</v>
      </c>
      <c r="E360" s="160">
        <v>6</v>
      </c>
      <c r="F360" s="351"/>
      <c r="G360" s="351"/>
    </row>
    <row r="361" spans="1:7" ht="35.1" customHeight="1" x14ac:dyDescent="0.2">
      <c r="A361" s="158" t="s">
        <v>1750</v>
      </c>
      <c r="B361" s="158"/>
      <c r="C361" s="159" t="s">
        <v>2182</v>
      </c>
      <c r="D361" s="158" t="s">
        <v>592</v>
      </c>
      <c r="E361" s="160">
        <v>2</v>
      </c>
      <c r="F361" s="351"/>
      <c r="G361" s="351"/>
    </row>
    <row r="362" spans="1:7" ht="35.1" customHeight="1" x14ac:dyDescent="0.2">
      <c r="A362" s="158" t="s">
        <v>1751</v>
      </c>
      <c r="B362" s="158"/>
      <c r="C362" s="159" t="s">
        <v>2183</v>
      </c>
      <c r="D362" s="158" t="s">
        <v>592</v>
      </c>
      <c r="E362" s="160">
        <v>2</v>
      </c>
      <c r="F362" s="351"/>
      <c r="G362" s="351"/>
    </row>
    <row r="363" spans="1:7" ht="35.1" customHeight="1" x14ac:dyDescent="0.2">
      <c r="A363" s="158" t="s">
        <v>1752</v>
      </c>
      <c r="B363" s="158"/>
      <c r="C363" s="159" t="s">
        <v>2184</v>
      </c>
      <c r="D363" s="158" t="s">
        <v>67</v>
      </c>
      <c r="E363" s="160">
        <v>30</v>
      </c>
      <c r="F363" s="351"/>
      <c r="G363" s="351"/>
    </row>
    <row r="364" spans="1:7" ht="35.1" customHeight="1" x14ac:dyDescent="0.2">
      <c r="A364" s="158" t="s">
        <v>1753</v>
      </c>
      <c r="B364" s="158"/>
      <c r="C364" s="159" t="s">
        <v>2185</v>
      </c>
      <c r="D364" s="158" t="s">
        <v>67</v>
      </c>
      <c r="E364" s="160">
        <v>14</v>
      </c>
      <c r="F364" s="351"/>
      <c r="G364" s="351"/>
    </row>
    <row r="365" spans="1:7" ht="35.1" customHeight="1" x14ac:dyDescent="0.2">
      <c r="A365" s="158" t="s">
        <v>1754</v>
      </c>
      <c r="B365" s="158"/>
      <c r="C365" s="159" t="s">
        <v>2186</v>
      </c>
      <c r="D365" s="158" t="s">
        <v>67</v>
      </c>
      <c r="E365" s="160">
        <v>34</v>
      </c>
      <c r="F365" s="351"/>
      <c r="G365" s="351"/>
    </row>
    <row r="366" spans="1:7" ht="35.1" customHeight="1" x14ac:dyDescent="0.2">
      <c r="A366" s="158" t="s">
        <v>1755</v>
      </c>
      <c r="B366" s="158"/>
      <c r="C366" s="159" t="s">
        <v>2187</v>
      </c>
      <c r="D366" s="158" t="s">
        <v>592</v>
      </c>
      <c r="E366" s="160">
        <v>2</v>
      </c>
      <c r="F366" s="351"/>
      <c r="G366" s="351"/>
    </row>
    <row r="367" spans="1:7" ht="35.1" customHeight="1" x14ac:dyDescent="0.2">
      <c r="A367" s="158" t="s">
        <v>1756</v>
      </c>
      <c r="B367" s="158"/>
      <c r="C367" s="159" t="s">
        <v>1177</v>
      </c>
      <c r="D367" s="158" t="s">
        <v>67</v>
      </c>
      <c r="E367" s="160">
        <v>60</v>
      </c>
      <c r="F367" s="351"/>
      <c r="G367" s="351"/>
    </row>
    <row r="368" spans="1:7" ht="35.1" customHeight="1" x14ac:dyDescent="0.2">
      <c r="A368" s="158" t="s">
        <v>1757</v>
      </c>
      <c r="B368" s="158"/>
      <c r="C368" s="159" t="s">
        <v>1178</v>
      </c>
      <c r="D368" s="158" t="s">
        <v>592</v>
      </c>
      <c r="E368" s="160">
        <v>2</v>
      </c>
      <c r="F368" s="351"/>
      <c r="G368" s="351"/>
    </row>
    <row r="369" spans="1:7" ht="35.1" customHeight="1" x14ac:dyDescent="0.2">
      <c r="A369" s="158" t="s">
        <v>1758</v>
      </c>
      <c r="B369" s="158"/>
      <c r="C369" s="159" t="s">
        <v>855</v>
      </c>
      <c r="D369" s="158" t="s">
        <v>592</v>
      </c>
      <c r="E369" s="160">
        <v>1</v>
      </c>
      <c r="F369" s="351"/>
      <c r="G369" s="351"/>
    </row>
    <row r="370" spans="1:7" ht="35.1" customHeight="1" x14ac:dyDescent="0.2">
      <c r="A370" s="158" t="s">
        <v>1759</v>
      </c>
      <c r="B370" s="158"/>
      <c r="C370" s="159" t="s">
        <v>1179</v>
      </c>
      <c r="D370" s="158" t="s">
        <v>1180</v>
      </c>
      <c r="E370" s="160">
        <v>2</v>
      </c>
      <c r="F370" s="351"/>
      <c r="G370" s="351"/>
    </row>
    <row r="371" spans="1:7" ht="35.1" customHeight="1" x14ac:dyDescent="0.2">
      <c r="A371" s="158" t="s">
        <v>1760</v>
      </c>
      <c r="B371" s="158"/>
      <c r="C371" s="159" t="s">
        <v>2188</v>
      </c>
      <c r="D371" s="158" t="s">
        <v>67</v>
      </c>
      <c r="E371" s="160">
        <v>19</v>
      </c>
      <c r="F371" s="351"/>
      <c r="G371" s="351"/>
    </row>
    <row r="372" spans="1:7" ht="28.5" customHeight="1" x14ac:dyDescent="0.2">
      <c r="A372" s="158" t="s">
        <v>1761</v>
      </c>
      <c r="B372" s="158"/>
      <c r="C372" s="159" t="s">
        <v>2189</v>
      </c>
      <c r="D372" s="158" t="s">
        <v>592</v>
      </c>
      <c r="E372" s="160">
        <v>1</v>
      </c>
      <c r="F372" s="160"/>
      <c r="G372" s="160"/>
    </row>
    <row r="373" spans="1:7" ht="35.1" customHeight="1" x14ac:dyDescent="0.2">
      <c r="A373" s="395" t="s">
        <v>2159</v>
      </c>
      <c r="B373" s="386"/>
      <c r="C373" s="386"/>
      <c r="D373" s="386"/>
      <c r="E373" s="386"/>
      <c r="F373" s="386"/>
      <c r="G373" s="162"/>
    </row>
    <row r="374" spans="1:7" ht="15" customHeight="1" x14ac:dyDescent="0.2">
      <c r="A374" s="167" t="s">
        <v>2102</v>
      </c>
      <c r="B374" s="167"/>
      <c r="C374" s="167"/>
      <c r="D374" s="167"/>
      <c r="E374" s="167"/>
      <c r="F374" s="167"/>
      <c r="G374" s="167"/>
    </row>
    <row r="375" spans="1:7" ht="15" customHeight="1" x14ac:dyDescent="0.2">
      <c r="A375" s="167"/>
      <c r="B375" s="167"/>
      <c r="C375" s="167"/>
      <c r="D375" s="167"/>
      <c r="E375" s="167"/>
      <c r="F375" s="167"/>
      <c r="G375" s="167"/>
    </row>
    <row r="376" spans="1:7" ht="15" customHeight="1" x14ac:dyDescent="0.2">
      <c r="A376" s="167"/>
      <c r="B376" s="167"/>
      <c r="C376" s="167"/>
      <c r="D376" s="167"/>
      <c r="E376" s="167"/>
      <c r="F376" s="167"/>
      <c r="G376" s="167"/>
    </row>
    <row r="377" spans="1:7" ht="15" customHeight="1" x14ac:dyDescent="0.2">
      <c r="A377" s="167"/>
      <c r="B377" s="167"/>
      <c r="C377" s="167"/>
      <c r="D377" s="167"/>
      <c r="E377" s="167"/>
      <c r="F377" s="167"/>
      <c r="G377" s="167"/>
    </row>
    <row r="378" spans="1:7" ht="15" customHeight="1" x14ac:dyDescent="0.2">
      <c r="A378" s="167"/>
      <c r="B378" s="167"/>
      <c r="C378" s="167"/>
      <c r="D378" s="167"/>
      <c r="E378" s="167"/>
      <c r="F378" s="167"/>
      <c r="G378" s="167"/>
    </row>
    <row r="379" spans="1:7" ht="15" customHeight="1" x14ac:dyDescent="0.2">
      <c r="A379" s="167"/>
      <c r="B379" s="167"/>
      <c r="C379" s="167"/>
      <c r="D379" s="167"/>
      <c r="E379" s="167"/>
      <c r="F379" s="167"/>
      <c r="G379" s="167"/>
    </row>
    <row r="380" spans="1:7" ht="15" customHeight="1" x14ac:dyDescent="0.2">
      <c r="A380" s="167"/>
      <c r="B380" s="167"/>
      <c r="C380" s="167"/>
      <c r="D380" s="167"/>
      <c r="E380" s="167"/>
      <c r="F380" s="167"/>
      <c r="G380" s="167"/>
    </row>
    <row r="381" spans="1:7" ht="15" customHeight="1" x14ac:dyDescent="0.2">
      <c r="A381" s="167"/>
      <c r="B381" s="167"/>
      <c r="C381" s="167"/>
      <c r="D381" s="167"/>
      <c r="E381" s="167"/>
      <c r="F381" s="167"/>
      <c r="G381" s="167"/>
    </row>
    <row r="382" spans="1:7" ht="15" customHeight="1" x14ac:dyDescent="0.2">
      <c r="A382" s="167"/>
      <c r="B382" s="167"/>
      <c r="C382" s="167"/>
      <c r="D382" s="167"/>
      <c r="E382" s="167"/>
      <c r="F382" s="167"/>
      <c r="G382" s="167"/>
    </row>
    <row r="383" spans="1:7" ht="15" customHeight="1" x14ac:dyDescent="0.2">
      <c r="A383" s="167"/>
      <c r="B383" s="167"/>
      <c r="C383" s="167"/>
      <c r="D383" s="167"/>
      <c r="E383" s="167"/>
      <c r="F383" s="167"/>
      <c r="G383" s="167"/>
    </row>
    <row r="384" spans="1:7" ht="15" customHeight="1" x14ac:dyDescent="0.2">
      <c r="A384" s="167"/>
      <c r="B384" s="167"/>
      <c r="C384" s="167"/>
      <c r="D384" s="167"/>
      <c r="E384" s="167"/>
      <c r="F384" s="167"/>
      <c r="G384" s="167"/>
    </row>
    <row r="385" spans="1:7" ht="15" customHeight="1" x14ac:dyDescent="0.2">
      <c r="A385" s="167"/>
      <c r="B385" s="167"/>
      <c r="C385" s="167"/>
      <c r="D385" s="167"/>
      <c r="E385" s="167"/>
      <c r="F385" s="167"/>
      <c r="G385" s="167"/>
    </row>
    <row r="386" spans="1:7" ht="15" customHeight="1" x14ac:dyDescent="0.2">
      <c r="A386" s="167"/>
      <c r="B386" s="167"/>
      <c r="C386" s="167"/>
      <c r="D386" s="167"/>
      <c r="E386" s="167"/>
      <c r="F386" s="167"/>
      <c r="G386" s="167"/>
    </row>
    <row r="387" spans="1:7" ht="15" customHeight="1" x14ac:dyDescent="0.2">
      <c r="A387" s="167"/>
      <c r="B387" s="167"/>
      <c r="C387" s="167"/>
      <c r="D387" s="167"/>
      <c r="E387" s="167"/>
      <c r="F387" s="167"/>
      <c r="G387" s="167"/>
    </row>
    <row r="388" spans="1:7" ht="15" customHeight="1" x14ac:dyDescent="0.2">
      <c r="A388" s="167"/>
      <c r="B388" s="167"/>
      <c r="C388" s="167"/>
      <c r="D388" s="167"/>
      <c r="E388" s="167"/>
      <c r="F388" s="167"/>
      <c r="G388" s="167"/>
    </row>
    <row r="389" spans="1:7" ht="15" customHeight="1" x14ac:dyDescent="0.2">
      <c r="A389" s="167"/>
      <c r="B389" s="167"/>
      <c r="C389" s="167"/>
      <c r="D389" s="167"/>
      <c r="E389" s="167"/>
      <c r="F389" s="167"/>
      <c r="G389" s="167"/>
    </row>
    <row r="390" spans="1:7" ht="15" customHeight="1" x14ac:dyDescent="0.2">
      <c r="A390" s="167"/>
      <c r="B390" s="167"/>
      <c r="C390" s="167"/>
      <c r="D390" s="167"/>
      <c r="E390" s="167"/>
      <c r="F390" s="167"/>
      <c r="G390" s="167"/>
    </row>
    <row r="391" spans="1:7" ht="15" customHeight="1" x14ac:dyDescent="0.2">
      <c r="A391" s="167"/>
      <c r="B391" s="167"/>
      <c r="C391" s="167"/>
      <c r="D391" s="167"/>
      <c r="E391" s="167"/>
      <c r="F391" s="167"/>
      <c r="G391" s="167"/>
    </row>
    <row r="392" spans="1:7" ht="15" customHeight="1" x14ac:dyDescent="0.2">
      <c r="A392" s="167"/>
      <c r="B392" s="167"/>
      <c r="C392" s="167"/>
      <c r="D392" s="167"/>
      <c r="E392" s="167"/>
      <c r="F392" s="167"/>
      <c r="G392" s="167"/>
    </row>
    <row r="393" spans="1:7" ht="15" customHeight="1" x14ac:dyDescent="0.2">
      <c r="A393" s="167"/>
      <c r="B393" s="167"/>
      <c r="C393" s="167"/>
      <c r="D393" s="167"/>
      <c r="E393" s="167"/>
      <c r="F393" s="167"/>
      <c r="G393" s="167"/>
    </row>
    <row r="394" spans="1:7" ht="15" customHeight="1" x14ac:dyDescent="0.2">
      <c r="A394" s="167"/>
      <c r="B394" s="167"/>
      <c r="C394" s="167"/>
      <c r="D394" s="167"/>
      <c r="E394" s="167"/>
      <c r="F394" s="167"/>
      <c r="G394" s="167"/>
    </row>
    <row r="395" spans="1:7" ht="15" customHeight="1" x14ac:dyDescent="0.2">
      <c r="A395" s="167"/>
      <c r="B395" s="167"/>
      <c r="C395" s="167"/>
      <c r="D395" s="167"/>
      <c r="E395" s="167"/>
      <c r="F395" s="167"/>
      <c r="G395" s="167"/>
    </row>
    <row r="396" spans="1:7" ht="15" customHeight="1" x14ac:dyDescent="0.2">
      <c r="A396" s="167"/>
      <c r="B396" s="167"/>
      <c r="C396" s="167"/>
      <c r="D396" s="167"/>
      <c r="E396" s="167"/>
      <c r="F396" s="167"/>
      <c r="G396" s="167"/>
    </row>
    <row r="397" spans="1:7" ht="15" customHeight="1" x14ac:dyDescent="0.2">
      <c r="A397" s="167"/>
      <c r="B397" s="167"/>
      <c r="C397" s="167"/>
      <c r="D397" s="167"/>
      <c r="E397" s="167"/>
      <c r="F397" s="167"/>
      <c r="G397" s="167"/>
    </row>
    <row r="398" spans="1:7" ht="15" customHeight="1" x14ac:dyDescent="0.2">
      <c r="A398" s="167"/>
      <c r="B398" s="167"/>
      <c r="C398" s="167"/>
      <c r="D398" s="167"/>
      <c r="E398" s="167"/>
      <c r="F398" s="167"/>
      <c r="G398" s="167"/>
    </row>
    <row r="399" spans="1:7" ht="15" customHeight="1" x14ac:dyDescent="0.2">
      <c r="A399" s="167"/>
      <c r="B399" s="167"/>
      <c r="C399" s="167"/>
      <c r="D399" s="167"/>
      <c r="E399" s="167"/>
      <c r="F399" s="167"/>
      <c r="G399" s="167"/>
    </row>
    <row r="400" spans="1:7" ht="15" customHeight="1" x14ac:dyDescent="0.2">
      <c r="A400" s="167"/>
      <c r="B400" s="167"/>
      <c r="C400" s="167"/>
      <c r="D400" s="167"/>
      <c r="E400" s="167"/>
      <c r="F400" s="167"/>
      <c r="G400" s="167"/>
    </row>
    <row r="401" spans="1:7" ht="15" customHeight="1" x14ac:dyDescent="0.2">
      <c r="A401" s="167"/>
      <c r="B401" s="167"/>
      <c r="C401" s="167"/>
      <c r="D401" s="167"/>
      <c r="E401" s="167"/>
      <c r="F401" s="167"/>
      <c r="G401" s="167"/>
    </row>
    <row r="402" spans="1:7" ht="15" customHeight="1" x14ac:dyDescent="0.2">
      <c r="A402" s="167"/>
      <c r="B402" s="167"/>
      <c r="C402" s="167"/>
      <c r="D402" s="167"/>
      <c r="E402" s="167"/>
      <c r="F402" s="167"/>
      <c r="G402" s="167"/>
    </row>
    <row r="403" spans="1:7" ht="15" customHeight="1" x14ac:dyDescent="0.2">
      <c r="A403" s="167"/>
      <c r="B403" s="167"/>
      <c r="C403" s="167"/>
      <c r="D403" s="167"/>
      <c r="E403" s="167"/>
      <c r="F403" s="167"/>
      <c r="G403" s="167"/>
    </row>
    <row r="404" spans="1:7" ht="15" customHeight="1" x14ac:dyDescent="0.2">
      <c r="A404" s="167"/>
      <c r="B404" s="167"/>
      <c r="C404" s="167"/>
      <c r="D404" s="167"/>
      <c r="E404" s="167"/>
      <c r="F404" s="167"/>
      <c r="G404" s="167"/>
    </row>
    <row r="405" spans="1:7" ht="15" customHeight="1" x14ac:dyDescent="0.2">
      <c r="A405" s="167"/>
      <c r="B405" s="167"/>
      <c r="C405" s="167"/>
      <c r="D405" s="167"/>
      <c r="E405" s="167"/>
      <c r="F405" s="167"/>
      <c r="G405" s="167"/>
    </row>
    <row r="406" spans="1:7" ht="15" customHeight="1" x14ac:dyDescent="0.2">
      <c r="A406" s="167"/>
      <c r="B406" s="167"/>
      <c r="C406" s="167"/>
      <c r="D406" s="167"/>
      <c r="E406" s="167"/>
      <c r="F406" s="167"/>
      <c r="G406" s="167"/>
    </row>
    <row r="407" spans="1:7" ht="15" customHeight="1" x14ac:dyDescent="0.2">
      <c r="A407" s="167"/>
      <c r="B407" s="167"/>
      <c r="C407" s="167"/>
      <c r="D407" s="167"/>
      <c r="E407" s="167"/>
      <c r="F407" s="167"/>
      <c r="G407" s="167"/>
    </row>
    <row r="408" spans="1:7" ht="15" customHeight="1" x14ac:dyDescent="0.2">
      <c r="A408" s="167"/>
      <c r="B408" s="167"/>
      <c r="C408" s="167"/>
      <c r="D408" s="167"/>
      <c r="E408" s="167"/>
      <c r="F408" s="167"/>
      <c r="G408" s="167"/>
    </row>
    <row r="409" spans="1:7" ht="15" customHeight="1" x14ac:dyDescent="0.2">
      <c r="A409" s="167"/>
      <c r="B409" s="167"/>
      <c r="C409" s="167"/>
      <c r="D409" s="167"/>
      <c r="E409" s="167"/>
      <c r="F409" s="167"/>
      <c r="G409" s="167"/>
    </row>
    <row r="410" spans="1:7" ht="15" customHeight="1" x14ac:dyDescent="0.2">
      <c r="A410" s="167"/>
      <c r="B410" s="167"/>
      <c r="C410" s="167"/>
      <c r="D410" s="167"/>
      <c r="E410" s="167"/>
      <c r="F410" s="167"/>
      <c r="G410" s="167"/>
    </row>
    <row r="411" spans="1:7" ht="15" customHeight="1" x14ac:dyDescent="0.2">
      <c r="A411" s="167"/>
      <c r="B411" s="167"/>
      <c r="C411" s="167"/>
      <c r="D411" s="167"/>
      <c r="E411" s="167"/>
      <c r="F411" s="167"/>
      <c r="G411" s="167"/>
    </row>
    <row r="412" spans="1:7" ht="15" customHeight="1" x14ac:dyDescent="0.2">
      <c r="A412" s="167"/>
      <c r="B412" s="167"/>
      <c r="C412" s="167"/>
      <c r="D412" s="167"/>
      <c r="E412" s="167"/>
      <c r="F412" s="167"/>
      <c r="G412" s="167"/>
    </row>
    <row r="413" spans="1:7" ht="15" customHeight="1" x14ac:dyDescent="0.2">
      <c r="A413" s="167"/>
      <c r="B413" s="167"/>
      <c r="C413" s="167"/>
      <c r="D413" s="167"/>
      <c r="E413" s="167"/>
      <c r="F413" s="167"/>
      <c r="G413" s="167"/>
    </row>
    <row r="414" spans="1:7" ht="15" customHeight="1" x14ac:dyDescent="0.2">
      <c r="A414" s="167"/>
      <c r="B414" s="167"/>
      <c r="C414" s="167"/>
      <c r="D414" s="167"/>
      <c r="E414" s="167"/>
      <c r="F414" s="167"/>
      <c r="G414" s="167"/>
    </row>
    <row r="415" spans="1:7" ht="15" customHeight="1" x14ac:dyDescent="0.2">
      <c r="A415" s="167"/>
      <c r="B415" s="167"/>
      <c r="C415" s="167"/>
      <c r="D415" s="167"/>
      <c r="E415" s="167"/>
      <c r="F415" s="167"/>
      <c r="G415" s="167"/>
    </row>
    <row r="416" spans="1:7" ht="15" customHeight="1" x14ac:dyDescent="0.2">
      <c r="A416" s="167"/>
      <c r="B416" s="167"/>
      <c r="C416" s="167"/>
      <c r="D416" s="167"/>
      <c r="E416" s="167"/>
      <c r="F416" s="167"/>
      <c r="G416" s="167"/>
    </row>
    <row r="417" spans="1:7" ht="15" customHeight="1" x14ac:dyDescent="0.2">
      <c r="A417" s="167"/>
      <c r="B417" s="167"/>
      <c r="C417" s="167"/>
      <c r="D417" s="167"/>
      <c r="E417" s="167"/>
      <c r="F417" s="167"/>
      <c r="G417" s="167"/>
    </row>
    <row r="418" spans="1:7" ht="15" customHeight="1" x14ac:dyDescent="0.2">
      <c r="A418" s="167"/>
      <c r="B418" s="167"/>
      <c r="C418" s="167"/>
      <c r="D418" s="167"/>
      <c r="E418" s="167"/>
      <c r="F418" s="167"/>
      <c r="G418" s="167"/>
    </row>
    <row r="419" spans="1:7" ht="15" customHeight="1" x14ac:dyDescent="0.2">
      <c r="A419" s="167"/>
      <c r="B419" s="167"/>
      <c r="C419" s="167"/>
      <c r="D419" s="167"/>
      <c r="E419" s="167"/>
      <c r="F419" s="167"/>
      <c r="G419" s="167"/>
    </row>
    <row r="420" spans="1:7" ht="15" customHeight="1" x14ac:dyDescent="0.2">
      <c r="A420" s="167"/>
      <c r="B420" s="167"/>
      <c r="C420" s="167"/>
      <c r="D420" s="167"/>
      <c r="E420" s="167"/>
      <c r="F420" s="167"/>
      <c r="G420" s="167"/>
    </row>
    <row r="421" spans="1:7" ht="15" customHeight="1" x14ac:dyDescent="0.2">
      <c r="A421" s="167"/>
      <c r="B421" s="167"/>
      <c r="C421" s="167"/>
      <c r="D421" s="167"/>
      <c r="E421" s="167"/>
      <c r="F421" s="167"/>
      <c r="G421" s="167"/>
    </row>
    <row r="422" spans="1:7" ht="15" customHeight="1" x14ac:dyDescent="0.2">
      <c r="A422" s="167"/>
      <c r="B422" s="167"/>
      <c r="C422" s="167"/>
      <c r="D422" s="167"/>
      <c r="E422" s="167"/>
      <c r="F422" s="167"/>
      <c r="G422" s="167"/>
    </row>
    <row r="423" spans="1:7" ht="15" customHeight="1" x14ac:dyDescent="0.2">
      <c r="A423" s="167"/>
      <c r="B423" s="167"/>
      <c r="C423" s="167"/>
      <c r="D423" s="167"/>
      <c r="E423" s="167"/>
      <c r="F423" s="167"/>
      <c r="G423" s="167"/>
    </row>
    <row r="424" spans="1:7" ht="15" customHeight="1" x14ac:dyDescent="0.2">
      <c r="A424" s="167"/>
      <c r="B424" s="167"/>
      <c r="C424" s="167"/>
      <c r="D424" s="167"/>
      <c r="E424" s="167"/>
      <c r="F424" s="167"/>
      <c r="G424" s="167"/>
    </row>
    <row r="425" spans="1:7" ht="15" customHeight="1" x14ac:dyDescent="0.2">
      <c r="A425" s="167"/>
      <c r="B425" s="167"/>
      <c r="C425" s="167"/>
      <c r="D425" s="167"/>
      <c r="E425" s="167"/>
      <c r="F425" s="167"/>
      <c r="G425" s="167"/>
    </row>
    <row r="426" spans="1:7" ht="15" customHeight="1" x14ac:dyDescent="0.2">
      <c r="A426" s="167"/>
      <c r="B426" s="167"/>
      <c r="C426" s="167"/>
      <c r="D426" s="167"/>
      <c r="E426" s="167"/>
      <c r="F426" s="167"/>
      <c r="G426" s="167"/>
    </row>
    <row r="427" spans="1:7" ht="15" customHeight="1" x14ac:dyDescent="0.2">
      <c r="A427" s="167"/>
      <c r="B427" s="167"/>
      <c r="C427" s="167"/>
      <c r="D427" s="167"/>
      <c r="E427" s="167"/>
      <c r="F427" s="167"/>
      <c r="G427" s="167"/>
    </row>
    <row r="428" spans="1:7" ht="15" customHeight="1" x14ac:dyDescent="0.2">
      <c r="A428" s="167"/>
      <c r="B428" s="167"/>
      <c r="C428" s="167"/>
      <c r="D428" s="167"/>
      <c r="E428" s="167"/>
      <c r="F428" s="167"/>
      <c r="G428" s="167"/>
    </row>
    <row r="429" spans="1:7" ht="15" customHeight="1" x14ac:dyDescent="0.2">
      <c r="A429" s="167"/>
      <c r="B429" s="167"/>
      <c r="C429" s="167"/>
      <c r="D429" s="167"/>
      <c r="E429" s="167"/>
      <c r="F429" s="167"/>
      <c r="G429" s="167"/>
    </row>
    <row r="430" spans="1:7" ht="15" customHeight="1" x14ac:dyDescent="0.2">
      <c r="A430" s="167"/>
      <c r="B430" s="167"/>
      <c r="C430" s="167"/>
      <c r="D430" s="167"/>
      <c r="E430" s="167"/>
      <c r="F430" s="167"/>
      <c r="G430" s="167"/>
    </row>
    <row r="431" spans="1:7" ht="15" customHeight="1" x14ac:dyDescent="0.2">
      <c r="A431" s="167"/>
      <c r="B431" s="167"/>
      <c r="C431" s="167"/>
      <c r="D431" s="167"/>
      <c r="E431" s="167"/>
      <c r="F431" s="167"/>
      <c r="G431" s="167"/>
    </row>
    <row r="432" spans="1:7" ht="15" customHeight="1" x14ac:dyDescent="0.2">
      <c r="A432" s="167"/>
      <c r="B432" s="167"/>
      <c r="C432" s="167"/>
      <c r="D432" s="167"/>
      <c r="E432" s="167"/>
      <c r="F432" s="167"/>
      <c r="G432" s="167"/>
    </row>
    <row r="433" spans="1:7" ht="15" customHeight="1" x14ac:dyDescent="0.2">
      <c r="A433" s="167"/>
      <c r="B433" s="167"/>
      <c r="C433" s="167"/>
      <c r="D433" s="167"/>
      <c r="E433" s="167"/>
      <c r="F433" s="167"/>
      <c r="G433" s="167"/>
    </row>
    <row r="434" spans="1:7" ht="15" customHeight="1" x14ac:dyDescent="0.2">
      <c r="A434" s="167"/>
      <c r="B434" s="167"/>
      <c r="C434" s="167"/>
      <c r="D434" s="167"/>
      <c r="E434" s="167"/>
      <c r="F434" s="167"/>
      <c r="G434" s="167"/>
    </row>
    <row r="435" spans="1:7" ht="15" customHeight="1" x14ac:dyDescent="0.2">
      <c r="A435" s="167"/>
      <c r="B435" s="167"/>
      <c r="C435" s="167"/>
      <c r="D435" s="167"/>
      <c r="E435" s="167"/>
      <c r="F435" s="167"/>
      <c r="G435" s="167"/>
    </row>
    <row r="436" spans="1:7" ht="15" customHeight="1" x14ac:dyDescent="0.2">
      <c r="A436" s="167"/>
      <c r="B436" s="167"/>
      <c r="C436" s="167"/>
      <c r="D436" s="167"/>
      <c r="E436" s="167"/>
      <c r="F436" s="167"/>
      <c r="G436" s="167"/>
    </row>
    <row r="437" spans="1:7" ht="15" customHeight="1" x14ac:dyDescent="0.2">
      <c r="A437" s="167"/>
      <c r="B437" s="167"/>
      <c r="C437" s="167"/>
      <c r="D437" s="167"/>
      <c r="E437" s="167"/>
      <c r="F437" s="167"/>
      <c r="G437" s="167"/>
    </row>
    <row r="438" spans="1:7" ht="15" customHeight="1" x14ac:dyDescent="0.2">
      <c r="A438" s="167"/>
      <c r="B438" s="167"/>
      <c r="C438" s="167"/>
      <c r="D438" s="167"/>
      <c r="E438" s="167"/>
      <c r="F438" s="167"/>
      <c r="G438" s="167"/>
    </row>
    <row r="439" spans="1:7" ht="15" customHeight="1" x14ac:dyDescent="0.2">
      <c r="A439" s="167"/>
      <c r="B439" s="167"/>
      <c r="C439" s="167"/>
      <c r="D439" s="167"/>
      <c r="E439" s="167"/>
      <c r="F439" s="167"/>
      <c r="G439" s="167"/>
    </row>
    <row r="440" spans="1:7" ht="15" customHeight="1" x14ac:dyDescent="0.2">
      <c r="A440" s="167"/>
      <c r="B440" s="167"/>
      <c r="C440" s="167"/>
      <c r="D440" s="167"/>
      <c r="E440" s="167"/>
      <c r="F440" s="167"/>
      <c r="G440" s="167"/>
    </row>
    <row r="441" spans="1:7" ht="15" customHeight="1" x14ac:dyDescent="0.2">
      <c r="A441" s="167"/>
      <c r="B441" s="167"/>
      <c r="C441" s="167"/>
      <c r="D441" s="167"/>
      <c r="E441" s="167"/>
      <c r="F441" s="167"/>
      <c r="G441" s="167"/>
    </row>
    <row r="442" spans="1:7" ht="15" customHeight="1" x14ac:dyDescent="0.2">
      <c r="A442" s="167"/>
      <c r="B442" s="167"/>
      <c r="C442" s="167"/>
      <c r="D442" s="167"/>
      <c r="E442" s="167"/>
      <c r="F442" s="167"/>
      <c r="G442" s="167"/>
    </row>
    <row r="443" spans="1:7" ht="15" customHeight="1" x14ac:dyDescent="0.2">
      <c r="A443" s="167"/>
      <c r="B443" s="167"/>
      <c r="C443" s="167"/>
      <c r="D443" s="167"/>
      <c r="E443" s="167"/>
      <c r="F443" s="167"/>
      <c r="G443" s="167"/>
    </row>
    <row r="444" spans="1:7" ht="15" customHeight="1" x14ac:dyDescent="0.2">
      <c r="A444" s="167"/>
      <c r="B444" s="167"/>
      <c r="C444" s="167"/>
      <c r="D444" s="167"/>
      <c r="E444" s="167"/>
      <c r="F444" s="167"/>
      <c r="G444" s="167"/>
    </row>
    <row r="445" spans="1:7" ht="15" customHeight="1" x14ac:dyDescent="0.2">
      <c r="A445" s="167"/>
      <c r="B445" s="167"/>
      <c r="C445" s="167"/>
      <c r="D445" s="167"/>
      <c r="E445" s="167"/>
      <c r="F445" s="167"/>
      <c r="G445" s="167"/>
    </row>
    <row r="446" spans="1:7" ht="15" customHeight="1" x14ac:dyDescent="0.2">
      <c r="A446" s="167"/>
      <c r="B446" s="167"/>
      <c r="C446" s="167"/>
      <c r="D446" s="167"/>
      <c r="E446" s="167"/>
      <c r="F446" s="167"/>
      <c r="G446" s="167"/>
    </row>
    <row r="447" spans="1:7" ht="15" customHeight="1" x14ac:dyDescent="0.2">
      <c r="A447" s="167"/>
      <c r="B447" s="167"/>
      <c r="C447" s="167"/>
      <c r="D447" s="167"/>
      <c r="E447" s="167"/>
      <c r="F447" s="167"/>
      <c r="G447" s="167"/>
    </row>
    <row r="448" spans="1:7" ht="15" customHeight="1" x14ac:dyDescent="0.2">
      <c r="A448" s="167"/>
      <c r="B448" s="167"/>
      <c r="C448" s="167"/>
      <c r="D448" s="167"/>
      <c r="E448" s="167"/>
      <c r="F448" s="167"/>
      <c r="G448" s="167"/>
    </row>
    <row r="449" spans="1:7" ht="15" customHeight="1" x14ac:dyDescent="0.2">
      <c r="A449" s="167"/>
      <c r="B449" s="167"/>
      <c r="C449" s="167"/>
      <c r="D449" s="167"/>
      <c r="E449" s="167"/>
      <c r="F449" s="167"/>
      <c r="G449" s="167"/>
    </row>
    <row r="450" spans="1:7" ht="15" customHeight="1" x14ac:dyDescent="0.2">
      <c r="A450" s="167"/>
      <c r="B450" s="167"/>
      <c r="C450" s="167"/>
      <c r="D450" s="167"/>
      <c r="E450" s="167"/>
      <c r="F450" s="167"/>
      <c r="G450" s="167"/>
    </row>
    <row r="451" spans="1:7" ht="15" customHeight="1" x14ac:dyDescent="0.2">
      <c r="A451" s="167"/>
      <c r="B451" s="167"/>
      <c r="C451" s="167"/>
      <c r="D451" s="167"/>
      <c r="E451" s="167"/>
      <c r="F451" s="167"/>
      <c r="G451" s="167"/>
    </row>
    <row r="452" spans="1:7" ht="15" customHeight="1" x14ac:dyDescent="0.2">
      <c r="A452" s="167"/>
      <c r="B452" s="167"/>
      <c r="C452" s="167"/>
      <c r="D452" s="167"/>
      <c r="E452" s="167"/>
      <c r="F452" s="167"/>
      <c r="G452" s="167"/>
    </row>
    <row r="453" spans="1:7" ht="15" customHeight="1" x14ac:dyDescent="0.2">
      <c r="A453" s="167"/>
      <c r="B453" s="167"/>
      <c r="C453" s="167"/>
      <c r="D453" s="167"/>
      <c r="E453" s="167"/>
      <c r="F453" s="167"/>
      <c r="G453" s="167"/>
    </row>
    <row r="454" spans="1:7" ht="15" customHeight="1" x14ac:dyDescent="0.2">
      <c r="A454" s="167"/>
      <c r="B454" s="167"/>
      <c r="C454" s="167"/>
      <c r="D454" s="167"/>
      <c r="E454" s="167"/>
      <c r="F454" s="167"/>
      <c r="G454" s="167"/>
    </row>
    <row r="455" spans="1:7" ht="15" customHeight="1" x14ac:dyDescent="0.2">
      <c r="A455" s="167"/>
      <c r="B455" s="167"/>
      <c r="C455" s="167"/>
      <c r="D455" s="167"/>
      <c r="E455" s="167"/>
      <c r="F455" s="167"/>
      <c r="G455" s="167"/>
    </row>
    <row r="456" spans="1:7" ht="15" customHeight="1" x14ac:dyDescent="0.2">
      <c r="A456" s="167"/>
      <c r="B456" s="167"/>
      <c r="C456" s="167"/>
      <c r="D456" s="167"/>
      <c r="E456" s="167"/>
      <c r="F456" s="167"/>
      <c r="G456" s="167"/>
    </row>
    <row r="457" spans="1:7" ht="15" customHeight="1" x14ac:dyDescent="0.2">
      <c r="A457" s="167"/>
      <c r="B457" s="167"/>
      <c r="C457" s="167"/>
      <c r="D457" s="167"/>
      <c r="E457" s="167"/>
      <c r="F457" s="167"/>
      <c r="G457" s="167"/>
    </row>
    <row r="458" spans="1:7" ht="15" customHeight="1" x14ac:dyDescent="0.2">
      <c r="A458" s="167"/>
      <c r="B458" s="167"/>
      <c r="C458" s="167"/>
      <c r="D458" s="167"/>
      <c r="E458" s="167"/>
      <c r="F458" s="167"/>
      <c r="G458" s="167"/>
    </row>
    <row r="459" spans="1:7" ht="15" customHeight="1" x14ac:dyDescent="0.2">
      <c r="A459" s="167"/>
      <c r="B459" s="167"/>
      <c r="C459" s="167"/>
      <c r="D459" s="167"/>
      <c r="E459" s="167"/>
      <c r="F459" s="167"/>
      <c r="G459" s="167"/>
    </row>
    <row r="460" spans="1:7" ht="15" customHeight="1" x14ac:dyDescent="0.2">
      <c r="A460" s="167"/>
      <c r="B460" s="167"/>
      <c r="C460" s="167"/>
      <c r="D460" s="167"/>
      <c r="E460" s="167"/>
      <c r="F460" s="167"/>
      <c r="G460" s="167"/>
    </row>
    <row r="461" spans="1:7" ht="15" customHeight="1" x14ac:dyDescent="0.2">
      <c r="A461" s="167"/>
      <c r="B461" s="167"/>
      <c r="C461" s="167"/>
      <c r="D461" s="167"/>
      <c r="E461" s="167"/>
      <c r="F461" s="167"/>
      <c r="G461" s="167"/>
    </row>
    <row r="462" spans="1:7" ht="15" customHeight="1" x14ac:dyDescent="0.2">
      <c r="A462" s="167"/>
      <c r="B462" s="167"/>
      <c r="C462" s="167"/>
      <c r="D462" s="167"/>
      <c r="E462" s="167"/>
      <c r="F462" s="167"/>
      <c r="G462" s="167"/>
    </row>
    <row r="463" spans="1:7" ht="15" customHeight="1" x14ac:dyDescent="0.2">
      <c r="A463" s="167"/>
      <c r="B463" s="167"/>
      <c r="C463" s="167"/>
      <c r="D463" s="167"/>
      <c r="E463" s="167"/>
      <c r="F463" s="167"/>
      <c r="G463" s="167"/>
    </row>
    <row r="464" spans="1:7" ht="15" customHeight="1" x14ac:dyDescent="0.2">
      <c r="A464" s="167"/>
      <c r="B464" s="167"/>
      <c r="C464" s="167"/>
      <c r="D464" s="167"/>
      <c r="E464" s="167"/>
      <c r="F464" s="167"/>
      <c r="G464" s="167"/>
    </row>
    <row r="465" spans="1:7" ht="15" customHeight="1" x14ac:dyDescent="0.2">
      <c r="A465" s="167"/>
      <c r="B465" s="167"/>
      <c r="C465" s="167"/>
      <c r="D465" s="167"/>
      <c r="E465" s="167"/>
      <c r="F465" s="167"/>
      <c r="G465" s="167"/>
    </row>
    <row r="466" spans="1:7" ht="15" customHeight="1" x14ac:dyDescent="0.2">
      <c r="A466" s="167"/>
      <c r="B466" s="167"/>
      <c r="C466" s="167"/>
      <c r="D466" s="167"/>
      <c r="E466" s="167"/>
      <c r="F466" s="167"/>
      <c r="G466" s="167"/>
    </row>
    <row r="467" spans="1:7" ht="15" customHeight="1" x14ac:dyDescent="0.2">
      <c r="A467" s="167"/>
      <c r="B467" s="167"/>
      <c r="C467" s="167"/>
      <c r="D467" s="167"/>
      <c r="E467" s="167"/>
      <c r="F467" s="167"/>
      <c r="G467" s="167"/>
    </row>
    <row r="468" spans="1:7" ht="15" customHeight="1" x14ac:dyDescent="0.2">
      <c r="A468" s="167"/>
      <c r="B468" s="167"/>
      <c r="C468" s="167"/>
      <c r="D468" s="167"/>
      <c r="E468" s="167"/>
      <c r="F468" s="167"/>
      <c r="G468" s="167"/>
    </row>
    <row r="469" spans="1:7" ht="15" customHeight="1" x14ac:dyDescent="0.2">
      <c r="A469" s="167"/>
      <c r="B469" s="167"/>
      <c r="C469" s="167"/>
      <c r="D469" s="167"/>
      <c r="E469" s="167"/>
      <c r="F469" s="167"/>
      <c r="G469" s="167"/>
    </row>
    <row r="470" spans="1:7" ht="15" customHeight="1" x14ac:dyDescent="0.2">
      <c r="A470" s="167"/>
      <c r="B470" s="167"/>
      <c r="C470" s="167"/>
      <c r="D470" s="167"/>
      <c r="E470" s="167"/>
      <c r="F470" s="167"/>
      <c r="G470" s="167"/>
    </row>
    <row r="471" spans="1:7" ht="15" customHeight="1" x14ac:dyDescent="0.2">
      <c r="A471" s="167"/>
      <c r="B471" s="167"/>
      <c r="C471" s="167"/>
      <c r="D471" s="167"/>
      <c r="E471" s="167"/>
      <c r="F471" s="167"/>
      <c r="G471" s="167"/>
    </row>
    <row r="472" spans="1:7" ht="15" customHeight="1" x14ac:dyDescent="0.2">
      <c r="A472" s="167"/>
      <c r="B472" s="167"/>
      <c r="C472" s="167"/>
      <c r="D472" s="167"/>
      <c r="E472" s="167"/>
      <c r="F472" s="167"/>
      <c r="G472" s="167"/>
    </row>
    <row r="473" spans="1:7" ht="15" customHeight="1" x14ac:dyDescent="0.2">
      <c r="A473" s="167"/>
      <c r="B473" s="167"/>
      <c r="C473" s="167"/>
      <c r="D473" s="167"/>
      <c r="E473" s="167"/>
      <c r="F473" s="167"/>
      <c r="G473" s="167"/>
    </row>
    <row r="474" spans="1:7" ht="15" customHeight="1" x14ac:dyDescent="0.2">
      <c r="A474" s="167"/>
      <c r="B474" s="167"/>
      <c r="C474" s="167"/>
      <c r="D474" s="167"/>
      <c r="E474" s="167"/>
      <c r="F474" s="167"/>
      <c r="G474" s="167"/>
    </row>
    <row r="475" spans="1:7" ht="15" customHeight="1" x14ac:dyDescent="0.2">
      <c r="A475" s="167"/>
      <c r="B475" s="167"/>
      <c r="C475" s="167"/>
      <c r="D475" s="167"/>
      <c r="E475" s="167"/>
      <c r="F475" s="167"/>
      <c r="G475" s="167"/>
    </row>
    <row r="476" spans="1:7" ht="15" customHeight="1" x14ac:dyDescent="0.2">
      <c r="A476" s="167"/>
      <c r="B476" s="167"/>
      <c r="C476" s="167"/>
      <c r="D476" s="167"/>
      <c r="E476" s="167"/>
      <c r="F476" s="167"/>
      <c r="G476" s="167"/>
    </row>
    <row r="477" spans="1:7" ht="15" customHeight="1" x14ac:dyDescent="0.2">
      <c r="A477" s="167"/>
      <c r="B477" s="167"/>
      <c r="C477" s="167"/>
      <c r="D477" s="167"/>
      <c r="E477" s="167"/>
      <c r="F477" s="167"/>
      <c r="G477" s="167"/>
    </row>
    <row r="478" spans="1:7" ht="15" customHeight="1" x14ac:dyDescent="0.2">
      <c r="A478" s="167"/>
      <c r="B478" s="167"/>
      <c r="C478" s="167"/>
      <c r="D478" s="167"/>
      <c r="E478" s="167"/>
      <c r="F478" s="167"/>
      <c r="G478" s="167"/>
    </row>
    <row r="479" spans="1:7" ht="15" customHeight="1" x14ac:dyDescent="0.2">
      <c r="A479" s="167"/>
      <c r="B479" s="167"/>
      <c r="C479" s="167"/>
      <c r="D479" s="167"/>
      <c r="E479" s="167"/>
      <c r="F479" s="167"/>
      <c r="G479" s="167"/>
    </row>
    <row r="480" spans="1:7" ht="15" customHeight="1" x14ac:dyDescent="0.2">
      <c r="A480" s="167"/>
      <c r="B480" s="167"/>
      <c r="C480" s="167"/>
      <c r="D480" s="167"/>
      <c r="E480" s="167"/>
      <c r="F480" s="167"/>
      <c r="G480" s="167"/>
    </row>
    <row r="481" spans="1:7" ht="15" customHeight="1" x14ac:dyDescent="0.2">
      <c r="A481" s="167"/>
      <c r="B481" s="167"/>
      <c r="C481" s="167"/>
      <c r="D481" s="167"/>
      <c r="E481" s="167"/>
      <c r="F481" s="167"/>
      <c r="G481" s="167"/>
    </row>
    <row r="482" spans="1:7" ht="15" customHeight="1" x14ac:dyDescent="0.2">
      <c r="A482" s="167"/>
      <c r="B482" s="167"/>
      <c r="C482" s="167"/>
      <c r="D482" s="167"/>
      <c r="E482" s="167"/>
      <c r="F482" s="167"/>
      <c r="G482" s="167"/>
    </row>
    <row r="483" spans="1:7" ht="15" customHeight="1" x14ac:dyDescent="0.2">
      <c r="A483" s="167"/>
      <c r="B483" s="167"/>
      <c r="C483" s="167"/>
      <c r="D483" s="167"/>
      <c r="E483" s="167"/>
      <c r="F483" s="167"/>
      <c r="G483" s="167"/>
    </row>
    <row r="484" spans="1:7" ht="15" customHeight="1" x14ac:dyDescent="0.2">
      <c r="A484" s="167"/>
      <c r="B484" s="167"/>
      <c r="C484" s="167"/>
      <c r="D484" s="167"/>
      <c r="E484" s="167"/>
      <c r="F484" s="167"/>
      <c r="G484" s="167"/>
    </row>
    <row r="485" spans="1:7" ht="15" customHeight="1" x14ac:dyDescent="0.2">
      <c r="A485" s="167"/>
      <c r="B485" s="167"/>
      <c r="C485" s="167"/>
      <c r="D485" s="167"/>
      <c r="E485" s="167"/>
      <c r="F485" s="167"/>
      <c r="G485" s="167"/>
    </row>
    <row r="486" spans="1:7" ht="15" customHeight="1" x14ac:dyDescent="0.2">
      <c r="A486" s="167"/>
      <c r="B486" s="167"/>
      <c r="C486" s="167"/>
      <c r="D486" s="167"/>
      <c r="E486" s="167"/>
      <c r="F486" s="167"/>
      <c r="G486" s="167"/>
    </row>
    <row r="487" spans="1:7" ht="15" customHeight="1" x14ac:dyDescent="0.2">
      <c r="A487" s="167"/>
      <c r="B487" s="167"/>
      <c r="C487" s="167"/>
      <c r="D487" s="167"/>
      <c r="E487" s="167"/>
      <c r="F487" s="167"/>
      <c r="G487" s="167"/>
    </row>
    <row r="488" spans="1:7" ht="15" customHeight="1" x14ac:dyDescent="0.2">
      <c r="A488" s="167"/>
      <c r="B488" s="167"/>
      <c r="C488" s="167"/>
      <c r="D488" s="167"/>
      <c r="E488" s="167"/>
      <c r="F488" s="167"/>
      <c r="G488" s="167"/>
    </row>
    <row r="489" spans="1:7" ht="15" customHeight="1" x14ac:dyDescent="0.2">
      <c r="A489" s="167"/>
      <c r="B489" s="167"/>
      <c r="C489" s="167"/>
      <c r="D489" s="167"/>
      <c r="E489" s="167"/>
      <c r="F489" s="167"/>
      <c r="G489" s="167"/>
    </row>
    <row r="490" spans="1:7" ht="15" customHeight="1" x14ac:dyDescent="0.2">
      <c r="A490" s="167"/>
      <c r="B490" s="167"/>
      <c r="C490" s="167"/>
      <c r="D490" s="167"/>
      <c r="E490" s="167"/>
      <c r="F490" s="167"/>
      <c r="G490" s="167"/>
    </row>
    <row r="491" spans="1:7" ht="15" customHeight="1" x14ac:dyDescent="0.2">
      <c r="A491" s="167"/>
      <c r="B491" s="167"/>
      <c r="C491" s="167"/>
      <c r="D491" s="167"/>
      <c r="E491" s="167"/>
      <c r="F491" s="167"/>
      <c r="G491" s="167"/>
    </row>
    <row r="492" spans="1:7" ht="15" customHeight="1" x14ac:dyDescent="0.2">
      <c r="A492" s="167"/>
      <c r="B492" s="167"/>
      <c r="C492" s="167"/>
      <c r="D492" s="167"/>
      <c r="E492" s="167"/>
      <c r="F492" s="167"/>
      <c r="G492" s="167"/>
    </row>
    <row r="493" spans="1:7" ht="15" customHeight="1" x14ac:dyDescent="0.2">
      <c r="A493" s="167"/>
      <c r="B493" s="167"/>
      <c r="C493" s="167"/>
      <c r="D493" s="167"/>
      <c r="E493" s="167"/>
      <c r="F493" s="167"/>
      <c r="G493" s="167"/>
    </row>
    <row r="494" spans="1:7" ht="15" customHeight="1" x14ac:dyDescent="0.2">
      <c r="A494" s="167"/>
      <c r="B494" s="167"/>
      <c r="C494" s="167"/>
      <c r="D494" s="167"/>
      <c r="E494" s="167"/>
      <c r="F494" s="167"/>
      <c r="G494" s="167"/>
    </row>
    <row r="495" spans="1:7" ht="15" customHeight="1" x14ac:dyDescent="0.2">
      <c r="A495" s="167"/>
      <c r="B495" s="167"/>
      <c r="C495" s="167"/>
      <c r="D495" s="167"/>
      <c r="E495" s="167"/>
      <c r="F495" s="167"/>
      <c r="G495" s="167"/>
    </row>
    <row r="496" spans="1:7" ht="15" customHeight="1" x14ac:dyDescent="0.2">
      <c r="A496" s="167"/>
      <c r="B496" s="167"/>
      <c r="C496" s="167"/>
      <c r="D496" s="167"/>
      <c r="E496" s="167"/>
      <c r="F496" s="167"/>
      <c r="G496" s="167"/>
    </row>
    <row r="497" spans="1:7" ht="15" customHeight="1" x14ac:dyDescent="0.2">
      <c r="A497" s="167"/>
      <c r="B497" s="167"/>
      <c r="C497" s="167"/>
      <c r="D497" s="167"/>
      <c r="E497" s="167"/>
      <c r="F497" s="167"/>
      <c r="G497" s="167"/>
    </row>
    <row r="498" spans="1:7" ht="15" customHeight="1" x14ac:dyDescent="0.2">
      <c r="A498" s="167"/>
      <c r="B498" s="167"/>
      <c r="C498" s="167"/>
      <c r="D498" s="167"/>
      <c r="E498" s="167"/>
      <c r="F498" s="167"/>
      <c r="G498" s="167"/>
    </row>
    <row r="499" spans="1:7" ht="15" customHeight="1" x14ac:dyDescent="0.2">
      <c r="A499" s="167"/>
      <c r="B499" s="167"/>
      <c r="C499" s="167"/>
      <c r="D499" s="167"/>
      <c r="E499" s="167"/>
      <c r="F499" s="167"/>
      <c r="G499" s="167"/>
    </row>
    <row r="500" spans="1:7" ht="15" customHeight="1" x14ac:dyDescent="0.2">
      <c r="A500" s="167"/>
      <c r="B500" s="167"/>
      <c r="C500" s="167"/>
      <c r="D500" s="167"/>
      <c r="E500" s="167"/>
      <c r="F500" s="167"/>
      <c r="G500" s="167"/>
    </row>
    <row r="501" spans="1:7" ht="15" customHeight="1" x14ac:dyDescent="0.2">
      <c r="A501" s="167"/>
      <c r="B501" s="167"/>
      <c r="C501" s="167"/>
      <c r="D501" s="167"/>
      <c r="E501" s="167"/>
      <c r="F501" s="167"/>
      <c r="G501" s="167"/>
    </row>
    <row r="502" spans="1:7" ht="15" customHeight="1" x14ac:dyDescent="0.2">
      <c r="A502" s="167"/>
      <c r="B502" s="167"/>
      <c r="C502" s="167"/>
      <c r="D502" s="167"/>
      <c r="E502" s="167"/>
      <c r="F502" s="167"/>
      <c r="G502" s="167"/>
    </row>
    <row r="503" spans="1:7" ht="15" customHeight="1" x14ac:dyDescent="0.2">
      <c r="A503" s="167"/>
      <c r="B503" s="167"/>
      <c r="C503" s="167"/>
      <c r="D503" s="167"/>
      <c r="E503" s="167"/>
      <c r="F503" s="167"/>
      <c r="G503" s="167"/>
    </row>
    <row r="504" spans="1:7" ht="15" customHeight="1" x14ac:dyDescent="0.2">
      <c r="A504" s="167"/>
      <c r="B504" s="167"/>
      <c r="C504" s="167"/>
      <c r="D504" s="167"/>
      <c r="E504" s="167"/>
      <c r="F504" s="167"/>
      <c r="G504" s="167"/>
    </row>
    <row r="505" spans="1:7" ht="15" customHeight="1" x14ac:dyDescent="0.2">
      <c r="A505" s="167"/>
      <c r="B505" s="167"/>
      <c r="C505" s="167"/>
      <c r="D505" s="167"/>
      <c r="E505" s="167"/>
      <c r="F505" s="167"/>
      <c r="G505" s="167"/>
    </row>
    <row r="506" spans="1:7" ht="15" customHeight="1" x14ac:dyDescent="0.2">
      <c r="A506" s="167"/>
      <c r="B506" s="167"/>
      <c r="C506" s="167"/>
      <c r="D506" s="167"/>
      <c r="E506" s="167"/>
      <c r="F506" s="167"/>
      <c r="G506" s="167"/>
    </row>
    <row r="507" spans="1:7" ht="15" customHeight="1" x14ac:dyDescent="0.2">
      <c r="A507" s="167"/>
      <c r="B507" s="167"/>
      <c r="C507" s="167"/>
      <c r="D507" s="167"/>
      <c r="E507" s="167"/>
      <c r="F507" s="167"/>
      <c r="G507" s="167"/>
    </row>
    <row r="508" spans="1:7" ht="15" customHeight="1" x14ac:dyDescent="0.2">
      <c r="A508" s="167"/>
      <c r="B508" s="167"/>
      <c r="C508" s="167"/>
      <c r="D508" s="167"/>
      <c r="E508" s="167"/>
      <c r="F508" s="167"/>
      <c r="G508" s="167"/>
    </row>
    <row r="509" spans="1:7" ht="15" customHeight="1" x14ac:dyDescent="0.2">
      <c r="A509" s="167"/>
      <c r="B509" s="167"/>
      <c r="C509" s="167"/>
      <c r="D509" s="167"/>
      <c r="E509" s="167"/>
      <c r="F509" s="167"/>
      <c r="G509" s="167"/>
    </row>
    <row r="510" spans="1:7" ht="15" customHeight="1" x14ac:dyDescent="0.2">
      <c r="A510" s="167"/>
      <c r="B510" s="167"/>
      <c r="C510" s="167"/>
      <c r="D510" s="167"/>
      <c r="E510" s="167"/>
      <c r="F510" s="167"/>
      <c r="G510" s="167"/>
    </row>
    <row r="511" spans="1:7" ht="15" customHeight="1" x14ac:dyDescent="0.2">
      <c r="A511" s="167"/>
      <c r="B511" s="167"/>
      <c r="C511" s="167"/>
      <c r="D511" s="167"/>
      <c r="E511" s="167"/>
      <c r="F511" s="167"/>
      <c r="G511" s="167"/>
    </row>
    <row r="512" spans="1:7" ht="15" customHeight="1" x14ac:dyDescent="0.2">
      <c r="A512" s="167"/>
      <c r="B512" s="167"/>
      <c r="C512" s="167"/>
      <c r="D512" s="167"/>
      <c r="E512" s="167"/>
      <c r="F512" s="167"/>
      <c r="G512" s="167"/>
    </row>
    <row r="513" spans="1:7" ht="15" customHeight="1" x14ac:dyDescent="0.2">
      <c r="A513" s="167"/>
      <c r="B513" s="167"/>
      <c r="C513" s="167"/>
      <c r="D513" s="167"/>
      <c r="E513" s="167"/>
      <c r="F513" s="167"/>
      <c r="G513" s="167"/>
    </row>
    <row r="514" spans="1:7" ht="15" customHeight="1" x14ac:dyDescent="0.2">
      <c r="A514" s="167"/>
      <c r="B514" s="167"/>
      <c r="C514" s="167"/>
      <c r="D514" s="167"/>
      <c r="E514" s="167"/>
      <c r="F514" s="167"/>
      <c r="G514" s="167"/>
    </row>
    <row r="515" spans="1:7" ht="15" customHeight="1" x14ac:dyDescent="0.2">
      <c r="A515" s="167"/>
      <c r="B515" s="167"/>
      <c r="C515" s="167"/>
      <c r="D515" s="167"/>
      <c r="E515" s="167"/>
      <c r="F515" s="167"/>
      <c r="G515" s="167"/>
    </row>
    <row r="516" spans="1:7" ht="15" customHeight="1" x14ac:dyDescent="0.2">
      <c r="A516" s="167"/>
      <c r="B516" s="167"/>
      <c r="C516" s="167"/>
      <c r="D516" s="167"/>
      <c r="E516" s="167"/>
      <c r="F516" s="167"/>
      <c r="G516" s="167"/>
    </row>
    <row r="517" spans="1:7" ht="15" customHeight="1" x14ac:dyDescent="0.2">
      <c r="A517" s="167"/>
      <c r="B517" s="167"/>
      <c r="C517" s="167"/>
      <c r="D517" s="167"/>
      <c r="E517" s="167"/>
      <c r="F517" s="167"/>
      <c r="G517" s="167"/>
    </row>
    <row r="518" spans="1:7" ht="15" customHeight="1" x14ac:dyDescent="0.2">
      <c r="A518" s="167"/>
      <c r="B518" s="167"/>
      <c r="C518" s="167"/>
      <c r="D518" s="167"/>
      <c r="E518" s="167"/>
      <c r="F518" s="167"/>
      <c r="G518" s="167"/>
    </row>
    <row r="519" spans="1:7" ht="15" customHeight="1" x14ac:dyDescent="0.2">
      <c r="A519" s="167"/>
      <c r="B519" s="167"/>
      <c r="C519" s="167"/>
      <c r="D519" s="167"/>
      <c r="E519" s="167"/>
      <c r="F519" s="167"/>
      <c r="G519" s="167"/>
    </row>
    <row r="520" spans="1:7" ht="15" customHeight="1" x14ac:dyDescent="0.2">
      <c r="A520" s="167"/>
      <c r="B520" s="167"/>
      <c r="C520" s="167"/>
      <c r="D520" s="167"/>
      <c r="E520" s="167"/>
      <c r="F520" s="167"/>
      <c r="G520" s="167"/>
    </row>
    <row r="521" spans="1:7" ht="15" customHeight="1" x14ac:dyDescent="0.2">
      <c r="A521" s="167"/>
      <c r="B521" s="167"/>
      <c r="C521" s="167"/>
      <c r="D521" s="167"/>
      <c r="E521" s="167"/>
      <c r="F521" s="167"/>
      <c r="G521" s="167"/>
    </row>
    <row r="522" spans="1:7" ht="15" customHeight="1" x14ac:dyDescent="0.2">
      <c r="A522" s="167"/>
      <c r="B522" s="167"/>
      <c r="C522" s="167"/>
      <c r="D522" s="167"/>
      <c r="E522" s="167"/>
      <c r="F522" s="167"/>
      <c r="G522" s="167"/>
    </row>
    <row r="523" spans="1:7" ht="15" customHeight="1" x14ac:dyDescent="0.2">
      <c r="A523" s="167"/>
      <c r="B523" s="167"/>
      <c r="C523" s="167"/>
      <c r="D523" s="167"/>
      <c r="E523" s="167"/>
      <c r="F523" s="167"/>
      <c r="G523" s="167"/>
    </row>
    <row r="524" spans="1:7" ht="15" customHeight="1" x14ac:dyDescent="0.2">
      <c r="A524" s="167"/>
      <c r="B524" s="167"/>
      <c r="C524" s="167"/>
      <c r="D524" s="167"/>
      <c r="E524" s="167"/>
      <c r="F524" s="167"/>
      <c r="G524" s="167"/>
    </row>
    <row r="525" spans="1:7" ht="15" customHeight="1" x14ac:dyDescent="0.2">
      <c r="A525" s="167"/>
      <c r="B525" s="167"/>
      <c r="C525" s="167"/>
      <c r="D525" s="167"/>
      <c r="E525" s="167"/>
      <c r="F525" s="167"/>
      <c r="G525" s="167"/>
    </row>
    <row r="526" spans="1:7" ht="15" customHeight="1" x14ac:dyDescent="0.2">
      <c r="A526" s="167"/>
      <c r="B526" s="167"/>
      <c r="C526" s="167"/>
      <c r="D526" s="167"/>
      <c r="E526" s="167"/>
      <c r="F526" s="167"/>
      <c r="G526" s="167"/>
    </row>
    <row r="527" spans="1:7" ht="15" customHeight="1" x14ac:dyDescent="0.2">
      <c r="A527" s="167"/>
      <c r="B527" s="167"/>
      <c r="C527" s="167"/>
      <c r="D527" s="167"/>
      <c r="E527" s="167"/>
      <c r="F527" s="167"/>
      <c r="G527" s="167"/>
    </row>
    <row r="528" spans="1:7" ht="15" customHeight="1" x14ac:dyDescent="0.2">
      <c r="A528" s="167"/>
      <c r="B528" s="167"/>
      <c r="C528" s="167"/>
      <c r="D528" s="167"/>
      <c r="E528" s="167"/>
      <c r="F528" s="167"/>
      <c r="G528" s="167"/>
    </row>
    <row r="529" spans="1:7" ht="15" customHeight="1" x14ac:dyDescent="0.2">
      <c r="A529" s="167"/>
      <c r="B529" s="167"/>
      <c r="C529" s="167"/>
      <c r="D529" s="167"/>
      <c r="E529" s="167"/>
      <c r="F529" s="167"/>
      <c r="G529" s="167"/>
    </row>
    <row r="530" spans="1:7" ht="15" customHeight="1" x14ac:dyDescent="0.2">
      <c r="A530" s="167"/>
      <c r="B530" s="167"/>
      <c r="C530" s="167"/>
      <c r="D530" s="167"/>
      <c r="E530" s="167"/>
      <c r="F530" s="167"/>
      <c r="G530" s="167"/>
    </row>
    <row r="531" spans="1:7" ht="15" customHeight="1" x14ac:dyDescent="0.2">
      <c r="A531" s="167"/>
      <c r="B531" s="167"/>
      <c r="C531" s="167"/>
      <c r="D531" s="167"/>
      <c r="E531" s="167"/>
      <c r="F531" s="167"/>
      <c r="G531" s="167"/>
    </row>
    <row r="532" spans="1:7" ht="15" customHeight="1" x14ac:dyDescent="0.2">
      <c r="A532" s="167"/>
      <c r="B532" s="167"/>
      <c r="C532" s="167"/>
      <c r="D532" s="167"/>
      <c r="E532" s="167"/>
      <c r="F532" s="167"/>
      <c r="G532" s="167"/>
    </row>
    <row r="533" spans="1:7" ht="15" customHeight="1" x14ac:dyDescent="0.2">
      <c r="A533" s="167"/>
      <c r="B533" s="167"/>
      <c r="C533" s="167"/>
      <c r="D533" s="167"/>
      <c r="E533" s="167"/>
      <c r="F533" s="167"/>
      <c r="G533" s="167"/>
    </row>
    <row r="534" spans="1:7" ht="15" customHeight="1" x14ac:dyDescent="0.2">
      <c r="A534" s="167"/>
      <c r="B534" s="167"/>
      <c r="C534" s="167"/>
      <c r="D534" s="167"/>
      <c r="E534" s="167"/>
      <c r="F534" s="167"/>
      <c r="G534" s="167"/>
    </row>
    <row r="535" spans="1:7" ht="15" customHeight="1" x14ac:dyDescent="0.2">
      <c r="A535" s="167"/>
      <c r="B535" s="167"/>
      <c r="C535" s="167"/>
      <c r="D535" s="167"/>
      <c r="E535" s="167"/>
      <c r="F535" s="167"/>
      <c r="G535" s="167"/>
    </row>
    <row r="536" spans="1:7" ht="15" customHeight="1" x14ac:dyDescent="0.2">
      <c r="A536" s="167"/>
      <c r="B536" s="167"/>
      <c r="C536" s="167"/>
      <c r="D536" s="167"/>
      <c r="E536" s="167"/>
      <c r="F536" s="167"/>
      <c r="G536" s="167"/>
    </row>
    <row r="537" spans="1:7" ht="15" customHeight="1" x14ac:dyDescent="0.2">
      <c r="A537" s="167"/>
      <c r="B537" s="167"/>
      <c r="C537" s="167"/>
      <c r="D537" s="167"/>
      <c r="E537" s="167"/>
      <c r="F537" s="167"/>
      <c r="G537" s="167"/>
    </row>
    <row r="538" spans="1:7" ht="15" customHeight="1" x14ac:dyDescent="0.2">
      <c r="A538" s="167"/>
      <c r="B538" s="167"/>
      <c r="C538" s="167"/>
      <c r="D538" s="167"/>
      <c r="E538" s="167"/>
      <c r="F538" s="167"/>
      <c r="G538" s="167"/>
    </row>
    <row r="539" spans="1:7" ht="15" customHeight="1" x14ac:dyDescent="0.2">
      <c r="A539" s="167"/>
      <c r="B539" s="167"/>
      <c r="C539" s="167"/>
      <c r="D539" s="167"/>
      <c r="E539" s="167"/>
      <c r="F539" s="167"/>
      <c r="G539" s="167"/>
    </row>
    <row r="540" spans="1:7" ht="15" customHeight="1" x14ac:dyDescent="0.2">
      <c r="A540" s="167"/>
      <c r="B540" s="167"/>
      <c r="C540" s="167"/>
      <c r="D540" s="167"/>
      <c r="E540" s="167"/>
      <c r="F540" s="167"/>
      <c r="G540" s="167"/>
    </row>
    <row r="541" spans="1:7" ht="15" customHeight="1" x14ac:dyDescent="0.2">
      <c r="A541" s="167"/>
      <c r="B541" s="167"/>
      <c r="C541" s="167"/>
      <c r="D541" s="167"/>
      <c r="E541" s="167"/>
      <c r="F541" s="167"/>
      <c r="G541" s="167"/>
    </row>
    <row r="542" spans="1:7" ht="15" customHeight="1" x14ac:dyDescent="0.2">
      <c r="A542" s="167"/>
      <c r="B542" s="167"/>
      <c r="C542" s="167"/>
      <c r="D542" s="167"/>
      <c r="E542" s="167"/>
      <c r="F542" s="167"/>
      <c r="G542" s="167"/>
    </row>
    <row r="543" spans="1:7" ht="15" customHeight="1" x14ac:dyDescent="0.2">
      <c r="A543" s="167"/>
      <c r="B543" s="167"/>
      <c r="C543" s="167"/>
      <c r="D543" s="167"/>
      <c r="E543" s="167"/>
      <c r="F543" s="167"/>
      <c r="G543" s="167"/>
    </row>
    <row r="544" spans="1:7" ht="15" customHeight="1" x14ac:dyDescent="0.2">
      <c r="A544" s="167"/>
      <c r="B544" s="167"/>
      <c r="C544" s="167"/>
      <c r="D544" s="167"/>
      <c r="E544" s="167"/>
      <c r="F544" s="167"/>
      <c r="G544" s="167"/>
    </row>
    <row r="545" spans="1:7" ht="15" customHeight="1" x14ac:dyDescent="0.2">
      <c r="A545" s="167"/>
      <c r="B545" s="167"/>
      <c r="C545" s="167"/>
      <c r="D545" s="167"/>
      <c r="E545" s="167"/>
      <c r="F545" s="167"/>
      <c r="G545" s="167"/>
    </row>
    <row r="546" spans="1:7" ht="15" customHeight="1" x14ac:dyDescent="0.2">
      <c r="A546" s="167"/>
      <c r="B546" s="167"/>
      <c r="C546" s="167"/>
      <c r="D546" s="167"/>
      <c r="E546" s="167"/>
      <c r="F546" s="167"/>
      <c r="G546" s="167"/>
    </row>
    <row r="547" spans="1:7" ht="15" customHeight="1" x14ac:dyDescent="0.2">
      <c r="A547" s="167"/>
      <c r="B547" s="167"/>
      <c r="C547" s="167"/>
      <c r="D547" s="167"/>
      <c r="E547" s="167"/>
      <c r="F547" s="167"/>
      <c r="G547" s="167"/>
    </row>
    <row r="548" spans="1:7" ht="15" customHeight="1" x14ac:dyDescent="0.2">
      <c r="A548" s="167"/>
      <c r="B548" s="167"/>
      <c r="C548" s="167"/>
      <c r="D548" s="167"/>
      <c r="E548" s="167"/>
      <c r="F548" s="167"/>
      <c r="G548" s="167"/>
    </row>
    <row r="549" spans="1:7" ht="15" customHeight="1" x14ac:dyDescent="0.2">
      <c r="A549" s="167"/>
      <c r="B549" s="167"/>
      <c r="C549" s="167"/>
      <c r="D549" s="167"/>
      <c r="E549" s="167"/>
      <c r="F549" s="167"/>
      <c r="G549" s="167"/>
    </row>
    <row r="550" spans="1:7" ht="15" customHeight="1" x14ac:dyDescent="0.2">
      <c r="A550" s="167"/>
      <c r="B550" s="167"/>
      <c r="C550" s="167"/>
      <c r="D550" s="167"/>
      <c r="E550" s="167"/>
      <c r="F550" s="167"/>
      <c r="G550" s="167"/>
    </row>
    <row r="551" spans="1:7" ht="15" customHeight="1" x14ac:dyDescent="0.2">
      <c r="A551" s="167"/>
      <c r="B551" s="167"/>
      <c r="C551" s="167"/>
      <c r="D551" s="167"/>
      <c r="E551" s="167"/>
      <c r="F551" s="167"/>
      <c r="G551" s="167"/>
    </row>
    <row r="552" spans="1:7" ht="15" customHeight="1" x14ac:dyDescent="0.2">
      <c r="A552" s="167"/>
      <c r="B552" s="167"/>
      <c r="C552" s="167"/>
      <c r="D552" s="167"/>
      <c r="E552" s="167"/>
      <c r="F552" s="167"/>
      <c r="G552" s="167"/>
    </row>
    <row r="553" spans="1:7" ht="15" customHeight="1" x14ac:dyDescent="0.2">
      <c r="A553" s="167"/>
      <c r="B553" s="167"/>
      <c r="C553" s="167"/>
      <c r="D553" s="167"/>
      <c r="E553" s="167"/>
      <c r="F553" s="167"/>
      <c r="G553" s="167"/>
    </row>
    <row r="554" spans="1:7" ht="15" customHeight="1" x14ac:dyDescent="0.2">
      <c r="A554" s="167"/>
      <c r="B554" s="167"/>
      <c r="C554" s="167"/>
      <c r="D554" s="167"/>
      <c r="E554" s="167"/>
      <c r="F554" s="167"/>
      <c r="G554" s="167"/>
    </row>
    <row r="555" spans="1:7" ht="15" customHeight="1" x14ac:dyDescent="0.2">
      <c r="A555" s="167"/>
      <c r="B555" s="167"/>
      <c r="C555" s="167"/>
      <c r="D555" s="167"/>
      <c r="E555" s="167"/>
      <c r="F555" s="167"/>
      <c r="G555" s="167"/>
    </row>
    <row r="556" spans="1:7" ht="15" customHeight="1" x14ac:dyDescent="0.2">
      <c r="A556" s="167"/>
      <c r="B556" s="167"/>
      <c r="C556" s="167"/>
      <c r="D556" s="167"/>
      <c r="E556" s="167"/>
      <c r="F556" s="167"/>
      <c r="G556" s="167"/>
    </row>
    <row r="557" spans="1:7" ht="15" customHeight="1" x14ac:dyDescent="0.2">
      <c r="A557" s="167"/>
      <c r="B557" s="167"/>
      <c r="C557" s="167"/>
      <c r="D557" s="167"/>
      <c r="E557" s="167"/>
      <c r="F557" s="167"/>
      <c r="G557" s="167"/>
    </row>
    <row r="558" spans="1:7" ht="15" customHeight="1" x14ac:dyDescent="0.2">
      <c r="A558" s="167"/>
      <c r="B558" s="167"/>
      <c r="C558" s="167"/>
      <c r="D558" s="167"/>
      <c r="E558" s="167"/>
      <c r="F558" s="167"/>
      <c r="G558" s="167"/>
    </row>
    <row r="559" spans="1:7" ht="15" customHeight="1" x14ac:dyDescent="0.2">
      <c r="A559" s="167"/>
      <c r="B559" s="167"/>
      <c r="C559" s="167"/>
      <c r="D559" s="167"/>
      <c r="E559" s="167"/>
      <c r="F559" s="167"/>
      <c r="G559" s="167"/>
    </row>
    <row r="560" spans="1:7" ht="15" customHeight="1" x14ac:dyDescent="0.2">
      <c r="A560" s="167"/>
      <c r="B560" s="167"/>
      <c r="C560" s="167"/>
      <c r="D560" s="167"/>
      <c r="E560" s="167"/>
      <c r="F560" s="167"/>
      <c r="G560" s="167"/>
    </row>
    <row r="561" spans="1:7" ht="15" customHeight="1" x14ac:dyDescent="0.2">
      <c r="A561" s="167"/>
      <c r="B561" s="167"/>
      <c r="C561" s="167"/>
      <c r="D561" s="167"/>
      <c r="E561" s="167"/>
      <c r="F561" s="167"/>
      <c r="G561" s="167"/>
    </row>
    <row r="562" spans="1:7" ht="15" customHeight="1" x14ac:dyDescent="0.2">
      <c r="A562" s="167"/>
      <c r="B562" s="167"/>
      <c r="C562" s="167"/>
      <c r="D562" s="167"/>
      <c r="E562" s="167"/>
      <c r="F562" s="167"/>
      <c r="G562" s="167"/>
    </row>
    <row r="563" spans="1:7" ht="15" customHeight="1" x14ac:dyDescent="0.2">
      <c r="A563" s="167"/>
      <c r="B563" s="167"/>
      <c r="C563" s="167"/>
      <c r="D563" s="167"/>
      <c r="E563" s="167"/>
      <c r="F563" s="167"/>
      <c r="G563" s="167"/>
    </row>
    <row r="564" spans="1:7" ht="15" customHeight="1" x14ac:dyDescent="0.2">
      <c r="A564" s="167"/>
      <c r="B564" s="167"/>
      <c r="C564" s="167"/>
      <c r="D564" s="167"/>
      <c r="E564" s="167"/>
      <c r="F564" s="167"/>
      <c r="G564" s="167"/>
    </row>
    <row r="565" spans="1:7" ht="15" customHeight="1" x14ac:dyDescent="0.2">
      <c r="A565" s="167"/>
      <c r="B565" s="167"/>
      <c r="C565" s="167"/>
      <c r="D565" s="167"/>
      <c r="E565" s="167"/>
      <c r="F565" s="167"/>
      <c r="G565" s="167"/>
    </row>
    <row r="566" spans="1:7" ht="15" customHeight="1" x14ac:dyDescent="0.2">
      <c r="A566" s="167"/>
      <c r="B566" s="167"/>
      <c r="C566" s="167"/>
      <c r="D566" s="167"/>
      <c r="E566" s="167"/>
      <c r="F566" s="167"/>
      <c r="G566" s="167"/>
    </row>
    <row r="567" spans="1:7" ht="15" customHeight="1" x14ac:dyDescent="0.2">
      <c r="A567" s="167"/>
      <c r="B567" s="167"/>
      <c r="C567" s="167"/>
      <c r="D567" s="167"/>
      <c r="E567" s="167"/>
      <c r="F567" s="167"/>
      <c r="G567" s="167"/>
    </row>
    <row r="568" spans="1:7" ht="15" customHeight="1" x14ac:dyDescent="0.2">
      <c r="A568" s="167"/>
      <c r="B568" s="167"/>
      <c r="C568" s="167"/>
      <c r="D568" s="167"/>
      <c r="E568" s="167"/>
      <c r="F568" s="167"/>
      <c r="G568" s="167"/>
    </row>
    <row r="569" spans="1:7" ht="15" customHeight="1" x14ac:dyDescent="0.2">
      <c r="A569" s="167"/>
      <c r="B569" s="167"/>
      <c r="C569" s="167"/>
      <c r="D569" s="167"/>
      <c r="E569" s="167"/>
      <c r="F569" s="167"/>
      <c r="G569" s="167"/>
    </row>
    <row r="570" spans="1:7" ht="15" customHeight="1" x14ac:dyDescent="0.2">
      <c r="A570" s="167"/>
      <c r="B570" s="167"/>
      <c r="C570" s="167"/>
      <c r="D570" s="167"/>
      <c r="E570" s="167"/>
      <c r="F570" s="167"/>
      <c r="G570" s="167"/>
    </row>
    <row r="571" spans="1:7" ht="15" customHeight="1" x14ac:dyDescent="0.2">
      <c r="A571" s="167"/>
      <c r="B571" s="167"/>
      <c r="C571" s="167"/>
      <c r="D571" s="167"/>
      <c r="E571" s="167"/>
      <c r="F571" s="167"/>
      <c r="G571" s="167"/>
    </row>
    <row r="572" spans="1:7" ht="15" customHeight="1" x14ac:dyDescent="0.2">
      <c r="A572" s="167"/>
      <c r="B572" s="167"/>
      <c r="C572" s="167"/>
      <c r="D572" s="167"/>
      <c r="E572" s="167"/>
      <c r="F572" s="167"/>
      <c r="G572" s="167"/>
    </row>
    <row r="573" spans="1:7" ht="15" customHeight="1" x14ac:dyDescent="0.2">
      <c r="A573" s="167"/>
      <c r="B573" s="167"/>
      <c r="C573" s="167"/>
      <c r="D573" s="167"/>
      <c r="E573" s="167"/>
      <c r="F573" s="167"/>
      <c r="G573" s="167"/>
    </row>
    <row r="574" spans="1:7" ht="15" customHeight="1" x14ac:dyDescent="0.2">
      <c r="A574" s="167"/>
      <c r="B574" s="167"/>
      <c r="C574" s="167"/>
      <c r="D574" s="167"/>
      <c r="E574" s="167"/>
      <c r="F574" s="167"/>
      <c r="G574" s="167"/>
    </row>
    <row r="575" spans="1:7" ht="15" customHeight="1" x14ac:dyDescent="0.2">
      <c r="A575" s="167"/>
      <c r="B575" s="167"/>
      <c r="C575" s="167"/>
      <c r="D575" s="167"/>
      <c r="E575" s="167"/>
      <c r="F575" s="167"/>
      <c r="G575" s="167"/>
    </row>
    <row r="576" spans="1:7" ht="15" customHeight="1" x14ac:dyDescent="0.2">
      <c r="A576" s="167"/>
      <c r="B576" s="167"/>
      <c r="C576" s="167"/>
      <c r="D576" s="167"/>
      <c r="E576" s="167"/>
      <c r="F576" s="167"/>
      <c r="G576" s="167"/>
    </row>
    <row r="577" spans="1:7" ht="15" customHeight="1" x14ac:dyDescent="0.2">
      <c r="A577" s="167"/>
      <c r="B577" s="167"/>
      <c r="C577" s="167"/>
      <c r="D577" s="167"/>
      <c r="E577" s="167"/>
      <c r="F577" s="167"/>
      <c r="G577" s="167"/>
    </row>
    <row r="578" spans="1:7" ht="15" customHeight="1" x14ac:dyDescent="0.2">
      <c r="A578" s="167"/>
      <c r="B578" s="167"/>
      <c r="C578" s="167"/>
      <c r="D578" s="167"/>
      <c r="E578" s="167"/>
      <c r="F578" s="167"/>
      <c r="G578" s="167"/>
    </row>
    <row r="579" spans="1:7" ht="15" customHeight="1" x14ac:dyDescent="0.2">
      <c r="A579" s="167"/>
      <c r="B579" s="167"/>
      <c r="C579" s="167"/>
      <c r="D579" s="167"/>
      <c r="E579" s="167"/>
      <c r="F579" s="167"/>
      <c r="G579" s="167"/>
    </row>
    <row r="580" spans="1:7" ht="15" customHeight="1" x14ac:dyDescent="0.2">
      <c r="A580" s="167"/>
      <c r="B580" s="167"/>
      <c r="C580" s="167"/>
      <c r="D580" s="167"/>
      <c r="E580" s="167"/>
      <c r="F580" s="167"/>
      <c r="G580" s="167"/>
    </row>
    <row r="581" spans="1:7" ht="15" customHeight="1" x14ac:dyDescent="0.2">
      <c r="A581" s="167"/>
      <c r="B581" s="167"/>
      <c r="C581" s="167"/>
      <c r="D581" s="167"/>
      <c r="E581" s="167"/>
      <c r="F581" s="167"/>
      <c r="G581" s="167"/>
    </row>
    <row r="582" spans="1:7" ht="15" customHeight="1" x14ac:dyDescent="0.2">
      <c r="A582" s="167"/>
      <c r="B582" s="167"/>
      <c r="C582" s="167"/>
      <c r="D582" s="167"/>
      <c r="E582" s="167"/>
      <c r="F582" s="167"/>
      <c r="G582" s="167"/>
    </row>
    <row r="583" spans="1:7" ht="15" customHeight="1" x14ac:dyDescent="0.2">
      <c r="A583" s="167"/>
      <c r="B583" s="167"/>
      <c r="C583" s="167"/>
      <c r="D583" s="167"/>
      <c r="E583" s="167"/>
      <c r="F583" s="167"/>
      <c r="G583" s="167"/>
    </row>
    <row r="584" spans="1:7" ht="15" customHeight="1" x14ac:dyDescent="0.2">
      <c r="A584" s="167"/>
      <c r="B584" s="167"/>
      <c r="C584" s="167"/>
      <c r="D584" s="167"/>
      <c r="E584" s="167"/>
      <c r="F584" s="167"/>
      <c r="G584" s="167"/>
    </row>
    <row r="585" spans="1:7" ht="15" customHeight="1" x14ac:dyDescent="0.2">
      <c r="A585" s="167"/>
      <c r="B585" s="167"/>
      <c r="C585" s="167"/>
      <c r="D585" s="167"/>
      <c r="E585" s="167"/>
      <c r="F585" s="167"/>
      <c r="G585" s="167"/>
    </row>
    <row r="586" spans="1:7" ht="15" customHeight="1" x14ac:dyDescent="0.2">
      <c r="A586" s="167"/>
      <c r="B586" s="167"/>
      <c r="C586" s="167"/>
      <c r="D586" s="167"/>
      <c r="E586" s="167"/>
      <c r="F586" s="167"/>
      <c r="G586" s="167"/>
    </row>
    <row r="587" spans="1:7" ht="15" customHeight="1" x14ac:dyDescent="0.2">
      <c r="A587" s="167"/>
      <c r="B587" s="167"/>
      <c r="C587" s="167"/>
      <c r="D587" s="167"/>
      <c r="E587" s="167"/>
      <c r="F587" s="167"/>
      <c r="G587" s="167"/>
    </row>
    <row r="588" spans="1:7" ht="15" customHeight="1" x14ac:dyDescent="0.2">
      <c r="A588" s="167"/>
      <c r="B588" s="167"/>
      <c r="C588" s="167"/>
      <c r="D588" s="167"/>
      <c r="E588" s="167"/>
      <c r="F588" s="167"/>
      <c r="G588" s="167"/>
    </row>
    <row r="589" spans="1:7" ht="15" customHeight="1" x14ac:dyDescent="0.2">
      <c r="A589" s="167"/>
      <c r="B589" s="167"/>
      <c r="C589" s="167"/>
      <c r="D589" s="167"/>
      <c r="E589" s="167"/>
      <c r="F589" s="167"/>
      <c r="G589" s="167"/>
    </row>
    <row r="590" spans="1:7" ht="15" customHeight="1" x14ac:dyDescent="0.2">
      <c r="A590" s="167"/>
      <c r="B590" s="167"/>
      <c r="C590" s="167"/>
      <c r="D590" s="167"/>
      <c r="E590" s="167"/>
      <c r="F590" s="167"/>
      <c r="G590" s="167"/>
    </row>
    <row r="591" spans="1:7" ht="15" customHeight="1" x14ac:dyDescent="0.2">
      <c r="A591" s="167"/>
      <c r="B591" s="167"/>
      <c r="C591" s="167"/>
      <c r="D591" s="167"/>
      <c r="E591" s="167"/>
      <c r="F591" s="167"/>
      <c r="G591" s="167"/>
    </row>
    <row r="592" spans="1:7" ht="15" customHeight="1" x14ac:dyDescent="0.2">
      <c r="A592" s="167"/>
      <c r="B592" s="167"/>
      <c r="C592" s="167"/>
      <c r="D592" s="167"/>
      <c r="E592" s="167"/>
      <c r="F592" s="167"/>
      <c r="G592" s="167"/>
    </row>
    <row r="593" spans="1:7" ht="15" customHeight="1" x14ac:dyDescent="0.2">
      <c r="A593" s="167"/>
      <c r="B593" s="167"/>
      <c r="C593" s="167"/>
      <c r="D593" s="167"/>
      <c r="E593" s="167"/>
      <c r="F593" s="167"/>
      <c r="G593" s="167"/>
    </row>
    <row r="594" spans="1:7" ht="15" customHeight="1" x14ac:dyDescent="0.2">
      <c r="A594" s="167"/>
      <c r="B594" s="167"/>
      <c r="C594" s="167"/>
      <c r="D594" s="167"/>
      <c r="E594" s="167"/>
      <c r="F594" s="167"/>
      <c r="G594" s="167"/>
    </row>
    <row r="595" spans="1:7" ht="15" customHeight="1" x14ac:dyDescent="0.2">
      <c r="A595" s="167"/>
      <c r="B595" s="167"/>
      <c r="C595" s="167"/>
      <c r="D595" s="167"/>
      <c r="E595" s="167"/>
      <c r="F595" s="167"/>
      <c r="G595" s="167"/>
    </row>
    <row r="596" spans="1:7" ht="15" customHeight="1" x14ac:dyDescent="0.2">
      <c r="A596" s="167"/>
      <c r="B596" s="167"/>
      <c r="C596" s="167"/>
      <c r="D596" s="167"/>
      <c r="E596" s="167"/>
      <c r="F596" s="167"/>
      <c r="G596" s="167"/>
    </row>
    <row r="597" spans="1:7" ht="15" customHeight="1" x14ac:dyDescent="0.2">
      <c r="A597" s="167"/>
      <c r="B597" s="167"/>
      <c r="C597" s="167"/>
      <c r="D597" s="167"/>
      <c r="E597" s="167"/>
      <c r="F597" s="167"/>
      <c r="G597" s="167"/>
    </row>
    <row r="598" spans="1:7" ht="15" customHeight="1" x14ac:dyDescent="0.2">
      <c r="A598" s="167"/>
      <c r="B598" s="167"/>
      <c r="C598" s="167"/>
      <c r="D598" s="167"/>
      <c r="E598" s="167"/>
      <c r="F598" s="167"/>
      <c r="G598" s="167"/>
    </row>
    <row r="599" spans="1:7" ht="15" customHeight="1" x14ac:dyDescent="0.2">
      <c r="A599" s="167"/>
      <c r="B599" s="167"/>
      <c r="C599" s="167"/>
      <c r="D599" s="167"/>
      <c r="E599" s="167"/>
      <c r="F599" s="167"/>
      <c r="G599" s="167"/>
    </row>
    <row r="600" spans="1:7" ht="15" customHeight="1" x14ac:dyDescent="0.2">
      <c r="A600" s="167"/>
      <c r="B600" s="167"/>
      <c r="C600" s="167"/>
      <c r="D600" s="167"/>
      <c r="E600" s="167"/>
      <c r="F600" s="167"/>
      <c r="G600" s="167"/>
    </row>
    <row r="601" spans="1:7" ht="15" customHeight="1" x14ac:dyDescent="0.2">
      <c r="A601" s="167"/>
      <c r="B601" s="167"/>
      <c r="C601" s="167"/>
      <c r="D601" s="167"/>
      <c r="E601" s="167"/>
      <c r="F601" s="167"/>
      <c r="G601" s="167"/>
    </row>
    <row r="602" spans="1:7" ht="15" customHeight="1" x14ac:dyDescent="0.2">
      <c r="A602" s="167"/>
      <c r="B602" s="167"/>
      <c r="C602" s="167"/>
      <c r="D602" s="167"/>
      <c r="E602" s="167"/>
      <c r="F602" s="167"/>
      <c r="G602" s="167"/>
    </row>
    <row r="603" spans="1:7" ht="15" customHeight="1" x14ac:dyDescent="0.2">
      <c r="A603" s="167"/>
      <c r="B603" s="167"/>
      <c r="C603" s="167"/>
      <c r="D603" s="167"/>
      <c r="E603" s="167"/>
      <c r="F603" s="167"/>
      <c r="G603" s="167"/>
    </row>
    <row r="604" spans="1:7" ht="15" customHeight="1" x14ac:dyDescent="0.2">
      <c r="A604" s="167"/>
      <c r="B604" s="167"/>
      <c r="C604" s="167"/>
      <c r="D604" s="167"/>
      <c r="E604" s="167"/>
      <c r="F604" s="167"/>
      <c r="G604" s="167"/>
    </row>
    <row r="605" spans="1:7" ht="15" customHeight="1" x14ac:dyDescent="0.2">
      <c r="A605" s="167"/>
      <c r="B605" s="167"/>
      <c r="C605" s="167"/>
      <c r="D605" s="167"/>
      <c r="E605" s="167"/>
      <c r="F605" s="167"/>
      <c r="G605" s="167"/>
    </row>
    <row r="606" spans="1:7" ht="15" customHeight="1" x14ac:dyDescent="0.2">
      <c r="A606" s="167"/>
      <c r="B606" s="167"/>
      <c r="C606" s="167"/>
      <c r="D606" s="167"/>
      <c r="E606" s="167"/>
      <c r="F606" s="167"/>
      <c r="G606" s="167"/>
    </row>
    <row r="607" spans="1:7" ht="15" customHeight="1" x14ac:dyDescent="0.2">
      <c r="A607" s="167"/>
      <c r="B607" s="167"/>
      <c r="C607" s="167"/>
      <c r="D607" s="167"/>
      <c r="E607" s="167"/>
      <c r="F607" s="167"/>
      <c r="G607" s="167"/>
    </row>
    <row r="608" spans="1:7" ht="15" customHeight="1" x14ac:dyDescent="0.2">
      <c r="A608" s="167"/>
      <c r="B608" s="167"/>
      <c r="C608" s="167"/>
      <c r="D608" s="167"/>
      <c r="E608" s="167"/>
      <c r="F608" s="167"/>
      <c r="G608" s="167"/>
    </row>
    <row r="609" spans="1:7" ht="15" customHeight="1" x14ac:dyDescent="0.2">
      <c r="A609" s="167"/>
      <c r="B609" s="167"/>
      <c r="C609" s="167"/>
      <c r="D609" s="167"/>
      <c r="E609" s="167"/>
      <c r="F609" s="167"/>
      <c r="G609" s="167"/>
    </row>
    <row r="610" spans="1:7" ht="15" customHeight="1" x14ac:dyDescent="0.2">
      <c r="A610" s="167"/>
      <c r="B610" s="167"/>
      <c r="C610" s="167"/>
      <c r="D610" s="167"/>
      <c r="E610" s="167"/>
      <c r="F610" s="167"/>
      <c r="G610" s="167"/>
    </row>
    <row r="611" spans="1:7" ht="15" customHeight="1" x14ac:dyDescent="0.2">
      <c r="A611" s="167"/>
      <c r="B611" s="167"/>
      <c r="C611" s="167"/>
      <c r="D611" s="167"/>
      <c r="E611" s="167"/>
      <c r="F611" s="167"/>
      <c r="G611" s="167"/>
    </row>
    <row r="612" spans="1:7" ht="15" customHeight="1" x14ac:dyDescent="0.2">
      <c r="A612" s="167"/>
      <c r="B612" s="167"/>
      <c r="C612" s="167"/>
      <c r="D612" s="167"/>
      <c r="E612" s="167"/>
      <c r="F612" s="167"/>
      <c r="G612" s="167"/>
    </row>
    <row r="613" spans="1:7" ht="15" customHeight="1" x14ac:dyDescent="0.2">
      <c r="A613" s="167"/>
      <c r="B613" s="167"/>
      <c r="C613" s="167"/>
      <c r="D613" s="167"/>
      <c r="E613" s="167"/>
      <c r="F613" s="167"/>
      <c r="G613" s="167"/>
    </row>
    <row r="614" spans="1:7" ht="15" customHeight="1" x14ac:dyDescent="0.2">
      <c r="A614" s="167"/>
      <c r="B614" s="167"/>
      <c r="C614" s="167"/>
      <c r="D614" s="167"/>
      <c r="E614" s="167"/>
      <c r="F614" s="167"/>
      <c r="G614" s="167"/>
    </row>
    <row r="615" spans="1:7" ht="15" customHeight="1" x14ac:dyDescent="0.2">
      <c r="A615" s="167"/>
      <c r="B615" s="167"/>
      <c r="C615" s="167"/>
      <c r="D615" s="167"/>
      <c r="E615" s="167"/>
      <c r="F615" s="167"/>
      <c r="G615" s="167"/>
    </row>
    <row r="616" spans="1:7" ht="15" customHeight="1" x14ac:dyDescent="0.2">
      <c r="A616" s="167"/>
      <c r="B616" s="167"/>
      <c r="C616" s="167"/>
      <c r="D616" s="167"/>
      <c r="E616" s="167"/>
      <c r="F616" s="167"/>
      <c r="G616" s="167"/>
    </row>
    <row r="617" spans="1:7" ht="15" customHeight="1" x14ac:dyDescent="0.2">
      <c r="A617" s="167"/>
      <c r="B617" s="167"/>
      <c r="C617" s="167"/>
      <c r="D617" s="167"/>
      <c r="E617" s="167"/>
      <c r="F617" s="167"/>
      <c r="G617" s="167"/>
    </row>
    <row r="618" spans="1:7" ht="15" customHeight="1" x14ac:dyDescent="0.2">
      <c r="A618" s="167"/>
      <c r="B618" s="167"/>
      <c r="C618" s="167"/>
      <c r="D618" s="167"/>
      <c r="E618" s="167"/>
      <c r="F618" s="167"/>
      <c r="G618" s="167"/>
    </row>
    <row r="619" spans="1:7" ht="15" customHeight="1" x14ac:dyDescent="0.2">
      <c r="A619" s="167"/>
      <c r="B619" s="167"/>
      <c r="C619" s="167"/>
      <c r="D619" s="167"/>
      <c r="E619" s="167"/>
      <c r="F619" s="167"/>
      <c r="G619" s="167"/>
    </row>
    <row r="620" spans="1:7" ht="15" customHeight="1" x14ac:dyDescent="0.2">
      <c r="A620" s="167"/>
      <c r="B620" s="167"/>
      <c r="C620" s="167"/>
      <c r="D620" s="167"/>
      <c r="E620" s="167"/>
      <c r="F620" s="167"/>
      <c r="G620" s="167"/>
    </row>
    <row r="621" spans="1:7" ht="15" customHeight="1" x14ac:dyDescent="0.2">
      <c r="A621" s="167"/>
      <c r="B621" s="167"/>
      <c r="C621" s="167"/>
      <c r="D621" s="167"/>
      <c r="E621" s="167"/>
      <c r="F621" s="167"/>
      <c r="G621" s="167"/>
    </row>
    <row r="622" spans="1:7" ht="15" customHeight="1" x14ac:dyDescent="0.2">
      <c r="A622" s="167"/>
      <c r="B622" s="167"/>
      <c r="C622" s="167"/>
      <c r="D622" s="167"/>
      <c r="E622" s="167"/>
      <c r="F622" s="167"/>
      <c r="G622" s="167"/>
    </row>
    <row r="623" spans="1:7" ht="15" customHeight="1" x14ac:dyDescent="0.2">
      <c r="A623" s="167"/>
      <c r="B623" s="167"/>
      <c r="C623" s="167"/>
      <c r="D623" s="167"/>
      <c r="E623" s="167"/>
      <c r="F623" s="167"/>
      <c r="G623" s="167"/>
    </row>
    <row r="624" spans="1:7" ht="15" customHeight="1" x14ac:dyDescent="0.2">
      <c r="A624" s="167"/>
      <c r="B624" s="167"/>
      <c r="C624" s="167"/>
      <c r="D624" s="167"/>
      <c r="E624" s="167"/>
      <c r="F624" s="167"/>
      <c r="G624" s="167"/>
    </row>
    <row r="625" spans="1:7" ht="15" customHeight="1" x14ac:dyDescent="0.2">
      <c r="A625" s="167"/>
      <c r="B625" s="167"/>
      <c r="C625" s="167"/>
      <c r="D625" s="167"/>
      <c r="E625" s="167"/>
      <c r="F625" s="167"/>
      <c r="G625" s="167"/>
    </row>
    <row r="626" spans="1:7" ht="15" customHeight="1" x14ac:dyDescent="0.2">
      <c r="A626" s="167"/>
      <c r="B626" s="167"/>
      <c r="C626" s="167"/>
      <c r="D626" s="167"/>
      <c r="E626" s="167"/>
      <c r="F626" s="167"/>
      <c r="G626" s="167"/>
    </row>
    <row r="627" spans="1:7" ht="15" customHeight="1" x14ac:dyDescent="0.2">
      <c r="A627" s="167"/>
      <c r="B627" s="167"/>
      <c r="C627" s="167"/>
      <c r="D627" s="167"/>
      <c r="E627" s="167"/>
      <c r="F627" s="167"/>
      <c r="G627" s="167"/>
    </row>
    <row r="628" spans="1:7" ht="15" customHeight="1" x14ac:dyDescent="0.2">
      <c r="A628" s="167"/>
      <c r="B628" s="167"/>
      <c r="C628" s="167"/>
      <c r="D628" s="167"/>
      <c r="E628" s="167"/>
      <c r="F628" s="167"/>
      <c r="G628" s="167"/>
    </row>
    <row r="629" spans="1:7" ht="15" customHeight="1" x14ac:dyDescent="0.2">
      <c r="A629" s="167"/>
      <c r="B629" s="167"/>
      <c r="C629" s="167"/>
      <c r="D629" s="167"/>
      <c r="E629" s="167"/>
      <c r="F629" s="167"/>
      <c r="G629" s="167"/>
    </row>
    <row r="630" spans="1:7" ht="15" customHeight="1" x14ac:dyDescent="0.2">
      <c r="A630" s="167"/>
      <c r="B630" s="167"/>
      <c r="C630" s="167"/>
      <c r="D630" s="167"/>
      <c r="E630" s="167"/>
      <c r="F630" s="167"/>
      <c r="G630" s="167"/>
    </row>
    <row r="631" spans="1:7" ht="15" customHeight="1" x14ac:dyDescent="0.2">
      <c r="A631" s="167"/>
      <c r="B631" s="167"/>
      <c r="C631" s="167"/>
      <c r="D631" s="167"/>
      <c r="E631" s="167"/>
      <c r="F631" s="167"/>
      <c r="G631" s="167"/>
    </row>
    <row r="632" spans="1:7" ht="15" customHeight="1" x14ac:dyDescent="0.2">
      <c r="A632" s="167"/>
      <c r="B632" s="167"/>
      <c r="C632" s="167"/>
      <c r="D632" s="167"/>
      <c r="E632" s="167"/>
      <c r="F632" s="167"/>
      <c r="G632" s="167"/>
    </row>
    <row r="633" spans="1:7" ht="15" customHeight="1" x14ac:dyDescent="0.2">
      <c r="A633" s="167"/>
      <c r="B633" s="167"/>
      <c r="C633" s="167"/>
      <c r="D633" s="167"/>
      <c r="E633" s="167"/>
      <c r="F633" s="167"/>
      <c r="G633" s="167"/>
    </row>
    <row r="634" spans="1:7" ht="15" customHeight="1" x14ac:dyDescent="0.2">
      <c r="A634" s="167"/>
      <c r="B634" s="167"/>
      <c r="C634" s="167"/>
      <c r="D634" s="167"/>
      <c r="E634" s="167"/>
      <c r="F634" s="167"/>
      <c r="G634" s="167"/>
    </row>
    <row r="635" spans="1:7" ht="15" customHeight="1" x14ac:dyDescent="0.2">
      <c r="A635" s="167"/>
      <c r="B635" s="167"/>
      <c r="C635" s="167"/>
      <c r="D635" s="167"/>
      <c r="E635" s="167"/>
      <c r="F635" s="167"/>
      <c r="G635" s="167"/>
    </row>
    <row r="636" spans="1:7" ht="15" customHeight="1" x14ac:dyDescent="0.2">
      <c r="A636" s="167"/>
      <c r="B636" s="167"/>
      <c r="C636" s="167"/>
      <c r="D636" s="167"/>
      <c r="E636" s="167"/>
      <c r="F636" s="167"/>
      <c r="G636" s="167"/>
    </row>
    <row r="637" spans="1:7" ht="15" customHeight="1" x14ac:dyDescent="0.2">
      <c r="A637" s="167"/>
      <c r="B637" s="167"/>
      <c r="C637" s="167"/>
      <c r="D637" s="167"/>
      <c r="E637" s="167"/>
      <c r="F637" s="167"/>
      <c r="G637" s="167"/>
    </row>
    <row r="638" spans="1:7" ht="15" customHeight="1" x14ac:dyDescent="0.2">
      <c r="A638" s="167"/>
      <c r="B638" s="167"/>
      <c r="C638" s="167"/>
      <c r="D638" s="167"/>
      <c r="E638" s="167"/>
      <c r="F638" s="167"/>
      <c r="G638" s="167"/>
    </row>
    <row r="639" spans="1:7" ht="15" customHeight="1" x14ac:dyDescent="0.2">
      <c r="A639" s="167"/>
      <c r="B639" s="167"/>
      <c r="C639" s="167"/>
      <c r="D639" s="167"/>
      <c r="E639" s="167"/>
      <c r="F639" s="167"/>
      <c r="G639" s="167"/>
    </row>
    <row r="640" spans="1:7" ht="15" customHeight="1" x14ac:dyDescent="0.2">
      <c r="A640" s="167"/>
      <c r="B640" s="167"/>
      <c r="C640" s="167"/>
      <c r="D640" s="167"/>
      <c r="E640" s="167"/>
      <c r="F640" s="167"/>
      <c r="G640" s="167"/>
    </row>
    <row r="641" spans="1:7" ht="15" customHeight="1" x14ac:dyDescent="0.2">
      <c r="A641" s="167"/>
      <c r="B641" s="167"/>
      <c r="C641" s="167"/>
      <c r="D641" s="167"/>
      <c r="E641" s="167"/>
      <c r="F641" s="167"/>
      <c r="G641" s="167"/>
    </row>
    <row r="642" spans="1:7" ht="15" customHeight="1" x14ac:dyDescent="0.2">
      <c r="A642" s="167"/>
      <c r="B642" s="167"/>
      <c r="C642" s="167"/>
      <c r="D642" s="167"/>
      <c r="E642" s="167"/>
      <c r="F642" s="167"/>
      <c r="G642" s="167"/>
    </row>
    <row r="643" spans="1:7" ht="15" customHeight="1" x14ac:dyDescent="0.2">
      <c r="A643" s="167"/>
      <c r="B643" s="167"/>
      <c r="C643" s="167"/>
      <c r="D643" s="167"/>
      <c r="E643" s="167"/>
      <c r="F643" s="167"/>
      <c r="G643" s="167"/>
    </row>
    <row r="644" spans="1:7" ht="15" customHeight="1" x14ac:dyDescent="0.2">
      <c r="A644" s="167"/>
      <c r="B644" s="167"/>
      <c r="C644" s="167"/>
      <c r="D644" s="167"/>
      <c r="E644" s="167"/>
      <c r="F644" s="167"/>
      <c r="G644" s="167"/>
    </row>
    <row r="645" spans="1:7" ht="15" customHeight="1" x14ac:dyDescent="0.2">
      <c r="A645" s="167"/>
      <c r="B645" s="167"/>
      <c r="C645" s="167"/>
      <c r="D645" s="167"/>
      <c r="E645" s="167"/>
      <c r="F645" s="167"/>
      <c r="G645" s="167"/>
    </row>
    <row r="646" spans="1:7" ht="15" customHeight="1" x14ac:dyDescent="0.2">
      <c r="A646" s="167"/>
      <c r="B646" s="167"/>
      <c r="C646" s="167"/>
      <c r="D646" s="167"/>
      <c r="E646" s="167"/>
      <c r="F646" s="167"/>
      <c r="G646" s="167"/>
    </row>
    <row r="647" spans="1:7" ht="15" customHeight="1" x14ac:dyDescent="0.2">
      <c r="A647" s="167"/>
      <c r="B647" s="167"/>
      <c r="C647" s="167"/>
      <c r="D647" s="167"/>
      <c r="E647" s="167"/>
      <c r="F647" s="167"/>
      <c r="G647" s="167"/>
    </row>
    <row r="648" spans="1:7" ht="15" customHeight="1" x14ac:dyDescent="0.2">
      <c r="A648" s="167"/>
      <c r="B648" s="167"/>
      <c r="C648" s="167"/>
      <c r="D648" s="167"/>
      <c r="E648" s="167"/>
      <c r="F648" s="167"/>
      <c r="G648" s="167"/>
    </row>
    <row r="649" spans="1:7" ht="15" customHeight="1" x14ac:dyDescent="0.2">
      <c r="A649" s="167"/>
      <c r="B649" s="167"/>
      <c r="C649" s="167"/>
      <c r="D649" s="167"/>
      <c r="E649" s="167"/>
      <c r="F649" s="167"/>
      <c r="G649" s="167"/>
    </row>
    <row r="650" spans="1:7" ht="15" customHeight="1" x14ac:dyDescent="0.2">
      <c r="A650" s="167"/>
      <c r="B650" s="167"/>
      <c r="C650" s="167"/>
      <c r="D650" s="167"/>
      <c r="E650" s="167"/>
      <c r="F650" s="167"/>
      <c r="G650" s="167"/>
    </row>
    <row r="651" spans="1:7" ht="15" customHeight="1" x14ac:dyDescent="0.2">
      <c r="A651" s="167"/>
      <c r="B651" s="167"/>
      <c r="C651" s="167"/>
      <c r="D651" s="167"/>
      <c r="E651" s="167"/>
      <c r="F651" s="167"/>
      <c r="G651" s="167"/>
    </row>
    <row r="652" spans="1:7" ht="15" customHeight="1" x14ac:dyDescent="0.2">
      <c r="A652" s="167"/>
      <c r="B652" s="167"/>
      <c r="C652" s="167"/>
      <c r="D652" s="167"/>
      <c r="E652" s="167"/>
      <c r="F652" s="167"/>
      <c r="G652" s="167"/>
    </row>
    <row r="653" spans="1:7" ht="15" customHeight="1" x14ac:dyDescent="0.2">
      <c r="A653" s="167"/>
      <c r="B653" s="167"/>
      <c r="C653" s="167"/>
      <c r="D653" s="167"/>
      <c r="E653" s="167"/>
      <c r="F653" s="167"/>
      <c r="G653" s="167"/>
    </row>
    <row r="654" spans="1:7" ht="15" customHeight="1" x14ac:dyDescent="0.2">
      <c r="A654" s="167"/>
      <c r="B654" s="167"/>
      <c r="C654" s="167"/>
      <c r="D654" s="167"/>
      <c r="E654" s="167"/>
      <c r="F654" s="167"/>
      <c r="G654" s="167"/>
    </row>
    <row r="655" spans="1:7" ht="15" customHeight="1" x14ac:dyDescent="0.2">
      <c r="A655" s="167"/>
      <c r="B655" s="167"/>
      <c r="C655" s="167"/>
      <c r="D655" s="167"/>
      <c r="E655" s="167"/>
      <c r="F655" s="167"/>
      <c r="G655" s="167"/>
    </row>
    <row r="656" spans="1:7" ht="15" customHeight="1" x14ac:dyDescent="0.2">
      <c r="A656" s="167"/>
      <c r="B656" s="167"/>
      <c r="C656" s="167"/>
      <c r="D656" s="167"/>
      <c r="E656" s="167"/>
      <c r="F656" s="167"/>
      <c r="G656" s="167"/>
    </row>
    <row r="657" spans="1:7" ht="15" customHeight="1" x14ac:dyDescent="0.2">
      <c r="A657" s="167"/>
      <c r="B657" s="167"/>
      <c r="C657" s="167"/>
      <c r="D657" s="167"/>
      <c r="E657" s="167"/>
      <c r="F657" s="167"/>
      <c r="G657" s="167"/>
    </row>
    <row r="658" spans="1:7" ht="15" customHeight="1" x14ac:dyDescent="0.2">
      <c r="A658" s="167"/>
      <c r="B658" s="167"/>
      <c r="C658" s="167"/>
      <c r="D658" s="167"/>
      <c r="E658" s="167"/>
      <c r="F658" s="167"/>
      <c r="G658" s="167"/>
    </row>
    <row r="659" spans="1:7" ht="15" customHeight="1" x14ac:dyDescent="0.2">
      <c r="A659" s="167"/>
      <c r="B659" s="167"/>
      <c r="C659" s="167"/>
      <c r="D659" s="167"/>
      <c r="E659" s="167"/>
      <c r="F659" s="167"/>
      <c r="G659" s="167"/>
    </row>
    <row r="660" spans="1:7" ht="15" customHeight="1" x14ac:dyDescent="0.2">
      <c r="A660" s="167"/>
      <c r="B660" s="167"/>
      <c r="C660" s="167"/>
      <c r="D660" s="167"/>
      <c r="E660" s="167"/>
      <c r="F660" s="167"/>
      <c r="G660" s="167"/>
    </row>
    <row r="661" spans="1:7" ht="15" customHeight="1" x14ac:dyDescent="0.2">
      <c r="A661" s="167"/>
      <c r="B661" s="167"/>
      <c r="C661" s="167"/>
      <c r="D661" s="167"/>
      <c r="E661" s="167"/>
      <c r="F661" s="167"/>
      <c r="G661" s="167"/>
    </row>
    <row r="662" spans="1:7" ht="15" customHeight="1" x14ac:dyDescent="0.2">
      <c r="A662" s="167"/>
      <c r="B662" s="167"/>
      <c r="C662" s="167"/>
      <c r="D662" s="167"/>
      <c r="E662" s="167"/>
      <c r="F662" s="167"/>
      <c r="G662" s="167"/>
    </row>
    <row r="663" spans="1:7" ht="15" customHeight="1" x14ac:dyDescent="0.2">
      <c r="A663" s="167"/>
      <c r="B663" s="167"/>
      <c r="C663" s="167"/>
      <c r="D663" s="167"/>
      <c r="E663" s="167"/>
      <c r="F663" s="167"/>
      <c r="G663" s="167"/>
    </row>
    <row r="664" spans="1:7" ht="15" customHeight="1" x14ac:dyDescent="0.2">
      <c r="A664" s="167"/>
      <c r="B664" s="167"/>
      <c r="C664" s="167"/>
      <c r="D664" s="167"/>
      <c r="E664" s="167"/>
      <c r="F664" s="167"/>
      <c r="G664" s="167"/>
    </row>
    <row r="665" spans="1:7" ht="15" customHeight="1" x14ac:dyDescent="0.2">
      <c r="A665" s="167"/>
      <c r="B665" s="167"/>
      <c r="C665" s="167"/>
      <c r="D665" s="167"/>
      <c r="E665" s="167"/>
      <c r="F665" s="167"/>
      <c r="G665" s="167"/>
    </row>
    <row r="666" spans="1:7" ht="15" customHeight="1" x14ac:dyDescent="0.2">
      <c r="A666" s="167"/>
      <c r="B666" s="167"/>
      <c r="C666" s="167"/>
      <c r="D666" s="167"/>
      <c r="E666" s="167"/>
      <c r="F666" s="167"/>
      <c r="G666" s="167"/>
    </row>
    <row r="667" spans="1:7" ht="15" customHeight="1" x14ac:dyDescent="0.2">
      <c r="A667" s="167"/>
      <c r="B667" s="167"/>
      <c r="C667" s="167"/>
      <c r="D667" s="167"/>
      <c r="E667" s="167"/>
      <c r="F667" s="167"/>
      <c r="G667" s="167"/>
    </row>
    <row r="668" spans="1:7" ht="15" customHeight="1" x14ac:dyDescent="0.2">
      <c r="A668" s="167"/>
      <c r="B668" s="167"/>
      <c r="C668" s="167"/>
      <c r="D668" s="167"/>
      <c r="E668" s="167"/>
      <c r="F668" s="167"/>
      <c r="G668" s="167"/>
    </row>
    <row r="669" spans="1:7" ht="15" customHeight="1" x14ac:dyDescent="0.2">
      <c r="A669" s="167"/>
      <c r="B669" s="167"/>
      <c r="C669" s="167"/>
      <c r="D669" s="167"/>
      <c r="E669" s="167"/>
      <c r="F669" s="167"/>
      <c r="G669" s="167"/>
    </row>
    <row r="670" spans="1:7" ht="15" customHeight="1" x14ac:dyDescent="0.2">
      <c r="A670" s="167"/>
      <c r="B670" s="167"/>
      <c r="C670" s="167"/>
      <c r="D670" s="167"/>
      <c r="E670" s="167"/>
      <c r="F670" s="167"/>
      <c r="G670" s="167"/>
    </row>
    <row r="671" spans="1:7" ht="15" customHeight="1" x14ac:dyDescent="0.2">
      <c r="A671" s="167"/>
      <c r="B671" s="167"/>
      <c r="C671" s="167"/>
      <c r="D671" s="167"/>
      <c r="E671" s="167"/>
      <c r="F671" s="167"/>
      <c r="G671" s="167"/>
    </row>
    <row r="672" spans="1:7" ht="15" customHeight="1" x14ac:dyDescent="0.2">
      <c r="A672" s="167"/>
      <c r="B672" s="167"/>
      <c r="C672" s="167"/>
      <c r="D672" s="167"/>
      <c r="E672" s="167"/>
      <c r="F672" s="167"/>
      <c r="G672" s="167"/>
    </row>
    <row r="673" spans="1:7" ht="15" customHeight="1" x14ac:dyDescent="0.2">
      <c r="A673" s="167"/>
      <c r="B673" s="167"/>
      <c r="C673" s="167"/>
      <c r="D673" s="167"/>
      <c r="E673" s="167"/>
      <c r="F673" s="167"/>
      <c r="G673" s="167"/>
    </row>
    <row r="674" spans="1:7" ht="15" customHeight="1" x14ac:dyDescent="0.2">
      <c r="A674" s="167"/>
      <c r="B674" s="167"/>
      <c r="C674" s="167"/>
      <c r="D674" s="167"/>
      <c r="E674" s="167"/>
      <c r="F674" s="167"/>
      <c r="G674" s="167"/>
    </row>
    <row r="675" spans="1:7" ht="15" customHeight="1" x14ac:dyDescent="0.2">
      <c r="A675" s="167"/>
      <c r="B675" s="167"/>
      <c r="C675" s="167"/>
      <c r="D675" s="167"/>
      <c r="E675" s="167"/>
      <c r="F675" s="167"/>
      <c r="G675" s="167"/>
    </row>
    <row r="676" spans="1:7" ht="15" customHeight="1" x14ac:dyDescent="0.2">
      <c r="A676" s="167"/>
      <c r="B676" s="167"/>
      <c r="C676" s="167"/>
      <c r="D676" s="167"/>
      <c r="E676" s="167"/>
      <c r="F676" s="167"/>
      <c r="G676" s="167"/>
    </row>
    <row r="677" spans="1:7" ht="15" customHeight="1" x14ac:dyDescent="0.2">
      <c r="A677" s="167"/>
      <c r="B677" s="167"/>
      <c r="C677" s="167"/>
      <c r="D677" s="167"/>
      <c r="E677" s="167"/>
      <c r="F677" s="167"/>
      <c r="G677" s="167"/>
    </row>
    <row r="678" spans="1:7" ht="15" customHeight="1" x14ac:dyDescent="0.2">
      <c r="A678" s="167"/>
      <c r="B678" s="167"/>
      <c r="C678" s="167"/>
      <c r="D678" s="167"/>
      <c r="E678" s="167"/>
      <c r="F678" s="167"/>
      <c r="G678" s="167"/>
    </row>
    <row r="679" spans="1:7" ht="15" customHeight="1" x14ac:dyDescent="0.2">
      <c r="A679" s="167"/>
      <c r="B679" s="167"/>
      <c r="C679" s="167"/>
      <c r="D679" s="167"/>
      <c r="E679" s="167"/>
      <c r="F679" s="167"/>
      <c r="G679" s="167"/>
    </row>
    <row r="680" spans="1:7" ht="15" customHeight="1" x14ac:dyDescent="0.2">
      <c r="A680" s="167"/>
      <c r="B680" s="167"/>
      <c r="C680" s="167"/>
      <c r="D680" s="167"/>
      <c r="E680" s="167"/>
      <c r="F680" s="167"/>
      <c r="G680" s="167"/>
    </row>
    <row r="681" spans="1:7" ht="15" customHeight="1" x14ac:dyDescent="0.2">
      <c r="A681" s="167"/>
      <c r="B681" s="167"/>
      <c r="C681" s="167"/>
      <c r="D681" s="167"/>
      <c r="E681" s="167"/>
      <c r="F681" s="167"/>
      <c r="G681" s="167"/>
    </row>
    <row r="682" spans="1:7" ht="15" customHeight="1" x14ac:dyDescent="0.2">
      <c r="A682" s="167"/>
      <c r="B682" s="167"/>
      <c r="C682" s="167"/>
      <c r="D682" s="167"/>
      <c r="E682" s="167"/>
      <c r="F682" s="167"/>
      <c r="G682" s="167"/>
    </row>
    <row r="683" spans="1:7" ht="15" customHeight="1" x14ac:dyDescent="0.2">
      <c r="A683" s="167"/>
      <c r="B683" s="167"/>
      <c r="C683" s="167"/>
      <c r="D683" s="167"/>
      <c r="E683" s="167"/>
      <c r="F683" s="167"/>
      <c r="G683" s="167"/>
    </row>
    <row r="684" spans="1:7" ht="15" customHeight="1" x14ac:dyDescent="0.2">
      <c r="A684" s="167"/>
      <c r="B684" s="167"/>
      <c r="C684" s="167"/>
      <c r="D684" s="167"/>
      <c r="E684" s="167"/>
      <c r="F684" s="167"/>
      <c r="G684" s="167"/>
    </row>
    <row r="685" spans="1:7" ht="15" customHeight="1" x14ac:dyDescent="0.2">
      <c r="A685" s="167"/>
      <c r="B685" s="167"/>
      <c r="C685" s="167"/>
      <c r="D685" s="167"/>
      <c r="E685" s="167"/>
      <c r="F685" s="167"/>
      <c r="G685" s="167"/>
    </row>
    <row r="686" spans="1:7" ht="15" customHeight="1" x14ac:dyDescent="0.2">
      <c r="A686" s="167"/>
      <c r="B686" s="167"/>
      <c r="C686" s="167"/>
      <c r="D686" s="167"/>
      <c r="E686" s="167"/>
      <c r="F686" s="167"/>
      <c r="G686" s="167"/>
    </row>
    <row r="687" spans="1:7" ht="15" customHeight="1" x14ac:dyDescent="0.2">
      <c r="A687" s="167"/>
      <c r="B687" s="167"/>
      <c r="C687" s="167"/>
      <c r="D687" s="167"/>
      <c r="E687" s="167"/>
      <c r="F687" s="167"/>
      <c r="G687" s="167"/>
    </row>
    <row r="688" spans="1:7" ht="15" customHeight="1" x14ac:dyDescent="0.2">
      <c r="A688" s="167"/>
      <c r="B688" s="167"/>
      <c r="C688" s="167"/>
      <c r="D688" s="167"/>
      <c r="E688" s="167"/>
      <c r="F688" s="167"/>
      <c r="G688" s="167"/>
    </row>
    <row r="689" spans="1:7" ht="15" customHeight="1" x14ac:dyDescent="0.2">
      <c r="A689" s="167"/>
      <c r="B689" s="167"/>
      <c r="C689" s="167"/>
      <c r="D689" s="167"/>
      <c r="E689" s="167"/>
      <c r="F689" s="167"/>
      <c r="G689" s="167"/>
    </row>
    <row r="690" spans="1:7" ht="15" customHeight="1" x14ac:dyDescent="0.2">
      <c r="A690" s="167"/>
      <c r="B690" s="167"/>
      <c r="C690" s="167"/>
      <c r="D690" s="167"/>
      <c r="E690" s="167"/>
      <c r="F690" s="167"/>
      <c r="G690" s="167"/>
    </row>
    <row r="691" spans="1:7" ht="15" customHeight="1" x14ac:dyDescent="0.2">
      <c r="A691" s="167"/>
      <c r="B691" s="167"/>
      <c r="C691" s="167"/>
      <c r="D691" s="167"/>
      <c r="E691" s="167"/>
      <c r="F691" s="167"/>
      <c r="G691" s="167"/>
    </row>
    <row r="692" spans="1:7" ht="15" customHeight="1" x14ac:dyDescent="0.2">
      <c r="A692" s="167"/>
      <c r="B692" s="167"/>
      <c r="C692" s="167"/>
      <c r="D692" s="167"/>
      <c r="E692" s="167"/>
      <c r="F692" s="167"/>
      <c r="G692" s="167"/>
    </row>
    <row r="693" spans="1:7" ht="15" customHeight="1" x14ac:dyDescent="0.2">
      <c r="A693" s="167"/>
      <c r="B693" s="167"/>
      <c r="C693" s="167"/>
      <c r="D693" s="167"/>
      <c r="E693" s="167"/>
      <c r="F693" s="167"/>
      <c r="G693" s="167"/>
    </row>
    <row r="694" spans="1:7" ht="15" customHeight="1" x14ac:dyDescent="0.2">
      <c r="A694" s="167"/>
      <c r="B694" s="167"/>
      <c r="C694" s="167"/>
      <c r="D694" s="167"/>
      <c r="E694" s="167"/>
      <c r="F694" s="167"/>
      <c r="G694" s="167"/>
    </row>
    <row r="695" spans="1:7" ht="15" customHeight="1" x14ac:dyDescent="0.2">
      <c r="A695" s="167"/>
      <c r="B695" s="167"/>
      <c r="C695" s="167"/>
      <c r="D695" s="167"/>
      <c r="E695" s="167"/>
      <c r="F695" s="167"/>
      <c r="G695" s="167"/>
    </row>
    <row r="696" spans="1:7" ht="15" customHeight="1" x14ac:dyDescent="0.2">
      <c r="A696" s="167"/>
      <c r="B696" s="167"/>
      <c r="C696" s="167"/>
      <c r="D696" s="167"/>
      <c r="E696" s="167"/>
      <c r="F696" s="167"/>
      <c r="G696" s="167"/>
    </row>
    <row r="697" spans="1:7" ht="15" customHeight="1" x14ac:dyDescent="0.2">
      <c r="A697" s="167"/>
      <c r="B697" s="167"/>
      <c r="C697" s="167"/>
      <c r="D697" s="167"/>
      <c r="E697" s="167"/>
      <c r="F697" s="167"/>
      <c r="G697" s="167"/>
    </row>
    <row r="698" spans="1:7" ht="15" customHeight="1" x14ac:dyDescent="0.2">
      <c r="A698" s="167"/>
      <c r="B698" s="167"/>
      <c r="C698" s="167"/>
      <c r="D698" s="167"/>
      <c r="E698" s="167"/>
      <c r="F698" s="167"/>
      <c r="G698" s="167"/>
    </row>
    <row r="699" spans="1:7" ht="15" customHeight="1" x14ac:dyDescent="0.2">
      <c r="A699" s="167"/>
      <c r="B699" s="167"/>
      <c r="C699" s="167"/>
      <c r="D699" s="167"/>
      <c r="E699" s="167"/>
      <c r="F699" s="167"/>
      <c r="G699" s="167"/>
    </row>
    <row r="700" spans="1:7" ht="15" customHeight="1" x14ac:dyDescent="0.2">
      <c r="A700" s="167"/>
      <c r="B700" s="167"/>
      <c r="C700" s="167"/>
      <c r="D700" s="167"/>
      <c r="E700" s="167"/>
      <c r="F700" s="167"/>
      <c r="G700" s="167"/>
    </row>
    <row r="701" spans="1:7" ht="15" customHeight="1" x14ac:dyDescent="0.2">
      <c r="A701" s="167"/>
      <c r="B701" s="167"/>
      <c r="C701" s="167"/>
      <c r="D701" s="167"/>
      <c r="E701" s="167"/>
      <c r="F701" s="167"/>
      <c r="G701" s="167"/>
    </row>
    <row r="702" spans="1:7" ht="15" customHeight="1" x14ac:dyDescent="0.2">
      <c r="A702" s="167"/>
      <c r="B702" s="167"/>
      <c r="C702" s="167"/>
      <c r="D702" s="167"/>
      <c r="E702" s="167"/>
      <c r="F702" s="167"/>
      <c r="G702" s="167"/>
    </row>
    <row r="703" spans="1:7" ht="15" customHeight="1" x14ac:dyDescent="0.2">
      <c r="A703" s="167"/>
      <c r="B703" s="167"/>
      <c r="C703" s="167"/>
      <c r="D703" s="167"/>
      <c r="E703" s="167"/>
      <c r="F703" s="167"/>
      <c r="G703" s="167"/>
    </row>
    <row r="704" spans="1:7" ht="15" customHeight="1" x14ac:dyDescent="0.2">
      <c r="A704" s="167"/>
      <c r="B704" s="167"/>
      <c r="C704" s="167"/>
      <c r="D704" s="167"/>
      <c r="E704" s="167"/>
      <c r="F704" s="167"/>
      <c r="G704" s="167"/>
    </row>
    <row r="705" spans="1:7" ht="15" customHeight="1" x14ac:dyDescent="0.2">
      <c r="A705" s="167"/>
      <c r="B705" s="167"/>
      <c r="C705" s="167"/>
      <c r="D705" s="167"/>
      <c r="E705" s="167"/>
      <c r="F705" s="167"/>
      <c r="G705" s="167"/>
    </row>
    <row r="706" spans="1:7" ht="15" customHeight="1" x14ac:dyDescent="0.2">
      <c r="A706" s="167"/>
      <c r="B706" s="167"/>
      <c r="C706" s="167"/>
      <c r="D706" s="167"/>
      <c r="E706" s="167"/>
      <c r="F706" s="167"/>
      <c r="G706" s="167"/>
    </row>
    <row r="707" spans="1:7" ht="15" customHeight="1" x14ac:dyDescent="0.2">
      <c r="A707" s="167"/>
      <c r="B707" s="167"/>
      <c r="C707" s="167"/>
      <c r="D707" s="167"/>
      <c r="E707" s="167"/>
      <c r="F707" s="167"/>
      <c r="G707" s="167"/>
    </row>
    <row r="708" spans="1:7" ht="15" customHeight="1" x14ac:dyDescent="0.2">
      <c r="A708" s="167"/>
      <c r="B708" s="167"/>
      <c r="C708" s="167"/>
      <c r="D708" s="167"/>
      <c r="E708" s="167"/>
      <c r="F708" s="167"/>
      <c r="G708" s="167"/>
    </row>
    <row r="709" spans="1:7" ht="15" customHeight="1" x14ac:dyDescent="0.2">
      <c r="A709" s="167"/>
      <c r="B709" s="167"/>
      <c r="C709" s="167"/>
      <c r="D709" s="167"/>
      <c r="E709" s="167"/>
      <c r="F709" s="167"/>
      <c r="G709" s="167"/>
    </row>
    <row r="710" spans="1:7" ht="15" customHeight="1" x14ac:dyDescent="0.2">
      <c r="A710" s="167"/>
      <c r="B710" s="167"/>
      <c r="C710" s="167"/>
      <c r="D710" s="167"/>
      <c r="E710" s="167"/>
      <c r="F710" s="167"/>
      <c r="G710" s="167"/>
    </row>
    <row r="711" spans="1:7" ht="15" customHeight="1" x14ac:dyDescent="0.2">
      <c r="A711" s="167"/>
      <c r="B711" s="167"/>
      <c r="C711" s="167"/>
      <c r="D711" s="167"/>
      <c r="E711" s="167"/>
      <c r="F711" s="167"/>
      <c r="G711" s="167"/>
    </row>
    <row r="712" spans="1:7" ht="15" customHeight="1" x14ac:dyDescent="0.2">
      <c r="A712" s="167"/>
      <c r="B712" s="167"/>
      <c r="C712" s="167"/>
      <c r="D712" s="167"/>
      <c r="E712" s="167"/>
      <c r="F712" s="167"/>
      <c r="G712" s="167"/>
    </row>
    <row r="713" spans="1:7" ht="15" customHeight="1" x14ac:dyDescent="0.2">
      <c r="A713" s="167"/>
      <c r="B713" s="167"/>
      <c r="C713" s="167"/>
      <c r="D713" s="167"/>
      <c r="E713" s="167"/>
      <c r="F713" s="167"/>
      <c r="G713" s="167"/>
    </row>
    <row r="714" spans="1:7" ht="15" customHeight="1" x14ac:dyDescent="0.2">
      <c r="A714" s="167"/>
      <c r="B714" s="167"/>
      <c r="C714" s="167"/>
      <c r="D714" s="167"/>
      <c r="E714" s="167"/>
      <c r="F714" s="167"/>
      <c r="G714" s="167"/>
    </row>
    <row r="715" spans="1:7" ht="15" customHeight="1" x14ac:dyDescent="0.2">
      <c r="A715" s="167"/>
      <c r="B715" s="167"/>
      <c r="C715" s="167"/>
      <c r="D715" s="167"/>
      <c r="E715" s="167"/>
      <c r="F715" s="167"/>
      <c r="G715" s="167"/>
    </row>
    <row r="716" spans="1:7" ht="15" customHeight="1" x14ac:dyDescent="0.2">
      <c r="A716" s="167"/>
      <c r="B716" s="167"/>
      <c r="C716" s="167"/>
      <c r="D716" s="167"/>
      <c r="E716" s="167"/>
      <c r="F716" s="167"/>
      <c r="G716" s="167"/>
    </row>
    <row r="717" spans="1:7" ht="15" customHeight="1" x14ac:dyDescent="0.2">
      <c r="A717" s="167"/>
      <c r="B717" s="167"/>
      <c r="C717" s="167"/>
      <c r="D717" s="167"/>
      <c r="E717" s="167"/>
      <c r="F717" s="167"/>
      <c r="G717" s="167"/>
    </row>
    <row r="718" spans="1:7" ht="15" customHeight="1" x14ac:dyDescent="0.2">
      <c r="A718" s="167"/>
      <c r="B718" s="167"/>
      <c r="C718" s="167"/>
      <c r="D718" s="167"/>
      <c r="E718" s="167"/>
      <c r="F718" s="167"/>
      <c r="G718" s="167"/>
    </row>
    <row r="719" spans="1:7" ht="15" customHeight="1" x14ac:dyDescent="0.2">
      <c r="A719" s="167"/>
      <c r="B719" s="167"/>
      <c r="C719" s="167"/>
      <c r="D719" s="167"/>
      <c r="E719" s="167"/>
      <c r="F719" s="167"/>
      <c r="G719" s="167"/>
    </row>
    <row r="720" spans="1:7" ht="15" customHeight="1" x14ac:dyDescent="0.2">
      <c r="A720" s="167"/>
      <c r="B720" s="167"/>
      <c r="C720" s="167"/>
      <c r="D720" s="167"/>
      <c r="E720" s="167"/>
      <c r="F720" s="167"/>
      <c r="G720" s="167"/>
    </row>
    <row r="721" spans="1:7" ht="15" customHeight="1" x14ac:dyDescent="0.2">
      <c r="A721" s="167"/>
      <c r="B721" s="167"/>
      <c r="C721" s="167"/>
      <c r="D721" s="167"/>
      <c r="E721" s="167"/>
      <c r="F721" s="167"/>
      <c r="G721" s="167"/>
    </row>
    <row r="722" spans="1:7" ht="15" customHeight="1" x14ac:dyDescent="0.2">
      <c r="A722" s="167"/>
      <c r="B722" s="167"/>
      <c r="C722" s="167"/>
      <c r="D722" s="167"/>
      <c r="E722" s="167"/>
      <c r="F722" s="167"/>
      <c r="G722" s="167"/>
    </row>
    <row r="723" spans="1:7" ht="15" customHeight="1" x14ac:dyDescent="0.2">
      <c r="A723" s="167"/>
      <c r="B723" s="167"/>
      <c r="C723" s="167"/>
      <c r="D723" s="167"/>
      <c r="E723" s="167"/>
      <c r="F723" s="167"/>
      <c r="G723" s="167"/>
    </row>
    <row r="724" spans="1:7" ht="15" customHeight="1" x14ac:dyDescent="0.2">
      <c r="A724" s="167"/>
      <c r="B724" s="167"/>
      <c r="C724" s="167"/>
      <c r="D724" s="167"/>
      <c r="E724" s="167"/>
      <c r="F724" s="167"/>
      <c r="G724" s="167"/>
    </row>
    <row r="725" spans="1:7" ht="15" customHeight="1" x14ac:dyDescent="0.2">
      <c r="A725" s="167"/>
      <c r="B725" s="167"/>
      <c r="C725" s="167"/>
      <c r="D725" s="167"/>
      <c r="E725" s="167"/>
      <c r="F725" s="167"/>
      <c r="G725" s="167"/>
    </row>
    <row r="726" spans="1:7" ht="15" customHeight="1" x14ac:dyDescent="0.2">
      <c r="A726" s="167"/>
      <c r="B726" s="167"/>
      <c r="C726" s="167"/>
      <c r="D726" s="167"/>
      <c r="E726" s="167"/>
      <c r="F726" s="167"/>
      <c r="G726" s="167"/>
    </row>
    <row r="727" spans="1:7" ht="15" customHeight="1" x14ac:dyDescent="0.2">
      <c r="A727" s="167"/>
      <c r="B727" s="167"/>
      <c r="C727" s="167"/>
      <c r="D727" s="167"/>
      <c r="E727" s="167"/>
      <c r="F727" s="167"/>
      <c r="G727" s="167"/>
    </row>
    <row r="728" spans="1:7" ht="15" customHeight="1" x14ac:dyDescent="0.2">
      <c r="A728" s="167"/>
      <c r="B728" s="167"/>
      <c r="C728" s="167"/>
      <c r="D728" s="167"/>
      <c r="E728" s="167"/>
      <c r="F728" s="167"/>
      <c r="G728" s="167"/>
    </row>
    <row r="729" spans="1:7" ht="15" customHeight="1" x14ac:dyDescent="0.2">
      <c r="A729" s="167"/>
      <c r="B729" s="167"/>
      <c r="C729" s="167"/>
      <c r="D729" s="167"/>
      <c r="E729" s="167"/>
      <c r="F729" s="167"/>
      <c r="G729" s="167"/>
    </row>
    <row r="730" spans="1:7" ht="15" customHeight="1" x14ac:dyDescent="0.2">
      <c r="A730" s="167"/>
      <c r="B730" s="167"/>
      <c r="C730" s="167"/>
      <c r="D730" s="167"/>
      <c r="E730" s="167"/>
      <c r="F730" s="167"/>
      <c r="G730" s="167"/>
    </row>
    <row r="731" spans="1:7" ht="15" customHeight="1" x14ac:dyDescent="0.2">
      <c r="A731" s="167"/>
      <c r="B731" s="167"/>
      <c r="C731" s="167"/>
      <c r="D731" s="167"/>
      <c r="E731" s="167"/>
      <c r="F731" s="167"/>
      <c r="G731" s="167"/>
    </row>
    <row r="732" spans="1:7" ht="15" customHeight="1" x14ac:dyDescent="0.2">
      <c r="A732" s="167"/>
      <c r="B732" s="167"/>
      <c r="C732" s="167"/>
      <c r="D732" s="167"/>
      <c r="E732" s="167"/>
      <c r="F732" s="167"/>
      <c r="G732" s="167"/>
    </row>
    <row r="733" spans="1:7" ht="15" customHeight="1" x14ac:dyDescent="0.2">
      <c r="A733" s="167"/>
      <c r="B733" s="167"/>
      <c r="C733" s="167"/>
      <c r="D733" s="167"/>
      <c r="E733" s="167"/>
      <c r="F733" s="167"/>
      <c r="G733" s="167"/>
    </row>
    <row r="734" spans="1:7" ht="15" customHeight="1" x14ac:dyDescent="0.2">
      <c r="A734" s="167"/>
      <c r="B734" s="167"/>
      <c r="C734" s="167"/>
      <c r="D734" s="167"/>
      <c r="E734" s="167"/>
      <c r="F734" s="167"/>
      <c r="G734" s="167"/>
    </row>
    <row r="735" spans="1:7" ht="15" customHeight="1" x14ac:dyDescent="0.2">
      <c r="A735" s="167"/>
      <c r="B735" s="167"/>
      <c r="C735" s="167"/>
      <c r="D735" s="167"/>
      <c r="E735" s="167"/>
      <c r="F735" s="167"/>
      <c r="G735" s="167"/>
    </row>
    <row r="736" spans="1:7" ht="15" customHeight="1" x14ac:dyDescent="0.2">
      <c r="A736" s="167"/>
      <c r="B736" s="167"/>
      <c r="C736" s="167"/>
      <c r="D736" s="167"/>
      <c r="E736" s="167"/>
      <c r="F736" s="167"/>
      <c r="G736" s="167"/>
    </row>
    <row r="737" spans="1:7" ht="15" customHeight="1" x14ac:dyDescent="0.2">
      <c r="A737" s="167"/>
      <c r="B737" s="167"/>
      <c r="C737" s="167"/>
      <c r="D737" s="167"/>
      <c r="E737" s="167"/>
      <c r="F737" s="167"/>
      <c r="G737" s="167"/>
    </row>
    <row r="738" spans="1:7" ht="15" customHeight="1" x14ac:dyDescent="0.2">
      <c r="A738" s="167"/>
      <c r="B738" s="167"/>
      <c r="C738" s="167"/>
      <c r="D738" s="167"/>
      <c r="E738" s="167"/>
      <c r="F738" s="167"/>
      <c r="G738" s="167"/>
    </row>
    <row r="739" spans="1:7" ht="15" customHeight="1" x14ac:dyDescent="0.2">
      <c r="A739" s="167"/>
      <c r="B739" s="167"/>
      <c r="C739" s="167"/>
      <c r="D739" s="167"/>
      <c r="E739" s="167"/>
      <c r="F739" s="167"/>
      <c r="G739" s="167"/>
    </row>
    <row r="740" spans="1:7" ht="15" customHeight="1" x14ac:dyDescent="0.2">
      <c r="A740" s="167"/>
      <c r="B740" s="167"/>
      <c r="C740" s="167"/>
      <c r="D740" s="167"/>
      <c r="E740" s="167"/>
      <c r="F740" s="167"/>
      <c r="G740" s="167"/>
    </row>
    <row r="741" spans="1:7" ht="15" customHeight="1" x14ac:dyDescent="0.2">
      <c r="A741" s="167"/>
      <c r="B741" s="167"/>
      <c r="C741" s="167"/>
      <c r="D741" s="167"/>
      <c r="E741" s="167"/>
      <c r="F741" s="167"/>
      <c r="G741" s="167"/>
    </row>
    <row r="742" spans="1:7" ht="15" customHeight="1" x14ac:dyDescent="0.2">
      <c r="A742" s="167"/>
      <c r="B742" s="167"/>
      <c r="C742" s="167"/>
      <c r="D742" s="167"/>
      <c r="E742" s="167"/>
      <c r="F742" s="167"/>
      <c r="G742" s="167"/>
    </row>
    <row r="743" spans="1:7" ht="15" customHeight="1" x14ac:dyDescent="0.2">
      <c r="A743" s="167"/>
      <c r="B743" s="167"/>
      <c r="C743" s="167"/>
      <c r="D743" s="167"/>
      <c r="E743" s="167"/>
      <c r="F743" s="167"/>
      <c r="G743" s="167"/>
    </row>
    <row r="744" spans="1:7" ht="15" customHeight="1" x14ac:dyDescent="0.2">
      <c r="A744" s="167"/>
      <c r="B744" s="167"/>
      <c r="C744" s="167"/>
      <c r="D744" s="167"/>
      <c r="E744" s="167"/>
      <c r="F744" s="167"/>
      <c r="G744" s="167"/>
    </row>
    <row r="745" spans="1:7" ht="15" customHeight="1" x14ac:dyDescent="0.2">
      <c r="A745" s="167"/>
      <c r="B745" s="167"/>
      <c r="C745" s="167"/>
      <c r="D745" s="167"/>
      <c r="E745" s="167"/>
      <c r="F745" s="167"/>
      <c r="G745" s="167"/>
    </row>
    <row r="746" spans="1:7" ht="15" customHeight="1" x14ac:dyDescent="0.2">
      <c r="A746" s="167"/>
      <c r="B746" s="167"/>
      <c r="C746" s="167"/>
      <c r="D746" s="167"/>
      <c r="E746" s="167"/>
      <c r="F746" s="167"/>
      <c r="G746" s="167"/>
    </row>
    <row r="747" spans="1:7" ht="15" customHeight="1" x14ac:dyDescent="0.2">
      <c r="A747" s="167"/>
      <c r="B747" s="167"/>
      <c r="C747" s="167"/>
      <c r="D747" s="167"/>
      <c r="E747" s="167"/>
      <c r="F747" s="167"/>
      <c r="G747" s="167"/>
    </row>
    <row r="748" spans="1:7" ht="15" customHeight="1" x14ac:dyDescent="0.2">
      <c r="A748" s="167"/>
      <c r="B748" s="167"/>
      <c r="C748" s="167"/>
      <c r="D748" s="167"/>
      <c r="E748" s="167"/>
      <c r="F748" s="167"/>
      <c r="G748" s="167"/>
    </row>
    <row r="749" spans="1:7" ht="15" customHeight="1" x14ac:dyDescent="0.2">
      <c r="A749" s="167"/>
      <c r="B749" s="167"/>
      <c r="C749" s="167"/>
      <c r="D749" s="167"/>
      <c r="E749" s="167"/>
      <c r="F749" s="167"/>
      <c r="G749" s="167"/>
    </row>
    <row r="750" spans="1:7" ht="15" customHeight="1" x14ac:dyDescent="0.2">
      <c r="A750" s="167"/>
      <c r="B750" s="167"/>
      <c r="C750" s="167"/>
      <c r="D750" s="167"/>
      <c r="E750" s="167"/>
      <c r="F750" s="167"/>
      <c r="G750" s="167"/>
    </row>
    <row r="751" spans="1:7" ht="15" customHeight="1" x14ac:dyDescent="0.2">
      <c r="A751" s="167"/>
      <c r="B751" s="167"/>
      <c r="C751" s="167"/>
      <c r="D751" s="167"/>
      <c r="E751" s="167"/>
      <c r="F751" s="167"/>
      <c r="G751" s="167"/>
    </row>
    <row r="752" spans="1:7" ht="15" customHeight="1" x14ac:dyDescent="0.2">
      <c r="A752" s="167"/>
      <c r="B752" s="167"/>
      <c r="C752" s="167"/>
      <c r="D752" s="167"/>
      <c r="E752" s="167"/>
      <c r="F752" s="167"/>
      <c r="G752" s="167"/>
    </row>
    <row r="753" spans="1:7" ht="15" customHeight="1" x14ac:dyDescent="0.2">
      <c r="A753" s="167"/>
      <c r="B753" s="167"/>
      <c r="C753" s="167"/>
      <c r="D753" s="167"/>
      <c r="E753" s="167"/>
      <c r="F753" s="167"/>
      <c r="G753" s="167"/>
    </row>
    <row r="754" spans="1:7" ht="15" customHeight="1" x14ac:dyDescent="0.2">
      <c r="A754" s="167"/>
      <c r="B754" s="167"/>
      <c r="C754" s="167"/>
      <c r="D754" s="167"/>
      <c r="E754" s="167"/>
      <c r="F754" s="167"/>
      <c r="G754" s="167"/>
    </row>
    <row r="755" spans="1:7" ht="15" customHeight="1" x14ac:dyDescent="0.2">
      <c r="A755" s="167"/>
      <c r="B755" s="167"/>
      <c r="C755" s="167"/>
      <c r="D755" s="167"/>
      <c r="E755" s="167"/>
      <c r="F755" s="167"/>
      <c r="G755" s="167"/>
    </row>
    <row r="756" spans="1:7" ht="15" customHeight="1" x14ac:dyDescent="0.2">
      <c r="A756" s="167"/>
      <c r="B756" s="167"/>
      <c r="C756" s="167"/>
      <c r="D756" s="167"/>
      <c r="E756" s="167"/>
      <c r="F756" s="167"/>
      <c r="G756" s="167"/>
    </row>
    <row r="757" spans="1:7" ht="15" customHeight="1" x14ac:dyDescent="0.2">
      <c r="A757" s="167"/>
      <c r="B757" s="167"/>
      <c r="C757" s="167"/>
      <c r="D757" s="167"/>
      <c r="E757" s="167"/>
      <c r="F757" s="167"/>
      <c r="G757" s="167"/>
    </row>
    <row r="758" spans="1:7" ht="15" customHeight="1" x14ac:dyDescent="0.2">
      <c r="A758" s="167"/>
      <c r="B758" s="167"/>
      <c r="C758" s="167"/>
      <c r="D758" s="167"/>
      <c r="E758" s="167"/>
      <c r="F758" s="167"/>
      <c r="G758" s="167"/>
    </row>
    <row r="759" spans="1:7" ht="15" customHeight="1" x14ac:dyDescent="0.2">
      <c r="A759" s="167"/>
      <c r="B759" s="167"/>
      <c r="C759" s="167"/>
      <c r="D759" s="167"/>
      <c r="E759" s="167"/>
      <c r="F759" s="167"/>
      <c r="G759" s="167"/>
    </row>
    <row r="760" spans="1:7" ht="15" customHeight="1" x14ac:dyDescent="0.2">
      <c r="A760" s="167"/>
      <c r="B760" s="167"/>
      <c r="C760" s="167"/>
      <c r="D760" s="167"/>
      <c r="E760" s="167"/>
      <c r="F760" s="167"/>
      <c r="G760" s="167"/>
    </row>
    <row r="761" spans="1:7" ht="15" customHeight="1" x14ac:dyDescent="0.2">
      <c r="A761" s="167"/>
      <c r="B761" s="167"/>
      <c r="C761" s="167"/>
      <c r="D761" s="167"/>
      <c r="E761" s="167"/>
      <c r="F761" s="167"/>
      <c r="G761" s="167"/>
    </row>
    <row r="762" spans="1:7" ht="15" customHeight="1" x14ac:dyDescent="0.2">
      <c r="A762" s="167"/>
      <c r="B762" s="167"/>
      <c r="C762" s="167"/>
      <c r="D762" s="167"/>
      <c r="E762" s="167"/>
      <c r="F762" s="167"/>
      <c r="G762" s="167"/>
    </row>
    <row r="763" spans="1:7" ht="15" customHeight="1" x14ac:dyDescent="0.2">
      <c r="A763" s="167"/>
      <c r="B763" s="167"/>
      <c r="C763" s="167"/>
      <c r="D763" s="167"/>
      <c r="E763" s="167"/>
      <c r="F763" s="167"/>
      <c r="G763" s="167"/>
    </row>
    <row r="764" spans="1:7" ht="15" customHeight="1" x14ac:dyDescent="0.2">
      <c r="A764" s="167"/>
      <c r="B764" s="167"/>
      <c r="C764" s="167"/>
      <c r="D764" s="167"/>
      <c r="E764" s="167"/>
      <c r="F764" s="167"/>
      <c r="G764" s="167"/>
    </row>
    <row r="765" spans="1:7" ht="15" customHeight="1" x14ac:dyDescent="0.2">
      <c r="A765" s="167"/>
      <c r="B765" s="167"/>
      <c r="C765" s="167"/>
      <c r="D765" s="167"/>
      <c r="E765" s="167"/>
      <c r="F765" s="167"/>
      <c r="G765" s="167"/>
    </row>
    <row r="766" spans="1:7" ht="15" customHeight="1" x14ac:dyDescent="0.2">
      <c r="A766" s="167"/>
      <c r="B766" s="167"/>
      <c r="C766" s="167"/>
      <c r="D766" s="167"/>
      <c r="E766" s="167"/>
      <c r="F766" s="167"/>
      <c r="G766" s="167"/>
    </row>
    <row r="767" spans="1:7" ht="15" customHeight="1" x14ac:dyDescent="0.2">
      <c r="A767" s="167"/>
      <c r="B767" s="167"/>
      <c r="C767" s="167"/>
      <c r="D767" s="167"/>
      <c r="E767" s="167"/>
      <c r="F767" s="167"/>
      <c r="G767" s="167"/>
    </row>
    <row r="768" spans="1:7" ht="15" customHeight="1" x14ac:dyDescent="0.2">
      <c r="A768" s="167"/>
      <c r="B768" s="167"/>
      <c r="C768" s="167"/>
      <c r="D768" s="167"/>
      <c r="E768" s="167"/>
      <c r="F768" s="167"/>
      <c r="G768" s="167"/>
    </row>
    <row r="769" spans="1:7" ht="15" customHeight="1" x14ac:dyDescent="0.2">
      <c r="A769" s="167"/>
      <c r="B769" s="167"/>
      <c r="C769" s="167"/>
      <c r="D769" s="167"/>
      <c r="E769" s="167"/>
      <c r="F769" s="167"/>
      <c r="G769" s="167"/>
    </row>
    <row r="770" spans="1:7" ht="15" customHeight="1" x14ac:dyDescent="0.2">
      <c r="A770" s="167"/>
      <c r="B770" s="167"/>
      <c r="C770" s="167"/>
      <c r="D770" s="167"/>
      <c r="E770" s="167"/>
      <c r="F770" s="167"/>
      <c r="G770" s="167"/>
    </row>
    <row r="771" spans="1:7" ht="15" customHeight="1" x14ac:dyDescent="0.2">
      <c r="A771" s="167"/>
      <c r="B771" s="167"/>
      <c r="C771" s="167"/>
      <c r="D771" s="167"/>
      <c r="E771" s="167"/>
      <c r="F771" s="167"/>
      <c r="G771" s="167"/>
    </row>
    <row r="772" spans="1:7" ht="15" customHeight="1" x14ac:dyDescent="0.2">
      <c r="A772" s="167"/>
      <c r="B772" s="167"/>
      <c r="C772" s="167"/>
      <c r="D772" s="167"/>
      <c r="E772" s="167"/>
      <c r="F772" s="167"/>
      <c r="G772" s="167"/>
    </row>
    <row r="773" spans="1:7" ht="15" customHeight="1" x14ac:dyDescent="0.2">
      <c r="A773" s="167"/>
      <c r="B773" s="167"/>
      <c r="C773" s="167"/>
      <c r="D773" s="167"/>
      <c r="E773" s="167"/>
      <c r="F773" s="167"/>
      <c r="G773" s="167"/>
    </row>
    <row r="774" spans="1:7" ht="15" customHeight="1" x14ac:dyDescent="0.2">
      <c r="A774" s="167"/>
      <c r="B774" s="167"/>
      <c r="C774" s="167"/>
      <c r="D774" s="167"/>
      <c r="E774" s="167"/>
      <c r="F774" s="167"/>
      <c r="G774" s="167"/>
    </row>
    <row r="775" spans="1:7" ht="15" customHeight="1" x14ac:dyDescent="0.2">
      <c r="A775" s="167"/>
      <c r="B775" s="167"/>
      <c r="C775" s="167"/>
      <c r="D775" s="167"/>
      <c r="E775" s="167"/>
      <c r="F775" s="167"/>
      <c r="G775" s="167"/>
    </row>
    <row r="776" spans="1:7" ht="15" customHeight="1" x14ac:dyDescent="0.2">
      <c r="A776" s="167"/>
      <c r="B776" s="167"/>
      <c r="C776" s="167"/>
      <c r="D776" s="167"/>
      <c r="E776" s="167"/>
      <c r="F776" s="167"/>
      <c r="G776" s="167"/>
    </row>
    <row r="777" spans="1:7" ht="15" customHeight="1" x14ac:dyDescent="0.2">
      <c r="A777" s="167"/>
      <c r="B777" s="167"/>
      <c r="C777" s="167"/>
      <c r="D777" s="167"/>
      <c r="E777" s="167"/>
      <c r="F777" s="167"/>
      <c r="G777" s="167"/>
    </row>
    <row r="778" spans="1:7" ht="15" customHeight="1" x14ac:dyDescent="0.2">
      <c r="A778" s="167"/>
      <c r="B778" s="167"/>
      <c r="C778" s="167"/>
      <c r="D778" s="167"/>
      <c r="E778" s="167"/>
      <c r="F778" s="167"/>
      <c r="G778" s="167"/>
    </row>
    <row r="779" spans="1:7" ht="15" customHeight="1" x14ac:dyDescent="0.2">
      <c r="A779" s="167"/>
      <c r="B779" s="167"/>
      <c r="C779" s="167"/>
      <c r="D779" s="167"/>
      <c r="E779" s="167"/>
      <c r="F779" s="167"/>
      <c r="G779" s="167"/>
    </row>
    <row r="780" spans="1:7" ht="15" customHeight="1" x14ac:dyDescent="0.2">
      <c r="A780" s="167"/>
      <c r="B780" s="167"/>
      <c r="C780" s="167"/>
      <c r="D780" s="167"/>
      <c r="E780" s="167"/>
      <c r="F780" s="167"/>
      <c r="G780" s="167"/>
    </row>
    <row r="781" spans="1:7" ht="15" customHeight="1" x14ac:dyDescent="0.2">
      <c r="A781" s="167"/>
      <c r="B781" s="167"/>
      <c r="C781" s="167"/>
      <c r="D781" s="167"/>
      <c r="E781" s="167"/>
      <c r="F781" s="167"/>
      <c r="G781" s="167"/>
    </row>
    <row r="782" spans="1:7" ht="15" customHeight="1" x14ac:dyDescent="0.2">
      <c r="A782" s="167"/>
      <c r="B782" s="167"/>
      <c r="C782" s="167"/>
      <c r="D782" s="167"/>
      <c r="E782" s="167"/>
      <c r="F782" s="167"/>
      <c r="G782" s="167"/>
    </row>
    <row r="783" spans="1:7" ht="15" customHeight="1" x14ac:dyDescent="0.2">
      <c r="A783" s="167"/>
      <c r="B783" s="167"/>
      <c r="C783" s="167"/>
      <c r="D783" s="167"/>
      <c r="E783" s="167"/>
      <c r="F783" s="167"/>
      <c r="G783" s="167"/>
    </row>
    <row r="784" spans="1:7" ht="15" customHeight="1" x14ac:dyDescent="0.2">
      <c r="A784" s="167"/>
      <c r="B784" s="167"/>
      <c r="C784" s="167"/>
      <c r="D784" s="167"/>
      <c r="E784" s="167"/>
      <c r="F784" s="167"/>
      <c r="G784" s="167"/>
    </row>
    <row r="785" spans="1:7" ht="15" customHeight="1" x14ac:dyDescent="0.2">
      <c r="A785" s="167"/>
      <c r="B785" s="167"/>
      <c r="C785" s="167"/>
      <c r="D785" s="167"/>
      <c r="E785" s="167"/>
      <c r="F785" s="167"/>
      <c r="G785" s="167"/>
    </row>
    <row r="786" spans="1:7" ht="15" customHeight="1" x14ac:dyDescent="0.2">
      <c r="A786" s="167"/>
      <c r="B786" s="167"/>
      <c r="C786" s="167"/>
      <c r="D786" s="167"/>
      <c r="E786" s="167"/>
      <c r="F786" s="167"/>
      <c r="G786" s="167"/>
    </row>
    <row r="787" spans="1:7" ht="15" customHeight="1" x14ac:dyDescent="0.2">
      <c r="A787" s="167"/>
      <c r="B787" s="167"/>
      <c r="C787" s="167"/>
      <c r="D787" s="167"/>
      <c r="E787" s="167"/>
      <c r="F787" s="167"/>
      <c r="G787" s="167"/>
    </row>
    <row r="788" spans="1:7" ht="15" customHeight="1" x14ac:dyDescent="0.2">
      <c r="A788" s="167"/>
      <c r="B788" s="167"/>
      <c r="C788" s="167"/>
      <c r="D788" s="167"/>
      <c r="E788" s="167"/>
      <c r="F788" s="167"/>
      <c r="G788" s="167"/>
    </row>
    <row r="789" spans="1:7" ht="15" customHeight="1" x14ac:dyDescent="0.2">
      <c r="A789" s="167"/>
      <c r="B789" s="167"/>
      <c r="C789" s="167"/>
      <c r="D789" s="167"/>
      <c r="E789" s="167"/>
      <c r="F789" s="167"/>
      <c r="G789" s="167"/>
    </row>
    <row r="790" spans="1:7" ht="15" customHeight="1" x14ac:dyDescent="0.2">
      <c r="A790" s="167"/>
      <c r="B790" s="167"/>
      <c r="C790" s="167"/>
      <c r="D790" s="167"/>
      <c r="E790" s="167"/>
      <c r="F790" s="167"/>
      <c r="G790" s="167"/>
    </row>
    <row r="791" spans="1:7" ht="15" customHeight="1" x14ac:dyDescent="0.2">
      <c r="A791" s="167"/>
      <c r="B791" s="167"/>
      <c r="C791" s="167"/>
      <c r="D791" s="167"/>
      <c r="E791" s="167"/>
      <c r="F791" s="167"/>
      <c r="G791" s="167"/>
    </row>
    <row r="792" spans="1:7" ht="15" customHeight="1" x14ac:dyDescent="0.2">
      <c r="A792" s="167"/>
      <c r="B792" s="167"/>
      <c r="C792" s="167"/>
      <c r="D792" s="167"/>
      <c r="E792" s="167"/>
      <c r="F792" s="167"/>
      <c r="G792" s="167"/>
    </row>
    <row r="793" spans="1:7" ht="15" customHeight="1" x14ac:dyDescent="0.2">
      <c r="A793" s="167"/>
      <c r="B793" s="167"/>
      <c r="C793" s="167"/>
      <c r="D793" s="167"/>
      <c r="E793" s="167"/>
      <c r="F793" s="167"/>
      <c r="G793" s="167"/>
    </row>
    <row r="794" spans="1:7" ht="15" customHeight="1" x14ac:dyDescent="0.2">
      <c r="A794" s="167"/>
      <c r="B794" s="167"/>
      <c r="C794" s="167"/>
      <c r="D794" s="167"/>
      <c r="E794" s="167"/>
      <c r="F794" s="167"/>
      <c r="G794" s="167"/>
    </row>
    <row r="795" spans="1:7" ht="15" customHeight="1" x14ac:dyDescent="0.2">
      <c r="A795" s="167"/>
      <c r="B795" s="167"/>
      <c r="C795" s="167"/>
      <c r="D795" s="167"/>
      <c r="E795" s="167"/>
      <c r="F795" s="167"/>
      <c r="G795" s="167"/>
    </row>
    <row r="796" spans="1:7" ht="15" customHeight="1" x14ac:dyDescent="0.2">
      <c r="A796" s="167"/>
      <c r="B796" s="167"/>
      <c r="C796" s="167"/>
      <c r="D796" s="167"/>
      <c r="E796" s="167"/>
      <c r="F796" s="167"/>
      <c r="G796" s="167"/>
    </row>
    <row r="797" spans="1:7" ht="15" customHeight="1" x14ac:dyDescent="0.2">
      <c r="A797" s="167"/>
      <c r="B797" s="167"/>
      <c r="C797" s="167"/>
      <c r="D797" s="167"/>
      <c r="E797" s="167"/>
      <c r="F797" s="167"/>
      <c r="G797" s="167"/>
    </row>
    <row r="798" spans="1:7" ht="15" customHeight="1" x14ac:dyDescent="0.2">
      <c r="A798" s="167"/>
      <c r="B798" s="167"/>
      <c r="C798" s="167"/>
      <c r="D798" s="167"/>
      <c r="E798" s="167"/>
      <c r="F798" s="167"/>
      <c r="G798" s="167"/>
    </row>
    <row r="799" spans="1:7" ht="15" customHeight="1" x14ac:dyDescent="0.2">
      <c r="A799" s="167"/>
      <c r="B799" s="167"/>
      <c r="C799" s="167"/>
      <c r="D799" s="167"/>
      <c r="E799" s="167"/>
      <c r="F799" s="167"/>
      <c r="G799" s="167"/>
    </row>
    <row r="800" spans="1:7" ht="15" customHeight="1" x14ac:dyDescent="0.2">
      <c r="A800" s="167"/>
      <c r="B800" s="167"/>
      <c r="C800" s="167"/>
      <c r="D800" s="167"/>
      <c r="E800" s="167"/>
      <c r="F800" s="167"/>
      <c r="G800" s="167"/>
    </row>
    <row r="801" spans="1:7" ht="15" customHeight="1" x14ac:dyDescent="0.2">
      <c r="A801" s="167"/>
      <c r="B801" s="167"/>
      <c r="C801" s="167"/>
      <c r="D801" s="167"/>
      <c r="E801" s="167"/>
      <c r="F801" s="167"/>
      <c r="G801" s="167"/>
    </row>
    <row r="802" spans="1:7" ht="15" customHeight="1" x14ac:dyDescent="0.2">
      <c r="A802" s="167"/>
      <c r="B802" s="167"/>
      <c r="C802" s="167"/>
      <c r="D802" s="167"/>
      <c r="E802" s="167"/>
      <c r="F802" s="167"/>
      <c r="G802" s="167"/>
    </row>
    <row r="803" spans="1:7" ht="15" customHeight="1" x14ac:dyDescent="0.2">
      <c r="A803" s="167"/>
      <c r="B803" s="167"/>
      <c r="C803" s="167"/>
      <c r="D803" s="167"/>
      <c r="E803" s="167"/>
      <c r="F803" s="167"/>
      <c r="G803" s="167"/>
    </row>
    <row r="804" spans="1:7" ht="15" customHeight="1" x14ac:dyDescent="0.2">
      <c r="A804" s="167"/>
      <c r="B804" s="167"/>
      <c r="C804" s="167"/>
      <c r="D804" s="167"/>
      <c r="E804" s="167"/>
      <c r="F804" s="167"/>
      <c r="G804" s="167"/>
    </row>
    <row r="805" spans="1:7" ht="15" customHeight="1" x14ac:dyDescent="0.2">
      <c r="A805" s="167"/>
      <c r="B805" s="167"/>
      <c r="C805" s="167"/>
      <c r="D805" s="167"/>
      <c r="E805" s="167"/>
      <c r="F805" s="167"/>
      <c r="G805" s="167"/>
    </row>
    <row r="806" spans="1:7" ht="15" customHeight="1" x14ac:dyDescent="0.2">
      <c r="A806" s="167"/>
      <c r="B806" s="167"/>
      <c r="C806" s="167"/>
      <c r="D806" s="167"/>
      <c r="E806" s="167"/>
      <c r="F806" s="167"/>
      <c r="G806" s="167"/>
    </row>
    <row r="807" spans="1:7" ht="15" customHeight="1" x14ac:dyDescent="0.2">
      <c r="A807" s="167"/>
      <c r="B807" s="167"/>
      <c r="C807" s="167"/>
      <c r="D807" s="167"/>
      <c r="E807" s="167"/>
      <c r="F807" s="167"/>
      <c r="G807" s="167"/>
    </row>
    <row r="808" spans="1:7" ht="15" customHeight="1" x14ac:dyDescent="0.2">
      <c r="A808" s="167"/>
      <c r="B808" s="167"/>
      <c r="C808" s="167"/>
      <c r="D808" s="167"/>
      <c r="E808" s="167"/>
      <c r="F808" s="167"/>
      <c r="G808" s="167"/>
    </row>
    <row r="809" spans="1:7" ht="15" customHeight="1" x14ac:dyDescent="0.2">
      <c r="A809" s="167"/>
      <c r="B809" s="167"/>
      <c r="C809" s="167"/>
      <c r="D809" s="167"/>
      <c r="E809" s="167"/>
      <c r="F809" s="167"/>
      <c r="G809" s="167"/>
    </row>
    <row r="810" spans="1:7" ht="15" customHeight="1" x14ac:dyDescent="0.2">
      <c r="A810" s="167"/>
      <c r="B810" s="167"/>
      <c r="C810" s="167"/>
      <c r="D810" s="167"/>
      <c r="E810" s="167"/>
      <c r="F810" s="167"/>
      <c r="G810" s="167"/>
    </row>
    <row r="811" spans="1:7" ht="15" customHeight="1" x14ac:dyDescent="0.2">
      <c r="A811" s="167"/>
      <c r="B811" s="167"/>
      <c r="C811" s="167"/>
      <c r="D811" s="167"/>
      <c r="E811" s="167"/>
      <c r="F811" s="167"/>
      <c r="G811" s="167"/>
    </row>
    <row r="812" spans="1:7" ht="15" customHeight="1" x14ac:dyDescent="0.2">
      <c r="A812" s="167"/>
      <c r="B812" s="167"/>
      <c r="C812" s="167"/>
      <c r="D812" s="167"/>
      <c r="E812" s="167"/>
      <c r="F812" s="167"/>
      <c r="G812" s="167"/>
    </row>
    <row r="813" spans="1:7" ht="15" customHeight="1" x14ac:dyDescent="0.2">
      <c r="A813" s="167"/>
      <c r="B813" s="167"/>
      <c r="C813" s="167"/>
      <c r="D813" s="167"/>
      <c r="E813" s="167"/>
      <c r="F813" s="167"/>
      <c r="G813" s="167"/>
    </row>
    <row r="814" spans="1:7" ht="15" customHeight="1" x14ac:dyDescent="0.2">
      <c r="A814" s="167"/>
      <c r="B814" s="167"/>
      <c r="C814" s="167"/>
      <c r="D814" s="167"/>
      <c r="E814" s="167"/>
      <c r="F814" s="167"/>
      <c r="G814" s="167"/>
    </row>
    <row r="815" spans="1:7" ht="15" customHeight="1" x14ac:dyDescent="0.2">
      <c r="A815" s="167"/>
      <c r="B815" s="167"/>
      <c r="C815" s="167"/>
      <c r="D815" s="167"/>
      <c r="E815" s="167"/>
      <c r="F815" s="167"/>
      <c r="G815" s="167"/>
    </row>
    <row r="816" spans="1:7" ht="15" customHeight="1" x14ac:dyDescent="0.2">
      <c r="A816" s="167"/>
      <c r="B816" s="167"/>
      <c r="C816" s="167"/>
      <c r="D816" s="167"/>
      <c r="E816" s="167"/>
      <c r="F816" s="167"/>
      <c r="G816" s="167"/>
    </row>
    <row r="817" spans="1:7" ht="15" customHeight="1" x14ac:dyDescent="0.2">
      <c r="A817" s="167"/>
      <c r="B817" s="167"/>
      <c r="C817" s="167"/>
      <c r="D817" s="167"/>
      <c r="E817" s="167"/>
      <c r="F817" s="167"/>
      <c r="G817" s="167"/>
    </row>
    <row r="818" spans="1:7" ht="15" customHeight="1" x14ac:dyDescent="0.2">
      <c r="A818" s="167"/>
      <c r="B818" s="167"/>
      <c r="C818" s="167"/>
      <c r="D818" s="167"/>
      <c r="E818" s="167"/>
      <c r="F818" s="167"/>
      <c r="G818" s="167"/>
    </row>
    <row r="819" spans="1:7" ht="15" customHeight="1" x14ac:dyDescent="0.2">
      <c r="A819" s="167"/>
      <c r="B819" s="167"/>
      <c r="C819" s="167"/>
      <c r="D819" s="167"/>
      <c r="E819" s="167"/>
      <c r="F819" s="167"/>
      <c r="G819" s="167"/>
    </row>
    <row r="820" spans="1:7" ht="15" customHeight="1" x14ac:dyDescent="0.2">
      <c r="A820" s="167"/>
      <c r="B820" s="167"/>
      <c r="C820" s="167"/>
      <c r="D820" s="167"/>
      <c r="E820" s="167"/>
      <c r="F820" s="167"/>
      <c r="G820" s="167"/>
    </row>
    <row r="821" spans="1:7" ht="15" customHeight="1" x14ac:dyDescent="0.2">
      <c r="A821" s="167"/>
      <c r="B821" s="167"/>
      <c r="C821" s="167"/>
      <c r="D821" s="167"/>
      <c r="E821" s="167"/>
      <c r="F821" s="167"/>
      <c r="G821" s="167"/>
    </row>
    <row r="822" spans="1:7" ht="15" customHeight="1" x14ac:dyDescent="0.2">
      <c r="A822" s="167"/>
      <c r="B822" s="167"/>
      <c r="C822" s="167"/>
      <c r="D822" s="167"/>
      <c r="E822" s="167"/>
      <c r="F822" s="167"/>
      <c r="G822" s="167"/>
    </row>
    <row r="823" spans="1:7" ht="15" customHeight="1" x14ac:dyDescent="0.2">
      <c r="A823" s="167"/>
      <c r="B823" s="167"/>
      <c r="C823" s="167"/>
      <c r="D823" s="167"/>
      <c r="E823" s="167"/>
      <c r="F823" s="167"/>
      <c r="G823" s="167"/>
    </row>
    <row r="824" spans="1:7" ht="15" customHeight="1" x14ac:dyDescent="0.2">
      <c r="A824" s="167"/>
      <c r="B824" s="167"/>
      <c r="C824" s="167"/>
      <c r="D824" s="167"/>
      <c r="E824" s="167"/>
      <c r="F824" s="167"/>
      <c r="G824" s="167"/>
    </row>
    <row r="825" spans="1:7" ht="15" customHeight="1" x14ac:dyDescent="0.2">
      <c r="A825" s="167"/>
      <c r="B825" s="167"/>
      <c r="C825" s="167"/>
      <c r="D825" s="167"/>
      <c r="E825" s="167"/>
      <c r="F825" s="167"/>
      <c r="G825" s="167"/>
    </row>
    <row r="826" spans="1:7" ht="15" customHeight="1" x14ac:dyDescent="0.2">
      <c r="A826" s="167"/>
      <c r="B826" s="167"/>
      <c r="C826" s="167"/>
      <c r="D826" s="167"/>
      <c r="E826" s="167"/>
      <c r="F826" s="167"/>
      <c r="G826" s="167"/>
    </row>
    <row r="827" spans="1:7" ht="15" customHeight="1" x14ac:dyDescent="0.2">
      <c r="A827" s="167"/>
      <c r="B827" s="167"/>
      <c r="C827" s="167"/>
      <c r="D827" s="167"/>
      <c r="E827" s="167"/>
      <c r="F827" s="167"/>
      <c r="G827" s="167"/>
    </row>
    <row r="828" spans="1:7" ht="15" customHeight="1" x14ac:dyDescent="0.2">
      <c r="A828" s="167"/>
      <c r="B828" s="167"/>
      <c r="C828" s="167"/>
      <c r="D828" s="167"/>
      <c r="E828" s="167"/>
      <c r="F828" s="167"/>
      <c r="G828" s="167"/>
    </row>
    <row r="829" spans="1:7" ht="15" customHeight="1" x14ac:dyDescent="0.2">
      <c r="A829" s="167"/>
      <c r="B829" s="167"/>
      <c r="C829" s="167"/>
      <c r="D829" s="167"/>
      <c r="E829" s="167"/>
      <c r="F829" s="167"/>
      <c r="G829" s="167"/>
    </row>
    <row r="830" spans="1:7" ht="15" customHeight="1" x14ac:dyDescent="0.2">
      <c r="A830" s="167"/>
      <c r="B830" s="167"/>
      <c r="C830" s="167"/>
      <c r="D830" s="167"/>
      <c r="E830" s="167"/>
      <c r="F830" s="167"/>
      <c r="G830" s="167"/>
    </row>
    <row r="831" spans="1:7" ht="15" customHeight="1" x14ac:dyDescent="0.2">
      <c r="A831" s="167"/>
      <c r="B831" s="167"/>
      <c r="C831" s="167"/>
      <c r="D831" s="167"/>
      <c r="E831" s="167"/>
      <c r="F831" s="167"/>
      <c r="G831" s="167"/>
    </row>
    <row r="832" spans="1:7" ht="15" customHeight="1" x14ac:dyDescent="0.2">
      <c r="A832" s="167"/>
      <c r="B832" s="167"/>
      <c r="C832" s="167"/>
      <c r="D832" s="167"/>
      <c r="E832" s="167"/>
      <c r="F832" s="167"/>
      <c r="G832" s="167"/>
    </row>
    <row r="833" spans="1:7" ht="15" customHeight="1" x14ac:dyDescent="0.2">
      <c r="A833" s="167"/>
      <c r="B833" s="167"/>
      <c r="C833" s="167"/>
      <c r="D833" s="167"/>
      <c r="E833" s="167"/>
      <c r="F833" s="167"/>
      <c r="G833" s="167"/>
    </row>
    <row r="834" spans="1:7" ht="15" customHeight="1" x14ac:dyDescent="0.2">
      <c r="A834" s="167"/>
      <c r="B834" s="167"/>
      <c r="C834" s="167"/>
      <c r="D834" s="167"/>
      <c r="E834" s="167"/>
      <c r="F834" s="167"/>
      <c r="G834" s="167"/>
    </row>
    <row r="835" spans="1:7" ht="15" customHeight="1" x14ac:dyDescent="0.2">
      <c r="A835" s="167"/>
      <c r="B835" s="167"/>
      <c r="C835" s="167"/>
      <c r="D835" s="167"/>
      <c r="E835" s="167"/>
      <c r="F835" s="167"/>
      <c r="G835" s="167"/>
    </row>
    <row r="836" spans="1:7" ht="15" customHeight="1" x14ac:dyDescent="0.2">
      <c r="A836" s="167"/>
      <c r="B836" s="167"/>
      <c r="C836" s="167"/>
      <c r="D836" s="167"/>
      <c r="E836" s="167"/>
      <c r="F836" s="167"/>
      <c r="G836" s="167"/>
    </row>
    <row r="837" spans="1:7" ht="15" customHeight="1" x14ac:dyDescent="0.2">
      <c r="A837" s="167"/>
      <c r="B837" s="167"/>
      <c r="C837" s="167"/>
      <c r="D837" s="167"/>
      <c r="E837" s="167"/>
      <c r="F837" s="167"/>
      <c r="G837" s="167"/>
    </row>
    <row r="838" spans="1:7" ht="15" customHeight="1" x14ac:dyDescent="0.2">
      <c r="A838" s="167"/>
      <c r="B838" s="167"/>
      <c r="C838" s="167"/>
      <c r="D838" s="167"/>
      <c r="E838" s="167"/>
      <c r="F838" s="167"/>
      <c r="G838" s="167"/>
    </row>
    <row r="839" spans="1:7" ht="15" customHeight="1" x14ac:dyDescent="0.2">
      <c r="A839" s="167"/>
      <c r="B839" s="167"/>
      <c r="C839" s="167"/>
      <c r="D839" s="167"/>
      <c r="E839" s="167"/>
      <c r="F839" s="167"/>
      <c r="G839" s="167"/>
    </row>
    <row r="840" spans="1:7" ht="15" customHeight="1" x14ac:dyDescent="0.2">
      <c r="A840" s="167"/>
      <c r="B840" s="167"/>
      <c r="C840" s="167"/>
      <c r="D840" s="167"/>
      <c r="E840" s="167"/>
      <c r="F840" s="167"/>
      <c r="G840" s="167"/>
    </row>
    <row r="841" spans="1:7" ht="15" customHeight="1" x14ac:dyDescent="0.2">
      <c r="A841" s="167"/>
      <c r="B841" s="167"/>
      <c r="C841" s="167"/>
      <c r="D841" s="167"/>
      <c r="E841" s="167"/>
      <c r="F841" s="167"/>
      <c r="G841" s="167"/>
    </row>
    <row r="842" spans="1:7" ht="15" customHeight="1" x14ac:dyDescent="0.2">
      <c r="A842" s="167"/>
      <c r="B842" s="167"/>
      <c r="C842" s="167"/>
      <c r="D842" s="167"/>
      <c r="E842" s="167"/>
      <c r="F842" s="167"/>
      <c r="G842" s="167"/>
    </row>
    <row r="843" spans="1:7" ht="15" customHeight="1" x14ac:dyDescent="0.2">
      <c r="A843" s="167"/>
      <c r="B843" s="167"/>
      <c r="C843" s="167"/>
      <c r="D843" s="167"/>
      <c r="E843" s="167"/>
      <c r="F843" s="167"/>
      <c r="G843" s="167"/>
    </row>
    <row r="844" spans="1:7" ht="15" customHeight="1" x14ac:dyDescent="0.2">
      <c r="A844" s="167"/>
      <c r="B844" s="167"/>
      <c r="C844" s="167"/>
      <c r="D844" s="167"/>
      <c r="E844" s="167"/>
      <c r="F844" s="167"/>
      <c r="G844" s="167"/>
    </row>
    <row r="845" spans="1:7" ht="15" customHeight="1" x14ac:dyDescent="0.2">
      <c r="A845" s="167"/>
      <c r="B845" s="167"/>
      <c r="C845" s="167"/>
      <c r="D845" s="167"/>
      <c r="E845" s="167"/>
      <c r="F845" s="167"/>
      <c r="G845" s="167"/>
    </row>
    <row r="846" spans="1:7" ht="15" customHeight="1" x14ac:dyDescent="0.2">
      <c r="A846" s="167"/>
      <c r="B846" s="167"/>
      <c r="C846" s="167"/>
      <c r="D846" s="167"/>
      <c r="E846" s="167"/>
      <c r="F846" s="167"/>
      <c r="G846" s="167"/>
    </row>
    <row r="847" spans="1:7" ht="15" customHeight="1" x14ac:dyDescent="0.2">
      <c r="A847" s="167"/>
      <c r="B847" s="167"/>
      <c r="C847" s="167"/>
      <c r="D847" s="167"/>
      <c r="E847" s="167"/>
      <c r="F847" s="167"/>
      <c r="G847" s="167"/>
    </row>
    <row r="848" spans="1:7" ht="15" customHeight="1" x14ac:dyDescent="0.2">
      <c r="A848" s="167"/>
      <c r="B848" s="167"/>
      <c r="C848" s="167"/>
      <c r="D848" s="167"/>
      <c r="E848" s="167"/>
      <c r="F848" s="167"/>
      <c r="G848" s="167"/>
    </row>
    <row r="849" spans="1:7" ht="15" customHeight="1" x14ac:dyDescent="0.2">
      <c r="A849" s="167"/>
      <c r="B849" s="167"/>
      <c r="C849" s="167"/>
      <c r="D849" s="167"/>
      <c r="E849" s="167"/>
      <c r="F849" s="167"/>
      <c r="G849" s="167"/>
    </row>
    <row r="850" spans="1:7" ht="15" customHeight="1" x14ac:dyDescent="0.2">
      <c r="A850" s="167"/>
      <c r="B850" s="167"/>
      <c r="C850" s="167"/>
      <c r="D850" s="167"/>
      <c r="E850" s="167"/>
      <c r="F850" s="167"/>
      <c r="G850" s="167"/>
    </row>
    <row r="851" spans="1:7" ht="15" customHeight="1" x14ac:dyDescent="0.2">
      <c r="A851" s="167"/>
      <c r="B851" s="167"/>
      <c r="C851" s="167"/>
      <c r="D851" s="167"/>
      <c r="E851" s="167"/>
      <c r="F851" s="167"/>
      <c r="G851" s="167"/>
    </row>
    <row r="852" spans="1:7" ht="15" customHeight="1" x14ac:dyDescent="0.2">
      <c r="A852" s="167"/>
      <c r="B852" s="167"/>
      <c r="C852" s="167"/>
      <c r="D852" s="167"/>
      <c r="E852" s="167"/>
      <c r="F852" s="167"/>
      <c r="G852" s="167"/>
    </row>
    <row r="853" spans="1:7" ht="15" customHeight="1" x14ac:dyDescent="0.2">
      <c r="A853" s="167"/>
      <c r="B853" s="167"/>
      <c r="C853" s="167"/>
      <c r="D853" s="167"/>
      <c r="E853" s="167"/>
      <c r="F853" s="167"/>
      <c r="G853" s="167"/>
    </row>
    <row r="854" spans="1:7" ht="15" customHeight="1" x14ac:dyDescent="0.2">
      <c r="A854" s="167"/>
      <c r="B854" s="167"/>
      <c r="C854" s="167"/>
      <c r="D854" s="167"/>
      <c r="E854" s="167"/>
      <c r="F854" s="167"/>
      <c r="G854" s="167"/>
    </row>
    <row r="855" spans="1:7" ht="15" customHeight="1" x14ac:dyDescent="0.2">
      <c r="A855" s="167"/>
      <c r="B855" s="167"/>
      <c r="C855" s="167"/>
      <c r="D855" s="167"/>
      <c r="E855" s="167"/>
      <c r="F855" s="167"/>
      <c r="G855" s="167"/>
    </row>
    <row r="856" spans="1:7" ht="15" customHeight="1" x14ac:dyDescent="0.2">
      <c r="A856" s="167"/>
      <c r="B856" s="167"/>
      <c r="C856" s="167"/>
      <c r="D856" s="167"/>
      <c r="E856" s="167"/>
      <c r="F856" s="167"/>
      <c r="G856" s="167"/>
    </row>
    <row r="857" spans="1:7" ht="15" customHeight="1" x14ac:dyDescent="0.2">
      <c r="A857" s="167"/>
      <c r="B857" s="167"/>
      <c r="C857" s="167"/>
      <c r="D857" s="167"/>
      <c r="E857" s="167"/>
      <c r="F857" s="167"/>
      <c r="G857" s="167"/>
    </row>
    <row r="858" spans="1:7" ht="15" customHeight="1" x14ac:dyDescent="0.2">
      <c r="A858" s="167"/>
      <c r="B858" s="167"/>
      <c r="C858" s="167"/>
      <c r="D858" s="167"/>
      <c r="E858" s="167"/>
      <c r="F858" s="167"/>
      <c r="G858" s="167"/>
    </row>
    <row r="859" spans="1:7" ht="15" customHeight="1" x14ac:dyDescent="0.2">
      <c r="A859" s="167"/>
      <c r="B859" s="167"/>
      <c r="C859" s="167"/>
      <c r="D859" s="167"/>
      <c r="E859" s="167"/>
      <c r="F859" s="167"/>
      <c r="G859" s="167"/>
    </row>
    <row r="860" spans="1:7" ht="15" customHeight="1" x14ac:dyDescent="0.2">
      <c r="A860" s="167"/>
      <c r="B860" s="167"/>
      <c r="C860" s="167"/>
      <c r="D860" s="167"/>
      <c r="E860" s="167"/>
      <c r="F860" s="167"/>
      <c r="G860" s="167"/>
    </row>
    <row r="861" spans="1:7" ht="15" customHeight="1" x14ac:dyDescent="0.2">
      <c r="A861" s="167"/>
      <c r="B861" s="167"/>
      <c r="C861" s="167"/>
      <c r="D861" s="167"/>
      <c r="E861" s="167"/>
      <c r="F861" s="167"/>
      <c r="G861" s="167"/>
    </row>
    <row r="862" spans="1:7" ht="15" customHeight="1" x14ac:dyDescent="0.2">
      <c r="A862" s="167"/>
      <c r="B862" s="167"/>
      <c r="C862" s="167"/>
      <c r="D862" s="167"/>
      <c r="E862" s="167"/>
      <c r="F862" s="167"/>
      <c r="G862" s="167"/>
    </row>
    <row r="863" spans="1:7" ht="15" customHeight="1" x14ac:dyDescent="0.2">
      <c r="A863" s="167"/>
      <c r="B863" s="167"/>
      <c r="C863" s="167"/>
      <c r="D863" s="167"/>
      <c r="E863" s="167"/>
      <c r="F863" s="167"/>
      <c r="G863" s="167"/>
    </row>
    <row r="864" spans="1:7" ht="15" customHeight="1" x14ac:dyDescent="0.2">
      <c r="A864" s="167"/>
      <c r="B864" s="167"/>
      <c r="C864" s="167"/>
      <c r="D864" s="167"/>
      <c r="E864" s="167"/>
      <c r="F864" s="167"/>
      <c r="G864" s="167"/>
    </row>
    <row r="865" spans="1:7" ht="15" customHeight="1" x14ac:dyDescent="0.2">
      <c r="A865" s="167"/>
      <c r="B865" s="167"/>
      <c r="C865" s="167"/>
      <c r="D865" s="167"/>
      <c r="E865" s="167"/>
      <c r="F865" s="167"/>
      <c r="G865" s="167"/>
    </row>
    <row r="866" spans="1:7" ht="15" customHeight="1" x14ac:dyDescent="0.2">
      <c r="A866" s="167"/>
      <c r="B866" s="167"/>
      <c r="C866" s="167"/>
      <c r="D866" s="167"/>
      <c r="E866" s="167"/>
      <c r="F866" s="167"/>
      <c r="G866" s="167"/>
    </row>
    <row r="867" spans="1:7" ht="15" customHeight="1" x14ac:dyDescent="0.2">
      <c r="A867" s="167"/>
      <c r="B867" s="167"/>
      <c r="C867" s="167"/>
      <c r="D867" s="167"/>
      <c r="E867" s="167"/>
      <c r="F867" s="167"/>
      <c r="G867" s="167"/>
    </row>
    <row r="868" spans="1:7" ht="15" customHeight="1" x14ac:dyDescent="0.2">
      <c r="A868" s="167"/>
      <c r="B868" s="167"/>
      <c r="C868" s="167"/>
      <c r="D868" s="167"/>
      <c r="E868" s="167"/>
      <c r="F868" s="167"/>
      <c r="G868" s="167"/>
    </row>
    <row r="869" spans="1:7" ht="15" customHeight="1" x14ac:dyDescent="0.2">
      <c r="A869" s="167"/>
      <c r="B869" s="167"/>
      <c r="C869" s="167"/>
      <c r="D869" s="167"/>
      <c r="E869" s="167"/>
      <c r="F869" s="167"/>
      <c r="G869" s="167"/>
    </row>
    <row r="870" spans="1:7" ht="15" customHeight="1" x14ac:dyDescent="0.2">
      <c r="A870" s="167"/>
      <c r="B870" s="167"/>
      <c r="C870" s="167"/>
      <c r="D870" s="167"/>
      <c r="E870" s="167"/>
      <c r="F870" s="167"/>
      <c r="G870" s="167"/>
    </row>
    <row r="871" spans="1:7" ht="15" customHeight="1" x14ac:dyDescent="0.2">
      <c r="A871" s="167"/>
      <c r="B871" s="167"/>
      <c r="C871" s="167"/>
      <c r="D871" s="167"/>
      <c r="E871" s="167"/>
      <c r="F871" s="167"/>
      <c r="G871" s="167"/>
    </row>
    <row r="872" spans="1:7" ht="15" customHeight="1" x14ac:dyDescent="0.2">
      <c r="A872" s="167"/>
      <c r="B872" s="167"/>
      <c r="C872" s="167"/>
      <c r="D872" s="167"/>
      <c r="E872" s="167"/>
      <c r="F872" s="167"/>
      <c r="G872" s="167"/>
    </row>
    <row r="873" spans="1:7" ht="15" customHeight="1" x14ac:dyDescent="0.2">
      <c r="A873" s="167"/>
      <c r="B873" s="167"/>
      <c r="C873" s="167"/>
      <c r="D873" s="167"/>
      <c r="E873" s="167"/>
      <c r="F873" s="167"/>
      <c r="G873" s="167"/>
    </row>
    <row r="874" spans="1:7" ht="15" customHeight="1" x14ac:dyDescent="0.2">
      <c r="A874" s="167"/>
      <c r="B874" s="167"/>
      <c r="C874" s="167"/>
      <c r="D874" s="167"/>
      <c r="E874" s="167"/>
      <c r="F874" s="167"/>
      <c r="G874" s="167"/>
    </row>
    <row r="875" spans="1:7" ht="15" customHeight="1" x14ac:dyDescent="0.2">
      <c r="A875" s="167"/>
      <c r="B875" s="167"/>
      <c r="C875" s="167"/>
      <c r="D875" s="167"/>
      <c r="E875" s="167"/>
      <c r="F875" s="167"/>
      <c r="G875" s="167"/>
    </row>
    <row r="876" spans="1:7" ht="15" customHeight="1" x14ac:dyDescent="0.2">
      <c r="A876" s="167"/>
      <c r="B876" s="167"/>
      <c r="C876" s="167"/>
      <c r="D876" s="167"/>
      <c r="E876" s="167"/>
      <c r="F876" s="167"/>
      <c r="G876" s="167"/>
    </row>
    <row r="877" spans="1:7" ht="15" customHeight="1" x14ac:dyDescent="0.2">
      <c r="A877" s="167"/>
      <c r="B877" s="167"/>
      <c r="C877" s="167"/>
      <c r="D877" s="167"/>
      <c r="E877" s="167"/>
      <c r="F877" s="167"/>
      <c r="G877" s="167"/>
    </row>
    <row r="878" spans="1:7" ht="15" customHeight="1" x14ac:dyDescent="0.2">
      <c r="A878" s="167"/>
      <c r="B878" s="167"/>
      <c r="C878" s="167"/>
      <c r="D878" s="167"/>
      <c r="E878" s="167"/>
      <c r="F878" s="167"/>
      <c r="G878" s="167"/>
    </row>
    <row r="879" spans="1:7" ht="15" customHeight="1" x14ac:dyDescent="0.2">
      <c r="A879" s="167"/>
      <c r="B879" s="167"/>
      <c r="C879" s="167"/>
      <c r="D879" s="167"/>
      <c r="E879" s="167"/>
      <c r="F879" s="167"/>
      <c r="G879" s="167"/>
    </row>
    <row r="880" spans="1:7" ht="15" customHeight="1" x14ac:dyDescent="0.2">
      <c r="A880" s="167"/>
      <c r="B880" s="167"/>
      <c r="C880" s="167"/>
      <c r="D880" s="167"/>
      <c r="E880" s="167"/>
      <c r="F880" s="167"/>
      <c r="G880" s="167"/>
    </row>
    <row r="881" spans="1:7" ht="15" customHeight="1" x14ac:dyDescent="0.2">
      <c r="A881" s="167"/>
      <c r="B881" s="167"/>
      <c r="C881" s="167"/>
      <c r="D881" s="167"/>
      <c r="E881" s="167"/>
      <c r="F881" s="167"/>
      <c r="G881" s="167"/>
    </row>
    <row r="882" spans="1:7" ht="15" customHeight="1" x14ac:dyDescent="0.2">
      <c r="A882" s="167"/>
      <c r="B882" s="167"/>
      <c r="C882" s="167"/>
      <c r="D882" s="167"/>
      <c r="E882" s="167"/>
      <c r="F882" s="167"/>
      <c r="G882" s="167"/>
    </row>
    <row r="883" spans="1:7" ht="15" customHeight="1" x14ac:dyDescent="0.2">
      <c r="A883" s="167"/>
      <c r="B883" s="167"/>
      <c r="C883" s="167"/>
      <c r="D883" s="167"/>
      <c r="E883" s="167"/>
      <c r="F883" s="167"/>
      <c r="G883" s="167"/>
    </row>
    <row r="884" spans="1:7" ht="15" customHeight="1" x14ac:dyDescent="0.2">
      <c r="A884" s="167"/>
      <c r="B884" s="167"/>
      <c r="C884" s="167"/>
      <c r="D884" s="167"/>
      <c r="E884" s="167"/>
      <c r="F884" s="167"/>
      <c r="G884" s="167"/>
    </row>
    <row r="885" spans="1:7" ht="15" customHeight="1" x14ac:dyDescent="0.2">
      <c r="A885" s="167"/>
      <c r="B885" s="167"/>
      <c r="C885" s="167"/>
      <c r="D885" s="167"/>
      <c r="E885" s="167"/>
      <c r="F885" s="167"/>
      <c r="G885" s="167"/>
    </row>
    <row r="886" spans="1:7" ht="15" customHeight="1" x14ac:dyDescent="0.2">
      <c r="A886" s="167"/>
      <c r="B886" s="167"/>
      <c r="C886" s="167"/>
      <c r="D886" s="167"/>
      <c r="E886" s="167"/>
      <c r="F886" s="167"/>
      <c r="G886" s="167"/>
    </row>
    <row r="887" spans="1:7" ht="15" customHeight="1" x14ac:dyDescent="0.2">
      <c r="A887" s="167"/>
      <c r="B887" s="167"/>
      <c r="C887" s="167"/>
      <c r="D887" s="167"/>
      <c r="E887" s="167"/>
      <c r="F887" s="167"/>
      <c r="G887" s="167"/>
    </row>
    <row r="888" spans="1:7" ht="15" customHeight="1" x14ac:dyDescent="0.2">
      <c r="A888" s="167"/>
      <c r="B888" s="167"/>
      <c r="C888" s="167"/>
      <c r="D888" s="167"/>
      <c r="E888" s="167"/>
      <c r="F888" s="167"/>
      <c r="G888" s="167"/>
    </row>
    <row r="889" spans="1:7" ht="15" customHeight="1" x14ac:dyDescent="0.2">
      <c r="A889" s="167"/>
      <c r="B889" s="167"/>
      <c r="C889" s="167"/>
      <c r="D889" s="167"/>
      <c r="E889" s="167"/>
      <c r="F889" s="167"/>
      <c r="G889" s="167"/>
    </row>
    <row r="890" spans="1:7" ht="15" customHeight="1" x14ac:dyDescent="0.2">
      <c r="A890" s="167"/>
      <c r="B890" s="167"/>
      <c r="C890" s="167"/>
      <c r="D890" s="167"/>
      <c r="E890" s="167"/>
      <c r="F890" s="167"/>
      <c r="G890" s="167"/>
    </row>
    <row r="891" spans="1:7" ht="15" customHeight="1" x14ac:dyDescent="0.2">
      <c r="A891" s="167"/>
      <c r="B891" s="167"/>
      <c r="C891" s="167"/>
      <c r="D891" s="167"/>
      <c r="E891" s="167"/>
      <c r="F891" s="167"/>
      <c r="G891" s="167"/>
    </row>
    <row r="892" spans="1:7" ht="15" customHeight="1" x14ac:dyDescent="0.2">
      <c r="A892" s="167"/>
      <c r="B892" s="167"/>
      <c r="C892" s="167"/>
      <c r="D892" s="167"/>
      <c r="E892" s="167"/>
      <c r="F892" s="167"/>
      <c r="G892" s="167"/>
    </row>
    <row r="893" spans="1:7" ht="15" customHeight="1" x14ac:dyDescent="0.2">
      <c r="A893" s="167"/>
      <c r="B893" s="167"/>
      <c r="C893" s="167"/>
      <c r="D893" s="167"/>
      <c r="E893" s="167"/>
      <c r="F893" s="167"/>
      <c r="G893" s="167"/>
    </row>
    <row r="894" spans="1:7" ht="15" customHeight="1" x14ac:dyDescent="0.2">
      <c r="A894" s="167"/>
      <c r="B894" s="167"/>
      <c r="C894" s="167"/>
      <c r="D894" s="167"/>
      <c r="E894" s="167"/>
      <c r="F894" s="167"/>
      <c r="G894" s="167"/>
    </row>
    <row r="895" spans="1:7" ht="15" customHeight="1" x14ac:dyDescent="0.2">
      <c r="A895" s="167"/>
      <c r="B895" s="167"/>
      <c r="C895" s="167"/>
      <c r="D895" s="167"/>
      <c r="E895" s="167"/>
      <c r="F895" s="167"/>
      <c r="G895" s="167"/>
    </row>
    <row r="896" spans="1:7" ht="15" customHeight="1" x14ac:dyDescent="0.2">
      <c r="A896" s="167"/>
      <c r="B896" s="167"/>
      <c r="C896" s="167"/>
      <c r="D896" s="167"/>
      <c r="E896" s="167"/>
      <c r="F896" s="167"/>
      <c r="G896" s="167"/>
    </row>
    <row r="897" spans="1:7" ht="15" customHeight="1" x14ac:dyDescent="0.2">
      <c r="A897" s="167"/>
      <c r="B897" s="167"/>
      <c r="C897" s="167"/>
      <c r="D897" s="167"/>
      <c r="E897" s="167"/>
      <c r="F897" s="167"/>
      <c r="G897" s="167"/>
    </row>
    <row r="898" spans="1:7" ht="15" customHeight="1" x14ac:dyDescent="0.2">
      <c r="A898" s="167"/>
      <c r="B898" s="167"/>
      <c r="C898" s="167"/>
      <c r="D898" s="167"/>
      <c r="E898" s="167"/>
      <c r="F898" s="167"/>
      <c r="G898" s="167"/>
    </row>
    <row r="899" spans="1:7" ht="15" customHeight="1" x14ac:dyDescent="0.2">
      <c r="A899" s="167"/>
      <c r="B899" s="167"/>
      <c r="C899" s="167"/>
      <c r="D899" s="167"/>
      <c r="E899" s="167"/>
      <c r="F899" s="167"/>
      <c r="G899" s="167"/>
    </row>
    <row r="900" spans="1:7" ht="15" customHeight="1" x14ac:dyDescent="0.2">
      <c r="A900" s="167"/>
      <c r="B900" s="167"/>
      <c r="C900" s="167"/>
      <c r="D900" s="167"/>
      <c r="E900" s="167"/>
      <c r="F900" s="167"/>
      <c r="G900" s="167"/>
    </row>
    <row r="901" spans="1:7" ht="15" customHeight="1" x14ac:dyDescent="0.2">
      <c r="A901" s="167"/>
      <c r="B901" s="167"/>
      <c r="C901" s="167"/>
      <c r="D901" s="167"/>
      <c r="E901" s="167"/>
      <c r="F901" s="167"/>
      <c r="G901" s="167"/>
    </row>
    <row r="902" spans="1:7" ht="15" customHeight="1" x14ac:dyDescent="0.2">
      <c r="A902" s="167"/>
      <c r="B902" s="167"/>
      <c r="C902" s="167"/>
      <c r="D902" s="167"/>
      <c r="E902" s="167"/>
      <c r="F902" s="167"/>
      <c r="G902" s="167"/>
    </row>
    <row r="903" spans="1:7" x14ac:dyDescent="0.2">
      <c r="A903" s="167"/>
      <c r="B903" s="167"/>
      <c r="C903" s="167"/>
      <c r="D903" s="167"/>
      <c r="E903" s="167"/>
      <c r="F903" s="167"/>
      <c r="G903" s="167"/>
    </row>
    <row r="904" spans="1:7" x14ac:dyDescent="0.2">
      <c r="A904" s="167"/>
      <c r="B904" s="167"/>
      <c r="C904" s="167"/>
      <c r="D904" s="167"/>
      <c r="E904" s="167"/>
      <c r="F904" s="167"/>
      <c r="G904" s="167"/>
    </row>
    <row r="905" spans="1:7" x14ac:dyDescent="0.2">
      <c r="A905" s="167"/>
      <c r="B905" s="167"/>
      <c r="C905" s="167"/>
      <c r="D905" s="167"/>
      <c r="E905" s="167"/>
      <c r="F905" s="167"/>
      <c r="G905" s="167"/>
    </row>
    <row r="906" spans="1:7" x14ac:dyDescent="0.2">
      <c r="A906" s="167"/>
      <c r="B906" s="167"/>
      <c r="C906" s="167"/>
      <c r="D906" s="167"/>
      <c r="E906" s="167"/>
      <c r="F906" s="167"/>
      <c r="G906" s="167"/>
    </row>
    <row r="907" spans="1:7" x14ac:dyDescent="0.2">
      <c r="A907" s="167"/>
      <c r="B907" s="167"/>
      <c r="C907" s="167"/>
      <c r="D907" s="167"/>
      <c r="E907" s="167"/>
      <c r="F907" s="167"/>
      <c r="G907" s="167"/>
    </row>
    <row r="908" spans="1:7" x14ac:dyDescent="0.2">
      <c r="A908" s="167"/>
      <c r="B908" s="167"/>
      <c r="C908" s="167"/>
      <c r="D908" s="167"/>
      <c r="E908" s="167"/>
      <c r="F908" s="167"/>
      <c r="G908" s="167"/>
    </row>
    <row r="909" spans="1:7" x14ac:dyDescent="0.2">
      <c r="A909" s="167"/>
      <c r="B909" s="167"/>
      <c r="C909" s="167"/>
      <c r="D909" s="167"/>
      <c r="E909" s="167"/>
      <c r="F909" s="167"/>
      <c r="G909" s="167"/>
    </row>
    <row r="910" spans="1:7" x14ac:dyDescent="0.2">
      <c r="A910" s="167"/>
      <c r="B910" s="167"/>
      <c r="C910" s="167"/>
      <c r="D910" s="167"/>
      <c r="E910" s="167"/>
      <c r="F910" s="167"/>
      <c r="G910" s="167"/>
    </row>
    <row r="911" spans="1:7" x14ac:dyDescent="0.2">
      <c r="A911" s="167"/>
      <c r="B911" s="167"/>
      <c r="C911" s="167"/>
      <c r="D911" s="167"/>
      <c r="E911" s="167"/>
      <c r="F911" s="167"/>
      <c r="G911" s="167"/>
    </row>
    <row r="912" spans="1:7" x14ac:dyDescent="0.2">
      <c r="A912" s="167"/>
      <c r="B912" s="167"/>
      <c r="C912" s="167"/>
      <c r="D912" s="167"/>
      <c r="E912" s="167"/>
      <c r="F912" s="167"/>
      <c r="G912" s="167"/>
    </row>
    <row r="913" spans="1:7" x14ac:dyDescent="0.2">
      <c r="A913" s="167"/>
      <c r="B913" s="167"/>
      <c r="C913" s="167"/>
      <c r="D913" s="167"/>
      <c r="E913" s="167"/>
      <c r="F913" s="167"/>
      <c r="G913" s="167"/>
    </row>
    <row r="914" spans="1:7" x14ac:dyDescent="0.2">
      <c r="A914" s="167"/>
      <c r="B914" s="167"/>
      <c r="C914" s="167"/>
      <c r="D914" s="167"/>
      <c r="E914" s="167"/>
      <c r="F914" s="167"/>
      <c r="G914" s="167"/>
    </row>
    <row r="915" spans="1:7" x14ac:dyDescent="0.2">
      <c r="A915" s="167"/>
      <c r="B915" s="167"/>
      <c r="C915" s="167"/>
      <c r="D915" s="167"/>
      <c r="E915" s="167"/>
      <c r="F915" s="167"/>
      <c r="G915" s="167"/>
    </row>
    <row r="916" spans="1:7" x14ac:dyDescent="0.2">
      <c r="A916" s="167"/>
      <c r="B916" s="167"/>
      <c r="C916" s="167"/>
      <c r="D916" s="167"/>
      <c r="E916" s="167"/>
      <c r="F916" s="167"/>
      <c r="G916" s="167"/>
    </row>
    <row r="917" spans="1:7" x14ac:dyDescent="0.2">
      <c r="A917" s="167"/>
      <c r="B917" s="167"/>
      <c r="C917" s="167"/>
      <c r="D917" s="167"/>
      <c r="E917" s="167"/>
      <c r="F917" s="167"/>
      <c r="G917" s="167"/>
    </row>
    <row r="918" spans="1:7" x14ac:dyDescent="0.2">
      <c r="A918" s="167"/>
      <c r="B918" s="167"/>
      <c r="C918" s="167"/>
      <c r="D918" s="167"/>
      <c r="E918" s="167"/>
      <c r="F918" s="167"/>
      <c r="G918" s="167"/>
    </row>
    <row r="919" spans="1:7" x14ac:dyDescent="0.2">
      <c r="A919" s="167"/>
      <c r="B919" s="167"/>
      <c r="C919" s="167"/>
      <c r="D919" s="167"/>
      <c r="E919" s="167"/>
      <c r="F919" s="167"/>
      <c r="G919" s="167"/>
    </row>
    <row r="920" spans="1:7" x14ac:dyDescent="0.2">
      <c r="A920" s="167"/>
      <c r="B920" s="167"/>
      <c r="C920" s="167"/>
      <c r="D920" s="167"/>
      <c r="E920" s="167"/>
      <c r="F920" s="167"/>
      <c r="G920" s="167"/>
    </row>
    <row r="921" spans="1:7" x14ac:dyDescent="0.2">
      <c r="A921" s="167"/>
      <c r="B921" s="167"/>
      <c r="C921" s="167"/>
      <c r="D921" s="167"/>
      <c r="E921" s="167"/>
      <c r="F921" s="167"/>
      <c r="G921" s="167"/>
    </row>
    <row r="922" spans="1:7" x14ac:dyDescent="0.2">
      <c r="A922" s="167"/>
      <c r="B922" s="167"/>
      <c r="C922" s="167"/>
      <c r="D922" s="167"/>
      <c r="E922" s="167"/>
      <c r="F922" s="167"/>
      <c r="G922" s="167"/>
    </row>
    <row r="923" spans="1:7" x14ac:dyDescent="0.2">
      <c r="A923" s="167"/>
      <c r="B923" s="167"/>
      <c r="C923" s="167"/>
      <c r="D923" s="167"/>
      <c r="E923" s="167"/>
      <c r="F923" s="167"/>
      <c r="G923" s="167"/>
    </row>
    <row r="924" spans="1:7" x14ac:dyDescent="0.2">
      <c r="A924" s="167"/>
      <c r="B924" s="167"/>
      <c r="C924" s="167"/>
      <c r="D924" s="167"/>
      <c r="E924" s="167"/>
      <c r="F924" s="167"/>
      <c r="G924" s="167"/>
    </row>
    <row r="925" spans="1:7" x14ac:dyDescent="0.2">
      <c r="A925" s="167"/>
      <c r="B925" s="167"/>
      <c r="C925" s="167"/>
      <c r="D925" s="167"/>
      <c r="E925" s="167"/>
      <c r="F925" s="167"/>
      <c r="G925" s="167"/>
    </row>
    <row r="926" spans="1:7" x14ac:dyDescent="0.2">
      <c r="A926" s="167"/>
      <c r="B926" s="167"/>
      <c r="C926" s="167"/>
      <c r="D926" s="167"/>
      <c r="E926" s="167"/>
      <c r="F926" s="167"/>
      <c r="G926" s="167"/>
    </row>
    <row r="927" spans="1:7" x14ac:dyDescent="0.2">
      <c r="A927" s="167"/>
      <c r="B927" s="167"/>
      <c r="C927" s="167"/>
      <c r="D927" s="167"/>
      <c r="E927" s="167"/>
      <c r="F927" s="167"/>
      <c r="G927" s="167"/>
    </row>
    <row r="928" spans="1:7" x14ac:dyDescent="0.2">
      <c r="A928" s="167"/>
      <c r="B928" s="167"/>
      <c r="C928" s="167"/>
      <c r="D928" s="167"/>
      <c r="E928" s="167"/>
      <c r="F928" s="167"/>
      <c r="G928" s="167"/>
    </row>
    <row r="929" spans="1:7" x14ac:dyDescent="0.2">
      <c r="A929" s="167"/>
      <c r="B929" s="167"/>
      <c r="C929" s="167"/>
      <c r="D929" s="167"/>
      <c r="E929" s="167"/>
      <c r="F929" s="167"/>
      <c r="G929" s="167"/>
    </row>
    <row r="930" spans="1:7" x14ac:dyDescent="0.2">
      <c r="A930" s="167"/>
      <c r="B930" s="167"/>
      <c r="C930" s="167"/>
      <c r="D930" s="167"/>
      <c r="E930" s="167"/>
      <c r="F930" s="167"/>
      <c r="G930" s="167"/>
    </row>
    <row r="931" spans="1:7" x14ac:dyDescent="0.2">
      <c r="A931" s="167"/>
      <c r="B931" s="167"/>
      <c r="C931" s="167"/>
      <c r="D931" s="167"/>
      <c r="E931" s="167"/>
      <c r="F931" s="167"/>
      <c r="G931" s="167"/>
    </row>
    <row r="932" spans="1:7" x14ac:dyDescent="0.2">
      <c r="A932" s="167"/>
      <c r="B932" s="167"/>
      <c r="C932" s="167"/>
      <c r="D932" s="167"/>
      <c r="E932" s="167"/>
      <c r="F932" s="167"/>
      <c r="G932" s="167"/>
    </row>
    <row r="933" spans="1:7" x14ac:dyDescent="0.2">
      <c r="A933" s="167"/>
      <c r="B933" s="167"/>
      <c r="C933" s="167"/>
      <c r="D933" s="167"/>
      <c r="E933" s="167"/>
      <c r="F933" s="167"/>
      <c r="G933" s="167"/>
    </row>
    <row r="934" spans="1:7" x14ac:dyDescent="0.2">
      <c r="A934" s="167"/>
      <c r="B934" s="167"/>
      <c r="C934" s="167"/>
      <c r="D934" s="167"/>
      <c r="E934" s="167"/>
      <c r="F934" s="167"/>
      <c r="G934" s="167"/>
    </row>
    <row r="935" spans="1:7" x14ac:dyDescent="0.2">
      <c r="A935" s="167"/>
      <c r="B935" s="167"/>
      <c r="C935" s="167"/>
      <c r="D935" s="167"/>
      <c r="E935" s="167"/>
      <c r="F935" s="167"/>
      <c r="G935" s="167"/>
    </row>
    <row r="936" spans="1:7" x14ac:dyDescent="0.2">
      <c r="A936" s="167"/>
      <c r="B936" s="167"/>
      <c r="C936" s="167"/>
      <c r="D936" s="167"/>
      <c r="E936" s="167"/>
      <c r="F936" s="167"/>
      <c r="G936" s="167"/>
    </row>
    <row r="937" spans="1:7" x14ac:dyDescent="0.2">
      <c r="A937" s="167"/>
      <c r="B937" s="167"/>
      <c r="C937" s="167"/>
      <c r="D937" s="167"/>
      <c r="E937" s="167"/>
      <c r="F937" s="167"/>
      <c r="G937" s="167"/>
    </row>
    <row r="938" spans="1:7" x14ac:dyDescent="0.2">
      <c r="A938" s="167"/>
      <c r="B938" s="167"/>
      <c r="C938" s="167"/>
      <c r="D938" s="167"/>
      <c r="E938" s="167"/>
      <c r="F938" s="167"/>
      <c r="G938" s="167"/>
    </row>
    <row r="939" spans="1:7" x14ac:dyDescent="0.2">
      <c r="A939" s="167"/>
      <c r="B939" s="167"/>
      <c r="C939" s="167"/>
      <c r="D939" s="167"/>
      <c r="E939" s="167"/>
      <c r="F939" s="167"/>
      <c r="G939" s="167"/>
    </row>
    <row r="940" spans="1:7" x14ac:dyDescent="0.2">
      <c r="A940" s="167"/>
      <c r="B940" s="167"/>
      <c r="C940" s="167"/>
      <c r="D940" s="167"/>
      <c r="E940" s="167"/>
      <c r="F940" s="167"/>
      <c r="G940" s="167"/>
    </row>
    <row r="941" spans="1:7" x14ac:dyDescent="0.2">
      <c r="A941" s="167"/>
      <c r="B941" s="167"/>
      <c r="C941" s="167"/>
      <c r="D941" s="167"/>
      <c r="E941" s="167"/>
      <c r="F941" s="167"/>
      <c r="G941" s="167"/>
    </row>
    <row r="942" spans="1:7" x14ac:dyDescent="0.2">
      <c r="A942" s="167"/>
      <c r="B942" s="167"/>
      <c r="C942" s="167"/>
      <c r="D942" s="167"/>
      <c r="E942" s="167"/>
      <c r="F942" s="167"/>
      <c r="G942" s="167"/>
    </row>
    <row r="943" spans="1:7" x14ac:dyDescent="0.2">
      <c r="A943" s="167"/>
      <c r="B943" s="167"/>
      <c r="C943" s="167"/>
      <c r="D943" s="167"/>
      <c r="E943" s="167"/>
      <c r="F943" s="167"/>
      <c r="G943" s="167"/>
    </row>
    <row r="944" spans="1:7" x14ac:dyDescent="0.2">
      <c r="A944" s="167"/>
      <c r="B944" s="167"/>
      <c r="C944" s="167"/>
      <c r="D944" s="167"/>
      <c r="E944" s="167"/>
      <c r="F944" s="167"/>
      <c r="G944" s="167"/>
    </row>
    <row r="945" spans="1:7" x14ac:dyDescent="0.2">
      <c r="A945" s="167"/>
      <c r="B945" s="167"/>
      <c r="C945" s="167"/>
      <c r="D945" s="167"/>
      <c r="E945" s="167"/>
      <c r="F945" s="167"/>
      <c r="G945" s="167"/>
    </row>
    <row r="946" spans="1:7" x14ac:dyDescent="0.2">
      <c r="A946" s="167"/>
      <c r="B946" s="167"/>
      <c r="C946" s="167"/>
      <c r="D946" s="167"/>
      <c r="E946" s="167"/>
      <c r="F946" s="167"/>
      <c r="G946" s="167"/>
    </row>
    <row r="947" spans="1:7" x14ac:dyDescent="0.2">
      <c r="A947" s="167"/>
      <c r="B947" s="167"/>
      <c r="C947" s="167"/>
      <c r="D947" s="167"/>
      <c r="E947" s="167"/>
      <c r="F947" s="167"/>
      <c r="G947" s="167"/>
    </row>
    <row r="948" spans="1:7" x14ac:dyDescent="0.2">
      <c r="A948" s="167"/>
      <c r="B948" s="167"/>
      <c r="C948" s="167"/>
      <c r="D948" s="167"/>
      <c r="E948" s="167"/>
      <c r="F948" s="167"/>
      <c r="G948" s="167"/>
    </row>
    <row r="949" spans="1:7" x14ac:dyDescent="0.2">
      <c r="A949" s="167"/>
      <c r="B949" s="167"/>
      <c r="C949" s="167"/>
      <c r="D949" s="167"/>
      <c r="E949" s="167"/>
      <c r="F949" s="167"/>
      <c r="G949" s="167"/>
    </row>
    <row r="950" spans="1:7" x14ac:dyDescent="0.2">
      <c r="A950" s="167"/>
      <c r="B950" s="167"/>
      <c r="C950" s="167"/>
      <c r="D950" s="167"/>
      <c r="E950" s="167"/>
      <c r="F950" s="167"/>
      <c r="G950" s="167"/>
    </row>
    <row r="951" spans="1:7" x14ac:dyDescent="0.2">
      <c r="A951" s="167"/>
      <c r="B951" s="167"/>
      <c r="C951" s="167"/>
      <c r="D951" s="167"/>
      <c r="E951" s="167"/>
      <c r="F951" s="167"/>
      <c r="G951" s="167"/>
    </row>
    <row r="952" spans="1:7" x14ac:dyDescent="0.2">
      <c r="A952" s="167"/>
      <c r="B952" s="167"/>
      <c r="C952" s="167"/>
      <c r="D952" s="167"/>
      <c r="E952" s="167"/>
      <c r="F952" s="167"/>
      <c r="G952" s="167"/>
    </row>
    <row r="953" spans="1:7" x14ac:dyDescent="0.2">
      <c r="A953" s="167"/>
      <c r="B953" s="167"/>
      <c r="C953" s="167"/>
      <c r="D953" s="167"/>
      <c r="E953" s="167"/>
      <c r="F953" s="167"/>
      <c r="G953" s="167"/>
    </row>
    <row r="954" spans="1:7" x14ac:dyDescent="0.2">
      <c r="A954" s="167"/>
      <c r="B954" s="167"/>
      <c r="C954" s="167"/>
      <c r="D954" s="167"/>
      <c r="E954" s="167"/>
      <c r="F954" s="167"/>
      <c r="G954" s="167"/>
    </row>
    <row r="955" spans="1:7" x14ac:dyDescent="0.2">
      <c r="A955" s="167"/>
      <c r="B955" s="167"/>
      <c r="C955" s="167"/>
      <c r="D955" s="167"/>
      <c r="E955" s="167"/>
      <c r="F955" s="167"/>
      <c r="G955" s="167"/>
    </row>
    <row r="956" spans="1:7" x14ac:dyDescent="0.2">
      <c r="A956" s="167"/>
      <c r="B956" s="167"/>
      <c r="C956" s="167"/>
      <c r="D956" s="167"/>
      <c r="E956" s="167"/>
      <c r="F956" s="167"/>
      <c r="G956" s="167"/>
    </row>
    <row r="957" spans="1:7" x14ac:dyDescent="0.2">
      <c r="A957" s="167"/>
      <c r="B957" s="167"/>
      <c r="C957" s="167"/>
      <c r="D957" s="167"/>
      <c r="E957" s="167"/>
      <c r="F957" s="167"/>
      <c r="G957" s="167"/>
    </row>
    <row r="958" spans="1:7" x14ac:dyDescent="0.2">
      <c r="A958" s="167"/>
      <c r="B958" s="167"/>
      <c r="C958" s="167"/>
      <c r="D958" s="167"/>
      <c r="E958" s="167"/>
      <c r="F958" s="167"/>
      <c r="G958" s="167"/>
    </row>
    <row r="959" spans="1:7" x14ac:dyDescent="0.2">
      <c r="A959" s="167"/>
      <c r="B959" s="167"/>
      <c r="C959" s="167"/>
      <c r="D959" s="167"/>
      <c r="E959" s="167"/>
      <c r="F959" s="167"/>
      <c r="G959" s="167"/>
    </row>
    <row r="960" spans="1:7" x14ac:dyDescent="0.2">
      <c r="A960" s="167"/>
      <c r="B960" s="167"/>
      <c r="C960" s="167"/>
      <c r="D960" s="167"/>
      <c r="E960" s="167"/>
      <c r="F960" s="167"/>
      <c r="G960" s="167"/>
    </row>
    <row r="961" spans="1:7" x14ac:dyDescent="0.2">
      <c r="A961" s="167"/>
      <c r="B961" s="167"/>
      <c r="C961" s="167"/>
      <c r="D961" s="167"/>
      <c r="E961" s="167"/>
      <c r="F961" s="167"/>
      <c r="G961" s="167"/>
    </row>
    <row r="962" spans="1:7" x14ac:dyDescent="0.2">
      <c r="A962" s="167"/>
      <c r="B962" s="167"/>
      <c r="C962" s="167"/>
      <c r="D962" s="167"/>
      <c r="E962" s="167"/>
      <c r="F962" s="167"/>
      <c r="G962" s="167"/>
    </row>
    <row r="963" spans="1:7" x14ac:dyDescent="0.2">
      <c r="A963" s="167"/>
      <c r="B963" s="167"/>
      <c r="C963" s="167"/>
      <c r="D963" s="167"/>
      <c r="E963" s="167"/>
      <c r="F963" s="167"/>
      <c r="G963" s="167"/>
    </row>
    <row r="964" spans="1:7" x14ac:dyDescent="0.2">
      <c r="A964" s="167"/>
      <c r="B964" s="167"/>
      <c r="C964" s="167"/>
      <c r="D964" s="167"/>
      <c r="E964" s="167"/>
      <c r="F964" s="167"/>
      <c r="G964" s="167"/>
    </row>
    <row r="965" spans="1:7" x14ac:dyDescent="0.2">
      <c r="A965" s="167"/>
      <c r="B965" s="167"/>
      <c r="C965" s="167"/>
      <c r="D965" s="167"/>
      <c r="E965" s="167"/>
      <c r="F965" s="167"/>
      <c r="G965" s="167"/>
    </row>
    <row r="966" spans="1:7" x14ac:dyDescent="0.2">
      <c r="A966" s="167"/>
      <c r="B966" s="167"/>
      <c r="C966" s="167"/>
      <c r="D966" s="167"/>
      <c r="E966" s="167"/>
      <c r="F966" s="167"/>
      <c r="G966" s="167"/>
    </row>
    <row r="967" spans="1:7" x14ac:dyDescent="0.2">
      <c r="A967" s="167"/>
      <c r="B967" s="167"/>
      <c r="C967" s="167"/>
      <c r="D967" s="167"/>
      <c r="E967" s="167"/>
      <c r="F967" s="167"/>
      <c r="G967" s="167"/>
    </row>
    <row r="968" spans="1:7" x14ac:dyDescent="0.2">
      <c r="A968" s="167"/>
      <c r="B968" s="167"/>
      <c r="C968" s="167"/>
      <c r="D968" s="167"/>
      <c r="E968" s="167"/>
      <c r="F968" s="167"/>
      <c r="G968" s="167"/>
    </row>
    <row r="969" spans="1:7" x14ac:dyDescent="0.2">
      <c r="A969" s="167"/>
      <c r="B969" s="167"/>
      <c r="C969" s="167"/>
      <c r="D969" s="167"/>
      <c r="E969" s="167"/>
      <c r="F969" s="167"/>
      <c r="G969" s="167"/>
    </row>
    <row r="970" spans="1:7" x14ac:dyDescent="0.2">
      <c r="A970" s="167"/>
      <c r="B970" s="167"/>
      <c r="C970" s="167"/>
      <c r="D970" s="167"/>
      <c r="E970" s="167"/>
      <c r="F970" s="167"/>
      <c r="G970" s="167"/>
    </row>
    <row r="971" spans="1:7" x14ac:dyDescent="0.2">
      <c r="A971" s="167"/>
      <c r="B971" s="167"/>
      <c r="C971" s="167"/>
      <c r="D971" s="167"/>
      <c r="E971" s="167"/>
      <c r="F971" s="167"/>
      <c r="G971" s="167"/>
    </row>
    <row r="972" spans="1:7" x14ac:dyDescent="0.2">
      <c r="A972" s="167"/>
      <c r="B972" s="167"/>
      <c r="C972" s="167"/>
      <c r="D972" s="167"/>
      <c r="E972" s="167"/>
      <c r="F972" s="167"/>
      <c r="G972" s="167"/>
    </row>
    <row r="973" spans="1:7" x14ac:dyDescent="0.2">
      <c r="A973" s="167"/>
      <c r="B973" s="167"/>
      <c r="C973" s="167"/>
      <c r="D973" s="167"/>
      <c r="E973" s="167"/>
      <c r="F973" s="167"/>
      <c r="G973" s="167"/>
    </row>
    <row r="974" spans="1:7" x14ac:dyDescent="0.2">
      <c r="A974" s="167"/>
      <c r="B974" s="167"/>
      <c r="C974" s="167"/>
      <c r="D974" s="167"/>
      <c r="E974" s="167"/>
      <c r="F974" s="167"/>
      <c r="G974" s="167"/>
    </row>
    <row r="975" spans="1:7" x14ac:dyDescent="0.2">
      <c r="A975" s="167"/>
      <c r="B975" s="167"/>
      <c r="C975" s="167"/>
      <c r="D975" s="167"/>
      <c r="E975" s="167"/>
      <c r="F975" s="167"/>
      <c r="G975" s="167"/>
    </row>
    <row r="976" spans="1:7" x14ac:dyDescent="0.2">
      <c r="A976" s="167"/>
      <c r="B976" s="167"/>
      <c r="C976" s="167"/>
      <c r="D976" s="167"/>
      <c r="E976" s="167"/>
      <c r="F976" s="167"/>
      <c r="G976" s="167"/>
    </row>
    <row r="977" spans="1:7" x14ac:dyDescent="0.2">
      <c r="A977" s="167"/>
      <c r="B977" s="167"/>
      <c r="C977" s="167"/>
      <c r="D977" s="167"/>
      <c r="E977" s="167"/>
      <c r="F977" s="167"/>
      <c r="G977" s="167"/>
    </row>
    <row r="978" spans="1:7" x14ac:dyDescent="0.2">
      <c r="A978" s="167"/>
      <c r="B978" s="167"/>
      <c r="C978" s="167"/>
      <c r="D978" s="167"/>
      <c r="E978" s="167"/>
      <c r="F978" s="167"/>
      <c r="G978" s="167"/>
    </row>
    <row r="979" spans="1:7" x14ac:dyDescent="0.2">
      <c r="A979" s="167"/>
      <c r="B979" s="167"/>
      <c r="C979" s="167"/>
      <c r="D979" s="167"/>
      <c r="E979" s="167"/>
      <c r="F979" s="167"/>
      <c r="G979" s="167"/>
    </row>
    <row r="980" spans="1:7" x14ac:dyDescent="0.2">
      <c r="A980" s="167"/>
      <c r="B980" s="167"/>
      <c r="C980" s="167"/>
      <c r="D980" s="167"/>
      <c r="E980" s="167"/>
      <c r="F980" s="167"/>
      <c r="G980" s="167"/>
    </row>
    <row r="981" spans="1:7" x14ac:dyDescent="0.2">
      <c r="A981" s="167"/>
      <c r="B981" s="167"/>
      <c r="C981" s="167"/>
      <c r="D981" s="167"/>
      <c r="E981" s="167"/>
      <c r="F981" s="167"/>
      <c r="G981" s="167"/>
    </row>
    <row r="982" spans="1:7" x14ac:dyDescent="0.2">
      <c r="A982" s="167"/>
      <c r="B982" s="167"/>
      <c r="C982" s="167"/>
      <c r="D982" s="167"/>
      <c r="E982" s="167"/>
      <c r="F982" s="167"/>
      <c r="G982" s="167"/>
    </row>
    <row r="983" spans="1:7" x14ac:dyDescent="0.2">
      <c r="A983" s="167"/>
      <c r="B983" s="167"/>
      <c r="C983" s="167"/>
      <c r="D983" s="167"/>
      <c r="E983" s="167"/>
      <c r="F983" s="167"/>
      <c r="G983" s="167"/>
    </row>
    <row r="984" spans="1:7" x14ac:dyDescent="0.2">
      <c r="A984" s="167"/>
      <c r="B984" s="167"/>
      <c r="C984" s="167"/>
      <c r="D984" s="167"/>
      <c r="E984" s="167"/>
      <c r="F984" s="167"/>
      <c r="G984" s="167"/>
    </row>
    <row r="985" spans="1:7" x14ac:dyDescent="0.2">
      <c r="A985" s="167"/>
      <c r="B985" s="167"/>
      <c r="C985" s="167"/>
      <c r="D985" s="167"/>
      <c r="E985" s="167"/>
      <c r="F985" s="167"/>
      <c r="G985" s="167"/>
    </row>
    <row r="986" spans="1:7" x14ac:dyDescent="0.2">
      <c r="A986" s="167"/>
      <c r="B986" s="167"/>
      <c r="C986" s="167"/>
      <c r="D986" s="167"/>
      <c r="E986" s="167"/>
      <c r="F986" s="167"/>
      <c r="G986" s="167"/>
    </row>
    <row r="987" spans="1:7" x14ac:dyDescent="0.2">
      <c r="A987" s="167"/>
      <c r="B987" s="167"/>
      <c r="C987" s="167"/>
      <c r="D987" s="167"/>
      <c r="E987" s="167"/>
      <c r="F987" s="167"/>
      <c r="G987" s="167"/>
    </row>
    <row r="988" spans="1:7" x14ac:dyDescent="0.2">
      <c r="A988" s="167"/>
      <c r="B988" s="167"/>
      <c r="C988" s="167"/>
      <c r="D988" s="167"/>
      <c r="E988" s="167"/>
      <c r="F988" s="167"/>
      <c r="G988" s="167"/>
    </row>
    <row r="989" spans="1:7" x14ac:dyDescent="0.2">
      <c r="A989" s="167"/>
      <c r="B989" s="167"/>
      <c r="C989" s="167"/>
      <c r="D989" s="167"/>
      <c r="E989" s="167"/>
      <c r="F989" s="167"/>
      <c r="G989" s="167"/>
    </row>
    <row r="990" spans="1:7" x14ac:dyDescent="0.2">
      <c r="A990" s="167"/>
      <c r="B990" s="167"/>
      <c r="C990" s="167"/>
      <c r="D990" s="167"/>
      <c r="E990" s="167"/>
      <c r="F990" s="167"/>
      <c r="G990" s="167"/>
    </row>
    <row r="991" spans="1:7" x14ac:dyDescent="0.2">
      <c r="A991" s="167"/>
      <c r="B991" s="167"/>
      <c r="C991" s="167"/>
      <c r="D991" s="167"/>
      <c r="E991" s="167"/>
      <c r="F991" s="167"/>
      <c r="G991" s="167"/>
    </row>
    <row r="992" spans="1:7" x14ac:dyDescent="0.2">
      <c r="A992" s="167"/>
      <c r="B992" s="167"/>
      <c r="C992" s="167"/>
      <c r="D992" s="167"/>
      <c r="E992" s="167"/>
      <c r="F992" s="167"/>
      <c r="G992" s="167"/>
    </row>
    <row r="993" spans="1:7" x14ac:dyDescent="0.2">
      <c r="A993" s="167"/>
      <c r="B993" s="167"/>
      <c r="C993" s="167"/>
      <c r="D993" s="167"/>
      <c r="E993" s="167"/>
      <c r="F993" s="167"/>
      <c r="G993" s="167"/>
    </row>
    <row r="994" spans="1:7" x14ac:dyDescent="0.2">
      <c r="A994" s="167"/>
      <c r="B994" s="167"/>
      <c r="C994" s="167"/>
      <c r="D994" s="167"/>
      <c r="E994" s="167"/>
      <c r="F994" s="167"/>
      <c r="G994" s="167"/>
    </row>
    <row r="995" spans="1:7" x14ac:dyDescent="0.2">
      <c r="A995" s="167"/>
      <c r="B995" s="167"/>
      <c r="C995" s="167"/>
      <c r="D995" s="167"/>
      <c r="E995" s="167"/>
      <c r="F995" s="167"/>
      <c r="G995" s="167"/>
    </row>
    <row r="996" spans="1:7" x14ac:dyDescent="0.2">
      <c r="A996" s="167"/>
      <c r="B996" s="167"/>
      <c r="C996" s="167"/>
      <c r="D996" s="167"/>
      <c r="E996" s="167"/>
      <c r="F996" s="167"/>
      <c r="G996" s="167"/>
    </row>
    <row r="997" spans="1:7" x14ac:dyDescent="0.2">
      <c r="A997" s="167"/>
      <c r="B997" s="167"/>
      <c r="C997" s="167"/>
      <c r="D997" s="167"/>
      <c r="E997" s="167"/>
      <c r="F997" s="167"/>
      <c r="G997" s="167"/>
    </row>
    <row r="998" spans="1:7" x14ac:dyDescent="0.2">
      <c r="A998" s="167"/>
      <c r="B998" s="167"/>
      <c r="C998" s="167"/>
      <c r="D998" s="167"/>
      <c r="E998" s="167"/>
      <c r="F998" s="167"/>
      <c r="G998" s="167"/>
    </row>
    <row r="999" spans="1:7" x14ac:dyDescent="0.2">
      <c r="A999" s="167"/>
      <c r="B999" s="167"/>
      <c r="C999" s="167"/>
      <c r="D999" s="167"/>
      <c r="E999" s="167"/>
      <c r="F999" s="167"/>
      <c r="G999" s="167"/>
    </row>
    <row r="1000" spans="1:7" x14ac:dyDescent="0.2">
      <c r="A1000" s="167"/>
      <c r="B1000" s="167"/>
      <c r="C1000" s="167"/>
      <c r="D1000" s="167"/>
      <c r="E1000" s="167"/>
      <c r="F1000" s="167"/>
      <c r="G1000" s="167"/>
    </row>
    <row r="1001" spans="1:7" x14ac:dyDescent="0.2">
      <c r="A1001" s="167"/>
      <c r="B1001" s="167"/>
      <c r="C1001" s="167"/>
      <c r="D1001" s="167"/>
      <c r="E1001" s="167"/>
      <c r="F1001" s="167"/>
      <c r="G1001" s="167"/>
    </row>
    <row r="1002" spans="1:7" x14ac:dyDescent="0.2">
      <c r="A1002" s="167"/>
      <c r="B1002" s="167"/>
      <c r="C1002" s="167"/>
      <c r="D1002" s="167"/>
      <c r="E1002" s="167"/>
      <c r="F1002" s="167"/>
      <c r="G1002" s="167"/>
    </row>
    <row r="1003" spans="1:7" x14ac:dyDescent="0.2">
      <c r="A1003" s="167"/>
      <c r="B1003" s="167"/>
      <c r="C1003" s="167"/>
      <c r="D1003" s="167"/>
      <c r="E1003" s="167"/>
      <c r="F1003" s="167"/>
      <c r="G1003" s="167"/>
    </row>
    <row r="1004" spans="1:7" x14ac:dyDescent="0.2">
      <c r="A1004" s="167"/>
      <c r="B1004" s="167"/>
      <c r="C1004" s="167"/>
      <c r="D1004" s="167"/>
      <c r="E1004" s="167"/>
      <c r="F1004" s="167"/>
      <c r="G1004" s="167"/>
    </row>
    <row r="1005" spans="1:7" x14ac:dyDescent="0.2">
      <c r="A1005" s="167"/>
      <c r="B1005" s="167"/>
      <c r="C1005" s="167"/>
      <c r="D1005" s="167"/>
      <c r="E1005" s="167"/>
      <c r="F1005" s="167"/>
      <c r="G1005" s="167"/>
    </row>
    <row r="1006" spans="1:7" x14ac:dyDescent="0.2">
      <c r="A1006" s="167"/>
      <c r="B1006" s="167"/>
      <c r="C1006" s="167"/>
      <c r="D1006" s="167"/>
      <c r="E1006" s="167"/>
      <c r="F1006" s="167"/>
      <c r="G1006" s="167"/>
    </row>
    <row r="1007" spans="1:7" x14ac:dyDescent="0.2">
      <c r="A1007" s="167"/>
      <c r="B1007" s="167"/>
      <c r="C1007" s="167"/>
      <c r="D1007" s="167"/>
      <c r="E1007" s="167"/>
      <c r="F1007" s="167"/>
      <c r="G1007" s="167"/>
    </row>
    <row r="1008" spans="1:7" x14ac:dyDescent="0.2">
      <c r="A1008" s="167"/>
      <c r="B1008" s="167"/>
      <c r="C1008" s="167"/>
      <c r="D1008" s="167"/>
      <c r="E1008" s="167"/>
      <c r="F1008" s="167"/>
      <c r="G1008" s="167"/>
    </row>
    <row r="1009" spans="1:7" x14ac:dyDescent="0.2">
      <c r="A1009" s="167"/>
      <c r="B1009" s="167"/>
      <c r="C1009" s="167"/>
      <c r="D1009" s="167"/>
      <c r="E1009" s="167"/>
      <c r="F1009" s="167"/>
      <c r="G1009" s="167"/>
    </row>
    <row r="1010" spans="1:7" x14ac:dyDescent="0.2">
      <c r="A1010" s="167"/>
      <c r="B1010" s="167"/>
      <c r="C1010" s="167"/>
      <c r="D1010" s="167"/>
      <c r="E1010" s="167"/>
      <c r="F1010" s="167"/>
      <c r="G1010" s="167"/>
    </row>
    <row r="1011" spans="1:7" x14ac:dyDescent="0.2">
      <c r="A1011" s="167"/>
      <c r="B1011" s="167"/>
      <c r="C1011" s="167"/>
      <c r="D1011" s="167"/>
      <c r="E1011" s="167"/>
      <c r="F1011" s="167"/>
      <c r="G1011" s="167"/>
    </row>
    <row r="1012" spans="1:7" x14ac:dyDescent="0.2">
      <c r="A1012" s="167"/>
      <c r="B1012" s="167"/>
      <c r="C1012" s="167"/>
      <c r="D1012" s="167"/>
      <c r="E1012" s="167"/>
      <c r="F1012" s="167"/>
      <c r="G1012" s="167"/>
    </row>
    <row r="1013" spans="1:7" x14ac:dyDescent="0.2">
      <c r="A1013" s="167"/>
      <c r="B1013" s="167"/>
      <c r="C1013" s="167"/>
      <c r="D1013" s="167"/>
      <c r="E1013" s="167"/>
      <c r="F1013" s="167"/>
      <c r="G1013" s="167"/>
    </row>
    <row r="1014" spans="1:7" x14ac:dyDescent="0.2">
      <c r="A1014" s="167"/>
      <c r="B1014" s="167"/>
      <c r="C1014" s="167"/>
      <c r="D1014" s="167"/>
      <c r="E1014" s="167"/>
      <c r="F1014" s="167"/>
      <c r="G1014" s="167"/>
    </row>
    <row r="1015" spans="1:7" x14ac:dyDescent="0.2">
      <c r="A1015" s="167"/>
      <c r="B1015" s="167"/>
      <c r="C1015" s="167"/>
      <c r="D1015" s="167"/>
      <c r="E1015" s="167"/>
      <c r="F1015" s="167"/>
      <c r="G1015" s="167"/>
    </row>
    <row r="1016" spans="1:7" x14ac:dyDescent="0.2">
      <c r="A1016" s="167"/>
      <c r="B1016" s="167"/>
      <c r="C1016" s="167"/>
      <c r="D1016" s="167"/>
      <c r="E1016" s="167"/>
      <c r="F1016" s="167"/>
      <c r="G1016" s="167"/>
    </row>
    <row r="1017" spans="1:7" x14ac:dyDescent="0.2">
      <c r="A1017" s="167"/>
      <c r="B1017" s="167"/>
      <c r="C1017" s="167"/>
      <c r="D1017" s="167"/>
      <c r="E1017" s="167"/>
      <c r="F1017" s="167"/>
      <c r="G1017" s="167"/>
    </row>
    <row r="1018" spans="1:7" x14ac:dyDescent="0.2">
      <c r="A1018" s="167"/>
      <c r="B1018" s="167"/>
      <c r="C1018" s="167"/>
      <c r="D1018" s="167"/>
      <c r="E1018" s="167"/>
      <c r="F1018" s="167"/>
      <c r="G1018" s="167"/>
    </row>
    <row r="1019" spans="1:7" x14ac:dyDescent="0.2">
      <c r="A1019" s="167"/>
      <c r="B1019" s="167"/>
      <c r="C1019" s="167"/>
      <c r="D1019" s="167"/>
      <c r="E1019" s="167"/>
      <c r="F1019" s="167"/>
      <c r="G1019" s="167"/>
    </row>
    <row r="1020" spans="1:7" x14ac:dyDescent="0.2">
      <c r="A1020" s="167"/>
      <c r="B1020" s="167"/>
      <c r="C1020" s="167"/>
      <c r="D1020" s="167"/>
      <c r="E1020" s="167"/>
      <c r="F1020" s="167"/>
      <c r="G1020" s="167"/>
    </row>
    <row r="1021" spans="1:7" x14ac:dyDescent="0.2">
      <c r="A1021" s="167"/>
      <c r="B1021" s="167"/>
      <c r="C1021" s="167"/>
      <c r="D1021" s="167"/>
      <c r="E1021" s="167"/>
      <c r="F1021" s="167"/>
      <c r="G1021" s="167"/>
    </row>
    <row r="1022" spans="1:7" x14ac:dyDescent="0.2">
      <c r="A1022" s="167"/>
      <c r="B1022" s="167"/>
      <c r="C1022" s="167"/>
      <c r="D1022" s="167"/>
      <c r="E1022" s="167"/>
      <c r="F1022" s="167"/>
      <c r="G1022" s="167"/>
    </row>
    <row r="1023" spans="1:7" x14ac:dyDescent="0.2">
      <c r="A1023" s="167"/>
      <c r="B1023" s="167"/>
      <c r="C1023" s="167"/>
      <c r="D1023" s="167"/>
      <c r="E1023" s="167"/>
      <c r="F1023" s="167"/>
      <c r="G1023" s="167"/>
    </row>
    <row r="1024" spans="1:7" x14ac:dyDescent="0.2">
      <c r="A1024" s="167"/>
      <c r="B1024" s="167"/>
      <c r="C1024" s="167"/>
      <c r="D1024" s="167"/>
      <c r="E1024" s="167"/>
      <c r="F1024" s="167"/>
      <c r="G1024" s="167"/>
    </row>
    <row r="1025" spans="1:7" x14ac:dyDescent="0.2">
      <c r="A1025" s="167"/>
      <c r="B1025" s="167"/>
      <c r="C1025" s="167"/>
      <c r="D1025" s="167"/>
      <c r="E1025" s="167"/>
      <c r="F1025" s="167"/>
      <c r="G1025" s="167"/>
    </row>
    <row r="1026" spans="1:7" x14ac:dyDescent="0.2">
      <c r="A1026" s="167"/>
      <c r="B1026" s="167"/>
      <c r="C1026" s="167"/>
      <c r="D1026" s="167"/>
      <c r="E1026" s="167"/>
      <c r="F1026" s="167"/>
      <c r="G1026" s="167"/>
    </row>
    <row r="1027" spans="1:7" x14ac:dyDescent="0.2">
      <c r="A1027" s="167"/>
      <c r="B1027" s="167"/>
      <c r="C1027" s="167"/>
      <c r="D1027" s="167"/>
      <c r="E1027" s="167"/>
      <c r="F1027" s="167"/>
      <c r="G1027" s="167"/>
    </row>
    <row r="1028" spans="1:7" x14ac:dyDescent="0.2">
      <c r="A1028" s="167"/>
      <c r="B1028" s="167"/>
      <c r="C1028" s="167"/>
      <c r="D1028" s="167"/>
      <c r="E1028" s="167"/>
      <c r="F1028" s="167"/>
      <c r="G1028" s="167"/>
    </row>
    <row r="1029" spans="1:7" x14ac:dyDescent="0.2">
      <c r="A1029" s="167"/>
      <c r="B1029" s="167"/>
      <c r="C1029" s="167"/>
      <c r="D1029" s="167"/>
      <c r="E1029" s="167"/>
      <c r="F1029" s="167"/>
      <c r="G1029" s="167"/>
    </row>
    <row r="1030" spans="1:7" x14ac:dyDescent="0.2">
      <c r="A1030" s="167"/>
      <c r="B1030" s="167"/>
      <c r="C1030" s="167"/>
      <c r="D1030" s="167"/>
      <c r="E1030" s="167"/>
      <c r="F1030" s="167"/>
      <c r="G1030" s="167"/>
    </row>
    <row r="1031" spans="1:7" x14ac:dyDescent="0.2">
      <c r="A1031" s="167"/>
      <c r="B1031" s="167"/>
      <c r="C1031" s="167"/>
      <c r="D1031" s="167"/>
      <c r="E1031" s="167"/>
      <c r="F1031" s="167"/>
      <c r="G1031" s="167"/>
    </row>
    <row r="1032" spans="1:7" x14ac:dyDescent="0.2">
      <c r="A1032" s="167"/>
      <c r="B1032" s="167"/>
      <c r="C1032" s="167"/>
      <c r="D1032" s="167"/>
      <c r="E1032" s="167"/>
      <c r="F1032" s="167"/>
      <c r="G1032" s="167"/>
    </row>
    <row r="1033" spans="1:7" x14ac:dyDescent="0.2">
      <c r="A1033" s="167"/>
      <c r="B1033" s="167"/>
      <c r="C1033" s="167"/>
      <c r="D1033" s="167"/>
      <c r="E1033" s="167"/>
      <c r="F1033" s="167"/>
      <c r="G1033" s="167"/>
    </row>
    <row r="1034" spans="1:7" x14ac:dyDescent="0.2">
      <c r="A1034" s="167"/>
      <c r="B1034" s="167"/>
      <c r="C1034" s="167"/>
      <c r="D1034" s="167"/>
      <c r="E1034" s="167"/>
      <c r="F1034" s="167"/>
      <c r="G1034" s="167"/>
    </row>
    <row r="1035" spans="1:7" x14ac:dyDescent="0.2">
      <c r="A1035" s="167"/>
      <c r="B1035" s="167"/>
      <c r="C1035" s="167"/>
      <c r="D1035" s="167"/>
      <c r="E1035" s="167"/>
      <c r="F1035" s="167"/>
      <c r="G1035" s="167"/>
    </row>
    <row r="1036" spans="1:7" x14ac:dyDescent="0.2">
      <c r="A1036" s="167"/>
      <c r="B1036" s="167"/>
      <c r="C1036" s="167"/>
      <c r="D1036" s="167"/>
      <c r="E1036" s="167"/>
      <c r="F1036" s="167"/>
      <c r="G1036" s="167"/>
    </row>
    <row r="1037" spans="1:7" x14ac:dyDescent="0.2">
      <c r="A1037" s="167"/>
      <c r="B1037" s="167"/>
      <c r="C1037" s="167"/>
      <c r="D1037" s="167"/>
      <c r="E1037" s="167"/>
      <c r="F1037" s="167"/>
      <c r="G1037" s="167"/>
    </row>
    <row r="1038" spans="1:7" x14ac:dyDescent="0.2">
      <c r="A1038" s="167"/>
      <c r="B1038" s="167"/>
      <c r="C1038" s="167"/>
      <c r="D1038" s="167"/>
      <c r="E1038" s="167"/>
      <c r="F1038" s="167"/>
      <c r="G1038" s="167"/>
    </row>
    <row r="1039" spans="1:7" x14ac:dyDescent="0.2">
      <c r="A1039" s="167"/>
      <c r="B1039" s="167"/>
      <c r="C1039" s="167"/>
      <c r="D1039" s="167"/>
      <c r="E1039" s="167"/>
      <c r="F1039" s="167"/>
      <c r="G1039" s="167"/>
    </row>
    <row r="1040" spans="1:7" x14ac:dyDescent="0.2">
      <c r="A1040" s="167"/>
      <c r="B1040" s="167"/>
      <c r="C1040" s="167"/>
      <c r="D1040" s="167"/>
      <c r="E1040" s="167"/>
      <c r="F1040" s="167"/>
      <c r="G1040" s="167"/>
    </row>
    <row r="1041" spans="1:7" x14ac:dyDescent="0.2">
      <c r="A1041" s="167"/>
      <c r="B1041" s="167"/>
      <c r="C1041" s="167"/>
      <c r="D1041" s="167"/>
      <c r="E1041" s="167"/>
      <c r="F1041" s="167"/>
      <c r="G1041" s="167"/>
    </row>
    <row r="1042" spans="1:7" x14ac:dyDescent="0.2">
      <c r="A1042" s="167"/>
      <c r="B1042" s="167"/>
      <c r="C1042" s="167"/>
      <c r="D1042" s="167"/>
      <c r="E1042" s="167"/>
      <c r="F1042" s="167"/>
      <c r="G1042" s="167"/>
    </row>
    <row r="1043" spans="1:7" x14ac:dyDescent="0.2">
      <c r="A1043" s="167"/>
      <c r="B1043" s="167"/>
      <c r="C1043" s="167"/>
      <c r="D1043" s="167"/>
      <c r="E1043" s="167"/>
      <c r="F1043" s="167"/>
      <c r="G1043" s="167"/>
    </row>
    <row r="1044" spans="1:7" x14ac:dyDescent="0.2">
      <c r="A1044" s="167"/>
      <c r="B1044" s="167"/>
      <c r="C1044" s="167"/>
      <c r="D1044" s="167"/>
      <c r="E1044" s="167"/>
      <c r="F1044" s="167"/>
      <c r="G1044" s="167"/>
    </row>
    <row r="1045" spans="1:7" x14ac:dyDescent="0.2">
      <c r="A1045" s="167"/>
      <c r="B1045" s="167"/>
      <c r="C1045" s="167"/>
      <c r="D1045" s="167"/>
      <c r="E1045" s="167"/>
      <c r="F1045" s="167"/>
      <c r="G1045" s="167"/>
    </row>
    <row r="1046" spans="1:7" x14ac:dyDescent="0.2">
      <c r="A1046" s="167"/>
      <c r="B1046" s="167"/>
      <c r="C1046" s="167"/>
      <c r="D1046" s="167"/>
      <c r="E1046" s="167"/>
      <c r="F1046" s="167"/>
      <c r="G1046" s="167"/>
    </row>
    <row r="1047" spans="1:7" x14ac:dyDescent="0.2">
      <c r="A1047" s="167"/>
      <c r="B1047" s="167"/>
      <c r="C1047" s="167"/>
      <c r="D1047" s="167"/>
      <c r="E1047" s="167"/>
      <c r="F1047" s="167"/>
      <c r="G1047" s="167"/>
    </row>
    <row r="1048" spans="1:7" x14ac:dyDescent="0.2">
      <c r="A1048" s="167"/>
      <c r="B1048" s="167"/>
      <c r="C1048" s="167"/>
      <c r="D1048" s="167"/>
      <c r="E1048" s="167"/>
      <c r="F1048" s="167"/>
      <c r="G1048" s="167"/>
    </row>
    <row r="1049" spans="1:7" x14ac:dyDescent="0.2">
      <c r="A1049" s="167"/>
      <c r="B1049" s="167"/>
      <c r="C1049" s="167"/>
      <c r="D1049" s="167"/>
      <c r="E1049" s="167"/>
      <c r="F1049" s="167"/>
      <c r="G1049" s="167"/>
    </row>
    <row r="1050" spans="1:7" x14ac:dyDescent="0.2">
      <c r="A1050" s="167"/>
      <c r="B1050" s="167"/>
      <c r="C1050" s="167"/>
      <c r="D1050" s="167"/>
      <c r="E1050" s="167"/>
      <c r="F1050" s="167"/>
      <c r="G1050" s="167"/>
    </row>
    <row r="1051" spans="1:7" x14ac:dyDescent="0.2">
      <c r="A1051" s="167"/>
      <c r="B1051" s="167"/>
      <c r="C1051" s="167"/>
      <c r="D1051" s="167"/>
      <c r="E1051" s="167"/>
      <c r="F1051" s="167"/>
      <c r="G1051" s="167"/>
    </row>
    <row r="1052" spans="1:7" x14ac:dyDescent="0.2">
      <c r="A1052" s="167"/>
      <c r="B1052" s="167"/>
      <c r="C1052" s="167"/>
      <c r="D1052" s="167"/>
      <c r="E1052" s="167"/>
      <c r="F1052" s="167"/>
      <c r="G1052" s="167"/>
    </row>
    <row r="1053" spans="1:7" x14ac:dyDescent="0.2">
      <c r="A1053" s="167"/>
      <c r="B1053" s="167"/>
      <c r="C1053" s="167"/>
      <c r="D1053" s="167"/>
      <c r="E1053" s="167"/>
      <c r="F1053" s="167"/>
      <c r="G1053" s="167"/>
    </row>
    <row r="1054" spans="1:7" x14ac:dyDescent="0.2">
      <c r="A1054" s="167"/>
      <c r="B1054" s="167"/>
      <c r="C1054" s="167"/>
      <c r="D1054" s="167"/>
      <c r="E1054" s="167"/>
      <c r="F1054" s="167"/>
      <c r="G1054" s="167"/>
    </row>
    <row r="1055" spans="1:7" x14ac:dyDescent="0.2">
      <c r="A1055" s="167"/>
      <c r="B1055" s="167"/>
      <c r="C1055" s="167"/>
      <c r="D1055" s="167"/>
      <c r="E1055" s="167"/>
      <c r="F1055" s="167"/>
      <c r="G1055" s="167"/>
    </row>
    <row r="1056" spans="1:7" x14ac:dyDescent="0.2">
      <c r="A1056" s="167"/>
      <c r="B1056" s="167"/>
      <c r="C1056" s="167"/>
      <c r="D1056" s="167"/>
      <c r="E1056" s="167"/>
      <c r="F1056" s="167"/>
      <c r="G1056" s="167"/>
    </row>
    <row r="1057" spans="1:7" x14ac:dyDescent="0.2">
      <c r="A1057" s="167"/>
      <c r="B1057" s="167"/>
      <c r="C1057" s="167"/>
      <c r="D1057" s="167"/>
      <c r="E1057" s="167"/>
      <c r="F1057" s="167"/>
      <c r="G1057" s="167"/>
    </row>
    <row r="1058" spans="1:7" x14ac:dyDescent="0.2">
      <c r="A1058" s="167"/>
      <c r="B1058" s="167"/>
      <c r="C1058" s="167"/>
      <c r="D1058" s="167"/>
      <c r="E1058" s="167"/>
      <c r="F1058" s="167"/>
      <c r="G1058" s="167"/>
    </row>
    <row r="1059" spans="1:7" x14ac:dyDescent="0.2">
      <c r="A1059" s="167"/>
      <c r="B1059" s="167"/>
      <c r="C1059" s="167"/>
      <c r="D1059" s="167"/>
      <c r="E1059" s="167"/>
      <c r="F1059" s="167"/>
      <c r="G1059" s="167"/>
    </row>
    <row r="1060" spans="1:7" x14ac:dyDescent="0.2">
      <c r="A1060" s="167"/>
      <c r="B1060" s="167"/>
      <c r="C1060" s="167"/>
      <c r="D1060" s="167"/>
      <c r="E1060" s="167"/>
      <c r="F1060" s="167"/>
      <c r="G1060" s="167"/>
    </row>
    <row r="1061" spans="1:7" x14ac:dyDescent="0.2">
      <c r="A1061" s="167"/>
      <c r="B1061" s="167"/>
      <c r="C1061" s="167"/>
      <c r="D1061" s="167"/>
      <c r="E1061" s="167"/>
      <c r="F1061" s="167"/>
      <c r="G1061" s="167"/>
    </row>
    <row r="1062" spans="1:7" x14ac:dyDescent="0.2">
      <c r="A1062" s="167"/>
      <c r="B1062" s="167"/>
      <c r="C1062" s="167"/>
      <c r="D1062" s="167"/>
      <c r="E1062" s="167"/>
      <c r="F1062" s="167"/>
      <c r="G1062" s="167"/>
    </row>
    <row r="1063" spans="1:7" x14ac:dyDescent="0.2">
      <c r="A1063" s="167"/>
      <c r="B1063" s="167"/>
      <c r="C1063" s="167"/>
      <c r="D1063" s="167"/>
      <c r="E1063" s="167"/>
      <c r="F1063" s="167"/>
      <c r="G1063" s="167"/>
    </row>
    <row r="1064" spans="1:7" x14ac:dyDescent="0.2">
      <c r="A1064" s="167"/>
      <c r="B1064" s="167"/>
      <c r="C1064" s="167"/>
      <c r="D1064" s="167"/>
      <c r="E1064" s="167"/>
      <c r="F1064" s="167"/>
      <c r="G1064" s="167"/>
    </row>
    <row r="1065" spans="1:7" x14ac:dyDescent="0.2">
      <c r="A1065" s="167"/>
      <c r="B1065" s="167"/>
      <c r="C1065" s="167"/>
      <c r="D1065" s="167"/>
      <c r="E1065" s="167"/>
      <c r="F1065" s="167"/>
      <c r="G1065" s="167"/>
    </row>
    <row r="1066" spans="1:7" x14ac:dyDescent="0.2">
      <c r="A1066" s="167"/>
      <c r="B1066" s="167"/>
      <c r="C1066" s="167"/>
      <c r="D1066" s="167"/>
      <c r="E1066" s="167"/>
      <c r="F1066" s="167"/>
      <c r="G1066" s="167"/>
    </row>
    <row r="1067" spans="1:7" x14ac:dyDescent="0.2">
      <c r="A1067" s="167"/>
      <c r="B1067" s="167"/>
      <c r="C1067" s="167"/>
      <c r="D1067" s="167"/>
      <c r="E1067" s="167"/>
      <c r="F1067" s="167"/>
      <c r="G1067" s="167"/>
    </row>
    <row r="1068" spans="1:7" x14ac:dyDescent="0.2">
      <c r="A1068" s="167"/>
      <c r="B1068" s="167"/>
      <c r="C1068" s="167"/>
      <c r="D1068" s="167"/>
      <c r="E1068" s="167"/>
      <c r="F1068" s="167"/>
      <c r="G1068" s="167"/>
    </row>
    <row r="1069" spans="1:7" x14ac:dyDescent="0.2">
      <c r="A1069" s="167"/>
      <c r="B1069" s="167"/>
      <c r="C1069" s="167"/>
      <c r="D1069" s="167"/>
      <c r="E1069" s="167"/>
      <c r="F1069" s="167"/>
      <c r="G1069" s="167"/>
    </row>
    <row r="1070" spans="1:7" x14ac:dyDescent="0.2">
      <c r="A1070" s="167"/>
      <c r="B1070" s="167"/>
      <c r="C1070" s="167"/>
      <c r="D1070" s="167"/>
      <c r="E1070" s="167"/>
      <c r="F1070" s="167"/>
      <c r="G1070" s="167"/>
    </row>
    <row r="1071" spans="1:7" x14ac:dyDescent="0.2">
      <c r="A1071" s="167"/>
      <c r="B1071" s="167"/>
      <c r="C1071" s="167"/>
      <c r="D1071" s="167"/>
      <c r="E1071" s="167"/>
      <c r="F1071" s="167"/>
      <c r="G1071" s="167"/>
    </row>
    <row r="1072" spans="1:7" x14ac:dyDescent="0.2">
      <c r="A1072" s="167"/>
      <c r="B1072" s="167"/>
      <c r="C1072" s="167"/>
      <c r="D1072" s="167"/>
      <c r="E1072" s="167"/>
      <c r="F1072" s="167"/>
      <c r="G1072" s="167"/>
    </row>
    <row r="1073" spans="1:7" x14ac:dyDescent="0.2">
      <c r="A1073" s="167"/>
      <c r="B1073" s="167"/>
      <c r="C1073" s="167"/>
      <c r="D1073" s="167"/>
      <c r="E1073" s="167"/>
      <c r="F1073" s="167"/>
      <c r="G1073" s="167"/>
    </row>
    <row r="1074" spans="1:7" x14ac:dyDescent="0.2">
      <c r="A1074" s="167"/>
      <c r="B1074" s="167"/>
      <c r="C1074" s="167"/>
      <c r="D1074" s="167"/>
      <c r="E1074" s="167"/>
      <c r="F1074" s="167"/>
      <c r="G1074" s="167"/>
    </row>
    <row r="1075" spans="1:7" x14ac:dyDescent="0.2">
      <c r="A1075" s="167"/>
      <c r="B1075" s="167"/>
      <c r="C1075" s="167"/>
      <c r="D1075" s="167"/>
      <c r="E1075" s="167"/>
      <c r="F1075" s="167"/>
      <c r="G1075" s="167"/>
    </row>
    <row r="1076" spans="1:7" x14ac:dyDescent="0.2">
      <c r="A1076" s="167"/>
      <c r="B1076" s="167"/>
      <c r="C1076" s="167"/>
      <c r="D1076" s="167"/>
      <c r="E1076" s="167"/>
      <c r="F1076" s="167"/>
      <c r="G1076" s="167"/>
    </row>
    <row r="1077" spans="1:7" x14ac:dyDescent="0.2">
      <c r="A1077" s="167"/>
      <c r="B1077" s="167"/>
      <c r="C1077" s="167"/>
      <c r="D1077" s="167"/>
      <c r="E1077" s="167"/>
      <c r="F1077" s="167"/>
      <c r="G1077" s="167"/>
    </row>
    <row r="1078" spans="1:7" x14ac:dyDescent="0.2">
      <c r="A1078" s="167"/>
      <c r="B1078" s="167"/>
      <c r="C1078" s="167"/>
      <c r="D1078" s="167"/>
      <c r="E1078" s="167"/>
      <c r="F1078" s="167"/>
      <c r="G1078" s="167"/>
    </row>
    <row r="1079" spans="1:7" x14ac:dyDescent="0.2">
      <c r="A1079" s="167"/>
      <c r="B1079" s="167"/>
      <c r="C1079" s="167"/>
      <c r="D1079" s="167"/>
      <c r="E1079" s="167"/>
      <c r="F1079" s="167"/>
      <c r="G1079" s="167"/>
    </row>
    <row r="1080" spans="1:7" x14ac:dyDescent="0.2">
      <c r="A1080" s="167"/>
      <c r="B1080" s="167"/>
      <c r="C1080" s="167"/>
      <c r="D1080" s="167"/>
      <c r="E1080" s="167"/>
      <c r="F1080" s="167"/>
      <c r="G1080" s="167"/>
    </row>
    <row r="1081" spans="1:7" x14ac:dyDescent="0.2">
      <c r="A1081" s="167"/>
      <c r="B1081" s="167"/>
      <c r="C1081" s="167"/>
      <c r="D1081" s="167"/>
      <c r="E1081" s="167"/>
      <c r="F1081" s="167"/>
      <c r="G1081" s="167"/>
    </row>
    <row r="1082" spans="1:7" x14ac:dyDescent="0.2">
      <c r="A1082" s="167"/>
      <c r="B1082" s="167"/>
      <c r="C1082" s="167"/>
      <c r="D1082" s="167"/>
      <c r="E1082" s="167"/>
      <c r="F1082" s="167"/>
      <c r="G1082" s="167"/>
    </row>
    <row r="1083" spans="1:7" x14ac:dyDescent="0.2">
      <c r="A1083" s="167"/>
      <c r="B1083" s="167"/>
      <c r="C1083" s="167"/>
      <c r="D1083" s="167"/>
      <c r="E1083" s="167"/>
      <c r="F1083" s="167"/>
      <c r="G1083" s="167"/>
    </row>
    <row r="1084" spans="1:7" x14ac:dyDescent="0.2">
      <c r="A1084" s="167"/>
      <c r="B1084" s="167"/>
      <c r="C1084" s="167"/>
      <c r="D1084" s="167"/>
      <c r="E1084" s="167"/>
      <c r="F1084" s="167"/>
      <c r="G1084" s="167"/>
    </row>
    <row r="1085" spans="1:7" x14ac:dyDescent="0.2">
      <c r="A1085" s="167"/>
      <c r="B1085" s="167"/>
      <c r="C1085" s="167"/>
      <c r="D1085" s="167"/>
      <c r="E1085" s="167"/>
      <c r="F1085" s="167"/>
      <c r="G1085" s="167"/>
    </row>
    <row r="1086" spans="1:7" x14ac:dyDescent="0.2">
      <c r="A1086" s="167"/>
      <c r="B1086" s="167"/>
      <c r="C1086" s="167"/>
      <c r="D1086" s="167"/>
      <c r="E1086" s="167"/>
      <c r="F1086" s="167"/>
      <c r="G1086" s="167"/>
    </row>
    <row r="1087" spans="1:7" x14ac:dyDescent="0.2">
      <c r="A1087" s="167"/>
      <c r="B1087" s="167"/>
      <c r="C1087" s="167"/>
      <c r="D1087" s="167"/>
      <c r="E1087" s="167"/>
      <c r="F1087" s="167"/>
      <c r="G1087" s="167"/>
    </row>
    <row r="1088" spans="1:7" x14ac:dyDescent="0.2">
      <c r="A1088" s="167"/>
      <c r="B1088" s="167"/>
      <c r="C1088" s="167"/>
      <c r="D1088" s="167"/>
      <c r="E1088" s="167"/>
      <c r="F1088" s="167"/>
      <c r="G1088" s="167"/>
    </row>
    <row r="1089" spans="1:7" x14ac:dyDescent="0.2">
      <c r="A1089" s="167"/>
      <c r="B1089" s="167"/>
      <c r="C1089" s="167"/>
      <c r="D1089" s="167"/>
      <c r="E1089" s="167"/>
      <c r="F1089" s="167"/>
      <c r="G1089" s="167"/>
    </row>
    <row r="1090" spans="1:7" x14ac:dyDescent="0.2">
      <c r="A1090" s="167"/>
      <c r="B1090" s="167"/>
      <c r="C1090" s="167"/>
      <c r="D1090" s="167"/>
      <c r="E1090" s="167"/>
      <c r="F1090" s="167"/>
      <c r="G1090" s="167"/>
    </row>
    <row r="1091" spans="1:7" x14ac:dyDescent="0.2">
      <c r="A1091" s="167"/>
      <c r="B1091" s="167"/>
      <c r="C1091" s="167"/>
      <c r="D1091" s="167"/>
      <c r="E1091" s="167"/>
      <c r="F1091" s="167"/>
      <c r="G1091" s="167"/>
    </row>
    <row r="1092" spans="1:7" x14ac:dyDescent="0.2">
      <c r="A1092" s="167"/>
      <c r="B1092" s="167"/>
      <c r="C1092" s="167"/>
      <c r="D1092" s="167"/>
      <c r="E1092" s="167"/>
      <c r="F1092" s="167"/>
      <c r="G1092" s="167"/>
    </row>
    <row r="1093" spans="1:7" x14ac:dyDescent="0.2">
      <c r="A1093" s="167"/>
      <c r="B1093" s="167"/>
      <c r="C1093" s="167"/>
      <c r="D1093" s="167"/>
      <c r="E1093" s="167"/>
      <c r="F1093" s="167"/>
      <c r="G1093" s="167"/>
    </row>
    <row r="1094" spans="1:7" x14ac:dyDescent="0.2">
      <c r="A1094" s="167"/>
      <c r="B1094" s="167"/>
      <c r="C1094" s="167"/>
      <c r="D1094" s="167"/>
      <c r="E1094" s="167"/>
      <c r="F1094" s="167"/>
      <c r="G1094" s="167"/>
    </row>
    <row r="1095" spans="1:7" x14ac:dyDescent="0.2">
      <c r="A1095" s="167"/>
      <c r="B1095" s="167"/>
      <c r="C1095" s="167"/>
      <c r="D1095" s="167"/>
      <c r="E1095" s="167"/>
      <c r="F1095" s="167"/>
      <c r="G1095" s="167"/>
    </row>
    <row r="1096" spans="1:7" x14ac:dyDescent="0.2">
      <c r="A1096" s="167"/>
      <c r="B1096" s="167"/>
      <c r="C1096" s="167"/>
      <c r="D1096" s="167"/>
      <c r="E1096" s="167"/>
      <c r="F1096" s="167"/>
      <c r="G1096" s="167"/>
    </row>
    <row r="1097" spans="1:7" x14ac:dyDescent="0.2">
      <c r="A1097" s="167"/>
      <c r="B1097" s="167"/>
      <c r="C1097" s="167"/>
      <c r="D1097" s="167"/>
      <c r="E1097" s="167"/>
      <c r="F1097" s="167"/>
      <c r="G1097" s="167"/>
    </row>
    <row r="1098" spans="1:7" x14ac:dyDescent="0.2">
      <c r="A1098" s="167"/>
      <c r="B1098" s="167"/>
      <c r="C1098" s="167"/>
      <c r="D1098" s="167"/>
      <c r="E1098" s="167"/>
      <c r="F1098" s="167"/>
      <c r="G1098" s="167"/>
    </row>
    <row r="1099" spans="1:7" x14ac:dyDescent="0.2">
      <c r="A1099" s="167"/>
      <c r="B1099" s="167"/>
      <c r="C1099" s="167"/>
      <c r="D1099" s="167"/>
      <c r="E1099" s="167"/>
      <c r="F1099" s="167"/>
      <c r="G1099" s="167"/>
    </row>
    <row r="1100" spans="1:7" x14ac:dyDescent="0.2">
      <c r="A1100" s="167"/>
      <c r="B1100" s="167"/>
      <c r="C1100" s="167"/>
      <c r="D1100" s="167"/>
      <c r="E1100" s="167"/>
      <c r="F1100" s="167"/>
      <c r="G1100" s="167"/>
    </row>
    <row r="1101" spans="1:7" x14ac:dyDescent="0.2">
      <c r="A1101" s="167"/>
      <c r="B1101" s="167"/>
      <c r="C1101" s="167"/>
      <c r="D1101" s="167"/>
      <c r="E1101" s="167"/>
      <c r="F1101" s="167"/>
      <c r="G1101" s="167"/>
    </row>
    <row r="1102" spans="1:7" x14ac:dyDescent="0.2">
      <c r="A1102" s="167"/>
      <c r="B1102" s="167"/>
      <c r="C1102" s="167"/>
      <c r="D1102" s="167"/>
      <c r="E1102" s="167"/>
      <c r="F1102" s="167"/>
      <c r="G1102" s="167"/>
    </row>
    <row r="1103" spans="1:7" x14ac:dyDescent="0.2">
      <c r="A1103" s="167"/>
      <c r="B1103" s="167"/>
      <c r="C1103" s="167"/>
      <c r="D1103" s="167"/>
      <c r="E1103" s="167"/>
      <c r="F1103" s="167"/>
      <c r="G1103" s="167"/>
    </row>
    <row r="1104" spans="1:7" x14ac:dyDescent="0.2">
      <c r="A1104" s="167"/>
      <c r="B1104" s="167"/>
      <c r="C1104" s="167"/>
      <c r="D1104" s="167"/>
      <c r="E1104" s="167"/>
      <c r="F1104" s="167"/>
      <c r="G1104" s="167"/>
    </row>
    <row r="1105" spans="1:7" x14ac:dyDescent="0.2">
      <c r="A1105" s="167"/>
      <c r="B1105" s="167"/>
      <c r="C1105" s="167"/>
      <c r="D1105" s="167"/>
      <c r="E1105" s="167"/>
      <c r="F1105" s="167"/>
      <c r="G1105" s="167"/>
    </row>
    <row r="1106" spans="1:7" x14ac:dyDescent="0.2">
      <c r="A1106" s="167"/>
      <c r="B1106" s="167"/>
      <c r="C1106" s="167"/>
      <c r="D1106" s="167"/>
      <c r="E1106" s="167"/>
      <c r="F1106" s="167"/>
      <c r="G1106" s="167"/>
    </row>
    <row r="1107" spans="1:7" x14ac:dyDescent="0.2">
      <c r="A1107" s="167"/>
      <c r="B1107" s="167"/>
      <c r="C1107" s="167"/>
      <c r="D1107" s="167"/>
      <c r="E1107" s="167"/>
      <c r="F1107" s="167"/>
      <c r="G1107" s="167"/>
    </row>
    <row r="1108" spans="1:7" x14ac:dyDescent="0.2">
      <c r="A1108" s="167"/>
      <c r="B1108" s="167"/>
      <c r="C1108" s="167"/>
      <c r="D1108" s="167"/>
      <c r="E1108" s="167"/>
      <c r="F1108" s="167"/>
      <c r="G1108" s="167"/>
    </row>
    <row r="1109" spans="1:7" x14ac:dyDescent="0.2">
      <c r="A1109" s="167"/>
      <c r="B1109" s="167"/>
      <c r="C1109" s="167"/>
      <c r="D1109" s="167"/>
      <c r="E1109" s="167"/>
      <c r="F1109" s="167"/>
      <c r="G1109" s="167"/>
    </row>
    <row r="1110" spans="1:7" x14ac:dyDescent="0.2">
      <c r="A1110" s="167"/>
      <c r="B1110" s="167"/>
      <c r="C1110" s="167"/>
      <c r="D1110" s="167"/>
      <c r="E1110" s="167"/>
      <c r="F1110" s="167"/>
      <c r="G1110" s="167"/>
    </row>
    <row r="1111" spans="1:7" x14ac:dyDescent="0.2">
      <c r="A1111" s="167"/>
      <c r="B1111" s="167"/>
      <c r="C1111" s="167"/>
      <c r="D1111" s="167"/>
      <c r="E1111" s="167"/>
      <c r="F1111" s="167"/>
      <c r="G1111" s="167"/>
    </row>
    <row r="1112" spans="1:7" x14ac:dyDescent="0.2">
      <c r="A1112" s="167"/>
      <c r="B1112" s="167"/>
      <c r="C1112" s="167"/>
      <c r="D1112" s="167"/>
      <c r="E1112" s="167"/>
      <c r="F1112" s="167"/>
      <c r="G1112" s="167"/>
    </row>
    <row r="1113" spans="1:7" x14ac:dyDescent="0.2">
      <c r="A1113" s="167"/>
      <c r="B1113" s="167"/>
      <c r="C1113" s="167"/>
      <c r="D1113" s="167"/>
      <c r="E1113" s="167"/>
      <c r="F1113" s="167"/>
      <c r="G1113" s="167"/>
    </row>
    <row r="1114" spans="1:7" x14ac:dyDescent="0.2">
      <c r="A1114" s="167"/>
      <c r="B1114" s="167"/>
      <c r="C1114" s="167"/>
      <c r="D1114" s="167"/>
      <c r="E1114" s="167"/>
      <c r="F1114" s="167"/>
      <c r="G1114" s="167"/>
    </row>
    <row r="1115" spans="1:7" x14ac:dyDescent="0.2">
      <c r="A1115" s="167"/>
      <c r="B1115" s="167"/>
      <c r="C1115" s="167"/>
      <c r="D1115" s="167"/>
      <c r="E1115" s="167"/>
      <c r="F1115" s="167"/>
      <c r="G1115" s="167"/>
    </row>
    <row r="1116" spans="1:7" x14ac:dyDescent="0.2">
      <c r="A1116" s="167"/>
      <c r="B1116" s="167"/>
      <c r="C1116" s="167"/>
      <c r="D1116" s="167"/>
      <c r="E1116" s="167"/>
      <c r="F1116" s="167"/>
      <c r="G1116" s="167"/>
    </row>
    <row r="1117" spans="1:7" x14ac:dyDescent="0.2">
      <c r="A1117" s="167"/>
      <c r="B1117" s="167"/>
      <c r="C1117" s="167"/>
      <c r="D1117" s="167"/>
      <c r="E1117" s="167"/>
      <c r="F1117" s="167"/>
      <c r="G1117" s="167"/>
    </row>
    <row r="1118" spans="1:7" x14ac:dyDescent="0.2">
      <c r="A1118" s="167"/>
      <c r="B1118" s="167"/>
      <c r="C1118" s="167"/>
      <c r="D1118" s="167"/>
      <c r="E1118" s="167"/>
      <c r="F1118" s="167"/>
      <c r="G1118" s="167"/>
    </row>
    <row r="1119" spans="1:7" x14ac:dyDescent="0.2">
      <c r="A1119" s="167"/>
      <c r="B1119" s="167"/>
      <c r="C1119" s="167"/>
      <c r="D1119" s="167"/>
      <c r="E1119" s="167"/>
      <c r="F1119" s="167"/>
      <c r="G1119" s="167"/>
    </row>
    <row r="1120" spans="1:7" x14ac:dyDescent="0.2">
      <c r="A1120" s="167"/>
      <c r="B1120" s="167"/>
      <c r="C1120" s="167"/>
      <c r="D1120" s="167"/>
      <c r="E1120" s="167"/>
      <c r="F1120" s="167"/>
      <c r="G1120" s="167"/>
    </row>
    <row r="1121" spans="1:7" x14ac:dyDescent="0.2">
      <c r="A1121" s="167"/>
      <c r="B1121" s="167"/>
      <c r="C1121" s="167"/>
      <c r="D1121" s="167"/>
      <c r="E1121" s="167"/>
      <c r="F1121" s="167"/>
      <c r="G1121" s="167"/>
    </row>
    <row r="1122" spans="1:7" x14ac:dyDescent="0.2">
      <c r="A1122" s="167"/>
      <c r="B1122" s="167"/>
      <c r="C1122" s="167"/>
      <c r="D1122" s="167"/>
      <c r="E1122" s="167"/>
      <c r="F1122" s="167"/>
      <c r="G1122" s="167"/>
    </row>
    <row r="1123" spans="1:7" x14ac:dyDescent="0.2">
      <c r="A1123" s="167"/>
      <c r="B1123" s="167"/>
      <c r="C1123" s="167"/>
      <c r="D1123" s="167"/>
      <c r="E1123" s="167"/>
      <c r="F1123" s="167"/>
      <c r="G1123" s="167"/>
    </row>
    <row r="1124" spans="1:7" x14ac:dyDescent="0.2">
      <c r="A1124" s="167"/>
      <c r="B1124" s="167"/>
      <c r="C1124" s="167"/>
      <c r="D1124" s="167"/>
      <c r="E1124" s="167"/>
      <c r="F1124" s="167"/>
      <c r="G1124" s="167"/>
    </row>
    <row r="1125" spans="1:7" x14ac:dyDescent="0.2">
      <c r="A1125" s="167"/>
      <c r="B1125" s="167"/>
      <c r="C1125" s="167"/>
      <c r="D1125" s="167"/>
      <c r="E1125" s="167"/>
      <c r="F1125" s="167"/>
      <c r="G1125" s="167"/>
    </row>
    <row r="1126" spans="1:7" x14ac:dyDescent="0.2">
      <c r="A1126" s="167"/>
      <c r="B1126" s="167"/>
      <c r="C1126" s="167"/>
      <c r="D1126" s="167"/>
      <c r="E1126" s="167"/>
      <c r="F1126" s="167"/>
      <c r="G1126" s="167"/>
    </row>
    <row r="1127" spans="1:7" x14ac:dyDescent="0.2">
      <c r="A1127" s="167"/>
      <c r="B1127" s="167"/>
      <c r="C1127" s="167"/>
      <c r="D1127" s="167"/>
      <c r="E1127" s="167"/>
      <c r="F1127" s="167"/>
      <c r="G1127" s="167"/>
    </row>
    <row r="1128" spans="1:7" x14ac:dyDescent="0.2">
      <c r="A1128" s="167"/>
      <c r="B1128" s="167"/>
      <c r="C1128" s="167"/>
      <c r="D1128" s="167"/>
      <c r="E1128" s="167"/>
      <c r="F1128" s="167"/>
      <c r="G1128" s="167"/>
    </row>
    <row r="1129" spans="1:7" x14ac:dyDescent="0.2">
      <c r="A1129" s="167"/>
      <c r="B1129" s="167"/>
      <c r="C1129" s="167"/>
      <c r="D1129" s="167"/>
      <c r="E1129" s="167"/>
      <c r="F1129" s="167"/>
      <c r="G1129" s="167"/>
    </row>
    <row r="1130" spans="1:7" x14ac:dyDescent="0.2">
      <c r="A1130" s="167"/>
      <c r="B1130" s="167"/>
      <c r="C1130" s="167"/>
      <c r="D1130" s="167"/>
      <c r="E1130" s="167"/>
      <c r="F1130" s="167"/>
      <c r="G1130" s="167"/>
    </row>
    <row r="1131" spans="1:7" x14ac:dyDescent="0.2">
      <c r="A1131" s="167"/>
      <c r="B1131" s="167"/>
      <c r="C1131" s="167"/>
      <c r="D1131" s="167"/>
      <c r="E1131" s="167"/>
      <c r="F1131" s="167"/>
      <c r="G1131" s="167"/>
    </row>
    <row r="1132" spans="1:7" x14ac:dyDescent="0.2">
      <c r="A1132" s="167"/>
      <c r="B1132" s="167"/>
      <c r="C1132" s="167"/>
      <c r="D1132" s="167"/>
      <c r="E1132" s="167"/>
      <c r="F1132" s="167"/>
      <c r="G1132" s="167"/>
    </row>
    <row r="1133" spans="1:7" x14ac:dyDescent="0.2">
      <c r="A1133" s="167"/>
      <c r="B1133" s="167"/>
      <c r="C1133" s="167"/>
      <c r="D1133" s="167"/>
      <c r="E1133" s="167"/>
      <c r="F1133" s="167"/>
      <c r="G1133" s="167"/>
    </row>
    <row r="1134" spans="1:7" x14ac:dyDescent="0.2">
      <c r="A1134" s="167"/>
      <c r="B1134" s="167"/>
      <c r="C1134" s="167"/>
      <c r="D1134" s="167"/>
      <c r="E1134" s="167"/>
      <c r="F1134" s="167"/>
      <c r="G1134" s="167"/>
    </row>
    <row r="1135" spans="1:7" x14ac:dyDescent="0.2">
      <c r="A1135" s="167"/>
      <c r="B1135" s="167"/>
      <c r="C1135" s="167"/>
      <c r="D1135" s="167"/>
      <c r="E1135" s="167"/>
      <c r="F1135" s="167"/>
      <c r="G1135" s="167"/>
    </row>
    <row r="1136" spans="1:7" x14ac:dyDescent="0.2">
      <c r="A1136" s="167"/>
      <c r="B1136" s="167"/>
      <c r="C1136" s="167"/>
      <c r="D1136" s="167"/>
      <c r="E1136" s="167"/>
      <c r="F1136" s="167"/>
      <c r="G1136" s="167"/>
    </row>
    <row r="1137" spans="1:7" x14ac:dyDescent="0.2">
      <c r="A1137" s="167"/>
      <c r="B1137" s="167"/>
      <c r="C1137" s="167"/>
      <c r="D1137" s="167"/>
      <c r="E1137" s="167"/>
      <c r="F1137" s="167"/>
      <c r="G1137" s="167"/>
    </row>
    <row r="1138" spans="1:7" x14ac:dyDescent="0.2">
      <c r="A1138" s="167"/>
      <c r="B1138" s="167"/>
      <c r="C1138" s="167"/>
      <c r="D1138" s="167"/>
      <c r="E1138" s="167"/>
      <c r="F1138" s="167"/>
      <c r="G1138" s="167"/>
    </row>
    <row r="1139" spans="1:7" x14ac:dyDescent="0.2">
      <c r="A1139" s="167"/>
      <c r="B1139" s="167"/>
      <c r="C1139" s="167"/>
      <c r="D1139" s="167"/>
      <c r="E1139" s="167"/>
      <c r="F1139" s="167"/>
      <c r="G1139" s="167"/>
    </row>
    <row r="1140" spans="1:7" x14ac:dyDescent="0.2">
      <c r="A1140" s="167"/>
      <c r="B1140" s="167"/>
      <c r="C1140" s="167"/>
      <c r="D1140" s="167"/>
      <c r="E1140" s="167"/>
      <c r="F1140" s="167"/>
      <c r="G1140" s="167"/>
    </row>
    <row r="1141" spans="1:7" x14ac:dyDescent="0.2">
      <c r="A1141" s="167"/>
      <c r="B1141" s="167"/>
      <c r="C1141" s="167"/>
      <c r="D1141" s="167"/>
      <c r="E1141" s="167"/>
      <c r="F1141" s="167"/>
      <c r="G1141" s="167"/>
    </row>
    <row r="1142" spans="1:7" x14ac:dyDescent="0.2">
      <c r="A1142" s="167"/>
      <c r="B1142" s="167"/>
      <c r="C1142" s="167"/>
      <c r="D1142" s="167"/>
      <c r="E1142" s="167"/>
      <c r="F1142" s="167"/>
      <c r="G1142" s="167"/>
    </row>
    <row r="1143" spans="1:7" x14ac:dyDescent="0.2">
      <c r="A1143" s="167"/>
      <c r="B1143" s="167"/>
      <c r="C1143" s="167"/>
      <c r="D1143" s="167"/>
      <c r="E1143" s="167"/>
      <c r="F1143" s="167"/>
      <c r="G1143" s="167"/>
    </row>
    <row r="1144" spans="1:7" x14ac:dyDescent="0.2">
      <c r="A1144" s="167"/>
      <c r="B1144" s="167"/>
      <c r="C1144" s="167"/>
      <c r="D1144" s="167"/>
      <c r="E1144" s="167"/>
      <c r="F1144" s="167"/>
      <c r="G1144" s="167"/>
    </row>
    <row r="1145" spans="1:7" x14ac:dyDescent="0.2">
      <c r="A1145" s="167"/>
      <c r="B1145" s="167"/>
      <c r="C1145" s="167"/>
      <c r="D1145" s="167"/>
      <c r="E1145" s="167"/>
      <c r="F1145" s="167"/>
      <c r="G1145" s="167"/>
    </row>
    <row r="1146" spans="1:7" x14ac:dyDescent="0.2">
      <c r="A1146" s="167"/>
      <c r="B1146" s="167"/>
      <c r="C1146" s="167"/>
      <c r="D1146" s="167"/>
      <c r="E1146" s="167"/>
      <c r="F1146" s="167"/>
      <c r="G1146" s="167"/>
    </row>
    <row r="1147" spans="1:7" x14ac:dyDescent="0.2">
      <c r="A1147" s="167"/>
      <c r="B1147" s="167"/>
      <c r="C1147" s="167"/>
      <c r="D1147" s="167"/>
      <c r="E1147" s="167"/>
      <c r="F1147" s="167"/>
      <c r="G1147" s="167"/>
    </row>
    <row r="1148" spans="1:7" x14ac:dyDescent="0.2">
      <c r="A1148" s="167"/>
      <c r="B1148" s="167"/>
      <c r="C1148" s="167"/>
      <c r="D1148" s="167"/>
      <c r="E1148" s="167"/>
      <c r="F1148" s="167"/>
      <c r="G1148" s="167"/>
    </row>
    <row r="1149" spans="1:7" x14ac:dyDescent="0.2">
      <c r="A1149" s="167"/>
      <c r="B1149" s="167"/>
      <c r="C1149" s="167"/>
      <c r="D1149" s="167"/>
      <c r="E1149" s="167"/>
      <c r="F1149" s="167"/>
      <c r="G1149" s="167"/>
    </row>
    <row r="1150" spans="1:7" x14ac:dyDescent="0.2">
      <c r="A1150" s="167"/>
      <c r="B1150" s="167"/>
      <c r="C1150" s="167"/>
      <c r="D1150" s="167"/>
      <c r="E1150" s="167"/>
      <c r="F1150" s="167"/>
      <c r="G1150" s="167"/>
    </row>
    <row r="1151" spans="1:7" x14ac:dyDescent="0.2">
      <c r="A1151" s="167"/>
      <c r="B1151" s="167"/>
      <c r="C1151" s="167"/>
      <c r="D1151" s="167"/>
      <c r="E1151" s="167"/>
      <c r="F1151" s="167"/>
      <c r="G1151" s="167"/>
    </row>
    <row r="1152" spans="1:7" x14ac:dyDescent="0.2">
      <c r="A1152" s="167"/>
      <c r="B1152" s="167"/>
      <c r="C1152" s="167"/>
      <c r="D1152" s="167"/>
      <c r="E1152" s="167"/>
      <c r="F1152" s="167"/>
      <c r="G1152" s="167"/>
    </row>
    <row r="1153" spans="1:7" x14ac:dyDescent="0.2">
      <c r="A1153" s="167"/>
      <c r="B1153" s="167"/>
      <c r="C1153" s="167"/>
      <c r="D1153" s="167"/>
      <c r="E1153" s="167"/>
      <c r="F1153" s="167"/>
      <c r="G1153" s="167"/>
    </row>
    <row r="1154" spans="1:7" x14ac:dyDescent="0.2">
      <c r="A1154" s="167"/>
      <c r="B1154" s="167"/>
      <c r="C1154" s="167"/>
      <c r="D1154" s="167"/>
      <c r="E1154" s="167"/>
      <c r="F1154" s="167"/>
      <c r="G1154" s="167"/>
    </row>
    <row r="1155" spans="1:7" x14ac:dyDescent="0.2">
      <c r="A1155" s="167"/>
      <c r="B1155" s="167"/>
      <c r="C1155" s="167"/>
      <c r="D1155" s="167"/>
      <c r="E1155" s="167"/>
      <c r="F1155" s="167"/>
      <c r="G1155" s="167"/>
    </row>
    <row r="1156" spans="1:7" x14ac:dyDescent="0.2">
      <c r="A1156" s="167"/>
      <c r="B1156" s="167"/>
      <c r="C1156" s="167"/>
      <c r="D1156" s="167"/>
      <c r="E1156" s="167"/>
      <c r="F1156" s="167"/>
      <c r="G1156" s="167"/>
    </row>
    <row r="1157" spans="1:7" x14ac:dyDescent="0.2">
      <c r="A1157" s="167"/>
      <c r="B1157" s="167"/>
      <c r="C1157" s="167"/>
      <c r="D1157" s="167"/>
      <c r="E1157" s="167"/>
      <c r="F1157" s="167"/>
      <c r="G1157" s="167"/>
    </row>
    <row r="1158" spans="1:7" x14ac:dyDescent="0.2">
      <c r="A1158" s="167"/>
      <c r="B1158" s="167"/>
      <c r="C1158" s="167"/>
      <c r="D1158" s="167"/>
      <c r="E1158" s="167"/>
      <c r="F1158" s="167"/>
      <c r="G1158" s="167"/>
    </row>
    <row r="1159" spans="1:7" x14ac:dyDescent="0.2">
      <c r="A1159" s="167"/>
      <c r="B1159" s="167"/>
      <c r="C1159" s="167"/>
      <c r="D1159" s="167"/>
      <c r="E1159" s="167"/>
      <c r="F1159" s="167"/>
      <c r="G1159" s="167"/>
    </row>
    <row r="1160" spans="1:7" x14ac:dyDescent="0.2">
      <c r="A1160" s="167"/>
      <c r="B1160" s="167"/>
      <c r="C1160" s="167"/>
      <c r="D1160" s="167"/>
      <c r="E1160" s="167"/>
      <c r="F1160" s="167"/>
      <c r="G1160" s="167"/>
    </row>
    <row r="1161" spans="1:7" x14ac:dyDescent="0.2">
      <c r="A1161" s="167"/>
      <c r="B1161" s="167"/>
      <c r="C1161" s="167"/>
      <c r="D1161" s="167"/>
      <c r="E1161" s="167"/>
      <c r="F1161" s="167"/>
      <c r="G1161" s="167"/>
    </row>
    <row r="1162" spans="1:7" x14ac:dyDescent="0.2">
      <c r="A1162" s="167"/>
      <c r="B1162" s="167"/>
      <c r="C1162" s="167"/>
      <c r="D1162" s="167"/>
      <c r="E1162" s="167"/>
      <c r="F1162" s="167"/>
      <c r="G1162" s="167"/>
    </row>
    <row r="1163" spans="1:7" x14ac:dyDescent="0.2">
      <c r="A1163" s="167"/>
      <c r="B1163" s="167"/>
      <c r="C1163" s="167"/>
      <c r="D1163" s="167"/>
      <c r="E1163" s="167"/>
      <c r="F1163" s="167"/>
      <c r="G1163" s="167"/>
    </row>
    <row r="1164" spans="1:7" x14ac:dyDescent="0.2">
      <c r="A1164" s="167"/>
      <c r="B1164" s="167"/>
      <c r="C1164" s="167"/>
      <c r="D1164" s="167"/>
      <c r="E1164" s="167"/>
      <c r="F1164" s="167"/>
      <c r="G1164" s="167"/>
    </row>
    <row r="1165" spans="1:7" x14ac:dyDescent="0.2">
      <c r="A1165" s="167"/>
      <c r="B1165" s="167"/>
      <c r="C1165" s="167"/>
      <c r="D1165" s="167"/>
      <c r="E1165" s="167"/>
      <c r="F1165" s="167"/>
      <c r="G1165" s="167"/>
    </row>
    <row r="1166" spans="1:7" x14ac:dyDescent="0.2">
      <c r="A1166" s="167"/>
      <c r="B1166" s="167"/>
      <c r="C1166" s="167"/>
      <c r="D1166" s="167"/>
      <c r="E1166" s="167"/>
      <c r="F1166" s="167"/>
      <c r="G1166" s="167"/>
    </row>
    <row r="1167" spans="1:7" x14ac:dyDescent="0.2">
      <c r="A1167" s="167"/>
      <c r="B1167" s="167"/>
      <c r="C1167" s="167"/>
      <c r="D1167" s="167"/>
      <c r="E1167" s="167"/>
      <c r="F1167" s="167"/>
      <c r="G1167" s="167"/>
    </row>
    <row r="1168" spans="1:7" x14ac:dyDescent="0.2">
      <c r="A1168" s="167"/>
      <c r="B1168" s="167"/>
      <c r="C1168" s="167"/>
      <c r="D1168" s="167"/>
      <c r="E1168" s="167"/>
      <c r="F1168" s="167"/>
      <c r="G1168" s="167"/>
    </row>
    <row r="1169" spans="1:7" x14ac:dyDescent="0.2">
      <c r="A1169" s="167"/>
      <c r="B1169" s="167"/>
      <c r="C1169" s="167"/>
      <c r="D1169" s="167"/>
      <c r="E1169" s="167"/>
      <c r="F1169" s="167"/>
      <c r="G1169" s="167"/>
    </row>
    <row r="1170" spans="1:7" x14ac:dyDescent="0.2">
      <c r="A1170" s="167"/>
      <c r="B1170" s="167"/>
      <c r="C1170" s="167"/>
      <c r="D1170" s="167"/>
      <c r="E1170" s="167"/>
      <c r="F1170" s="167"/>
      <c r="G1170" s="167"/>
    </row>
    <row r="1171" spans="1:7" x14ac:dyDescent="0.2">
      <c r="A1171" s="167"/>
      <c r="B1171" s="167"/>
      <c r="C1171" s="167"/>
      <c r="D1171" s="167"/>
      <c r="E1171" s="167"/>
      <c r="F1171" s="167"/>
      <c r="G1171" s="167"/>
    </row>
    <row r="1172" spans="1:7" x14ac:dyDescent="0.2">
      <c r="A1172" s="167"/>
      <c r="B1172" s="167"/>
      <c r="C1172" s="167"/>
      <c r="D1172" s="167"/>
      <c r="E1172" s="167"/>
      <c r="F1172" s="167"/>
      <c r="G1172" s="167"/>
    </row>
    <row r="1173" spans="1:7" x14ac:dyDescent="0.2">
      <c r="A1173" s="167"/>
      <c r="B1173" s="167"/>
      <c r="C1173" s="167"/>
      <c r="D1173" s="167"/>
      <c r="E1173" s="167"/>
      <c r="F1173" s="167"/>
      <c r="G1173" s="167"/>
    </row>
    <row r="1174" spans="1:7" x14ac:dyDescent="0.2">
      <c r="A1174" s="167"/>
      <c r="B1174" s="167"/>
      <c r="C1174" s="167"/>
      <c r="D1174" s="167"/>
      <c r="E1174" s="167"/>
      <c r="F1174" s="167"/>
      <c r="G1174" s="167"/>
    </row>
    <row r="1175" spans="1:7" x14ac:dyDescent="0.2">
      <c r="A1175" s="167"/>
      <c r="B1175" s="167"/>
      <c r="C1175" s="167"/>
      <c r="D1175" s="167"/>
      <c r="E1175" s="167"/>
      <c r="F1175" s="167"/>
      <c r="G1175" s="167"/>
    </row>
    <row r="1176" spans="1:7" x14ac:dyDescent="0.2">
      <c r="A1176" s="167"/>
      <c r="B1176" s="167"/>
      <c r="C1176" s="167"/>
      <c r="D1176" s="167"/>
      <c r="E1176" s="167"/>
      <c r="F1176" s="167"/>
      <c r="G1176" s="167"/>
    </row>
    <row r="1177" spans="1:7" x14ac:dyDescent="0.2">
      <c r="A1177" s="167"/>
      <c r="B1177" s="167"/>
      <c r="C1177" s="167"/>
      <c r="D1177" s="167"/>
      <c r="E1177" s="167"/>
      <c r="F1177" s="167"/>
      <c r="G1177" s="167"/>
    </row>
    <row r="1178" spans="1:7" x14ac:dyDescent="0.2">
      <c r="A1178" s="167"/>
      <c r="B1178" s="167"/>
      <c r="C1178" s="167"/>
      <c r="D1178" s="167"/>
      <c r="E1178" s="167"/>
      <c r="F1178" s="167"/>
      <c r="G1178" s="167"/>
    </row>
    <row r="1179" spans="1:7" x14ac:dyDescent="0.2">
      <c r="A1179" s="167"/>
      <c r="B1179" s="167"/>
      <c r="C1179" s="167"/>
      <c r="D1179" s="167"/>
      <c r="E1179" s="167"/>
      <c r="F1179" s="167"/>
      <c r="G1179" s="167"/>
    </row>
    <row r="1180" spans="1:7" x14ac:dyDescent="0.2">
      <c r="A1180" s="167"/>
      <c r="B1180" s="167"/>
      <c r="C1180" s="167"/>
      <c r="D1180" s="167"/>
      <c r="E1180" s="167"/>
      <c r="F1180" s="167"/>
      <c r="G1180" s="167"/>
    </row>
    <row r="1181" spans="1:7" x14ac:dyDescent="0.2">
      <c r="A1181" s="167"/>
      <c r="B1181" s="167"/>
      <c r="C1181" s="167"/>
      <c r="D1181" s="167"/>
      <c r="E1181" s="167"/>
      <c r="F1181" s="167"/>
      <c r="G1181" s="167"/>
    </row>
    <row r="1182" spans="1:7" x14ac:dyDescent="0.2">
      <c r="A1182" s="167"/>
      <c r="B1182" s="167"/>
      <c r="C1182" s="167"/>
      <c r="D1182" s="167"/>
      <c r="E1182" s="167"/>
      <c r="F1182" s="167"/>
      <c r="G1182" s="167"/>
    </row>
    <row r="1183" spans="1:7" x14ac:dyDescent="0.2">
      <c r="A1183" s="167"/>
      <c r="B1183" s="167"/>
      <c r="C1183" s="167"/>
      <c r="D1183" s="167"/>
      <c r="E1183" s="167"/>
      <c r="F1183" s="167"/>
      <c r="G1183" s="167"/>
    </row>
    <row r="1184" spans="1:7" x14ac:dyDescent="0.2">
      <c r="A1184" s="167"/>
      <c r="B1184" s="167"/>
      <c r="C1184" s="167"/>
      <c r="D1184" s="167"/>
      <c r="E1184" s="167"/>
      <c r="F1184" s="167"/>
      <c r="G1184" s="167"/>
    </row>
    <row r="1185" spans="1:7" x14ac:dyDescent="0.2">
      <c r="A1185" s="167"/>
      <c r="B1185" s="167"/>
      <c r="C1185" s="167"/>
      <c r="D1185" s="167"/>
      <c r="E1185" s="167"/>
      <c r="F1185" s="167"/>
      <c r="G1185" s="167"/>
    </row>
    <row r="1186" spans="1:7" x14ac:dyDescent="0.2">
      <c r="A1186" s="167"/>
      <c r="B1186" s="167"/>
      <c r="C1186" s="167"/>
      <c r="D1186" s="167"/>
      <c r="E1186" s="167"/>
      <c r="F1186" s="167"/>
      <c r="G1186" s="167"/>
    </row>
    <row r="1187" spans="1:7" x14ac:dyDescent="0.2">
      <c r="A1187" s="167"/>
      <c r="B1187" s="167"/>
      <c r="C1187" s="167"/>
      <c r="D1187" s="167"/>
      <c r="E1187" s="167"/>
      <c r="F1187" s="167"/>
      <c r="G1187" s="167"/>
    </row>
    <row r="1188" spans="1:7" x14ac:dyDescent="0.2">
      <c r="A1188" s="167"/>
      <c r="B1188" s="167"/>
      <c r="C1188" s="167"/>
      <c r="D1188" s="167"/>
      <c r="E1188" s="167"/>
      <c r="F1188" s="167"/>
      <c r="G1188" s="167"/>
    </row>
    <row r="1189" spans="1:7" x14ac:dyDescent="0.2">
      <c r="A1189" s="167"/>
      <c r="B1189" s="167"/>
      <c r="C1189" s="167"/>
      <c r="D1189" s="167"/>
      <c r="E1189" s="167"/>
      <c r="F1189" s="167"/>
      <c r="G1189" s="167"/>
    </row>
    <row r="1190" spans="1:7" x14ac:dyDescent="0.2">
      <c r="A1190" s="167"/>
      <c r="B1190" s="167"/>
      <c r="C1190" s="167"/>
      <c r="D1190" s="167"/>
      <c r="E1190" s="167"/>
      <c r="F1190" s="167"/>
      <c r="G1190" s="167"/>
    </row>
    <row r="1191" spans="1:7" x14ac:dyDescent="0.2">
      <c r="A1191" s="167"/>
      <c r="B1191" s="167"/>
      <c r="C1191" s="167"/>
      <c r="D1191" s="167"/>
      <c r="E1191" s="167"/>
      <c r="F1191" s="167"/>
      <c r="G1191" s="167"/>
    </row>
    <row r="1192" spans="1:7" x14ac:dyDescent="0.2">
      <c r="A1192" s="167"/>
      <c r="B1192" s="167"/>
      <c r="C1192" s="167"/>
      <c r="D1192" s="167"/>
      <c r="E1192" s="167"/>
      <c r="F1192" s="167"/>
      <c r="G1192" s="167"/>
    </row>
    <row r="1193" spans="1:7" x14ac:dyDescent="0.2">
      <c r="A1193" s="167"/>
      <c r="B1193" s="167"/>
      <c r="C1193" s="167"/>
      <c r="D1193" s="167"/>
      <c r="E1193" s="167"/>
      <c r="F1193" s="167"/>
      <c r="G1193" s="167"/>
    </row>
    <row r="1194" spans="1:7" x14ac:dyDescent="0.2">
      <c r="A1194" s="167"/>
      <c r="B1194" s="167"/>
      <c r="C1194" s="167"/>
      <c r="D1194" s="167"/>
      <c r="E1194" s="167"/>
      <c r="F1194" s="167"/>
      <c r="G1194" s="167"/>
    </row>
    <row r="1195" spans="1:7" x14ac:dyDescent="0.2">
      <c r="A1195" s="167"/>
      <c r="B1195" s="167"/>
      <c r="C1195" s="167"/>
      <c r="D1195" s="167"/>
      <c r="E1195" s="167"/>
      <c r="F1195" s="167"/>
      <c r="G1195" s="167"/>
    </row>
    <row r="1196" spans="1:7" x14ac:dyDescent="0.2">
      <c r="A1196" s="167"/>
      <c r="B1196" s="167"/>
      <c r="C1196" s="167"/>
      <c r="D1196" s="167"/>
      <c r="E1196" s="167"/>
      <c r="F1196" s="167"/>
      <c r="G1196" s="167"/>
    </row>
    <row r="1197" spans="1:7" x14ac:dyDescent="0.2">
      <c r="A1197" s="167"/>
      <c r="B1197" s="167"/>
      <c r="C1197" s="167"/>
      <c r="D1197" s="167"/>
      <c r="E1197" s="167"/>
      <c r="F1197" s="167"/>
      <c r="G1197" s="167"/>
    </row>
    <row r="1198" spans="1:7" x14ac:dyDescent="0.2">
      <c r="A1198" s="167"/>
      <c r="B1198" s="167"/>
      <c r="C1198" s="167"/>
      <c r="D1198" s="167"/>
      <c r="E1198" s="167"/>
      <c r="F1198" s="167"/>
      <c r="G1198" s="167"/>
    </row>
    <row r="1199" spans="1:7" x14ac:dyDescent="0.2">
      <c r="A1199" s="167"/>
      <c r="B1199" s="167"/>
      <c r="C1199" s="167"/>
      <c r="D1199" s="167"/>
      <c r="E1199" s="167"/>
      <c r="F1199" s="167"/>
      <c r="G1199" s="167"/>
    </row>
    <row r="1200" spans="1:7" x14ac:dyDescent="0.2">
      <c r="A1200" s="167"/>
      <c r="B1200" s="167"/>
      <c r="C1200" s="167"/>
      <c r="D1200" s="167"/>
      <c r="E1200" s="167"/>
      <c r="F1200" s="167"/>
      <c r="G1200" s="167"/>
    </row>
    <row r="1201" spans="1:7" x14ac:dyDescent="0.2">
      <c r="A1201" s="167"/>
      <c r="B1201" s="167"/>
      <c r="C1201" s="167"/>
      <c r="D1201" s="167"/>
      <c r="E1201" s="167"/>
      <c r="F1201" s="167"/>
      <c r="G1201" s="167"/>
    </row>
    <row r="1202" spans="1:7" x14ac:dyDescent="0.2">
      <c r="A1202" s="167"/>
      <c r="B1202" s="167"/>
      <c r="C1202" s="167"/>
      <c r="D1202" s="167"/>
      <c r="E1202" s="167"/>
      <c r="F1202" s="167"/>
      <c r="G1202" s="167"/>
    </row>
    <row r="1203" spans="1:7" x14ac:dyDescent="0.2">
      <c r="A1203" s="167"/>
      <c r="B1203" s="167"/>
      <c r="C1203" s="167"/>
      <c r="D1203" s="167"/>
      <c r="E1203" s="167"/>
      <c r="F1203" s="167"/>
      <c r="G1203" s="167"/>
    </row>
    <row r="1204" spans="1:7" x14ac:dyDescent="0.2">
      <c r="A1204" s="167"/>
      <c r="B1204" s="167"/>
      <c r="C1204" s="167"/>
      <c r="D1204" s="167"/>
      <c r="E1204" s="167"/>
      <c r="F1204" s="167"/>
      <c r="G1204" s="167"/>
    </row>
    <row r="1205" spans="1:7" x14ac:dyDescent="0.2">
      <c r="A1205" s="167"/>
      <c r="B1205" s="167"/>
      <c r="C1205" s="167"/>
      <c r="D1205" s="167"/>
      <c r="E1205" s="167"/>
      <c r="F1205" s="167"/>
      <c r="G1205" s="167"/>
    </row>
    <row r="1206" spans="1:7" x14ac:dyDescent="0.2">
      <c r="A1206" s="167"/>
      <c r="B1206" s="167"/>
      <c r="C1206" s="167"/>
      <c r="D1206" s="167"/>
      <c r="E1206" s="167"/>
      <c r="F1206" s="167"/>
      <c r="G1206" s="167"/>
    </row>
    <row r="1207" spans="1:7" x14ac:dyDescent="0.2">
      <c r="A1207" s="167"/>
      <c r="B1207" s="167"/>
      <c r="C1207" s="167"/>
      <c r="D1207" s="167"/>
      <c r="E1207" s="167"/>
      <c r="F1207" s="167"/>
      <c r="G1207" s="167"/>
    </row>
    <row r="1208" spans="1:7" x14ac:dyDescent="0.2">
      <c r="A1208" s="167"/>
      <c r="B1208" s="167"/>
      <c r="C1208" s="167"/>
      <c r="D1208" s="167"/>
      <c r="E1208" s="167"/>
      <c r="F1208" s="167"/>
      <c r="G1208" s="167"/>
    </row>
    <row r="1209" spans="1:7" x14ac:dyDescent="0.2">
      <c r="A1209" s="167"/>
      <c r="B1209" s="167"/>
      <c r="C1209" s="167"/>
      <c r="D1209" s="167"/>
      <c r="E1209" s="167"/>
      <c r="F1209" s="167"/>
      <c r="G1209" s="167"/>
    </row>
    <row r="1210" spans="1:7" x14ac:dyDescent="0.2">
      <c r="A1210" s="167"/>
      <c r="B1210" s="167"/>
      <c r="C1210" s="167"/>
      <c r="D1210" s="167"/>
      <c r="E1210" s="167"/>
      <c r="F1210" s="167"/>
      <c r="G1210" s="167"/>
    </row>
    <row r="1211" spans="1:7" x14ac:dyDescent="0.2">
      <c r="A1211" s="167"/>
      <c r="B1211" s="167"/>
      <c r="C1211" s="167"/>
      <c r="D1211" s="167"/>
      <c r="E1211" s="167"/>
      <c r="F1211" s="167"/>
      <c r="G1211" s="167"/>
    </row>
    <row r="1212" spans="1:7" x14ac:dyDescent="0.2">
      <c r="A1212" s="167"/>
      <c r="B1212" s="167"/>
      <c r="C1212" s="167"/>
      <c r="D1212" s="167"/>
      <c r="E1212" s="167"/>
      <c r="F1212" s="167"/>
      <c r="G1212" s="167"/>
    </row>
    <row r="1213" spans="1:7" x14ac:dyDescent="0.2">
      <c r="A1213" s="167"/>
      <c r="B1213" s="167"/>
      <c r="C1213" s="167"/>
      <c r="D1213" s="167"/>
      <c r="E1213" s="167"/>
      <c r="F1213" s="167"/>
      <c r="G1213" s="167"/>
    </row>
    <row r="1214" spans="1:7" x14ac:dyDescent="0.2">
      <c r="A1214" s="167"/>
      <c r="B1214" s="167"/>
      <c r="C1214" s="167"/>
      <c r="D1214" s="167"/>
      <c r="E1214" s="167"/>
      <c r="F1214" s="167"/>
      <c r="G1214" s="167"/>
    </row>
    <row r="1215" spans="1:7" x14ac:dyDescent="0.2">
      <c r="A1215" s="167"/>
      <c r="B1215" s="167"/>
      <c r="C1215" s="167"/>
      <c r="D1215" s="167"/>
      <c r="E1215" s="167"/>
      <c r="F1215" s="167"/>
      <c r="G1215" s="167"/>
    </row>
    <row r="1216" spans="1:7" x14ac:dyDescent="0.2">
      <c r="A1216" s="167"/>
      <c r="B1216" s="167"/>
      <c r="C1216" s="167"/>
      <c r="D1216" s="167"/>
      <c r="E1216" s="167"/>
      <c r="F1216" s="167"/>
      <c r="G1216" s="167"/>
    </row>
    <row r="1217" spans="1:7" x14ac:dyDescent="0.2">
      <c r="A1217" s="167"/>
      <c r="B1217" s="167"/>
      <c r="C1217" s="167"/>
      <c r="D1217" s="167"/>
      <c r="E1217" s="167"/>
      <c r="F1217" s="167"/>
      <c r="G1217" s="167"/>
    </row>
    <row r="1218" spans="1:7" x14ac:dyDescent="0.2">
      <c r="A1218" s="167"/>
      <c r="B1218" s="167"/>
      <c r="C1218" s="167"/>
      <c r="D1218" s="167"/>
      <c r="E1218" s="167"/>
      <c r="F1218" s="167"/>
      <c r="G1218" s="167"/>
    </row>
    <row r="1219" spans="1:7" x14ac:dyDescent="0.2">
      <c r="A1219" s="167"/>
      <c r="B1219" s="167"/>
      <c r="C1219" s="167"/>
      <c r="D1219" s="167"/>
      <c r="E1219" s="167"/>
      <c r="F1219" s="167"/>
      <c r="G1219" s="167"/>
    </row>
    <row r="1220" spans="1:7" x14ac:dyDescent="0.2">
      <c r="A1220" s="167"/>
      <c r="B1220" s="167"/>
      <c r="C1220" s="167"/>
      <c r="D1220" s="167"/>
      <c r="E1220" s="167"/>
      <c r="F1220" s="167"/>
      <c r="G1220" s="167"/>
    </row>
    <row r="1221" spans="1:7" x14ac:dyDescent="0.2">
      <c r="A1221" s="167"/>
      <c r="B1221" s="167"/>
      <c r="C1221" s="167"/>
      <c r="D1221" s="167"/>
      <c r="E1221" s="167"/>
      <c r="F1221" s="167"/>
      <c r="G1221" s="167"/>
    </row>
    <row r="1222" spans="1:7" x14ac:dyDescent="0.2">
      <c r="A1222" s="167"/>
      <c r="B1222" s="167"/>
      <c r="C1222" s="167"/>
      <c r="D1222" s="167"/>
      <c r="E1222" s="167"/>
      <c r="F1222" s="167"/>
      <c r="G1222" s="167"/>
    </row>
    <row r="1223" spans="1:7" x14ac:dyDescent="0.2">
      <c r="A1223" s="167"/>
      <c r="B1223" s="167"/>
      <c r="C1223" s="167"/>
      <c r="D1223" s="167"/>
      <c r="E1223" s="167"/>
      <c r="F1223" s="167"/>
      <c r="G1223" s="167"/>
    </row>
    <row r="1224" spans="1:7" x14ac:dyDescent="0.2">
      <c r="A1224" s="167"/>
      <c r="B1224" s="167"/>
      <c r="C1224" s="167"/>
      <c r="D1224" s="167"/>
      <c r="E1224" s="167"/>
      <c r="F1224" s="167"/>
      <c r="G1224" s="167"/>
    </row>
    <row r="1225" spans="1:7" x14ac:dyDescent="0.2">
      <c r="A1225" s="167"/>
      <c r="B1225" s="167"/>
      <c r="C1225" s="167"/>
      <c r="D1225" s="167"/>
      <c r="E1225" s="167"/>
      <c r="F1225" s="167"/>
      <c r="G1225" s="167"/>
    </row>
    <row r="1226" spans="1:7" x14ac:dyDescent="0.2">
      <c r="A1226" s="167"/>
      <c r="B1226" s="167"/>
      <c r="C1226" s="167"/>
      <c r="D1226" s="167"/>
      <c r="E1226" s="167"/>
      <c r="F1226" s="167"/>
      <c r="G1226" s="167"/>
    </row>
    <row r="1227" spans="1:7" x14ac:dyDescent="0.2">
      <c r="A1227" s="167"/>
      <c r="B1227" s="167"/>
      <c r="C1227" s="167"/>
      <c r="D1227" s="167"/>
      <c r="E1227" s="167"/>
      <c r="F1227" s="167"/>
      <c r="G1227" s="167"/>
    </row>
    <row r="1228" spans="1:7" x14ac:dyDescent="0.2">
      <c r="A1228" s="167"/>
      <c r="B1228" s="167"/>
      <c r="C1228" s="167"/>
      <c r="D1228" s="167"/>
      <c r="E1228" s="167"/>
      <c r="F1228" s="167"/>
      <c r="G1228" s="167"/>
    </row>
    <row r="1229" spans="1:7" x14ac:dyDescent="0.2">
      <c r="A1229" s="167"/>
      <c r="B1229" s="167"/>
      <c r="C1229" s="167"/>
      <c r="D1229" s="167"/>
      <c r="E1229" s="167"/>
      <c r="F1229" s="167"/>
      <c r="G1229" s="167"/>
    </row>
    <row r="1230" spans="1:7" x14ac:dyDescent="0.2">
      <c r="A1230" s="167"/>
      <c r="B1230" s="167"/>
      <c r="C1230" s="167"/>
      <c r="D1230" s="167"/>
      <c r="E1230" s="167"/>
      <c r="F1230" s="167"/>
      <c r="G1230" s="167"/>
    </row>
    <row r="1231" spans="1:7" x14ac:dyDescent="0.2">
      <c r="A1231" s="167"/>
      <c r="B1231" s="167"/>
      <c r="C1231" s="167"/>
      <c r="D1231" s="167"/>
      <c r="E1231" s="167"/>
      <c r="F1231" s="167"/>
      <c r="G1231" s="167"/>
    </row>
    <row r="1232" spans="1:7" x14ac:dyDescent="0.2">
      <c r="A1232" s="167"/>
      <c r="B1232" s="167"/>
      <c r="C1232" s="167"/>
      <c r="D1232" s="167"/>
      <c r="E1232" s="167"/>
      <c r="F1232" s="167"/>
      <c r="G1232" s="167"/>
    </row>
    <row r="1233" spans="1:7" x14ac:dyDescent="0.2">
      <c r="A1233" s="167"/>
      <c r="B1233" s="167"/>
      <c r="C1233" s="167"/>
      <c r="D1233" s="167"/>
      <c r="E1233" s="167"/>
      <c r="F1233" s="167"/>
      <c r="G1233" s="167"/>
    </row>
    <row r="1234" spans="1:7" x14ac:dyDescent="0.2">
      <c r="A1234" s="167"/>
      <c r="B1234" s="167"/>
      <c r="C1234" s="167"/>
      <c r="D1234" s="167"/>
      <c r="E1234" s="167"/>
      <c r="F1234" s="167"/>
      <c r="G1234" s="167"/>
    </row>
    <row r="1235" spans="1:7" x14ac:dyDescent="0.2">
      <c r="A1235" s="167"/>
      <c r="B1235" s="167"/>
      <c r="C1235" s="167"/>
      <c r="D1235" s="167"/>
      <c r="E1235" s="167"/>
      <c r="F1235" s="167"/>
      <c r="G1235" s="167"/>
    </row>
    <row r="1236" spans="1:7" x14ac:dyDescent="0.2">
      <c r="A1236" s="167"/>
      <c r="B1236" s="167"/>
      <c r="C1236" s="167"/>
      <c r="D1236" s="167"/>
      <c r="E1236" s="167"/>
      <c r="F1236" s="167"/>
      <c r="G1236" s="167"/>
    </row>
    <row r="1237" spans="1:7" x14ac:dyDescent="0.2">
      <c r="A1237" s="167"/>
      <c r="B1237" s="167"/>
      <c r="C1237" s="167"/>
      <c r="D1237" s="167"/>
      <c r="E1237" s="167"/>
      <c r="F1237" s="167"/>
      <c r="G1237" s="167"/>
    </row>
    <row r="1238" spans="1:7" x14ac:dyDescent="0.2">
      <c r="A1238" s="167"/>
      <c r="B1238" s="167"/>
      <c r="C1238" s="167"/>
      <c r="D1238" s="167"/>
      <c r="E1238" s="167"/>
      <c r="F1238" s="167"/>
      <c r="G1238" s="167"/>
    </row>
    <row r="1239" spans="1:7" x14ac:dyDescent="0.2">
      <c r="A1239" s="167"/>
      <c r="B1239" s="167"/>
      <c r="C1239" s="167"/>
      <c r="D1239" s="167"/>
      <c r="E1239" s="167"/>
      <c r="F1239" s="167"/>
      <c r="G1239" s="167"/>
    </row>
    <row r="1240" spans="1:7" x14ac:dyDescent="0.2">
      <c r="A1240" s="167"/>
      <c r="B1240" s="167"/>
      <c r="C1240" s="167"/>
      <c r="D1240" s="167"/>
      <c r="E1240" s="167"/>
      <c r="F1240" s="167"/>
      <c r="G1240" s="167"/>
    </row>
    <row r="1241" spans="1:7" x14ac:dyDescent="0.2">
      <c r="A1241" s="167"/>
      <c r="B1241" s="167"/>
      <c r="C1241" s="167"/>
      <c r="D1241" s="167"/>
      <c r="E1241" s="167"/>
      <c r="F1241" s="167"/>
      <c r="G1241" s="167"/>
    </row>
    <row r="1242" spans="1:7" x14ac:dyDescent="0.2">
      <c r="A1242" s="167"/>
      <c r="B1242" s="167"/>
      <c r="C1242" s="167"/>
      <c r="D1242" s="167"/>
      <c r="E1242" s="167"/>
      <c r="F1242" s="167"/>
      <c r="G1242" s="167"/>
    </row>
    <row r="1243" spans="1:7" x14ac:dyDescent="0.2">
      <c r="A1243" s="167"/>
      <c r="B1243" s="167"/>
      <c r="C1243" s="167"/>
      <c r="D1243" s="167"/>
      <c r="E1243" s="167"/>
      <c r="F1243" s="167"/>
      <c r="G1243" s="167"/>
    </row>
    <row r="1244" spans="1:7" x14ac:dyDescent="0.2">
      <c r="A1244" s="167"/>
      <c r="B1244" s="167"/>
      <c r="C1244" s="167"/>
      <c r="D1244" s="167"/>
      <c r="E1244" s="167"/>
      <c r="F1244" s="167"/>
      <c r="G1244" s="167"/>
    </row>
    <row r="1245" spans="1:7" x14ac:dyDescent="0.2">
      <c r="A1245" s="167"/>
      <c r="B1245" s="167"/>
      <c r="C1245" s="167"/>
      <c r="D1245" s="167"/>
      <c r="E1245" s="167"/>
      <c r="F1245" s="167"/>
      <c r="G1245" s="167"/>
    </row>
    <row r="1246" spans="1:7" x14ac:dyDescent="0.2">
      <c r="A1246" s="167"/>
      <c r="B1246" s="167"/>
      <c r="C1246" s="167"/>
      <c r="D1246" s="167"/>
      <c r="E1246" s="167"/>
      <c r="F1246" s="167"/>
      <c r="G1246" s="167"/>
    </row>
    <row r="1247" spans="1:7" x14ac:dyDescent="0.2">
      <c r="A1247" s="167"/>
      <c r="B1247" s="167"/>
      <c r="C1247" s="167"/>
      <c r="D1247" s="167"/>
      <c r="E1247" s="167"/>
      <c r="F1247" s="167"/>
      <c r="G1247" s="167"/>
    </row>
    <row r="1248" spans="1:7" x14ac:dyDescent="0.2">
      <c r="A1248" s="167"/>
      <c r="B1248" s="167"/>
      <c r="C1248" s="167"/>
      <c r="D1248" s="167"/>
      <c r="E1248" s="167"/>
      <c r="F1248" s="167"/>
      <c r="G1248" s="167"/>
    </row>
    <row r="1249" spans="1:7" x14ac:dyDescent="0.2">
      <c r="A1249" s="167"/>
      <c r="B1249" s="167"/>
      <c r="C1249" s="167"/>
      <c r="D1249" s="167"/>
      <c r="E1249" s="167"/>
      <c r="F1249" s="167"/>
      <c r="G1249" s="167"/>
    </row>
    <row r="1250" spans="1:7" x14ac:dyDescent="0.2">
      <c r="A1250" s="167"/>
      <c r="B1250" s="167"/>
      <c r="C1250" s="167"/>
      <c r="D1250" s="167"/>
      <c r="E1250" s="167"/>
      <c r="F1250" s="167"/>
      <c r="G1250" s="167"/>
    </row>
    <row r="1251" spans="1:7" x14ac:dyDescent="0.2">
      <c r="A1251" s="167"/>
      <c r="B1251" s="167"/>
      <c r="C1251" s="167"/>
      <c r="D1251" s="167"/>
      <c r="E1251" s="167"/>
      <c r="F1251" s="167"/>
      <c r="G1251" s="167"/>
    </row>
    <row r="1252" spans="1:7" x14ac:dyDescent="0.2">
      <c r="A1252" s="167"/>
      <c r="B1252" s="167"/>
      <c r="C1252" s="167"/>
      <c r="D1252" s="167"/>
      <c r="E1252" s="167"/>
      <c r="F1252" s="167"/>
      <c r="G1252" s="167"/>
    </row>
    <row r="1253" spans="1:7" x14ac:dyDescent="0.2">
      <c r="A1253" s="167"/>
      <c r="B1253" s="167"/>
      <c r="C1253" s="167"/>
      <c r="D1253" s="167"/>
      <c r="E1253" s="167"/>
      <c r="F1253" s="167"/>
      <c r="G1253" s="167"/>
    </row>
    <row r="1254" spans="1:7" x14ac:dyDescent="0.2">
      <c r="A1254" s="167"/>
      <c r="B1254" s="167"/>
      <c r="C1254" s="167"/>
      <c r="D1254" s="167"/>
      <c r="E1254" s="167"/>
      <c r="F1254" s="167"/>
      <c r="G1254" s="167"/>
    </row>
    <row r="1255" spans="1:7" x14ac:dyDescent="0.2">
      <c r="A1255" s="167"/>
      <c r="B1255" s="167"/>
      <c r="C1255" s="167"/>
      <c r="D1255" s="167"/>
      <c r="E1255" s="167"/>
      <c r="F1255" s="167"/>
      <c r="G1255" s="167"/>
    </row>
    <row r="1256" spans="1:7" x14ac:dyDescent="0.2">
      <c r="A1256" s="167"/>
      <c r="B1256" s="167"/>
      <c r="C1256" s="167"/>
      <c r="D1256" s="167"/>
      <c r="E1256" s="167"/>
      <c r="F1256" s="167"/>
      <c r="G1256" s="167"/>
    </row>
    <row r="1257" spans="1:7" x14ac:dyDescent="0.2">
      <c r="A1257" s="167"/>
      <c r="B1257" s="167"/>
      <c r="C1257" s="167"/>
      <c r="D1257" s="167"/>
      <c r="E1257" s="167"/>
      <c r="F1257" s="167"/>
      <c r="G1257" s="167"/>
    </row>
    <row r="1258" spans="1:7" x14ac:dyDescent="0.2">
      <c r="A1258" s="167"/>
      <c r="B1258" s="167"/>
      <c r="C1258" s="167"/>
      <c r="D1258" s="167"/>
      <c r="E1258" s="167"/>
      <c r="F1258" s="167"/>
      <c r="G1258" s="167"/>
    </row>
    <row r="1259" spans="1:7" x14ac:dyDescent="0.2">
      <c r="A1259" s="167"/>
      <c r="B1259" s="167"/>
      <c r="C1259" s="167"/>
      <c r="D1259" s="167"/>
      <c r="E1259" s="167"/>
      <c r="F1259" s="167"/>
      <c r="G1259" s="167"/>
    </row>
    <row r="1260" spans="1:7" x14ac:dyDescent="0.2">
      <c r="A1260" s="167"/>
      <c r="B1260" s="167"/>
      <c r="C1260" s="167"/>
      <c r="D1260" s="167"/>
      <c r="E1260" s="167"/>
      <c r="F1260" s="167"/>
      <c r="G1260" s="167"/>
    </row>
    <row r="1261" spans="1:7" x14ac:dyDescent="0.2">
      <c r="A1261" s="167"/>
      <c r="B1261" s="167"/>
      <c r="C1261" s="167"/>
      <c r="D1261" s="167"/>
      <c r="E1261" s="167"/>
      <c r="F1261" s="167"/>
      <c r="G1261" s="167"/>
    </row>
    <row r="1262" spans="1:7" x14ac:dyDescent="0.2">
      <c r="A1262" s="167"/>
      <c r="B1262" s="167"/>
      <c r="C1262" s="167"/>
      <c r="D1262" s="167"/>
      <c r="E1262" s="167"/>
      <c r="F1262" s="167"/>
      <c r="G1262" s="167"/>
    </row>
    <row r="1263" spans="1:7" x14ac:dyDescent="0.2">
      <c r="A1263" s="167"/>
      <c r="B1263" s="167"/>
      <c r="C1263" s="167"/>
      <c r="D1263" s="167"/>
      <c r="E1263" s="167"/>
      <c r="F1263" s="167"/>
      <c r="G1263" s="167"/>
    </row>
    <row r="1264" spans="1:7" x14ac:dyDescent="0.2">
      <c r="A1264" s="167"/>
      <c r="B1264" s="167"/>
      <c r="C1264" s="167"/>
      <c r="D1264" s="167"/>
      <c r="E1264" s="167"/>
      <c r="F1264" s="167"/>
      <c r="G1264" s="167"/>
    </row>
    <row r="1265" spans="1:7" x14ac:dyDescent="0.2">
      <c r="A1265" s="167"/>
      <c r="B1265" s="167"/>
      <c r="C1265" s="167"/>
      <c r="D1265" s="167"/>
      <c r="E1265" s="167"/>
      <c r="F1265" s="167"/>
      <c r="G1265" s="167"/>
    </row>
    <row r="1266" spans="1:7" x14ac:dyDescent="0.2">
      <c r="A1266" s="167"/>
      <c r="B1266" s="167"/>
      <c r="C1266" s="167"/>
      <c r="D1266" s="167"/>
      <c r="E1266" s="167"/>
      <c r="F1266" s="167"/>
      <c r="G1266" s="167"/>
    </row>
    <row r="1267" spans="1:7" x14ac:dyDescent="0.2">
      <c r="A1267" s="167"/>
      <c r="B1267" s="167"/>
      <c r="C1267" s="167"/>
      <c r="D1267" s="167"/>
      <c r="E1267" s="167"/>
      <c r="F1267" s="167"/>
      <c r="G1267" s="167"/>
    </row>
    <row r="1268" spans="1:7" x14ac:dyDescent="0.2">
      <c r="A1268" s="167"/>
      <c r="B1268" s="167"/>
      <c r="C1268" s="167"/>
      <c r="D1268" s="167"/>
      <c r="E1268" s="167"/>
      <c r="F1268" s="167"/>
      <c r="G1268" s="167"/>
    </row>
    <row r="1269" spans="1:7" x14ac:dyDescent="0.2">
      <c r="A1269" s="167"/>
      <c r="B1269" s="167"/>
      <c r="C1269" s="167"/>
      <c r="D1269" s="167"/>
      <c r="E1269" s="167"/>
      <c r="F1269" s="167"/>
      <c r="G1269" s="167"/>
    </row>
    <row r="1270" spans="1:7" x14ac:dyDescent="0.2">
      <c r="A1270" s="167"/>
      <c r="B1270" s="167"/>
      <c r="C1270" s="167"/>
      <c r="D1270" s="167"/>
      <c r="E1270" s="167"/>
      <c r="F1270" s="167"/>
      <c r="G1270" s="167"/>
    </row>
    <row r="1271" spans="1:7" x14ac:dyDescent="0.2">
      <c r="A1271" s="167"/>
      <c r="B1271" s="167"/>
      <c r="C1271" s="167"/>
      <c r="D1271" s="167"/>
      <c r="E1271" s="167"/>
      <c r="F1271" s="167"/>
      <c r="G1271" s="167"/>
    </row>
    <row r="1272" spans="1:7" x14ac:dyDescent="0.2">
      <c r="A1272" s="167"/>
      <c r="B1272" s="167"/>
      <c r="C1272" s="167"/>
      <c r="D1272" s="167"/>
      <c r="E1272" s="167"/>
      <c r="F1272" s="167"/>
      <c r="G1272" s="167"/>
    </row>
    <row r="1273" spans="1:7" x14ac:dyDescent="0.2">
      <c r="A1273" s="167"/>
      <c r="B1273" s="167"/>
      <c r="C1273" s="167"/>
      <c r="D1273" s="167"/>
      <c r="E1273" s="167"/>
      <c r="F1273" s="167"/>
      <c r="G1273" s="167"/>
    </row>
    <row r="1274" spans="1:7" x14ac:dyDescent="0.2">
      <c r="A1274" s="167"/>
      <c r="B1274" s="167"/>
      <c r="C1274" s="167"/>
      <c r="D1274" s="167"/>
      <c r="E1274" s="167"/>
      <c r="F1274" s="167"/>
      <c r="G1274" s="167"/>
    </row>
    <row r="1275" spans="1:7" x14ac:dyDescent="0.2">
      <c r="A1275" s="167"/>
      <c r="B1275" s="167"/>
      <c r="C1275" s="167"/>
      <c r="D1275" s="167"/>
      <c r="E1275" s="167"/>
      <c r="F1275" s="167"/>
      <c r="G1275" s="167"/>
    </row>
    <row r="1276" spans="1:7" x14ac:dyDescent="0.2">
      <c r="A1276" s="167"/>
      <c r="B1276" s="167"/>
      <c r="C1276" s="167"/>
      <c r="D1276" s="167"/>
      <c r="E1276" s="167"/>
      <c r="F1276" s="167"/>
      <c r="G1276" s="167"/>
    </row>
    <row r="1277" spans="1:7" x14ac:dyDescent="0.2">
      <c r="A1277" s="167"/>
      <c r="B1277" s="167"/>
      <c r="C1277" s="167"/>
      <c r="D1277" s="167"/>
      <c r="E1277" s="167"/>
      <c r="F1277" s="167"/>
      <c r="G1277" s="167"/>
    </row>
    <row r="1278" spans="1:7" x14ac:dyDescent="0.2">
      <c r="A1278" s="167"/>
      <c r="B1278" s="167"/>
      <c r="C1278" s="167"/>
      <c r="D1278" s="167"/>
      <c r="E1278" s="167"/>
      <c r="F1278" s="167"/>
      <c r="G1278" s="167"/>
    </row>
    <row r="1279" spans="1:7" x14ac:dyDescent="0.2">
      <c r="A1279" s="167"/>
      <c r="B1279" s="167"/>
      <c r="C1279" s="167"/>
      <c r="D1279" s="167"/>
      <c r="E1279" s="167"/>
      <c r="F1279" s="167"/>
      <c r="G1279" s="167"/>
    </row>
    <row r="1280" spans="1:7" x14ac:dyDescent="0.2">
      <c r="A1280" s="167"/>
      <c r="B1280" s="167"/>
      <c r="C1280" s="167"/>
      <c r="D1280" s="167"/>
      <c r="E1280" s="167"/>
      <c r="F1280" s="167"/>
      <c r="G1280" s="167"/>
    </row>
    <row r="1281" spans="1:7" x14ac:dyDescent="0.2">
      <c r="A1281" s="167"/>
      <c r="B1281" s="167"/>
      <c r="C1281" s="167"/>
      <c r="D1281" s="167"/>
      <c r="E1281" s="167"/>
      <c r="F1281" s="167"/>
      <c r="G1281" s="167"/>
    </row>
    <row r="1282" spans="1:7" x14ac:dyDescent="0.2">
      <c r="A1282" s="167"/>
      <c r="B1282" s="167"/>
      <c r="C1282" s="167"/>
      <c r="D1282" s="167"/>
      <c r="E1282" s="167"/>
      <c r="F1282" s="167"/>
      <c r="G1282" s="167"/>
    </row>
    <row r="1283" spans="1:7" x14ac:dyDescent="0.2">
      <c r="A1283" s="167"/>
      <c r="B1283" s="167"/>
      <c r="C1283" s="167"/>
      <c r="D1283" s="167"/>
      <c r="E1283" s="167"/>
      <c r="F1283" s="167"/>
      <c r="G1283" s="167"/>
    </row>
    <row r="1284" spans="1:7" x14ac:dyDescent="0.2">
      <c r="A1284" s="167"/>
      <c r="B1284" s="167"/>
      <c r="C1284" s="167"/>
      <c r="D1284" s="167"/>
      <c r="E1284" s="167"/>
      <c r="F1284" s="167"/>
      <c r="G1284" s="167"/>
    </row>
    <row r="1285" spans="1:7" x14ac:dyDescent="0.2">
      <c r="A1285" s="167"/>
      <c r="B1285" s="167"/>
      <c r="C1285" s="167"/>
      <c r="D1285" s="167"/>
      <c r="E1285" s="167"/>
      <c r="F1285" s="167"/>
      <c r="G1285" s="167"/>
    </row>
    <row r="1286" spans="1:7" x14ac:dyDescent="0.2">
      <c r="A1286" s="167"/>
      <c r="B1286" s="167"/>
      <c r="C1286" s="167"/>
      <c r="D1286" s="167"/>
      <c r="E1286" s="167"/>
      <c r="F1286" s="167"/>
      <c r="G1286" s="167"/>
    </row>
    <row r="1287" spans="1:7" x14ac:dyDescent="0.2">
      <c r="A1287" s="167"/>
      <c r="B1287" s="167"/>
      <c r="C1287" s="167"/>
      <c r="D1287" s="167"/>
      <c r="E1287" s="167"/>
      <c r="F1287" s="167"/>
      <c r="G1287" s="167"/>
    </row>
    <row r="1288" spans="1:7" x14ac:dyDescent="0.2">
      <c r="A1288" s="167"/>
      <c r="B1288" s="167"/>
      <c r="C1288" s="167"/>
      <c r="D1288" s="167"/>
      <c r="E1288" s="167"/>
      <c r="F1288" s="167"/>
      <c r="G1288" s="167"/>
    </row>
    <row r="1289" spans="1:7" x14ac:dyDescent="0.2">
      <c r="A1289" s="167"/>
      <c r="B1289" s="167"/>
      <c r="C1289" s="167"/>
      <c r="D1289" s="167"/>
      <c r="E1289" s="167"/>
      <c r="F1289" s="167"/>
      <c r="G1289" s="167"/>
    </row>
    <row r="1290" spans="1:7" x14ac:dyDescent="0.2">
      <c r="A1290" s="167"/>
      <c r="B1290" s="167"/>
      <c r="C1290" s="167"/>
      <c r="D1290" s="167"/>
      <c r="E1290" s="167"/>
      <c r="F1290" s="167"/>
      <c r="G1290" s="167"/>
    </row>
    <row r="1291" spans="1:7" x14ac:dyDescent="0.2">
      <c r="A1291" s="167"/>
      <c r="B1291" s="167"/>
      <c r="C1291" s="167"/>
      <c r="D1291" s="167"/>
      <c r="E1291" s="167"/>
      <c r="F1291" s="167"/>
      <c r="G1291" s="167"/>
    </row>
    <row r="1292" spans="1:7" x14ac:dyDescent="0.2">
      <c r="A1292" s="167"/>
      <c r="B1292" s="167"/>
      <c r="C1292" s="167"/>
      <c r="D1292" s="167"/>
      <c r="E1292" s="167"/>
      <c r="F1292" s="167"/>
      <c r="G1292" s="167"/>
    </row>
    <row r="1293" spans="1:7" x14ac:dyDescent="0.2">
      <c r="A1293" s="167"/>
      <c r="B1293" s="167"/>
      <c r="C1293" s="167"/>
      <c r="D1293" s="167"/>
      <c r="E1293" s="167"/>
      <c r="F1293" s="167"/>
      <c r="G1293" s="167"/>
    </row>
    <row r="1294" spans="1:7" x14ac:dyDescent="0.2">
      <c r="A1294" s="167"/>
      <c r="B1294" s="167"/>
      <c r="C1294" s="167"/>
      <c r="D1294" s="167"/>
      <c r="E1294" s="167"/>
      <c r="F1294" s="167"/>
      <c r="G1294" s="167"/>
    </row>
    <row r="1295" spans="1:7" x14ac:dyDescent="0.2">
      <c r="A1295" s="167"/>
      <c r="B1295" s="167"/>
      <c r="C1295" s="167"/>
      <c r="D1295" s="167"/>
      <c r="E1295" s="167"/>
      <c r="F1295" s="167"/>
      <c r="G1295" s="167"/>
    </row>
    <row r="1296" spans="1:7" x14ac:dyDescent="0.2">
      <c r="A1296" s="167"/>
      <c r="B1296" s="167"/>
      <c r="C1296" s="167"/>
      <c r="D1296" s="167"/>
      <c r="E1296" s="167"/>
      <c r="F1296" s="167"/>
      <c r="G1296" s="167"/>
    </row>
    <row r="1297" spans="1:7" x14ac:dyDescent="0.2">
      <c r="A1297" s="167"/>
      <c r="B1297" s="167"/>
      <c r="C1297" s="167"/>
      <c r="D1297" s="167"/>
      <c r="E1297" s="167"/>
      <c r="F1297" s="167"/>
      <c r="G1297" s="167"/>
    </row>
    <row r="1298" spans="1:7" x14ac:dyDescent="0.2">
      <c r="A1298" s="167"/>
      <c r="B1298" s="167"/>
      <c r="C1298" s="167"/>
      <c r="D1298" s="167"/>
      <c r="E1298" s="167"/>
      <c r="F1298" s="167"/>
      <c r="G1298" s="167"/>
    </row>
    <row r="1299" spans="1:7" x14ac:dyDescent="0.2">
      <c r="A1299" s="167"/>
      <c r="B1299" s="167"/>
      <c r="C1299" s="167"/>
      <c r="D1299" s="167"/>
      <c r="E1299" s="167"/>
      <c r="F1299" s="167"/>
      <c r="G1299" s="167"/>
    </row>
    <row r="1300" spans="1:7" x14ac:dyDescent="0.2">
      <c r="A1300" s="167"/>
      <c r="B1300" s="167"/>
      <c r="C1300" s="167"/>
      <c r="D1300" s="167"/>
      <c r="E1300" s="167"/>
      <c r="F1300" s="167"/>
      <c r="G1300" s="167"/>
    </row>
    <row r="1301" spans="1:7" x14ac:dyDescent="0.2">
      <c r="A1301" s="167"/>
      <c r="B1301" s="167"/>
      <c r="C1301" s="167"/>
      <c r="D1301" s="167"/>
      <c r="E1301" s="167"/>
      <c r="F1301" s="167"/>
      <c r="G1301" s="167"/>
    </row>
    <row r="1302" spans="1:7" x14ac:dyDescent="0.2">
      <c r="A1302" s="167"/>
      <c r="B1302" s="167"/>
      <c r="C1302" s="167"/>
      <c r="D1302" s="167"/>
      <c r="E1302" s="167"/>
      <c r="F1302" s="167"/>
      <c r="G1302" s="167"/>
    </row>
    <row r="1303" spans="1:7" x14ac:dyDescent="0.2">
      <c r="A1303" s="167"/>
      <c r="B1303" s="167"/>
      <c r="C1303" s="167"/>
      <c r="D1303" s="167"/>
      <c r="E1303" s="167"/>
      <c r="F1303" s="167"/>
      <c r="G1303" s="167"/>
    </row>
    <row r="1304" spans="1:7" x14ac:dyDescent="0.2">
      <c r="A1304" s="167"/>
      <c r="B1304" s="167"/>
      <c r="C1304" s="167"/>
      <c r="D1304" s="167"/>
      <c r="E1304" s="167"/>
      <c r="F1304" s="167"/>
      <c r="G1304" s="167"/>
    </row>
    <row r="1305" spans="1:7" x14ac:dyDescent="0.2">
      <c r="A1305" s="167"/>
      <c r="B1305" s="167"/>
      <c r="C1305" s="167"/>
      <c r="D1305" s="167"/>
      <c r="E1305" s="167"/>
      <c r="F1305" s="167"/>
      <c r="G1305" s="167"/>
    </row>
    <row r="1306" spans="1:7" x14ac:dyDescent="0.2">
      <c r="A1306" s="167"/>
      <c r="B1306" s="167"/>
      <c r="C1306" s="167"/>
      <c r="D1306" s="167"/>
      <c r="E1306" s="167"/>
      <c r="F1306" s="167"/>
      <c r="G1306" s="167"/>
    </row>
    <row r="1307" spans="1:7" x14ac:dyDescent="0.2">
      <c r="A1307" s="167"/>
      <c r="B1307" s="167"/>
      <c r="C1307" s="167"/>
      <c r="D1307" s="167"/>
      <c r="E1307" s="167"/>
      <c r="F1307" s="167"/>
      <c r="G1307" s="167"/>
    </row>
    <row r="1308" spans="1:7" x14ac:dyDescent="0.2">
      <c r="A1308" s="167"/>
      <c r="B1308" s="167"/>
      <c r="C1308" s="167"/>
      <c r="D1308" s="167"/>
      <c r="E1308" s="167"/>
      <c r="F1308" s="167"/>
      <c r="G1308" s="167"/>
    </row>
    <row r="1309" spans="1:7" x14ac:dyDescent="0.2">
      <c r="A1309" s="167"/>
      <c r="B1309" s="167"/>
      <c r="C1309" s="167"/>
      <c r="D1309" s="167"/>
      <c r="E1309" s="167"/>
      <c r="F1309" s="167"/>
      <c r="G1309" s="167"/>
    </row>
    <row r="1310" spans="1:7" x14ac:dyDescent="0.2">
      <c r="A1310" s="167"/>
      <c r="B1310" s="167"/>
      <c r="C1310" s="167"/>
      <c r="D1310" s="167"/>
      <c r="E1310" s="167"/>
      <c r="F1310" s="167"/>
      <c r="G1310" s="167"/>
    </row>
    <row r="1311" spans="1:7" x14ac:dyDescent="0.2">
      <c r="A1311" s="167"/>
      <c r="B1311" s="167"/>
      <c r="C1311" s="167"/>
      <c r="D1311" s="167"/>
      <c r="E1311" s="167"/>
      <c r="F1311" s="167"/>
      <c r="G1311" s="167"/>
    </row>
    <row r="1312" spans="1:7" x14ac:dyDescent="0.2">
      <c r="A1312" s="167"/>
      <c r="B1312" s="167"/>
      <c r="C1312" s="167"/>
      <c r="D1312" s="167"/>
      <c r="E1312" s="167"/>
      <c r="F1312" s="167"/>
      <c r="G1312" s="167"/>
    </row>
    <row r="1313" spans="1:7" x14ac:dyDescent="0.2">
      <c r="A1313" s="167"/>
      <c r="B1313" s="167"/>
      <c r="C1313" s="167"/>
      <c r="D1313" s="167"/>
      <c r="E1313" s="167"/>
      <c r="F1313" s="167"/>
      <c r="G1313" s="167"/>
    </row>
    <row r="1314" spans="1:7" x14ac:dyDescent="0.2">
      <c r="A1314" s="167"/>
      <c r="B1314" s="167"/>
      <c r="C1314" s="167"/>
      <c r="D1314" s="167"/>
      <c r="E1314" s="167"/>
      <c r="F1314" s="167"/>
      <c r="G1314" s="167"/>
    </row>
    <row r="1315" spans="1:7" x14ac:dyDescent="0.2">
      <c r="A1315" s="167"/>
      <c r="B1315" s="167"/>
      <c r="C1315" s="167"/>
      <c r="D1315" s="167"/>
      <c r="E1315" s="167"/>
      <c r="F1315" s="167"/>
      <c r="G1315" s="167"/>
    </row>
    <row r="1316" spans="1:7" x14ac:dyDescent="0.2">
      <c r="A1316" s="167"/>
      <c r="B1316" s="167"/>
      <c r="C1316" s="167"/>
      <c r="D1316" s="167"/>
      <c r="E1316" s="167"/>
      <c r="F1316" s="167"/>
      <c r="G1316" s="167"/>
    </row>
    <row r="1317" spans="1:7" x14ac:dyDescent="0.2">
      <c r="A1317" s="167"/>
      <c r="B1317" s="167"/>
      <c r="C1317" s="167"/>
      <c r="D1317" s="167"/>
      <c r="E1317" s="167"/>
      <c r="F1317" s="167"/>
      <c r="G1317" s="167"/>
    </row>
    <row r="1318" spans="1:7" x14ac:dyDescent="0.2">
      <c r="A1318" s="167"/>
      <c r="B1318" s="167"/>
      <c r="C1318" s="167"/>
      <c r="D1318" s="167"/>
      <c r="E1318" s="167"/>
      <c r="F1318" s="167"/>
      <c r="G1318" s="167"/>
    </row>
    <row r="1319" spans="1:7" x14ac:dyDescent="0.2">
      <c r="A1319" s="167"/>
      <c r="B1319" s="167"/>
      <c r="C1319" s="167"/>
      <c r="D1319" s="167"/>
      <c r="E1319" s="167"/>
      <c r="F1319" s="167"/>
      <c r="G1319" s="167"/>
    </row>
    <row r="1320" spans="1:7" x14ac:dyDescent="0.2">
      <c r="A1320" s="167"/>
      <c r="B1320" s="167"/>
      <c r="C1320" s="167"/>
      <c r="D1320" s="167"/>
      <c r="E1320" s="167"/>
      <c r="F1320" s="167"/>
      <c r="G1320" s="167"/>
    </row>
    <row r="1321" spans="1:7" x14ac:dyDescent="0.2">
      <c r="A1321" s="167"/>
      <c r="B1321" s="167"/>
      <c r="C1321" s="167"/>
      <c r="D1321" s="167"/>
      <c r="E1321" s="167"/>
      <c r="F1321" s="167"/>
      <c r="G1321" s="167"/>
    </row>
    <row r="1322" spans="1:7" x14ac:dyDescent="0.2">
      <c r="A1322" s="167"/>
      <c r="B1322" s="167"/>
      <c r="C1322" s="167"/>
      <c r="D1322" s="167"/>
      <c r="E1322" s="167"/>
      <c r="F1322" s="167"/>
      <c r="G1322" s="167"/>
    </row>
    <row r="1323" spans="1:7" x14ac:dyDescent="0.2">
      <c r="A1323" s="167"/>
      <c r="B1323" s="167"/>
      <c r="C1323" s="167"/>
      <c r="D1323" s="167"/>
      <c r="E1323" s="167"/>
      <c r="F1323" s="167"/>
      <c r="G1323" s="167"/>
    </row>
    <row r="1324" spans="1:7" x14ac:dyDescent="0.2">
      <c r="A1324" s="167"/>
      <c r="B1324" s="167"/>
      <c r="C1324" s="167"/>
      <c r="D1324" s="167"/>
      <c r="E1324" s="167"/>
      <c r="F1324" s="167"/>
      <c r="G1324" s="167"/>
    </row>
    <row r="1325" spans="1:7" x14ac:dyDescent="0.2">
      <c r="A1325" s="167"/>
      <c r="B1325" s="167"/>
      <c r="C1325" s="167"/>
      <c r="D1325" s="167"/>
      <c r="E1325" s="167"/>
      <c r="F1325" s="167"/>
      <c r="G1325" s="167"/>
    </row>
    <row r="1326" spans="1:7" x14ac:dyDescent="0.2">
      <c r="A1326" s="167"/>
      <c r="B1326" s="167"/>
      <c r="C1326" s="167"/>
      <c r="D1326" s="167"/>
      <c r="E1326" s="167"/>
      <c r="F1326" s="167"/>
      <c r="G1326" s="167"/>
    </row>
    <row r="1327" spans="1:7" x14ac:dyDescent="0.2">
      <c r="A1327" s="167"/>
      <c r="B1327" s="167"/>
      <c r="C1327" s="167"/>
      <c r="D1327" s="167"/>
      <c r="E1327" s="167"/>
      <c r="F1327" s="167"/>
      <c r="G1327" s="167"/>
    </row>
    <row r="1328" spans="1:7" x14ac:dyDescent="0.2">
      <c r="A1328" s="167"/>
      <c r="B1328" s="167"/>
      <c r="C1328" s="167"/>
      <c r="D1328" s="167"/>
      <c r="E1328" s="167"/>
      <c r="F1328" s="167"/>
      <c r="G1328" s="167"/>
    </row>
    <row r="1329" spans="1:7" x14ac:dyDescent="0.2">
      <c r="A1329" s="167"/>
      <c r="B1329" s="167"/>
      <c r="C1329" s="167"/>
      <c r="D1329" s="167"/>
      <c r="E1329" s="167"/>
      <c r="F1329" s="167"/>
      <c r="G1329" s="167"/>
    </row>
    <row r="1330" spans="1:7" x14ac:dyDescent="0.2">
      <c r="A1330" s="167"/>
      <c r="B1330" s="167"/>
      <c r="C1330" s="167"/>
      <c r="D1330" s="167"/>
      <c r="E1330" s="167"/>
      <c r="F1330" s="167"/>
      <c r="G1330" s="167"/>
    </row>
    <row r="1331" spans="1:7" x14ac:dyDescent="0.2">
      <c r="A1331" s="167"/>
      <c r="B1331" s="167"/>
      <c r="C1331" s="167"/>
      <c r="D1331" s="167"/>
      <c r="E1331" s="167"/>
      <c r="F1331" s="167"/>
      <c r="G1331" s="167"/>
    </row>
    <row r="1332" spans="1:7" x14ac:dyDescent="0.2">
      <c r="A1332" s="167"/>
      <c r="B1332" s="167"/>
      <c r="C1332" s="167"/>
      <c r="D1332" s="167"/>
      <c r="E1332" s="167"/>
      <c r="F1332" s="167"/>
      <c r="G1332" s="167"/>
    </row>
    <row r="1333" spans="1:7" x14ac:dyDescent="0.2">
      <c r="A1333" s="167"/>
      <c r="B1333" s="167"/>
      <c r="C1333" s="167"/>
      <c r="D1333" s="167"/>
      <c r="E1333" s="167"/>
      <c r="F1333" s="167"/>
      <c r="G1333" s="167"/>
    </row>
    <row r="1334" spans="1:7" x14ac:dyDescent="0.2">
      <c r="A1334" s="167"/>
      <c r="B1334" s="167"/>
      <c r="C1334" s="167"/>
      <c r="D1334" s="167"/>
      <c r="E1334" s="167"/>
      <c r="F1334" s="167"/>
      <c r="G1334" s="167"/>
    </row>
    <row r="1335" spans="1:7" x14ac:dyDescent="0.2">
      <c r="A1335" s="167"/>
      <c r="B1335" s="167"/>
      <c r="C1335" s="167"/>
      <c r="D1335" s="167"/>
      <c r="E1335" s="167"/>
      <c r="F1335" s="167"/>
      <c r="G1335" s="167"/>
    </row>
    <row r="1336" spans="1:7" x14ac:dyDescent="0.2">
      <c r="A1336" s="167"/>
      <c r="B1336" s="167"/>
      <c r="C1336" s="167"/>
      <c r="D1336" s="167"/>
      <c r="E1336" s="167"/>
      <c r="F1336" s="167"/>
      <c r="G1336" s="167"/>
    </row>
    <row r="1337" spans="1:7" x14ac:dyDescent="0.2">
      <c r="A1337" s="167"/>
      <c r="B1337" s="167"/>
      <c r="C1337" s="167"/>
      <c r="D1337" s="167"/>
      <c r="E1337" s="167"/>
      <c r="F1337" s="167"/>
      <c r="G1337" s="167"/>
    </row>
    <row r="1338" spans="1:7" x14ac:dyDescent="0.2">
      <c r="A1338" s="167"/>
      <c r="B1338" s="167"/>
      <c r="C1338" s="167"/>
      <c r="D1338" s="167"/>
      <c r="E1338" s="167"/>
      <c r="F1338" s="167"/>
      <c r="G1338" s="167"/>
    </row>
    <row r="1339" spans="1:7" x14ac:dyDescent="0.2">
      <c r="A1339" s="167"/>
      <c r="B1339" s="167"/>
      <c r="C1339" s="167"/>
      <c r="D1339" s="167"/>
      <c r="E1339" s="167"/>
      <c r="F1339" s="167"/>
      <c r="G1339" s="167"/>
    </row>
    <row r="1340" spans="1:7" x14ac:dyDescent="0.2">
      <c r="A1340" s="167"/>
      <c r="B1340" s="167"/>
      <c r="C1340" s="167"/>
      <c r="D1340" s="167"/>
      <c r="E1340" s="167"/>
      <c r="F1340" s="167"/>
      <c r="G1340" s="167"/>
    </row>
    <row r="1341" spans="1:7" x14ac:dyDescent="0.2">
      <c r="A1341" s="167"/>
      <c r="B1341" s="167"/>
      <c r="C1341" s="167"/>
      <c r="D1341" s="167"/>
      <c r="E1341" s="167"/>
      <c r="F1341" s="167"/>
      <c r="G1341" s="167"/>
    </row>
    <row r="1342" spans="1:7" x14ac:dyDescent="0.2">
      <c r="A1342" s="167"/>
      <c r="B1342" s="167"/>
      <c r="C1342" s="167"/>
      <c r="D1342" s="167"/>
      <c r="E1342" s="167"/>
      <c r="F1342" s="167"/>
      <c r="G1342" s="167"/>
    </row>
    <row r="1343" spans="1:7" x14ac:dyDescent="0.2">
      <c r="A1343" s="167"/>
      <c r="B1343" s="167"/>
      <c r="C1343" s="167"/>
      <c r="D1343" s="167"/>
      <c r="E1343" s="167"/>
      <c r="F1343" s="167"/>
      <c r="G1343" s="167"/>
    </row>
    <row r="1344" spans="1:7" x14ac:dyDescent="0.2">
      <c r="A1344" s="167"/>
      <c r="B1344" s="167"/>
      <c r="C1344" s="167"/>
      <c r="D1344" s="167"/>
      <c r="E1344" s="167"/>
      <c r="F1344" s="167"/>
      <c r="G1344" s="167"/>
    </row>
    <row r="1345" spans="1:7" x14ac:dyDescent="0.2">
      <c r="A1345" s="167"/>
      <c r="B1345" s="167"/>
      <c r="C1345" s="167"/>
      <c r="D1345" s="167"/>
      <c r="E1345" s="167"/>
      <c r="F1345" s="167"/>
      <c r="G1345" s="167"/>
    </row>
    <row r="1346" spans="1:7" x14ac:dyDescent="0.2">
      <c r="A1346" s="167"/>
      <c r="B1346" s="167"/>
      <c r="C1346" s="167"/>
      <c r="D1346" s="167"/>
      <c r="E1346" s="167"/>
      <c r="F1346" s="167"/>
      <c r="G1346" s="167"/>
    </row>
    <row r="1347" spans="1:7" x14ac:dyDescent="0.2">
      <c r="A1347" s="167"/>
      <c r="B1347" s="167"/>
      <c r="C1347" s="167"/>
      <c r="D1347" s="167"/>
      <c r="E1347" s="167"/>
      <c r="F1347" s="167"/>
      <c r="G1347" s="167"/>
    </row>
    <row r="1348" spans="1:7" x14ac:dyDescent="0.2">
      <c r="A1348" s="167"/>
      <c r="B1348" s="167"/>
      <c r="C1348" s="167"/>
      <c r="D1348" s="167"/>
      <c r="E1348" s="167"/>
      <c r="F1348" s="167"/>
      <c r="G1348" s="167"/>
    </row>
    <row r="1349" spans="1:7" x14ac:dyDescent="0.2">
      <c r="A1349" s="167"/>
      <c r="B1349" s="167"/>
      <c r="C1349" s="167"/>
      <c r="D1349" s="167"/>
      <c r="E1349" s="167"/>
      <c r="F1349" s="167"/>
      <c r="G1349" s="167"/>
    </row>
    <row r="1350" spans="1:7" x14ac:dyDescent="0.2">
      <c r="A1350" s="167"/>
      <c r="B1350" s="167"/>
      <c r="C1350" s="167"/>
      <c r="D1350" s="167"/>
      <c r="E1350" s="167"/>
      <c r="F1350" s="167"/>
      <c r="G1350" s="167"/>
    </row>
    <row r="1351" spans="1:7" x14ac:dyDescent="0.2">
      <c r="A1351" s="167"/>
      <c r="B1351" s="167"/>
      <c r="C1351" s="167"/>
      <c r="D1351" s="167"/>
      <c r="E1351" s="167"/>
      <c r="F1351" s="167"/>
      <c r="G1351" s="167"/>
    </row>
    <row r="1352" spans="1:7" x14ac:dyDescent="0.2">
      <c r="A1352" s="167"/>
      <c r="B1352" s="167"/>
      <c r="C1352" s="167"/>
      <c r="D1352" s="167"/>
      <c r="E1352" s="167"/>
      <c r="F1352" s="167"/>
      <c r="G1352" s="167"/>
    </row>
    <row r="1353" spans="1:7" x14ac:dyDescent="0.2">
      <c r="A1353" s="167"/>
      <c r="B1353" s="167"/>
      <c r="C1353" s="167"/>
      <c r="D1353" s="167"/>
      <c r="E1353" s="167"/>
      <c r="F1353" s="167"/>
      <c r="G1353" s="167"/>
    </row>
    <row r="1354" spans="1:7" x14ac:dyDescent="0.2">
      <c r="A1354" s="167"/>
      <c r="B1354" s="167"/>
      <c r="C1354" s="167"/>
      <c r="D1354" s="167"/>
      <c r="E1354" s="167"/>
      <c r="F1354" s="167"/>
      <c r="G1354" s="167"/>
    </row>
    <row r="1355" spans="1:7" x14ac:dyDescent="0.2">
      <c r="A1355" s="167"/>
      <c r="B1355" s="167"/>
      <c r="C1355" s="167"/>
      <c r="D1355" s="167"/>
      <c r="E1355" s="167"/>
      <c r="F1355" s="167"/>
      <c r="G1355" s="167"/>
    </row>
    <row r="1356" spans="1:7" x14ac:dyDescent="0.2">
      <c r="A1356" s="167"/>
      <c r="B1356" s="167"/>
      <c r="C1356" s="167"/>
      <c r="D1356" s="167"/>
      <c r="E1356" s="167"/>
      <c r="F1356" s="167"/>
      <c r="G1356" s="167"/>
    </row>
    <row r="1357" spans="1:7" x14ac:dyDescent="0.2">
      <c r="A1357" s="167"/>
      <c r="B1357" s="167"/>
      <c r="C1357" s="167"/>
      <c r="D1357" s="167"/>
      <c r="E1357" s="167"/>
      <c r="F1357" s="167"/>
      <c r="G1357" s="167"/>
    </row>
    <row r="1358" spans="1:7" x14ac:dyDescent="0.2">
      <c r="A1358" s="167"/>
      <c r="B1358" s="167"/>
      <c r="C1358" s="167"/>
      <c r="D1358" s="167"/>
      <c r="E1358" s="167"/>
      <c r="F1358" s="167"/>
      <c r="G1358" s="167"/>
    </row>
    <row r="1359" spans="1:7" x14ac:dyDescent="0.2">
      <c r="A1359" s="167"/>
      <c r="B1359" s="167"/>
      <c r="C1359" s="167"/>
      <c r="D1359" s="167"/>
      <c r="E1359" s="167"/>
      <c r="F1359" s="167"/>
      <c r="G1359" s="167"/>
    </row>
    <row r="1360" spans="1:7" x14ac:dyDescent="0.2">
      <c r="A1360" s="167"/>
      <c r="B1360" s="167"/>
      <c r="C1360" s="167"/>
      <c r="D1360" s="167"/>
      <c r="E1360" s="167"/>
      <c r="F1360" s="167"/>
      <c r="G1360" s="167"/>
    </row>
    <row r="1361" spans="1:7" x14ac:dyDescent="0.2">
      <c r="A1361" s="167"/>
      <c r="B1361" s="167"/>
      <c r="C1361" s="167"/>
      <c r="D1361" s="167"/>
      <c r="E1361" s="167"/>
      <c r="F1361" s="167"/>
      <c r="G1361" s="167"/>
    </row>
    <row r="1362" spans="1:7" x14ac:dyDescent="0.2">
      <c r="A1362" s="167"/>
      <c r="B1362" s="167"/>
      <c r="C1362" s="167"/>
      <c r="D1362" s="167"/>
      <c r="E1362" s="167"/>
      <c r="F1362" s="167"/>
      <c r="G1362" s="167"/>
    </row>
    <row r="1363" spans="1:7" x14ac:dyDescent="0.2">
      <c r="A1363" s="167"/>
      <c r="B1363" s="167"/>
      <c r="C1363" s="167"/>
      <c r="D1363" s="167"/>
      <c r="E1363" s="167"/>
      <c r="F1363" s="167"/>
      <c r="G1363" s="167"/>
    </row>
    <row r="1364" spans="1:7" x14ac:dyDescent="0.2">
      <c r="A1364" s="167"/>
      <c r="B1364" s="167"/>
      <c r="C1364" s="167"/>
      <c r="D1364" s="167"/>
      <c r="E1364" s="167"/>
      <c r="F1364" s="167"/>
      <c r="G1364" s="167"/>
    </row>
    <row r="1365" spans="1:7" x14ac:dyDescent="0.2">
      <c r="A1365" s="167"/>
      <c r="B1365" s="167"/>
      <c r="C1365" s="167"/>
      <c r="D1365" s="167"/>
      <c r="E1365" s="167"/>
      <c r="F1365" s="167"/>
      <c r="G1365" s="167"/>
    </row>
    <row r="1366" spans="1:7" x14ac:dyDescent="0.2">
      <c r="A1366" s="167"/>
      <c r="B1366" s="167"/>
      <c r="C1366" s="167"/>
      <c r="D1366" s="167"/>
      <c r="E1366" s="167"/>
      <c r="F1366" s="167"/>
      <c r="G1366" s="167"/>
    </row>
    <row r="1367" spans="1:7" x14ac:dyDescent="0.2">
      <c r="A1367" s="167"/>
      <c r="B1367" s="167"/>
      <c r="C1367" s="167"/>
      <c r="D1367" s="167"/>
      <c r="E1367" s="167"/>
      <c r="F1367" s="167"/>
      <c r="G1367" s="167"/>
    </row>
    <row r="1368" spans="1:7" x14ac:dyDescent="0.2">
      <c r="A1368" s="167"/>
      <c r="B1368" s="167"/>
      <c r="C1368" s="167"/>
      <c r="D1368" s="167"/>
      <c r="E1368" s="167"/>
      <c r="F1368" s="167"/>
      <c r="G1368" s="167"/>
    </row>
    <row r="1369" spans="1:7" x14ac:dyDescent="0.2">
      <c r="A1369" s="167"/>
      <c r="B1369" s="167"/>
      <c r="C1369" s="167"/>
      <c r="D1369" s="167"/>
      <c r="E1369" s="167"/>
      <c r="F1369" s="167"/>
      <c r="G1369" s="167"/>
    </row>
    <row r="1370" spans="1:7" x14ac:dyDescent="0.2">
      <c r="A1370" s="167"/>
      <c r="B1370" s="167"/>
      <c r="C1370" s="167"/>
      <c r="D1370" s="167"/>
      <c r="E1370" s="167"/>
      <c r="F1370" s="167"/>
      <c r="G1370" s="167"/>
    </row>
    <row r="1371" spans="1:7" x14ac:dyDescent="0.2">
      <c r="A1371" s="167"/>
      <c r="B1371" s="167"/>
      <c r="C1371" s="167"/>
      <c r="D1371" s="167"/>
      <c r="E1371" s="167"/>
      <c r="F1371" s="167"/>
      <c r="G1371" s="167"/>
    </row>
    <row r="1372" spans="1:7" x14ac:dyDescent="0.2">
      <c r="A1372" s="167"/>
      <c r="B1372" s="167"/>
      <c r="C1372" s="167"/>
      <c r="D1372" s="167"/>
      <c r="E1372" s="167"/>
      <c r="F1372" s="167"/>
      <c r="G1372" s="167"/>
    </row>
    <row r="1373" spans="1:7" x14ac:dyDescent="0.2">
      <c r="A1373" s="167"/>
      <c r="B1373" s="167"/>
      <c r="C1373" s="167"/>
      <c r="D1373" s="167"/>
      <c r="E1373" s="167"/>
      <c r="F1373" s="167"/>
      <c r="G1373" s="167"/>
    </row>
    <row r="1374" spans="1:7" x14ac:dyDescent="0.2">
      <c r="A1374" s="167"/>
      <c r="B1374" s="167"/>
      <c r="C1374" s="167"/>
      <c r="D1374" s="167"/>
      <c r="E1374" s="167"/>
      <c r="F1374" s="167"/>
      <c r="G1374" s="167"/>
    </row>
    <row r="1375" spans="1:7" x14ac:dyDescent="0.2">
      <c r="A1375" s="167"/>
      <c r="B1375" s="167"/>
      <c r="C1375" s="167"/>
      <c r="D1375" s="167"/>
      <c r="E1375" s="167"/>
      <c r="F1375" s="167"/>
      <c r="G1375" s="167"/>
    </row>
    <row r="1376" spans="1:7" x14ac:dyDescent="0.2">
      <c r="A1376" s="167"/>
      <c r="B1376" s="167"/>
      <c r="C1376" s="167"/>
      <c r="D1376" s="167"/>
      <c r="E1376" s="167"/>
      <c r="F1376" s="167"/>
      <c r="G1376" s="167"/>
    </row>
    <row r="1377" spans="1:7" x14ac:dyDescent="0.2">
      <c r="A1377" s="167"/>
      <c r="B1377" s="167"/>
      <c r="C1377" s="167"/>
      <c r="D1377" s="167"/>
      <c r="E1377" s="167"/>
      <c r="F1377" s="167"/>
      <c r="G1377" s="167"/>
    </row>
    <row r="1378" spans="1:7" x14ac:dyDescent="0.2">
      <c r="A1378" s="167"/>
      <c r="B1378" s="167"/>
      <c r="C1378" s="167"/>
      <c r="D1378" s="167"/>
      <c r="E1378" s="167"/>
      <c r="F1378" s="167"/>
      <c r="G1378" s="167"/>
    </row>
    <row r="1379" spans="1:7" x14ac:dyDescent="0.2">
      <c r="A1379" s="167"/>
      <c r="B1379" s="167"/>
      <c r="C1379" s="167"/>
      <c r="D1379" s="167"/>
      <c r="E1379" s="167"/>
      <c r="F1379" s="167"/>
      <c r="G1379" s="167"/>
    </row>
    <row r="1380" spans="1:7" x14ac:dyDescent="0.2">
      <c r="A1380" s="167"/>
      <c r="B1380" s="167"/>
      <c r="C1380" s="167"/>
      <c r="D1380" s="167"/>
      <c r="E1380" s="167"/>
      <c r="F1380" s="167"/>
      <c r="G1380" s="167"/>
    </row>
    <row r="1381" spans="1:7" x14ac:dyDescent="0.2">
      <c r="A1381" s="167"/>
      <c r="B1381" s="167"/>
      <c r="C1381" s="167"/>
      <c r="D1381" s="167"/>
      <c r="E1381" s="167"/>
      <c r="F1381" s="167"/>
      <c r="G1381" s="167"/>
    </row>
    <row r="1382" spans="1:7" x14ac:dyDescent="0.2">
      <c r="A1382" s="167"/>
      <c r="B1382" s="167"/>
      <c r="C1382" s="167"/>
      <c r="D1382" s="167"/>
      <c r="E1382" s="167"/>
      <c r="F1382" s="167"/>
      <c r="G1382" s="167"/>
    </row>
    <row r="1383" spans="1:7" x14ac:dyDescent="0.2">
      <c r="A1383" s="167"/>
      <c r="B1383" s="167"/>
      <c r="C1383" s="167"/>
      <c r="D1383" s="167"/>
      <c r="E1383" s="167"/>
      <c r="F1383" s="167"/>
      <c r="G1383" s="167"/>
    </row>
    <row r="1384" spans="1:7" x14ac:dyDescent="0.2">
      <c r="A1384" s="167"/>
      <c r="B1384" s="167"/>
      <c r="C1384" s="167"/>
      <c r="D1384" s="167"/>
      <c r="E1384" s="167"/>
      <c r="F1384" s="167"/>
      <c r="G1384" s="167"/>
    </row>
    <row r="1385" spans="1:7" x14ac:dyDescent="0.2">
      <c r="A1385" s="167"/>
      <c r="B1385" s="167"/>
      <c r="C1385" s="167"/>
      <c r="D1385" s="167"/>
      <c r="E1385" s="167"/>
      <c r="F1385" s="167"/>
      <c r="G1385" s="167"/>
    </row>
    <row r="1386" spans="1:7" x14ac:dyDescent="0.2">
      <c r="A1386" s="167"/>
      <c r="B1386" s="167"/>
      <c r="C1386" s="167"/>
      <c r="D1386" s="167"/>
      <c r="E1386" s="167"/>
      <c r="F1386" s="167"/>
      <c r="G1386" s="167"/>
    </row>
    <row r="1387" spans="1:7" x14ac:dyDescent="0.2">
      <c r="A1387" s="167"/>
      <c r="B1387" s="167"/>
      <c r="C1387" s="167"/>
      <c r="D1387" s="167"/>
      <c r="E1387" s="167"/>
      <c r="F1387" s="167"/>
      <c r="G1387" s="167"/>
    </row>
    <row r="1388" spans="1:7" x14ac:dyDescent="0.2">
      <c r="A1388" s="167"/>
      <c r="B1388" s="167"/>
      <c r="C1388" s="167"/>
      <c r="D1388" s="167"/>
      <c r="E1388" s="167"/>
      <c r="F1388" s="167"/>
      <c r="G1388" s="167"/>
    </row>
    <row r="1389" spans="1:7" x14ac:dyDescent="0.2">
      <c r="A1389" s="167"/>
      <c r="B1389" s="167"/>
      <c r="C1389" s="167"/>
      <c r="D1389" s="167"/>
      <c r="E1389" s="167"/>
      <c r="F1389" s="167"/>
      <c r="G1389" s="167"/>
    </row>
    <row r="1390" spans="1:7" x14ac:dyDescent="0.2">
      <c r="A1390" s="167"/>
      <c r="B1390" s="167"/>
      <c r="C1390" s="167"/>
      <c r="D1390" s="167"/>
      <c r="E1390" s="167"/>
      <c r="F1390" s="167"/>
      <c r="G1390" s="167"/>
    </row>
    <row r="1391" spans="1:7" x14ac:dyDescent="0.2">
      <c r="A1391" s="167"/>
      <c r="B1391" s="167"/>
      <c r="C1391" s="167"/>
      <c r="D1391" s="167"/>
      <c r="E1391" s="167"/>
      <c r="F1391" s="167"/>
      <c r="G1391" s="167"/>
    </row>
    <row r="1392" spans="1:7" x14ac:dyDescent="0.2">
      <c r="A1392" s="167"/>
      <c r="B1392" s="167"/>
      <c r="C1392" s="167"/>
      <c r="D1392" s="167"/>
      <c r="E1392" s="167"/>
      <c r="F1392" s="167"/>
      <c r="G1392" s="167"/>
    </row>
    <row r="1393" spans="1:7" x14ac:dyDescent="0.2">
      <c r="A1393" s="167"/>
      <c r="B1393" s="167"/>
      <c r="C1393" s="167"/>
      <c r="D1393" s="167"/>
      <c r="E1393" s="167"/>
      <c r="F1393" s="167"/>
      <c r="G1393" s="167"/>
    </row>
    <row r="1394" spans="1:7" x14ac:dyDescent="0.2">
      <c r="A1394" s="167"/>
      <c r="B1394" s="167"/>
      <c r="C1394" s="167"/>
      <c r="D1394" s="167"/>
      <c r="E1394" s="167"/>
      <c r="F1394" s="167"/>
      <c r="G1394" s="167"/>
    </row>
    <row r="1395" spans="1:7" x14ac:dyDescent="0.2">
      <c r="A1395" s="167"/>
      <c r="B1395" s="167"/>
      <c r="C1395" s="167"/>
      <c r="D1395" s="167"/>
      <c r="E1395" s="167"/>
      <c r="F1395" s="167"/>
      <c r="G1395" s="167"/>
    </row>
    <row r="1396" spans="1:7" x14ac:dyDescent="0.2">
      <c r="A1396" s="167"/>
      <c r="B1396" s="167"/>
      <c r="C1396" s="167"/>
      <c r="D1396" s="167"/>
      <c r="E1396" s="167"/>
      <c r="F1396" s="167"/>
      <c r="G1396" s="167"/>
    </row>
    <row r="1397" spans="1:7" x14ac:dyDescent="0.2">
      <c r="A1397" s="167"/>
      <c r="B1397" s="167"/>
      <c r="C1397" s="167"/>
      <c r="D1397" s="167"/>
      <c r="E1397" s="167"/>
      <c r="F1397" s="167"/>
      <c r="G1397" s="167"/>
    </row>
    <row r="1398" spans="1:7" x14ac:dyDescent="0.2">
      <c r="A1398" s="167"/>
      <c r="B1398" s="167"/>
      <c r="C1398" s="167"/>
      <c r="D1398" s="167"/>
      <c r="E1398" s="167"/>
      <c r="F1398" s="167"/>
      <c r="G1398" s="167"/>
    </row>
    <row r="1399" spans="1:7" x14ac:dyDescent="0.2">
      <c r="A1399" s="167"/>
      <c r="B1399" s="167"/>
      <c r="C1399" s="167"/>
      <c r="D1399" s="167"/>
      <c r="E1399" s="167"/>
      <c r="F1399" s="167"/>
      <c r="G1399" s="167"/>
    </row>
    <row r="1400" spans="1:7" x14ac:dyDescent="0.2">
      <c r="A1400" s="167"/>
      <c r="B1400" s="167"/>
      <c r="C1400" s="167"/>
      <c r="D1400" s="167"/>
      <c r="E1400" s="167"/>
      <c r="F1400" s="167"/>
      <c r="G1400" s="167"/>
    </row>
    <row r="1401" spans="1:7" x14ac:dyDescent="0.2">
      <c r="A1401" s="167"/>
      <c r="B1401" s="167"/>
      <c r="C1401" s="167"/>
      <c r="D1401" s="167"/>
      <c r="E1401" s="167"/>
      <c r="F1401" s="167"/>
      <c r="G1401" s="167"/>
    </row>
    <row r="1402" spans="1:7" x14ac:dyDescent="0.2">
      <c r="A1402" s="167"/>
      <c r="B1402" s="167"/>
      <c r="C1402" s="167"/>
      <c r="D1402" s="167"/>
      <c r="E1402" s="167"/>
      <c r="F1402" s="167"/>
      <c r="G1402" s="167"/>
    </row>
    <row r="1403" spans="1:7" x14ac:dyDescent="0.2">
      <c r="A1403" s="167"/>
      <c r="B1403" s="167"/>
      <c r="C1403" s="167"/>
      <c r="D1403" s="167"/>
      <c r="E1403" s="167"/>
      <c r="F1403" s="167"/>
      <c r="G1403" s="167"/>
    </row>
    <row r="1404" spans="1:7" x14ac:dyDescent="0.2">
      <c r="A1404" s="167"/>
      <c r="B1404" s="167"/>
      <c r="C1404" s="167"/>
      <c r="D1404" s="167"/>
      <c r="E1404" s="167"/>
      <c r="F1404" s="167"/>
      <c r="G1404" s="167"/>
    </row>
    <row r="1405" spans="1:7" x14ac:dyDescent="0.2">
      <c r="A1405" s="167"/>
      <c r="B1405" s="167"/>
      <c r="C1405" s="167"/>
      <c r="D1405" s="167"/>
      <c r="E1405" s="167"/>
      <c r="F1405" s="167"/>
      <c r="G1405" s="167"/>
    </row>
    <row r="1406" spans="1:7" x14ac:dyDescent="0.2">
      <c r="A1406" s="167"/>
      <c r="B1406" s="167"/>
      <c r="C1406" s="167"/>
      <c r="D1406" s="167"/>
      <c r="E1406" s="167"/>
      <c r="F1406" s="167"/>
      <c r="G1406" s="167"/>
    </row>
    <row r="1407" spans="1:7" x14ac:dyDescent="0.2">
      <c r="A1407" s="167"/>
      <c r="B1407" s="167"/>
      <c r="C1407" s="167"/>
      <c r="D1407" s="167"/>
      <c r="E1407" s="167"/>
      <c r="F1407" s="167"/>
      <c r="G1407" s="167"/>
    </row>
    <row r="1408" spans="1:7" x14ac:dyDescent="0.2">
      <c r="A1408" s="167"/>
      <c r="B1408" s="167"/>
      <c r="C1408" s="167"/>
      <c r="D1408" s="167"/>
      <c r="E1408" s="167"/>
      <c r="F1408" s="167"/>
      <c r="G1408" s="167"/>
    </row>
    <row r="1409" spans="1:7" x14ac:dyDescent="0.2">
      <c r="A1409" s="167"/>
      <c r="B1409" s="167"/>
      <c r="C1409" s="167"/>
      <c r="D1409" s="167"/>
      <c r="E1409" s="167"/>
      <c r="F1409" s="167"/>
      <c r="G1409" s="167"/>
    </row>
    <row r="1410" spans="1:7" x14ac:dyDescent="0.2">
      <c r="A1410" s="167"/>
      <c r="B1410" s="167"/>
      <c r="C1410" s="167"/>
      <c r="D1410" s="167"/>
      <c r="E1410" s="167"/>
      <c r="F1410" s="167"/>
      <c r="G1410" s="167"/>
    </row>
    <row r="1411" spans="1:7" x14ac:dyDescent="0.2">
      <c r="A1411" s="167"/>
      <c r="B1411" s="167"/>
      <c r="C1411" s="167"/>
      <c r="D1411" s="167"/>
      <c r="E1411" s="167"/>
      <c r="F1411" s="167"/>
      <c r="G1411" s="167"/>
    </row>
    <row r="1412" spans="1:7" x14ac:dyDescent="0.2">
      <c r="A1412" s="167"/>
      <c r="B1412" s="167"/>
      <c r="C1412" s="167"/>
      <c r="D1412" s="167"/>
      <c r="E1412" s="167"/>
      <c r="F1412" s="167"/>
      <c r="G1412" s="167"/>
    </row>
    <row r="1413" spans="1:7" x14ac:dyDescent="0.2">
      <c r="A1413" s="167"/>
      <c r="B1413" s="167"/>
      <c r="C1413" s="167"/>
      <c r="D1413" s="167"/>
      <c r="E1413" s="167"/>
      <c r="F1413" s="167"/>
      <c r="G1413" s="167"/>
    </row>
    <row r="1414" spans="1:7" x14ac:dyDescent="0.2">
      <c r="A1414" s="167"/>
      <c r="B1414" s="167"/>
      <c r="C1414" s="167"/>
      <c r="D1414" s="167"/>
      <c r="E1414" s="167"/>
      <c r="F1414" s="167"/>
      <c r="G1414" s="167"/>
    </row>
    <row r="1415" spans="1:7" x14ac:dyDescent="0.2">
      <c r="A1415" s="167"/>
      <c r="B1415" s="167"/>
      <c r="C1415" s="167"/>
      <c r="D1415" s="167"/>
      <c r="E1415" s="167"/>
      <c r="F1415" s="167"/>
      <c r="G1415" s="167"/>
    </row>
    <row r="1416" spans="1:7" x14ac:dyDescent="0.2">
      <c r="A1416" s="167"/>
      <c r="B1416" s="167"/>
      <c r="C1416" s="167"/>
      <c r="D1416" s="167"/>
      <c r="E1416" s="167"/>
      <c r="F1416" s="167"/>
      <c r="G1416" s="167"/>
    </row>
    <row r="1417" spans="1:7" x14ac:dyDescent="0.2">
      <c r="A1417" s="167"/>
      <c r="B1417" s="167"/>
      <c r="C1417" s="167"/>
      <c r="D1417" s="167"/>
      <c r="E1417" s="167"/>
      <c r="F1417" s="167"/>
      <c r="G1417" s="167"/>
    </row>
    <row r="1418" spans="1:7" x14ac:dyDescent="0.2">
      <c r="A1418" s="167"/>
      <c r="B1418" s="167"/>
      <c r="C1418" s="167"/>
      <c r="D1418" s="167"/>
      <c r="E1418" s="167"/>
      <c r="F1418" s="167"/>
      <c r="G1418" s="167"/>
    </row>
    <row r="1419" spans="1:7" x14ac:dyDescent="0.2">
      <c r="A1419" s="167"/>
      <c r="B1419" s="167"/>
      <c r="C1419" s="167"/>
      <c r="D1419" s="167"/>
      <c r="E1419" s="167"/>
      <c r="F1419" s="167"/>
      <c r="G1419" s="167"/>
    </row>
    <row r="1420" spans="1:7" x14ac:dyDescent="0.2">
      <c r="A1420" s="167"/>
      <c r="B1420" s="167"/>
      <c r="C1420" s="167"/>
      <c r="D1420" s="167"/>
      <c r="E1420" s="167"/>
      <c r="F1420" s="167"/>
      <c r="G1420" s="167"/>
    </row>
    <row r="1421" spans="1:7" x14ac:dyDescent="0.2">
      <c r="A1421" s="167"/>
      <c r="B1421" s="167"/>
      <c r="C1421" s="167"/>
      <c r="D1421" s="167"/>
      <c r="E1421" s="167"/>
      <c r="F1421" s="167"/>
      <c r="G1421" s="167"/>
    </row>
    <row r="1422" spans="1:7" x14ac:dyDescent="0.2">
      <c r="A1422" s="167"/>
      <c r="B1422" s="167"/>
      <c r="C1422" s="167"/>
      <c r="D1422" s="167"/>
      <c r="E1422" s="167"/>
      <c r="F1422" s="167"/>
      <c r="G1422" s="167"/>
    </row>
    <row r="1423" spans="1:7" x14ac:dyDescent="0.2">
      <c r="A1423" s="167"/>
      <c r="B1423" s="167"/>
      <c r="C1423" s="167"/>
      <c r="D1423" s="167"/>
      <c r="E1423" s="167"/>
      <c r="F1423" s="167"/>
      <c r="G1423" s="167"/>
    </row>
    <row r="1424" spans="1:7" x14ac:dyDescent="0.2">
      <c r="A1424" s="167"/>
      <c r="B1424" s="167"/>
      <c r="C1424" s="167"/>
      <c r="D1424" s="167"/>
      <c r="E1424" s="167"/>
      <c r="F1424" s="167"/>
      <c r="G1424" s="167"/>
    </row>
    <row r="1425" spans="1:7" x14ac:dyDescent="0.2">
      <c r="A1425" s="167"/>
      <c r="B1425" s="167"/>
      <c r="C1425" s="167"/>
      <c r="D1425" s="167"/>
      <c r="E1425" s="167"/>
      <c r="F1425" s="167"/>
      <c r="G1425" s="167"/>
    </row>
    <row r="1426" spans="1:7" x14ac:dyDescent="0.2">
      <c r="A1426" s="167"/>
      <c r="B1426" s="167"/>
      <c r="C1426" s="167"/>
      <c r="D1426" s="167"/>
      <c r="E1426" s="167"/>
      <c r="F1426" s="167"/>
      <c r="G1426" s="167"/>
    </row>
    <row r="1427" spans="1:7" x14ac:dyDescent="0.2">
      <c r="A1427" s="167"/>
      <c r="B1427" s="167"/>
      <c r="C1427" s="167"/>
      <c r="D1427" s="167"/>
      <c r="E1427" s="167"/>
      <c r="F1427" s="167"/>
      <c r="G1427" s="167"/>
    </row>
    <row r="1428" spans="1:7" x14ac:dyDescent="0.2">
      <c r="A1428" s="167"/>
      <c r="B1428" s="167"/>
      <c r="C1428" s="167"/>
      <c r="D1428" s="167"/>
      <c r="E1428" s="167"/>
      <c r="F1428" s="167"/>
      <c r="G1428" s="167"/>
    </row>
    <row r="1429" spans="1:7" x14ac:dyDescent="0.2">
      <c r="A1429" s="167"/>
      <c r="B1429" s="167"/>
      <c r="C1429" s="167"/>
      <c r="D1429" s="167"/>
      <c r="E1429" s="167"/>
      <c r="F1429" s="167"/>
      <c r="G1429" s="167"/>
    </row>
    <row r="1430" spans="1:7" x14ac:dyDescent="0.2">
      <c r="A1430" s="167"/>
      <c r="B1430" s="167"/>
      <c r="C1430" s="167"/>
      <c r="D1430" s="167"/>
      <c r="E1430" s="167"/>
      <c r="F1430" s="167"/>
      <c r="G1430" s="167"/>
    </row>
    <row r="1431" spans="1:7" x14ac:dyDescent="0.2">
      <c r="A1431" s="167"/>
      <c r="B1431" s="167"/>
      <c r="C1431" s="167"/>
      <c r="D1431" s="167"/>
      <c r="E1431" s="167"/>
      <c r="F1431" s="167"/>
      <c r="G1431" s="167"/>
    </row>
    <row r="1432" spans="1:7" x14ac:dyDescent="0.2">
      <c r="A1432" s="167"/>
      <c r="B1432" s="167"/>
      <c r="C1432" s="167"/>
      <c r="D1432" s="167"/>
      <c r="E1432" s="167"/>
      <c r="F1432" s="167"/>
      <c r="G1432" s="167"/>
    </row>
    <row r="1433" spans="1:7" x14ac:dyDescent="0.2">
      <c r="A1433" s="167"/>
      <c r="B1433" s="167"/>
      <c r="C1433" s="167"/>
      <c r="D1433" s="167"/>
      <c r="E1433" s="167"/>
      <c r="F1433" s="167"/>
      <c r="G1433" s="167"/>
    </row>
    <row r="1434" spans="1:7" x14ac:dyDescent="0.2">
      <c r="A1434" s="167"/>
      <c r="B1434" s="167"/>
      <c r="C1434" s="167"/>
      <c r="D1434" s="167"/>
      <c r="E1434" s="167"/>
      <c r="F1434" s="167"/>
      <c r="G1434" s="167"/>
    </row>
    <row r="1435" spans="1:7" x14ac:dyDescent="0.2">
      <c r="A1435" s="167"/>
      <c r="B1435" s="167"/>
      <c r="C1435" s="167"/>
      <c r="D1435" s="167"/>
      <c r="E1435" s="167"/>
      <c r="F1435" s="167"/>
      <c r="G1435" s="167"/>
    </row>
    <row r="1436" spans="1:7" x14ac:dyDescent="0.2">
      <c r="A1436" s="167"/>
      <c r="B1436" s="167"/>
      <c r="C1436" s="167"/>
      <c r="D1436" s="167"/>
      <c r="E1436" s="167"/>
      <c r="F1436" s="167"/>
      <c r="G1436" s="167"/>
    </row>
    <row r="1437" spans="1:7" x14ac:dyDescent="0.2">
      <c r="A1437" s="167"/>
      <c r="B1437" s="167"/>
      <c r="C1437" s="167"/>
      <c r="D1437" s="167"/>
      <c r="E1437" s="167"/>
      <c r="F1437" s="167"/>
      <c r="G1437" s="167"/>
    </row>
    <row r="1438" spans="1:7" x14ac:dyDescent="0.2">
      <c r="A1438" s="167"/>
      <c r="B1438" s="167"/>
      <c r="C1438" s="167"/>
      <c r="D1438" s="167"/>
      <c r="E1438" s="167"/>
      <c r="F1438" s="167"/>
      <c r="G1438" s="167"/>
    </row>
    <row r="1439" spans="1:7" x14ac:dyDescent="0.2">
      <c r="A1439" s="167"/>
      <c r="B1439" s="167"/>
      <c r="C1439" s="167"/>
      <c r="D1439" s="167"/>
      <c r="E1439" s="167"/>
      <c r="F1439" s="167"/>
      <c r="G1439" s="167"/>
    </row>
    <row r="1440" spans="1:7" x14ac:dyDescent="0.2">
      <c r="A1440" s="167"/>
      <c r="B1440" s="167"/>
      <c r="C1440" s="167"/>
      <c r="D1440" s="167"/>
      <c r="E1440" s="167"/>
      <c r="F1440" s="167"/>
      <c r="G1440" s="167"/>
    </row>
    <row r="1441" spans="1:7" x14ac:dyDescent="0.2">
      <c r="A1441" s="167"/>
      <c r="B1441" s="167"/>
      <c r="C1441" s="167"/>
      <c r="D1441" s="167"/>
      <c r="E1441" s="167"/>
      <c r="F1441" s="167"/>
      <c r="G1441" s="167"/>
    </row>
    <row r="1442" spans="1:7" x14ac:dyDescent="0.2">
      <c r="A1442" s="167"/>
      <c r="B1442" s="167"/>
      <c r="C1442" s="167"/>
      <c r="D1442" s="167"/>
      <c r="E1442" s="167"/>
      <c r="F1442" s="167"/>
      <c r="G1442" s="167"/>
    </row>
    <row r="1443" spans="1:7" x14ac:dyDescent="0.2">
      <c r="A1443" s="167"/>
      <c r="B1443" s="167"/>
      <c r="C1443" s="167"/>
      <c r="D1443" s="167"/>
      <c r="E1443" s="167"/>
      <c r="F1443" s="167"/>
      <c r="G1443" s="167"/>
    </row>
    <row r="1444" spans="1:7" x14ac:dyDescent="0.2">
      <c r="A1444" s="167"/>
      <c r="B1444" s="167"/>
      <c r="C1444" s="167"/>
      <c r="D1444" s="167"/>
      <c r="E1444" s="167"/>
      <c r="F1444" s="167"/>
      <c r="G1444" s="167"/>
    </row>
    <row r="1445" spans="1:7" x14ac:dyDescent="0.2">
      <c r="A1445" s="167"/>
      <c r="B1445" s="167"/>
      <c r="C1445" s="167"/>
      <c r="D1445" s="167"/>
      <c r="E1445" s="167"/>
      <c r="F1445" s="167"/>
      <c r="G1445" s="167"/>
    </row>
    <row r="1446" spans="1:7" x14ac:dyDescent="0.2">
      <c r="A1446" s="167"/>
      <c r="B1446" s="167"/>
      <c r="C1446" s="167"/>
      <c r="D1446" s="167"/>
      <c r="E1446" s="167"/>
      <c r="F1446" s="167"/>
      <c r="G1446" s="167"/>
    </row>
    <row r="1447" spans="1:7" x14ac:dyDescent="0.2">
      <c r="A1447" s="167"/>
      <c r="B1447" s="167"/>
      <c r="C1447" s="167"/>
      <c r="D1447" s="167"/>
      <c r="E1447" s="167"/>
      <c r="F1447" s="167"/>
      <c r="G1447" s="167"/>
    </row>
    <row r="1448" spans="1:7" x14ac:dyDescent="0.2">
      <c r="A1448" s="167"/>
      <c r="B1448" s="167"/>
      <c r="C1448" s="167"/>
      <c r="D1448" s="167"/>
      <c r="E1448" s="167"/>
      <c r="F1448" s="167"/>
      <c r="G1448" s="167"/>
    </row>
    <row r="1449" spans="1:7" x14ac:dyDescent="0.2">
      <c r="A1449" s="167"/>
      <c r="B1449" s="167"/>
      <c r="C1449" s="167"/>
      <c r="D1449" s="167"/>
      <c r="E1449" s="167"/>
      <c r="F1449" s="167"/>
      <c r="G1449" s="167"/>
    </row>
    <row r="1450" spans="1:7" x14ac:dyDescent="0.2">
      <c r="A1450" s="167"/>
      <c r="B1450" s="167"/>
      <c r="C1450" s="167"/>
      <c r="D1450" s="167"/>
      <c r="E1450" s="167"/>
      <c r="F1450" s="167"/>
      <c r="G1450" s="167"/>
    </row>
    <row r="1451" spans="1:7" x14ac:dyDescent="0.2">
      <c r="A1451" s="167"/>
      <c r="B1451" s="167"/>
      <c r="C1451" s="167"/>
      <c r="D1451" s="167"/>
      <c r="E1451" s="167"/>
      <c r="F1451" s="167"/>
      <c r="G1451" s="167"/>
    </row>
    <row r="1452" spans="1:7" x14ac:dyDescent="0.2">
      <c r="A1452" s="167"/>
      <c r="B1452" s="167"/>
      <c r="C1452" s="167"/>
      <c r="D1452" s="167"/>
      <c r="E1452" s="167"/>
      <c r="F1452" s="167"/>
      <c r="G1452" s="167"/>
    </row>
    <row r="1453" spans="1:7" x14ac:dyDescent="0.2">
      <c r="A1453" s="167"/>
      <c r="B1453" s="167"/>
      <c r="C1453" s="167"/>
      <c r="D1453" s="167"/>
      <c r="E1453" s="167"/>
      <c r="F1453" s="167"/>
      <c r="G1453" s="167"/>
    </row>
    <row r="1454" spans="1:7" x14ac:dyDescent="0.2">
      <c r="A1454" s="167"/>
      <c r="B1454" s="167"/>
      <c r="C1454" s="167"/>
      <c r="D1454" s="167"/>
      <c r="E1454" s="167"/>
      <c r="F1454" s="167"/>
      <c r="G1454" s="167"/>
    </row>
    <row r="1455" spans="1:7" x14ac:dyDescent="0.2">
      <c r="A1455" s="167"/>
      <c r="B1455" s="167"/>
      <c r="C1455" s="167"/>
      <c r="D1455" s="167"/>
      <c r="E1455" s="167"/>
      <c r="F1455" s="167"/>
      <c r="G1455" s="167"/>
    </row>
    <row r="1456" spans="1:7" x14ac:dyDescent="0.2">
      <c r="A1456" s="167"/>
      <c r="B1456" s="167"/>
      <c r="C1456" s="167"/>
      <c r="D1456" s="167"/>
      <c r="E1456" s="167"/>
      <c r="F1456" s="167"/>
      <c r="G1456" s="167"/>
    </row>
    <row r="1457" spans="1:7" x14ac:dyDescent="0.2">
      <c r="A1457" s="167"/>
      <c r="B1457" s="167"/>
      <c r="C1457" s="167"/>
      <c r="D1457" s="167"/>
      <c r="E1457" s="167"/>
      <c r="F1457" s="167"/>
      <c r="G1457" s="167"/>
    </row>
    <row r="1458" spans="1:7" x14ac:dyDescent="0.2">
      <c r="A1458" s="167"/>
      <c r="B1458" s="167"/>
      <c r="C1458" s="167"/>
      <c r="D1458" s="167"/>
      <c r="E1458" s="167"/>
      <c r="F1458" s="167"/>
      <c r="G1458" s="167"/>
    </row>
    <row r="1459" spans="1:7" x14ac:dyDescent="0.2">
      <c r="A1459" s="167"/>
      <c r="B1459" s="167"/>
      <c r="C1459" s="167"/>
      <c r="D1459" s="167"/>
      <c r="E1459" s="167"/>
      <c r="F1459" s="167"/>
      <c r="G1459" s="167"/>
    </row>
    <row r="1460" spans="1:7" x14ac:dyDescent="0.2">
      <c r="A1460" s="167"/>
      <c r="B1460" s="167"/>
      <c r="C1460" s="167"/>
      <c r="D1460" s="167"/>
      <c r="E1460" s="167"/>
      <c r="F1460" s="167"/>
      <c r="G1460" s="167"/>
    </row>
    <row r="1461" spans="1:7" x14ac:dyDescent="0.2">
      <c r="A1461" s="167"/>
      <c r="B1461" s="167"/>
      <c r="C1461" s="167"/>
      <c r="D1461" s="167"/>
      <c r="E1461" s="167"/>
      <c r="F1461" s="167"/>
      <c r="G1461" s="167"/>
    </row>
    <row r="1462" spans="1:7" x14ac:dyDescent="0.2">
      <c r="A1462" s="167"/>
      <c r="B1462" s="167"/>
      <c r="C1462" s="167"/>
      <c r="D1462" s="167"/>
      <c r="E1462" s="167"/>
      <c r="F1462" s="167"/>
      <c r="G1462" s="167"/>
    </row>
    <row r="1463" spans="1:7" x14ac:dyDescent="0.2">
      <c r="A1463" s="167"/>
      <c r="B1463" s="167"/>
      <c r="C1463" s="167"/>
      <c r="D1463" s="167"/>
      <c r="E1463" s="167"/>
      <c r="F1463" s="167"/>
      <c r="G1463" s="167"/>
    </row>
    <row r="1464" spans="1:7" x14ac:dyDescent="0.2">
      <c r="A1464" s="167"/>
      <c r="B1464" s="167"/>
      <c r="C1464" s="167"/>
      <c r="D1464" s="167"/>
      <c r="E1464" s="167"/>
      <c r="F1464" s="167"/>
      <c r="G1464" s="167"/>
    </row>
    <row r="1465" spans="1:7" x14ac:dyDescent="0.2">
      <c r="A1465" s="167"/>
      <c r="B1465" s="167"/>
      <c r="C1465" s="167"/>
      <c r="D1465" s="167"/>
      <c r="E1465" s="167"/>
      <c r="F1465" s="167"/>
      <c r="G1465" s="167"/>
    </row>
    <row r="1466" spans="1:7" x14ac:dyDescent="0.2">
      <c r="A1466" s="167"/>
      <c r="B1466" s="167"/>
      <c r="C1466" s="167"/>
      <c r="D1466" s="167"/>
      <c r="E1466" s="167"/>
      <c r="F1466" s="167"/>
      <c r="G1466" s="167"/>
    </row>
    <row r="1467" spans="1:7" x14ac:dyDescent="0.2">
      <c r="A1467" s="167"/>
      <c r="B1467" s="167"/>
      <c r="C1467" s="167"/>
      <c r="D1467" s="167"/>
      <c r="E1467" s="167"/>
      <c r="F1467" s="167"/>
      <c r="G1467" s="167"/>
    </row>
    <row r="1468" spans="1:7" x14ac:dyDescent="0.2">
      <c r="A1468" s="167"/>
      <c r="B1468" s="167"/>
      <c r="C1468" s="167"/>
      <c r="D1468" s="167"/>
      <c r="E1468" s="167"/>
      <c r="F1468" s="167"/>
      <c r="G1468" s="167"/>
    </row>
    <row r="1469" spans="1:7" x14ac:dyDescent="0.2">
      <c r="A1469" s="167"/>
      <c r="B1469" s="167"/>
      <c r="C1469" s="167"/>
      <c r="D1469" s="167"/>
      <c r="E1469" s="167"/>
      <c r="F1469" s="167"/>
      <c r="G1469" s="167"/>
    </row>
    <row r="1470" spans="1:7" x14ac:dyDescent="0.2">
      <c r="A1470" s="167"/>
      <c r="B1470" s="167"/>
      <c r="C1470" s="167"/>
      <c r="D1470" s="167"/>
      <c r="E1470" s="167"/>
      <c r="F1470" s="167"/>
      <c r="G1470" s="167"/>
    </row>
    <row r="1471" spans="1:7" x14ac:dyDescent="0.2">
      <c r="A1471" s="167"/>
      <c r="B1471" s="167"/>
      <c r="C1471" s="167"/>
      <c r="D1471" s="167"/>
      <c r="E1471" s="167"/>
      <c r="F1471" s="167"/>
      <c r="G1471" s="167"/>
    </row>
    <row r="1472" spans="1:7" x14ac:dyDescent="0.2">
      <c r="A1472" s="167"/>
      <c r="B1472" s="167"/>
      <c r="C1472" s="167"/>
      <c r="D1472" s="167"/>
      <c r="E1472" s="167"/>
      <c r="F1472" s="167"/>
      <c r="G1472" s="167"/>
    </row>
    <row r="1473" spans="1:7" x14ac:dyDescent="0.2">
      <c r="A1473" s="167"/>
      <c r="B1473" s="167"/>
      <c r="C1473" s="167"/>
      <c r="D1473" s="167"/>
      <c r="E1473" s="167"/>
      <c r="F1473" s="167"/>
      <c r="G1473" s="167"/>
    </row>
    <row r="1474" spans="1:7" x14ac:dyDescent="0.2">
      <c r="A1474" s="167"/>
      <c r="B1474" s="167"/>
      <c r="C1474" s="167"/>
      <c r="D1474" s="167"/>
      <c r="E1474" s="167"/>
      <c r="F1474" s="167"/>
      <c r="G1474" s="167"/>
    </row>
    <row r="1475" spans="1:7" x14ac:dyDescent="0.2">
      <c r="A1475" s="167"/>
      <c r="B1475" s="167"/>
      <c r="C1475" s="167"/>
      <c r="D1475" s="167"/>
      <c r="E1475" s="167"/>
      <c r="F1475" s="167"/>
      <c r="G1475" s="167"/>
    </row>
    <row r="1476" spans="1:7" x14ac:dyDescent="0.2">
      <c r="A1476" s="167"/>
      <c r="B1476" s="167"/>
      <c r="C1476" s="167"/>
      <c r="D1476" s="167"/>
      <c r="E1476" s="167"/>
      <c r="F1476" s="167"/>
      <c r="G1476" s="167"/>
    </row>
    <row r="1477" spans="1:7" x14ac:dyDescent="0.2">
      <c r="A1477" s="167"/>
      <c r="B1477" s="167"/>
      <c r="C1477" s="167"/>
      <c r="D1477" s="167"/>
      <c r="E1477" s="167"/>
      <c r="F1477" s="167"/>
      <c r="G1477" s="167"/>
    </row>
    <row r="1478" spans="1:7" x14ac:dyDescent="0.2">
      <c r="A1478" s="167"/>
      <c r="B1478" s="167"/>
      <c r="C1478" s="167"/>
      <c r="D1478" s="167"/>
      <c r="E1478" s="167"/>
      <c r="F1478" s="167"/>
      <c r="G1478" s="167"/>
    </row>
    <row r="1479" spans="1:7" x14ac:dyDescent="0.2">
      <c r="A1479" s="167"/>
      <c r="B1479" s="167"/>
      <c r="C1479" s="167"/>
      <c r="D1479" s="167"/>
      <c r="E1479" s="167"/>
      <c r="F1479" s="167"/>
      <c r="G1479" s="167"/>
    </row>
    <row r="1480" spans="1:7" x14ac:dyDescent="0.2">
      <c r="A1480" s="167"/>
      <c r="B1480" s="167"/>
      <c r="C1480" s="167"/>
      <c r="D1480" s="167"/>
      <c r="E1480" s="167"/>
      <c r="F1480" s="167"/>
      <c r="G1480" s="167"/>
    </row>
    <row r="1481" spans="1:7" x14ac:dyDescent="0.2">
      <c r="A1481" s="167"/>
      <c r="B1481" s="167"/>
      <c r="C1481" s="167"/>
      <c r="D1481" s="167"/>
      <c r="E1481" s="167"/>
      <c r="F1481" s="167"/>
      <c r="G1481" s="167"/>
    </row>
    <row r="1482" spans="1:7" x14ac:dyDescent="0.2">
      <c r="A1482" s="167"/>
      <c r="B1482" s="167"/>
      <c r="C1482" s="167"/>
      <c r="D1482" s="167"/>
      <c r="E1482" s="167"/>
      <c r="F1482" s="167"/>
      <c r="G1482" s="167"/>
    </row>
    <row r="1483" spans="1:7" x14ac:dyDescent="0.2">
      <c r="A1483" s="167"/>
      <c r="B1483" s="167"/>
      <c r="C1483" s="167"/>
      <c r="D1483" s="167"/>
      <c r="E1483" s="167"/>
      <c r="F1483" s="167"/>
      <c r="G1483" s="167"/>
    </row>
    <row r="1484" spans="1:7" x14ac:dyDescent="0.2">
      <c r="A1484" s="167"/>
      <c r="B1484" s="167"/>
      <c r="C1484" s="167"/>
      <c r="D1484" s="167"/>
      <c r="E1484" s="167"/>
      <c r="F1484" s="167"/>
      <c r="G1484" s="167"/>
    </row>
    <row r="1485" spans="1:7" x14ac:dyDescent="0.2">
      <c r="A1485" s="167"/>
      <c r="B1485" s="167"/>
      <c r="C1485" s="167"/>
      <c r="D1485" s="167"/>
      <c r="E1485" s="167"/>
      <c r="F1485" s="167"/>
      <c r="G1485" s="167"/>
    </row>
    <row r="1486" spans="1:7" x14ac:dyDescent="0.2">
      <c r="A1486" s="167"/>
      <c r="B1486" s="167"/>
      <c r="C1486" s="167"/>
      <c r="D1486" s="167"/>
      <c r="E1486" s="167"/>
      <c r="F1486" s="167"/>
      <c r="G1486" s="167"/>
    </row>
    <row r="1487" spans="1:7" x14ac:dyDescent="0.2">
      <c r="A1487" s="167"/>
      <c r="B1487" s="167"/>
      <c r="C1487" s="167"/>
      <c r="D1487" s="167"/>
      <c r="E1487" s="167"/>
      <c r="F1487" s="167"/>
      <c r="G1487" s="167"/>
    </row>
    <row r="1488" spans="1:7" x14ac:dyDescent="0.2">
      <c r="A1488" s="167"/>
      <c r="B1488" s="167"/>
      <c r="C1488" s="167"/>
      <c r="D1488" s="167"/>
      <c r="E1488" s="167"/>
      <c r="F1488" s="167"/>
      <c r="G1488" s="167"/>
    </row>
    <row r="1489" spans="1:7" x14ac:dyDescent="0.2">
      <c r="A1489" s="167"/>
      <c r="B1489" s="167"/>
      <c r="C1489" s="167"/>
      <c r="D1489" s="167"/>
      <c r="E1489" s="167"/>
      <c r="F1489" s="167"/>
      <c r="G1489" s="167"/>
    </row>
    <row r="1490" spans="1:7" x14ac:dyDescent="0.2">
      <c r="A1490" s="167"/>
      <c r="B1490" s="167"/>
      <c r="C1490" s="167"/>
      <c r="D1490" s="167"/>
      <c r="E1490" s="167"/>
      <c r="F1490" s="167"/>
      <c r="G1490" s="167"/>
    </row>
    <row r="1491" spans="1:7" x14ac:dyDescent="0.2">
      <c r="A1491" s="167"/>
      <c r="B1491" s="167"/>
      <c r="C1491" s="167"/>
      <c r="D1491" s="167"/>
      <c r="E1491" s="167"/>
      <c r="F1491" s="167"/>
      <c r="G1491" s="167"/>
    </row>
    <row r="1492" spans="1:7" x14ac:dyDescent="0.2">
      <c r="A1492" s="167"/>
      <c r="B1492" s="167"/>
      <c r="C1492" s="167"/>
      <c r="D1492" s="167"/>
      <c r="E1492" s="167"/>
      <c r="F1492" s="167"/>
      <c r="G1492" s="167"/>
    </row>
    <row r="1493" spans="1:7" x14ac:dyDescent="0.2">
      <c r="A1493" s="167"/>
      <c r="B1493" s="167"/>
      <c r="C1493" s="167"/>
      <c r="D1493" s="167"/>
      <c r="E1493" s="167"/>
      <c r="F1493" s="167"/>
      <c r="G1493" s="167"/>
    </row>
    <row r="1494" spans="1:7" x14ac:dyDescent="0.2">
      <c r="A1494" s="167"/>
      <c r="B1494" s="167"/>
      <c r="C1494" s="167"/>
      <c r="D1494" s="167"/>
      <c r="E1494" s="167"/>
      <c r="F1494" s="167"/>
      <c r="G1494" s="167"/>
    </row>
    <row r="1495" spans="1:7" x14ac:dyDescent="0.2">
      <c r="A1495" s="167"/>
      <c r="B1495" s="167"/>
      <c r="C1495" s="167"/>
      <c r="D1495" s="167"/>
      <c r="E1495" s="167"/>
      <c r="F1495" s="167"/>
      <c r="G1495" s="167"/>
    </row>
    <row r="1496" spans="1:7" x14ac:dyDescent="0.2">
      <c r="A1496" s="167"/>
      <c r="B1496" s="167"/>
      <c r="C1496" s="167"/>
      <c r="D1496" s="167"/>
      <c r="E1496" s="167"/>
      <c r="F1496" s="167"/>
      <c r="G1496" s="167"/>
    </row>
    <row r="1497" spans="1:7" x14ac:dyDescent="0.2">
      <c r="A1497" s="167"/>
      <c r="B1497" s="167"/>
      <c r="C1497" s="167"/>
      <c r="D1497" s="167"/>
      <c r="E1497" s="167"/>
      <c r="F1497" s="167"/>
      <c r="G1497" s="167"/>
    </row>
    <row r="1498" spans="1:7" x14ac:dyDescent="0.2">
      <c r="A1498" s="167"/>
      <c r="B1498" s="167"/>
      <c r="C1498" s="167"/>
      <c r="D1498" s="167"/>
      <c r="E1498" s="167"/>
      <c r="F1498" s="167"/>
      <c r="G1498" s="167"/>
    </row>
    <row r="1499" spans="1:7" x14ac:dyDescent="0.2">
      <c r="A1499" s="167"/>
      <c r="B1499" s="167"/>
      <c r="C1499" s="167"/>
      <c r="D1499" s="167"/>
      <c r="E1499" s="167"/>
      <c r="F1499" s="167"/>
      <c r="G1499" s="167"/>
    </row>
    <row r="1500" spans="1:7" x14ac:dyDescent="0.2">
      <c r="A1500" s="167"/>
      <c r="B1500" s="167"/>
      <c r="C1500" s="167"/>
      <c r="D1500" s="167"/>
      <c r="E1500" s="167"/>
      <c r="F1500" s="167"/>
      <c r="G1500" s="167"/>
    </row>
    <row r="1501" spans="1:7" x14ac:dyDescent="0.2">
      <c r="A1501" s="167"/>
      <c r="B1501" s="167"/>
      <c r="C1501" s="167"/>
      <c r="D1501" s="167"/>
      <c r="E1501" s="167"/>
      <c r="F1501" s="167"/>
      <c r="G1501" s="167"/>
    </row>
    <row r="1502" spans="1:7" x14ac:dyDescent="0.2">
      <c r="A1502" s="167"/>
      <c r="B1502" s="167"/>
      <c r="C1502" s="167"/>
      <c r="D1502" s="167"/>
      <c r="E1502" s="167"/>
      <c r="F1502" s="167"/>
      <c r="G1502" s="167"/>
    </row>
    <row r="1503" spans="1:7" x14ac:dyDescent="0.2">
      <c r="A1503" s="167"/>
      <c r="B1503" s="167"/>
      <c r="C1503" s="167"/>
      <c r="D1503" s="167"/>
      <c r="E1503" s="167"/>
      <c r="F1503" s="167"/>
      <c r="G1503" s="167"/>
    </row>
    <row r="1504" spans="1:7" x14ac:dyDescent="0.2">
      <c r="A1504" s="167"/>
      <c r="B1504" s="167"/>
      <c r="C1504" s="167"/>
      <c r="D1504" s="167"/>
      <c r="E1504" s="167"/>
      <c r="F1504" s="167"/>
      <c r="G1504" s="167"/>
    </row>
    <row r="1505" spans="1:7" x14ac:dyDescent="0.2">
      <c r="A1505" s="167"/>
      <c r="B1505" s="167"/>
      <c r="C1505" s="167"/>
      <c r="D1505" s="167"/>
      <c r="E1505" s="167"/>
      <c r="F1505" s="167"/>
      <c r="G1505" s="167"/>
    </row>
    <row r="1506" spans="1:7" x14ac:dyDescent="0.2">
      <c r="A1506" s="167"/>
      <c r="B1506" s="167"/>
      <c r="C1506" s="167"/>
      <c r="D1506" s="167"/>
      <c r="E1506" s="167"/>
      <c r="F1506" s="167"/>
      <c r="G1506" s="167"/>
    </row>
    <row r="1507" spans="1:7" x14ac:dyDescent="0.2">
      <c r="A1507" s="167"/>
      <c r="B1507" s="167"/>
      <c r="C1507" s="167"/>
      <c r="D1507" s="167"/>
      <c r="E1507" s="167"/>
      <c r="F1507" s="167"/>
      <c r="G1507" s="167"/>
    </row>
    <row r="1508" spans="1:7" x14ac:dyDescent="0.2">
      <c r="A1508" s="167"/>
      <c r="B1508" s="167"/>
      <c r="C1508" s="167"/>
      <c r="D1508" s="167"/>
      <c r="E1508" s="167"/>
      <c r="F1508" s="167"/>
      <c r="G1508" s="167"/>
    </row>
    <row r="1509" spans="1:7" x14ac:dyDescent="0.2">
      <c r="A1509" s="167"/>
      <c r="B1509" s="167"/>
      <c r="C1509" s="167"/>
      <c r="D1509" s="167"/>
      <c r="E1509" s="167"/>
      <c r="F1509" s="167"/>
      <c r="G1509" s="167"/>
    </row>
    <row r="1510" spans="1:7" x14ac:dyDescent="0.2">
      <c r="A1510" s="167"/>
      <c r="B1510" s="167"/>
      <c r="C1510" s="167"/>
      <c r="D1510" s="167"/>
      <c r="E1510" s="167"/>
      <c r="F1510" s="167"/>
      <c r="G1510" s="167"/>
    </row>
    <row r="1511" spans="1:7" x14ac:dyDescent="0.2">
      <c r="A1511" s="167"/>
      <c r="B1511" s="167"/>
      <c r="C1511" s="167"/>
      <c r="D1511" s="167"/>
      <c r="E1511" s="167"/>
      <c r="F1511" s="167"/>
      <c r="G1511" s="167"/>
    </row>
    <row r="1512" spans="1:7" x14ac:dyDescent="0.2">
      <c r="A1512" s="167"/>
      <c r="B1512" s="167"/>
      <c r="C1512" s="167"/>
      <c r="D1512" s="167"/>
      <c r="E1512" s="167"/>
      <c r="F1512" s="167"/>
      <c r="G1512" s="167"/>
    </row>
    <row r="1513" spans="1:7" x14ac:dyDescent="0.2">
      <c r="A1513" s="167"/>
      <c r="B1513" s="167"/>
      <c r="C1513" s="167"/>
      <c r="D1513" s="167"/>
      <c r="E1513" s="167"/>
      <c r="F1513" s="167"/>
      <c r="G1513" s="167"/>
    </row>
    <row r="1514" spans="1:7" x14ac:dyDescent="0.2">
      <c r="A1514" s="167"/>
      <c r="B1514" s="167"/>
      <c r="C1514" s="167"/>
      <c r="D1514" s="167"/>
      <c r="E1514" s="167"/>
      <c r="F1514" s="167"/>
      <c r="G1514" s="167"/>
    </row>
    <row r="1515" spans="1:7" x14ac:dyDescent="0.2">
      <c r="A1515" s="167"/>
      <c r="B1515" s="167"/>
      <c r="C1515" s="167"/>
      <c r="D1515" s="167"/>
      <c r="E1515" s="167"/>
      <c r="F1515" s="167"/>
      <c r="G1515" s="167"/>
    </row>
    <row r="1516" spans="1:7" x14ac:dyDescent="0.2">
      <c r="A1516" s="167"/>
      <c r="B1516" s="167"/>
      <c r="C1516" s="167"/>
      <c r="D1516" s="167"/>
      <c r="E1516" s="167"/>
      <c r="F1516" s="167"/>
      <c r="G1516" s="167"/>
    </row>
    <row r="1517" spans="1:7" x14ac:dyDescent="0.2">
      <c r="A1517" s="167"/>
      <c r="B1517" s="167"/>
      <c r="C1517" s="167"/>
      <c r="D1517" s="167"/>
      <c r="E1517" s="167"/>
      <c r="F1517" s="167"/>
      <c r="G1517" s="167"/>
    </row>
    <row r="1518" spans="1:7" x14ac:dyDescent="0.2">
      <c r="A1518" s="167"/>
      <c r="B1518" s="167"/>
      <c r="C1518" s="167"/>
      <c r="D1518" s="167"/>
      <c r="E1518" s="167"/>
      <c r="F1518" s="167"/>
      <c r="G1518" s="167"/>
    </row>
    <row r="1519" spans="1:7" x14ac:dyDescent="0.2">
      <c r="A1519" s="167"/>
      <c r="B1519" s="167"/>
      <c r="C1519" s="167"/>
      <c r="D1519" s="167"/>
      <c r="E1519" s="167"/>
      <c r="F1519" s="167"/>
      <c r="G1519" s="167"/>
    </row>
    <row r="1520" spans="1:7" x14ac:dyDescent="0.2">
      <c r="A1520" s="167"/>
      <c r="B1520" s="167"/>
      <c r="C1520" s="167"/>
      <c r="D1520" s="167"/>
      <c r="E1520" s="167"/>
      <c r="F1520" s="167"/>
      <c r="G1520" s="167"/>
    </row>
    <row r="1521" spans="1:7" x14ac:dyDescent="0.2">
      <c r="A1521" s="167"/>
      <c r="B1521" s="167"/>
      <c r="C1521" s="167"/>
      <c r="D1521" s="167"/>
      <c r="E1521" s="167"/>
      <c r="F1521" s="167"/>
      <c r="G1521" s="167"/>
    </row>
    <row r="1522" spans="1:7" x14ac:dyDescent="0.2">
      <c r="A1522" s="167"/>
      <c r="B1522" s="167"/>
      <c r="C1522" s="167"/>
      <c r="D1522" s="167"/>
      <c r="E1522" s="167"/>
      <c r="F1522" s="167"/>
      <c r="G1522" s="167"/>
    </row>
    <row r="1523" spans="1:7" x14ac:dyDescent="0.2">
      <c r="A1523" s="167"/>
      <c r="B1523" s="167"/>
      <c r="C1523" s="167"/>
      <c r="D1523" s="167"/>
      <c r="E1523" s="167"/>
      <c r="F1523" s="167"/>
      <c r="G1523" s="167"/>
    </row>
    <row r="1524" spans="1:7" x14ac:dyDescent="0.2">
      <c r="A1524" s="167"/>
      <c r="B1524" s="167"/>
      <c r="C1524" s="167"/>
      <c r="D1524" s="167"/>
      <c r="E1524" s="167"/>
      <c r="F1524" s="167"/>
      <c r="G1524" s="167"/>
    </row>
    <row r="1525" spans="1:7" x14ac:dyDescent="0.2">
      <c r="A1525" s="167"/>
      <c r="B1525" s="167"/>
      <c r="C1525" s="167"/>
      <c r="D1525" s="167"/>
      <c r="E1525" s="167"/>
      <c r="F1525" s="167"/>
      <c r="G1525" s="167"/>
    </row>
    <row r="1526" spans="1:7" x14ac:dyDescent="0.2">
      <c r="A1526" s="167"/>
      <c r="B1526" s="167"/>
      <c r="C1526" s="167"/>
      <c r="D1526" s="167"/>
      <c r="E1526" s="167"/>
      <c r="F1526" s="167"/>
      <c r="G1526" s="167"/>
    </row>
    <row r="1527" spans="1:7" x14ac:dyDescent="0.2">
      <c r="A1527" s="167"/>
      <c r="B1527" s="167"/>
      <c r="C1527" s="167"/>
      <c r="D1527" s="167"/>
      <c r="E1527" s="167"/>
      <c r="F1527" s="167"/>
      <c r="G1527" s="167"/>
    </row>
    <row r="1528" spans="1:7" x14ac:dyDescent="0.2">
      <c r="A1528" s="167"/>
      <c r="B1528" s="167"/>
      <c r="C1528" s="167"/>
      <c r="D1528" s="167"/>
      <c r="E1528" s="167"/>
      <c r="F1528" s="167"/>
      <c r="G1528" s="167"/>
    </row>
    <row r="1529" spans="1:7" x14ac:dyDescent="0.2">
      <c r="A1529" s="167"/>
      <c r="B1529" s="167"/>
      <c r="C1529" s="167"/>
      <c r="D1529" s="167"/>
      <c r="E1529" s="167"/>
      <c r="F1529" s="167"/>
      <c r="G1529" s="167"/>
    </row>
    <row r="1530" spans="1:7" x14ac:dyDescent="0.2">
      <c r="A1530" s="167"/>
      <c r="B1530" s="167"/>
      <c r="C1530" s="167"/>
      <c r="D1530" s="167"/>
      <c r="E1530" s="167"/>
      <c r="F1530" s="167"/>
      <c r="G1530" s="167"/>
    </row>
    <row r="1531" spans="1:7" x14ac:dyDescent="0.2">
      <c r="A1531" s="167"/>
      <c r="B1531" s="167"/>
      <c r="C1531" s="167"/>
      <c r="D1531" s="167"/>
      <c r="E1531" s="167"/>
      <c r="F1531" s="167"/>
      <c r="G1531" s="167"/>
    </row>
    <row r="1532" spans="1:7" x14ac:dyDescent="0.2">
      <c r="A1532" s="167"/>
      <c r="B1532" s="167"/>
      <c r="C1532" s="167"/>
      <c r="D1532" s="167"/>
      <c r="E1532" s="167"/>
      <c r="F1532" s="167"/>
      <c r="G1532" s="167"/>
    </row>
    <row r="1533" spans="1:7" x14ac:dyDescent="0.2">
      <c r="A1533" s="167"/>
      <c r="B1533" s="167"/>
      <c r="C1533" s="167"/>
      <c r="D1533" s="167"/>
      <c r="E1533" s="167"/>
      <c r="F1533" s="167"/>
      <c r="G1533" s="167"/>
    </row>
    <row r="1534" spans="1:7" x14ac:dyDescent="0.2">
      <c r="A1534" s="167"/>
      <c r="B1534" s="167"/>
      <c r="C1534" s="167"/>
      <c r="D1534" s="167"/>
      <c r="E1534" s="167"/>
      <c r="F1534" s="167"/>
      <c r="G1534" s="167"/>
    </row>
    <row r="1535" spans="1:7" x14ac:dyDescent="0.2">
      <c r="A1535" s="167"/>
      <c r="B1535" s="167"/>
      <c r="C1535" s="167"/>
      <c r="D1535" s="167"/>
      <c r="E1535" s="167"/>
      <c r="F1535" s="167"/>
      <c r="G1535" s="167"/>
    </row>
    <row r="1536" spans="1:7" x14ac:dyDescent="0.2">
      <c r="A1536" s="167"/>
      <c r="B1536" s="167"/>
      <c r="C1536" s="167"/>
      <c r="D1536" s="167"/>
      <c r="E1536" s="167"/>
      <c r="F1536" s="167"/>
      <c r="G1536" s="167"/>
    </row>
    <row r="1537" spans="1:7" x14ac:dyDescent="0.2">
      <c r="A1537" s="167"/>
      <c r="B1537" s="167"/>
      <c r="C1537" s="167"/>
      <c r="D1537" s="167"/>
      <c r="E1537" s="167"/>
      <c r="F1537" s="167"/>
      <c r="G1537" s="167"/>
    </row>
    <row r="1538" spans="1:7" x14ac:dyDescent="0.2">
      <c r="A1538" s="167"/>
      <c r="B1538" s="167"/>
      <c r="C1538" s="167"/>
      <c r="D1538" s="167"/>
      <c r="E1538" s="167"/>
      <c r="F1538" s="167"/>
      <c r="G1538" s="167"/>
    </row>
    <row r="1539" spans="1:7" x14ac:dyDescent="0.2">
      <c r="A1539" s="167"/>
      <c r="B1539" s="167"/>
      <c r="C1539" s="167"/>
      <c r="D1539" s="167"/>
      <c r="E1539" s="167"/>
      <c r="F1539" s="167"/>
      <c r="G1539" s="167"/>
    </row>
    <row r="1540" spans="1:7" x14ac:dyDescent="0.2">
      <c r="A1540" s="167"/>
      <c r="B1540" s="167"/>
      <c r="C1540" s="167"/>
      <c r="D1540" s="167"/>
      <c r="E1540" s="167"/>
      <c r="F1540" s="167"/>
      <c r="G1540" s="167"/>
    </row>
    <row r="1541" spans="1:7" x14ac:dyDescent="0.2">
      <c r="A1541" s="167"/>
      <c r="B1541" s="167"/>
      <c r="C1541" s="167"/>
      <c r="D1541" s="167"/>
      <c r="E1541" s="167"/>
      <c r="F1541" s="167"/>
      <c r="G1541" s="167"/>
    </row>
    <row r="1542" spans="1:7" x14ac:dyDescent="0.2">
      <c r="A1542" s="167"/>
      <c r="B1542" s="167"/>
      <c r="C1542" s="167"/>
      <c r="D1542" s="167"/>
      <c r="E1542" s="167"/>
      <c r="F1542" s="167"/>
      <c r="G1542" s="167"/>
    </row>
    <row r="1543" spans="1:7" x14ac:dyDescent="0.2">
      <c r="A1543" s="167"/>
      <c r="B1543" s="167"/>
      <c r="C1543" s="167"/>
      <c r="D1543" s="167"/>
      <c r="E1543" s="167"/>
      <c r="F1543" s="167"/>
      <c r="G1543" s="167"/>
    </row>
    <row r="1544" spans="1:7" x14ac:dyDescent="0.2">
      <c r="A1544" s="167"/>
      <c r="B1544" s="167"/>
      <c r="C1544" s="167"/>
      <c r="D1544" s="167"/>
      <c r="E1544" s="167"/>
      <c r="F1544" s="167"/>
      <c r="G1544" s="167"/>
    </row>
    <row r="1545" spans="1:7" x14ac:dyDescent="0.2">
      <c r="A1545" s="167"/>
      <c r="B1545" s="167"/>
      <c r="C1545" s="167"/>
      <c r="D1545" s="167"/>
      <c r="E1545" s="167"/>
      <c r="F1545" s="167"/>
      <c r="G1545" s="167"/>
    </row>
    <row r="1546" spans="1:7" x14ac:dyDescent="0.2">
      <c r="A1546" s="167"/>
      <c r="B1546" s="167"/>
      <c r="C1546" s="167"/>
      <c r="D1546" s="167"/>
      <c r="E1546" s="167"/>
      <c r="F1546" s="167"/>
      <c r="G1546" s="167"/>
    </row>
    <row r="1547" spans="1:7" x14ac:dyDescent="0.2">
      <c r="A1547" s="167"/>
      <c r="B1547" s="167"/>
      <c r="C1547" s="167"/>
      <c r="D1547" s="167"/>
      <c r="E1547" s="167"/>
      <c r="F1547" s="167"/>
      <c r="G1547" s="167"/>
    </row>
    <row r="1548" spans="1:7" x14ac:dyDescent="0.2">
      <c r="A1548" s="167"/>
      <c r="B1548" s="167"/>
      <c r="C1548" s="167"/>
      <c r="D1548" s="167"/>
      <c r="E1548" s="167"/>
      <c r="F1548" s="167"/>
      <c r="G1548" s="167"/>
    </row>
    <row r="1549" spans="1:7" x14ac:dyDescent="0.2">
      <c r="A1549" s="167"/>
      <c r="B1549" s="167"/>
      <c r="C1549" s="167"/>
      <c r="D1549" s="167"/>
      <c r="E1549" s="167"/>
      <c r="F1549" s="167"/>
      <c r="G1549" s="167"/>
    </row>
    <row r="1550" spans="1:7" x14ac:dyDescent="0.2">
      <c r="A1550" s="167"/>
      <c r="B1550" s="167"/>
      <c r="C1550" s="167"/>
      <c r="D1550" s="167"/>
      <c r="E1550" s="167"/>
      <c r="F1550" s="167"/>
      <c r="G1550" s="167"/>
    </row>
    <row r="1551" spans="1:7" x14ac:dyDescent="0.2">
      <c r="A1551" s="167"/>
      <c r="B1551" s="167"/>
      <c r="C1551" s="167"/>
      <c r="D1551" s="167"/>
      <c r="E1551" s="167"/>
      <c r="F1551" s="167"/>
      <c r="G1551" s="167"/>
    </row>
    <row r="1552" spans="1:7" x14ac:dyDescent="0.2">
      <c r="A1552" s="167"/>
      <c r="B1552" s="167"/>
      <c r="C1552" s="167"/>
      <c r="D1552" s="167"/>
      <c r="E1552" s="167"/>
      <c r="F1552" s="167"/>
      <c r="G1552" s="167"/>
    </row>
    <row r="1553" spans="1:7" x14ac:dyDescent="0.2">
      <c r="A1553" s="167"/>
      <c r="B1553" s="167"/>
      <c r="C1553" s="167"/>
      <c r="D1553" s="167"/>
      <c r="E1553" s="167"/>
      <c r="F1553" s="167"/>
      <c r="G1553" s="167"/>
    </row>
    <row r="1554" spans="1:7" x14ac:dyDescent="0.2">
      <c r="A1554" s="167"/>
      <c r="B1554" s="167"/>
      <c r="C1554" s="167"/>
      <c r="D1554" s="167"/>
      <c r="E1554" s="167"/>
      <c r="F1554" s="167"/>
      <c r="G1554" s="167"/>
    </row>
    <row r="1555" spans="1:7" x14ac:dyDescent="0.2">
      <c r="A1555" s="167"/>
      <c r="B1555" s="167"/>
      <c r="C1555" s="167"/>
      <c r="D1555" s="167"/>
      <c r="E1555" s="167"/>
      <c r="F1555" s="167"/>
      <c r="G1555" s="167"/>
    </row>
    <row r="1556" spans="1:7" x14ac:dyDescent="0.2">
      <c r="A1556" s="167"/>
      <c r="B1556" s="167"/>
      <c r="C1556" s="167"/>
      <c r="D1556" s="167"/>
      <c r="E1556" s="167"/>
      <c r="F1556" s="167"/>
      <c r="G1556" s="167"/>
    </row>
    <row r="1557" spans="1:7" x14ac:dyDescent="0.2">
      <c r="A1557" s="167"/>
      <c r="B1557" s="167"/>
      <c r="C1557" s="167"/>
      <c r="D1557" s="167"/>
      <c r="E1557" s="167"/>
      <c r="F1557" s="167"/>
      <c r="G1557" s="167"/>
    </row>
    <row r="1558" spans="1:7" x14ac:dyDescent="0.2">
      <c r="A1558" s="167"/>
      <c r="B1558" s="167"/>
      <c r="C1558" s="167"/>
      <c r="D1558" s="167"/>
      <c r="E1558" s="167"/>
      <c r="F1558" s="167"/>
      <c r="G1558" s="167"/>
    </row>
    <row r="1559" spans="1:7" x14ac:dyDescent="0.2">
      <c r="A1559" s="167"/>
      <c r="B1559" s="167"/>
      <c r="C1559" s="167"/>
      <c r="D1559" s="167"/>
      <c r="E1559" s="167"/>
      <c r="F1559" s="167"/>
      <c r="G1559" s="167"/>
    </row>
    <row r="1560" spans="1:7" x14ac:dyDescent="0.2">
      <c r="A1560" s="167"/>
      <c r="B1560" s="167"/>
      <c r="C1560" s="167"/>
      <c r="D1560" s="167"/>
      <c r="E1560" s="167"/>
      <c r="F1560" s="167"/>
      <c r="G1560" s="167"/>
    </row>
    <row r="1561" spans="1:7" x14ac:dyDescent="0.2">
      <c r="A1561" s="167"/>
      <c r="B1561" s="167"/>
      <c r="C1561" s="167"/>
      <c r="D1561" s="167"/>
      <c r="E1561" s="167"/>
      <c r="F1561" s="167"/>
      <c r="G1561" s="167"/>
    </row>
    <row r="1562" spans="1:7" x14ac:dyDescent="0.2">
      <c r="A1562" s="167"/>
      <c r="B1562" s="167"/>
      <c r="C1562" s="167"/>
      <c r="D1562" s="167"/>
      <c r="E1562" s="167"/>
      <c r="F1562" s="167"/>
      <c r="G1562" s="167"/>
    </row>
    <row r="1563" spans="1:7" x14ac:dyDescent="0.2">
      <c r="A1563" s="167"/>
      <c r="B1563" s="167"/>
      <c r="C1563" s="167"/>
      <c r="D1563" s="167"/>
      <c r="E1563" s="167"/>
      <c r="F1563" s="167"/>
      <c r="G1563" s="167"/>
    </row>
    <row r="1564" spans="1:7" x14ac:dyDescent="0.2">
      <c r="A1564" s="167"/>
      <c r="B1564" s="167"/>
      <c r="C1564" s="167"/>
      <c r="D1564" s="167"/>
      <c r="E1564" s="167"/>
      <c r="F1564" s="167"/>
      <c r="G1564" s="167"/>
    </row>
    <row r="1565" spans="1:7" x14ac:dyDescent="0.2">
      <c r="A1565" s="167"/>
      <c r="B1565" s="167"/>
      <c r="C1565" s="167"/>
      <c r="D1565" s="167"/>
      <c r="E1565" s="167"/>
      <c r="F1565" s="167"/>
      <c r="G1565" s="167"/>
    </row>
    <row r="1566" spans="1:7" x14ac:dyDescent="0.2">
      <c r="A1566" s="167"/>
      <c r="B1566" s="167"/>
      <c r="C1566" s="167"/>
      <c r="D1566" s="167"/>
      <c r="E1566" s="167"/>
      <c r="F1566" s="167"/>
      <c r="G1566" s="167"/>
    </row>
    <row r="1567" spans="1:7" x14ac:dyDescent="0.2">
      <c r="A1567" s="167"/>
      <c r="B1567" s="167"/>
      <c r="C1567" s="167"/>
      <c r="D1567" s="167"/>
      <c r="E1567" s="167"/>
      <c r="F1567" s="167"/>
      <c r="G1567" s="167"/>
    </row>
    <row r="1568" spans="1:7" x14ac:dyDescent="0.2">
      <c r="A1568" s="167"/>
      <c r="B1568" s="167"/>
      <c r="C1568" s="167"/>
      <c r="D1568" s="167"/>
      <c r="E1568" s="167"/>
      <c r="F1568" s="167"/>
      <c r="G1568" s="167"/>
    </row>
    <row r="1569" spans="1:7" x14ac:dyDescent="0.2">
      <c r="A1569" s="167"/>
      <c r="B1569" s="167"/>
      <c r="C1569" s="167"/>
      <c r="D1569" s="167"/>
      <c r="E1569" s="167"/>
      <c r="F1569" s="167"/>
      <c r="G1569" s="167"/>
    </row>
    <row r="1570" spans="1:7" x14ac:dyDescent="0.2">
      <c r="A1570" s="167"/>
      <c r="B1570" s="167"/>
      <c r="C1570" s="167"/>
      <c r="D1570" s="167"/>
      <c r="E1570" s="167"/>
      <c r="F1570" s="167"/>
      <c r="G1570" s="167"/>
    </row>
    <row r="1571" spans="1:7" x14ac:dyDescent="0.2">
      <c r="A1571" s="167"/>
      <c r="B1571" s="167"/>
      <c r="C1571" s="167"/>
      <c r="D1571" s="167"/>
      <c r="E1571" s="167"/>
      <c r="F1571" s="167"/>
      <c r="G1571" s="167"/>
    </row>
    <row r="1572" spans="1:7" x14ac:dyDescent="0.2">
      <c r="A1572" s="167"/>
      <c r="B1572" s="167"/>
      <c r="C1572" s="167"/>
      <c r="D1572" s="167"/>
      <c r="E1572" s="167"/>
      <c r="F1572" s="167"/>
      <c r="G1572" s="167"/>
    </row>
    <row r="1573" spans="1:7" x14ac:dyDescent="0.2">
      <c r="A1573" s="167"/>
      <c r="B1573" s="167"/>
      <c r="C1573" s="167"/>
      <c r="D1573" s="167"/>
      <c r="E1573" s="167"/>
      <c r="F1573" s="167"/>
      <c r="G1573" s="167"/>
    </row>
    <row r="1574" spans="1:7" x14ac:dyDescent="0.2">
      <c r="A1574" s="167"/>
      <c r="B1574" s="167"/>
      <c r="C1574" s="167"/>
      <c r="D1574" s="167"/>
      <c r="E1574" s="167"/>
      <c r="F1574" s="167"/>
      <c r="G1574" s="167"/>
    </row>
    <row r="1575" spans="1:7" x14ac:dyDescent="0.2">
      <c r="A1575" s="167"/>
      <c r="B1575" s="167"/>
      <c r="C1575" s="167"/>
      <c r="D1575" s="167"/>
      <c r="E1575" s="167"/>
      <c r="F1575" s="167"/>
      <c r="G1575" s="167"/>
    </row>
    <row r="1576" spans="1:7" x14ac:dyDescent="0.2">
      <c r="A1576" s="167"/>
      <c r="B1576" s="167"/>
      <c r="C1576" s="167"/>
      <c r="D1576" s="167"/>
      <c r="E1576" s="167"/>
      <c r="F1576" s="167"/>
      <c r="G1576" s="167"/>
    </row>
    <row r="1577" spans="1:7" x14ac:dyDescent="0.2">
      <c r="A1577" s="167"/>
      <c r="B1577" s="167"/>
      <c r="C1577" s="167"/>
      <c r="D1577" s="167"/>
      <c r="E1577" s="167"/>
      <c r="F1577" s="167"/>
      <c r="G1577" s="167"/>
    </row>
    <row r="1578" spans="1:7" x14ac:dyDescent="0.2">
      <c r="A1578" s="167"/>
      <c r="B1578" s="167"/>
      <c r="C1578" s="167"/>
      <c r="D1578" s="167"/>
      <c r="E1578" s="167"/>
      <c r="F1578" s="167"/>
      <c r="G1578" s="167"/>
    </row>
    <row r="1579" spans="1:7" x14ac:dyDescent="0.2">
      <c r="A1579" s="167"/>
      <c r="B1579" s="167"/>
      <c r="C1579" s="167"/>
      <c r="D1579" s="167"/>
      <c r="E1579" s="167"/>
      <c r="F1579" s="167"/>
      <c r="G1579" s="167"/>
    </row>
    <row r="1580" spans="1:7" x14ac:dyDescent="0.2">
      <c r="A1580" s="167"/>
      <c r="B1580" s="167"/>
      <c r="C1580" s="167"/>
      <c r="D1580" s="167"/>
      <c r="E1580" s="167"/>
      <c r="F1580" s="167"/>
      <c r="G1580" s="167"/>
    </row>
    <row r="1581" spans="1:7" x14ac:dyDescent="0.2">
      <c r="A1581" s="167"/>
      <c r="B1581" s="167"/>
      <c r="C1581" s="167"/>
      <c r="D1581" s="167"/>
      <c r="E1581" s="167"/>
      <c r="F1581" s="167"/>
      <c r="G1581" s="167"/>
    </row>
    <row r="1582" spans="1:7" x14ac:dyDescent="0.2">
      <c r="A1582" s="167"/>
      <c r="B1582" s="167"/>
      <c r="C1582" s="167"/>
      <c r="D1582" s="167"/>
      <c r="E1582" s="167"/>
      <c r="F1582" s="167"/>
      <c r="G1582" s="167"/>
    </row>
    <row r="1583" spans="1:7" x14ac:dyDescent="0.2">
      <c r="A1583" s="167"/>
      <c r="B1583" s="167"/>
      <c r="C1583" s="167"/>
      <c r="D1583" s="167"/>
      <c r="E1583" s="167"/>
      <c r="F1583" s="167"/>
      <c r="G1583" s="167"/>
    </row>
    <row r="1584" spans="1:7" x14ac:dyDescent="0.2">
      <c r="A1584" s="167"/>
      <c r="B1584" s="167"/>
      <c r="C1584" s="167"/>
      <c r="D1584" s="167"/>
      <c r="E1584" s="167"/>
      <c r="F1584" s="167"/>
      <c r="G1584" s="167"/>
    </row>
    <row r="1585" spans="1:7" x14ac:dyDescent="0.2">
      <c r="A1585" s="167"/>
      <c r="B1585" s="167"/>
      <c r="C1585" s="167"/>
      <c r="D1585" s="167"/>
      <c r="E1585" s="167"/>
      <c r="F1585" s="167"/>
      <c r="G1585" s="167"/>
    </row>
    <row r="1586" spans="1:7" x14ac:dyDescent="0.2">
      <c r="A1586" s="167"/>
      <c r="B1586" s="167"/>
      <c r="C1586" s="167"/>
      <c r="D1586" s="167"/>
      <c r="E1586" s="167"/>
      <c r="F1586" s="167"/>
      <c r="G1586" s="167"/>
    </row>
    <row r="1587" spans="1:7" x14ac:dyDescent="0.2">
      <c r="A1587" s="167"/>
      <c r="B1587" s="167"/>
      <c r="C1587" s="167"/>
      <c r="D1587" s="167"/>
      <c r="E1587" s="167"/>
      <c r="F1587" s="167"/>
      <c r="G1587" s="167"/>
    </row>
    <row r="1588" spans="1:7" x14ac:dyDescent="0.2">
      <c r="A1588" s="167"/>
      <c r="B1588" s="167"/>
      <c r="C1588" s="167"/>
      <c r="D1588" s="167"/>
      <c r="E1588" s="167"/>
      <c r="F1588" s="167"/>
      <c r="G1588" s="167"/>
    </row>
    <row r="1589" spans="1:7" x14ac:dyDescent="0.2">
      <c r="A1589" s="167"/>
      <c r="B1589" s="167"/>
      <c r="C1589" s="167"/>
      <c r="D1589" s="167"/>
      <c r="E1589" s="167"/>
      <c r="F1589" s="167"/>
      <c r="G1589" s="167"/>
    </row>
    <row r="1590" spans="1:7" x14ac:dyDescent="0.2">
      <c r="A1590" s="167"/>
      <c r="B1590" s="167"/>
      <c r="C1590" s="167"/>
      <c r="D1590" s="167"/>
      <c r="E1590" s="167"/>
      <c r="F1590" s="167"/>
      <c r="G1590" s="167"/>
    </row>
    <row r="1591" spans="1:7" x14ac:dyDescent="0.2">
      <c r="A1591" s="167"/>
      <c r="B1591" s="167"/>
      <c r="C1591" s="167"/>
      <c r="D1591" s="167"/>
      <c r="E1591" s="167"/>
      <c r="F1591" s="167"/>
      <c r="G1591" s="167"/>
    </row>
    <row r="1592" spans="1:7" x14ac:dyDescent="0.2">
      <c r="A1592" s="167"/>
      <c r="B1592" s="167"/>
      <c r="C1592" s="167"/>
      <c r="D1592" s="167"/>
      <c r="E1592" s="167"/>
      <c r="F1592" s="167"/>
      <c r="G1592" s="167"/>
    </row>
    <row r="1593" spans="1:7" x14ac:dyDescent="0.2">
      <c r="A1593" s="167"/>
      <c r="B1593" s="167"/>
      <c r="C1593" s="167"/>
      <c r="D1593" s="167"/>
      <c r="E1593" s="167"/>
      <c r="F1593" s="167"/>
      <c r="G1593" s="167"/>
    </row>
    <row r="1594" spans="1:7" x14ac:dyDescent="0.2">
      <c r="A1594" s="167"/>
      <c r="B1594" s="167"/>
      <c r="C1594" s="167"/>
      <c r="D1594" s="167"/>
      <c r="E1594" s="167"/>
      <c r="F1594" s="167"/>
      <c r="G1594" s="167"/>
    </row>
    <row r="1595" spans="1:7" x14ac:dyDescent="0.2">
      <c r="A1595" s="167"/>
      <c r="B1595" s="167"/>
      <c r="C1595" s="167"/>
      <c r="D1595" s="167"/>
      <c r="E1595" s="167"/>
      <c r="F1595" s="167"/>
      <c r="G1595" s="167"/>
    </row>
    <row r="1596" spans="1:7" x14ac:dyDescent="0.2">
      <c r="A1596" s="167"/>
      <c r="B1596" s="167"/>
      <c r="C1596" s="167"/>
      <c r="D1596" s="167"/>
      <c r="E1596" s="167"/>
      <c r="F1596" s="167"/>
      <c r="G1596" s="167"/>
    </row>
    <row r="1597" spans="1:7" x14ac:dyDescent="0.2">
      <c r="A1597" s="167"/>
      <c r="B1597" s="167"/>
      <c r="C1597" s="167"/>
      <c r="D1597" s="167"/>
      <c r="E1597" s="167"/>
      <c r="F1597" s="167"/>
      <c r="G1597" s="167"/>
    </row>
    <row r="1598" spans="1:7" x14ac:dyDescent="0.2">
      <c r="A1598" s="167"/>
      <c r="B1598" s="167"/>
      <c r="C1598" s="167"/>
      <c r="D1598" s="167"/>
      <c r="E1598" s="167"/>
      <c r="F1598" s="167"/>
      <c r="G1598" s="167"/>
    </row>
    <row r="1599" spans="1:7" x14ac:dyDescent="0.2">
      <c r="A1599" s="167"/>
      <c r="B1599" s="167"/>
      <c r="C1599" s="167"/>
      <c r="D1599" s="167"/>
      <c r="E1599" s="167"/>
      <c r="F1599" s="167"/>
      <c r="G1599" s="167"/>
    </row>
    <row r="1600" spans="1:7" x14ac:dyDescent="0.2">
      <c r="A1600" s="167"/>
      <c r="B1600" s="167"/>
      <c r="C1600" s="167"/>
      <c r="D1600" s="167"/>
      <c r="E1600" s="167"/>
      <c r="F1600" s="167"/>
      <c r="G1600" s="167"/>
    </row>
    <row r="1601" spans="1:7" x14ac:dyDescent="0.2">
      <c r="A1601" s="167"/>
      <c r="B1601" s="167"/>
      <c r="C1601" s="167"/>
      <c r="D1601" s="167"/>
      <c r="E1601" s="167"/>
      <c r="F1601" s="167"/>
      <c r="G1601" s="167"/>
    </row>
    <row r="1602" spans="1:7" x14ac:dyDescent="0.2">
      <c r="A1602" s="167"/>
      <c r="B1602" s="167"/>
      <c r="C1602" s="167"/>
      <c r="D1602" s="167"/>
      <c r="E1602" s="167"/>
      <c r="F1602" s="167"/>
      <c r="G1602" s="167"/>
    </row>
    <row r="1603" spans="1:7" x14ac:dyDescent="0.2">
      <c r="A1603" s="167"/>
      <c r="B1603" s="167"/>
      <c r="C1603" s="167"/>
      <c r="D1603" s="167"/>
      <c r="E1603" s="167"/>
      <c r="F1603" s="167"/>
      <c r="G1603" s="167"/>
    </row>
    <row r="1604" spans="1:7" x14ac:dyDescent="0.2">
      <c r="A1604" s="167"/>
      <c r="B1604" s="167"/>
      <c r="C1604" s="167"/>
      <c r="D1604" s="167"/>
      <c r="E1604" s="167"/>
      <c r="F1604" s="167"/>
      <c r="G1604" s="167"/>
    </row>
    <row r="1605" spans="1:7" x14ac:dyDescent="0.2">
      <c r="A1605" s="167"/>
      <c r="B1605" s="167"/>
      <c r="C1605" s="167"/>
      <c r="D1605" s="167"/>
      <c r="E1605" s="167"/>
      <c r="F1605" s="167"/>
      <c r="G1605" s="167"/>
    </row>
    <row r="1606" spans="1:7" x14ac:dyDescent="0.2">
      <c r="A1606" s="167"/>
      <c r="B1606" s="167"/>
      <c r="C1606" s="167"/>
      <c r="D1606" s="167"/>
      <c r="E1606" s="167"/>
      <c r="F1606" s="167"/>
      <c r="G1606" s="167"/>
    </row>
    <row r="1607" spans="1:7" x14ac:dyDescent="0.2">
      <c r="A1607" s="167"/>
      <c r="B1607" s="167"/>
      <c r="C1607" s="167"/>
      <c r="D1607" s="167"/>
      <c r="E1607" s="167"/>
      <c r="F1607" s="167"/>
      <c r="G1607" s="167"/>
    </row>
    <row r="1608" spans="1:7" x14ac:dyDescent="0.2">
      <c r="A1608" s="167"/>
      <c r="B1608" s="167"/>
      <c r="C1608" s="167"/>
      <c r="D1608" s="167"/>
      <c r="E1608" s="167"/>
      <c r="F1608" s="167"/>
      <c r="G1608" s="167"/>
    </row>
    <row r="1609" spans="1:7" x14ac:dyDescent="0.2">
      <c r="A1609" s="167"/>
      <c r="B1609" s="167"/>
      <c r="C1609" s="167"/>
      <c r="D1609" s="167"/>
      <c r="E1609" s="167"/>
      <c r="F1609" s="167"/>
      <c r="G1609" s="167"/>
    </row>
    <row r="1610" spans="1:7" x14ac:dyDescent="0.2">
      <c r="A1610" s="167"/>
      <c r="B1610" s="167"/>
      <c r="C1610" s="167"/>
      <c r="D1610" s="167"/>
      <c r="E1610" s="167"/>
      <c r="F1610" s="167"/>
      <c r="G1610" s="167"/>
    </row>
    <row r="1611" spans="1:7" x14ac:dyDescent="0.2">
      <c r="A1611" s="167"/>
      <c r="B1611" s="167"/>
      <c r="C1611" s="167"/>
      <c r="D1611" s="167"/>
      <c r="E1611" s="167"/>
      <c r="F1611" s="167"/>
      <c r="G1611" s="167"/>
    </row>
    <row r="1612" spans="1:7" x14ac:dyDescent="0.2">
      <c r="A1612" s="167"/>
      <c r="B1612" s="167"/>
      <c r="C1612" s="167"/>
      <c r="D1612" s="167"/>
      <c r="E1612" s="167"/>
      <c r="F1612" s="167"/>
      <c r="G1612" s="167"/>
    </row>
    <row r="1613" spans="1:7" x14ac:dyDescent="0.2">
      <c r="A1613" s="167"/>
      <c r="B1613" s="167"/>
      <c r="C1613" s="167"/>
      <c r="D1613" s="167"/>
      <c r="E1613" s="167"/>
      <c r="F1613" s="167"/>
      <c r="G1613" s="167"/>
    </row>
    <row r="1614" spans="1:7" x14ac:dyDescent="0.2">
      <c r="A1614" s="167"/>
      <c r="B1614" s="167"/>
      <c r="C1614" s="167"/>
      <c r="D1614" s="167"/>
      <c r="E1614" s="167"/>
      <c r="F1614" s="167"/>
      <c r="G1614" s="167"/>
    </row>
    <row r="1615" spans="1:7" x14ac:dyDescent="0.2">
      <c r="A1615" s="167"/>
      <c r="B1615" s="167"/>
      <c r="C1615" s="167"/>
      <c r="D1615" s="167"/>
      <c r="E1615" s="167"/>
      <c r="F1615" s="167"/>
      <c r="G1615" s="167"/>
    </row>
    <row r="1616" spans="1:7" x14ac:dyDescent="0.2">
      <c r="A1616" s="167"/>
      <c r="B1616" s="167"/>
      <c r="C1616" s="167"/>
      <c r="D1616" s="167"/>
      <c r="E1616" s="167"/>
      <c r="F1616" s="167"/>
      <c r="G1616" s="167"/>
    </row>
    <row r="1617" spans="1:7" x14ac:dyDescent="0.2">
      <c r="A1617" s="167"/>
      <c r="B1617" s="167"/>
      <c r="C1617" s="167"/>
      <c r="D1617" s="167"/>
      <c r="E1617" s="167"/>
      <c r="F1617" s="167"/>
      <c r="G1617" s="167"/>
    </row>
    <row r="1618" spans="1:7" x14ac:dyDescent="0.2">
      <c r="A1618" s="167"/>
      <c r="B1618" s="167"/>
      <c r="C1618" s="167"/>
      <c r="D1618" s="167"/>
      <c r="E1618" s="167"/>
      <c r="F1618" s="167"/>
      <c r="G1618" s="167"/>
    </row>
    <row r="1619" spans="1:7" x14ac:dyDescent="0.2">
      <c r="A1619" s="167"/>
      <c r="B1619" s="167"/>
      <c r="C1619" s="167"/>
      <c r="D1619" s="167"/>
      <c r="E1619" s="167"/>
      <c r="F1619" s="167"/>
      <c r="G1619" s="167"/>
    </row>
    <row r="1620" spans="1:7" x14ac:dyDescent="0.2">
      <c r="A1620" s="167"/>
      <c r="B1620" s="167"/>
      <c r="C1620" s="167"/>
      <c r="D1620" s="167"/>
      <c r="E1620" s="167"/>
      <c r="F1620" s="167"/>
      <c r="G1620" s="167"/>
    </row>
    <row r="1621" spans="1:7" x14ac:dyDescent="0.2">
      <c r="A1621" s="167"/>
      <c r="B1621" s="167"/>
      <c r="C1621" s="167"/>
      <c r="D1621" s="167"/>
      <c r="E1621" s="167"/>
      <c r="F1621" s="167"/>
      <c r="G1621" s="167"/>
    </row>
    <row r="1622" spans="1:7" x14ac:dyDescent="0.2">
      <c r="A1622" s="167"/>
      <c r="B1622" s="167"/>
      <c r="C1622" s="167"/>
      <c r="D1622" s="167"/>
      <c r="E1622" s="167"/>
      <c r="F1622" s="167"/>
      <c r="G1622" s="167"/>
    </row>
    <row r="1623" spans="1:7" x14ac:dyDescent="0.2">
      <c r="A1623" s="167"/>
      <c r="B1623" s="167"/>
      <c r="C1623" s="167"/>
      <c r="D1623" s="167"/>
      <c r="E1623" s="167"/>
      <c r="F1623" s="167"/>
      <c r="G1623" s="167"/>
    </row>
    <row r="1624" spans="1:7" x14ac:dyDescent="0.2">
      <c r="A1624" s="167"/>
      <c r="B1624" s="167"/>
      <c r="C1624" s="167"/>
      <c r="D1624" s="167"/>
      <c r="E1624" s="167"/>
      <c r="F1624" s="167"/>
      <c r="G1624" s="167"/>
    </row>
    <row r="1625" spans="1:7" x14ac:dyDescent="0.2">
      <c r="A1625" s="167"/>
      <c r="B1625" s="167"/>
      <c r="C1625" s="167"/>
      <c r="D1625" s="167"/>
      <c r="E1625" s="167"/>
      <c r="F1625" s="167"/>
      <c r="G1625" s="167"/>
    </row>
    <row r="1626" spans="1:7" x14ac:dyDescent="0.2">
      <c r="A1626" s="167"/>
      <c r="B1626" s="167"/>
      <c r="C1626" s="167"/>
      <c r="D1626" s="167"/>
      <c r="E1626" s="167"/>
      <c r="F1626" s="167"/>
      <c r="G1626" s="167"/>
    </row>
    <row r="1627" spans="1:7" x14ac:dyDescent="0.2">
      <c r="A1627" s="167"/>
      <c r="B1627" s="167"/>
      <c r="C1627" s="167"/>
      <c r="D1627" s="167"/>
      <c r="E1627" s="167"/>
      <c r="F1627" s="167"/>
      <c r="G1627" s="167"/>
    </row>
    <row r="1628" spans="1:7" x14ac:dyDescent="0.2">
      <c r="A1628" s="167"/>
      <c r="B1628" s="167"/>
      <c r="C1628" s="167"/>
      <c r="D1628" s="167"/>
      <c r="E1628" s="167"/>
      <c r="F1628" s="167"/>
      <c r="G1628" s="167"/>
    </row>
    <row r="1629" spans="1:7" x14ac:dyDescent="0.2">
      <c r="A1629" s="167"/>
      <c r="B1629" s="167"/>
      <c r="C1629" s="167"/>
      <c r="D1629" s="167"/>
      <c r="E1629" s="167"/>
      <c r="F1629" s="167"/>
      <c r="G1629" s="167"/>
    </row>
    <row r="1630" spans="1:7" x14ac:dyDescent="0.2">
      <c r="A1630" s="167"/>
      <c r="B1630" s="167"/>
      <c r="C1630" s="167"/>
      <c r="D1630" s="167"/>
      <c r="E1630" s="167"/>
      <c r="F1630" s="167"/>
      <c r="G1630" s="167"/>
    </row>
    <row r="1631" spans="1:7" x14ac:dyDescent="0.2">
      <c r="A1631" s="167"/>
      <c r="B1631" s="167"/>
      <c r="C1631" s="167"/>
      <c r="D1631" s="167"/>
      <c r="E1631" s="167"/>
      <c r="F1631" s="167"/>
      <c r="G1631" s="167"/>
    </row>
    <row r="1632" spans="1:7" x14ac:dyDescent="0.2">
      <c r="A1632" s="167"/>
      <c r="B1632" s="167"/>
      <c r="C1632" s="167"/>
      <c r="D1632" s="167"/>
      <c r="E1632" s="167"/>
      <c r="F1632" s="167"/>
      <c r="G1632" s="167"/>
    </row>
    <row r="1633" spans="1:7" x14ac:dyDescent="0.2">
      <c r="A1633" s="167"/>
      <c r="B1633" s="167"/>
      <c r="C1633" s="167"/>
      <c r="D1633" s="167"/>
      <c r="E1633" s="167"/>
      <c r="F1633" s="167"/>
      <c r="G1633" s="167"/>
    </row>
    <row r="1634" spans="1:7" x14ac:dyDescent="0.2">
      <c r="A1634" s="167"/>
      <c r="B1634" s="167"/>
      <c r="C1634" s="167"/>
      <c r="D1634" s="167"/>
      <c r="E1634" s="167"/>
      <c r="F1634" s="167"/>
      <c r="G1634" s="167"/>
    </row>
    <row r="1635" spans="1:7" x14ac:dyDescent="0.2">
      <c r="A1635" s="167"/>
      <c r="B1635" s="167"/>
      <c r="C1635" s="167"/>
      <c r="D1635" s="167"/>
      <c r="E1635" s="167"/>
      <c r="F1635" s="167"/>
      <c r="G1635" s="167"/>
    </row>
    <row r="1636" spans="1:7" x14ac:dyDescent="0.2">
      <c r="A1636" s="167"/>
      <c r="B1636" s="167"/>
      <c r="C1636" s="167"/>
      <c r="D1636" s="167"/>
      <c r="E1636" s="167"/>
      <c r="F1636" s="167"/>
      <c r="G1636" s="167"/>
    </row>
    <row r="1637" spans="1:7" x14ac:dyDescent="0.2">
      <c r="A1637" s="167"/>
      <c r="B1637" s="167"/>
      <c r="C1637" s="167"/>
      <c r="D1637" s="167"/>
      <c r="E1637" s="167"/>
      <c r="F1637" s="167"/>
      <c r="G1637" s="167"/>
    </row>
    <row r="1638" spans="1:7" x14ac:dyDescent="0.2">
      <c r="A1638" s="167"/>
      <c r="B1638" s="167"/>
      <c r="C1638" s="167"/>
      <c r="D1638" s="167"/>
      <c r="E1638" s="167"/>
      <c r="F1638" s="167"/>
      <c r="G1638" s="167"/>
    </row>
    <row r="1639" spans="1:7" x14ac:dyDescent="0.2">
      <c r="A1639" s="167"/>
      <c r="B1639" s="167"/>
      <c r="C1639" s="167"/>
      <c r="D1639" s="167"/>
      <c r="E1639" s="167"/>
      <c r="F1639" s="167"/>
      <c r="G1639" s="167"/>
    </row>
    <row r="1640" spans="1:7" x14ac:dyDescent="0.2">
      <c r="A1640" s="167"/>
      <c r="B1640" s="167"/>
      <c r="C1640" s="167"/>
      <c r="D1640" s="167"/>
      <c r="E1640" s="167"/>
      <c r="F1640" s="167"/>
      <c r="G1640" s="167"/>
    </row>
    <row r="1641" spans="1:7" x14ac:dyDescent="0.2">
      <c r="A1641" s="167"/>
      <c r="B1641" s="167"/>
      <c r="C1641" s="167"/>
      <c r="D1641" s="167"/>
      <c r="E1641" s="167"/>
      <c r="F1641" s="167"/>
      <c r="G1641" s="167"/>
    </row>
    <row r="1642" spans="1:7" x14ac:dyDescent="0.2">
      <c r="A1642" s="167"/>
      <c r="B1642" s="167"/>
      <c r="C1642" s="167"/>
      <c r="D1642" s="167"/>
      <c r="E1642" s="167"/>
      <c r="F1642" s="167"/>
      <c r="G1642" s="167"/>
    </row>
    <row r="1643" spans="1:7" x14ac:dyDescent="0.2">
      <c r="A1643" s="167"/>
      <c r="B1643" s="167"/>
      <c r="C1643" s="167"/>
      <c r="D1643" s="167"/>
      <c r="E1643" s="167"/>
      <c r="F1643" s="167"/>
      <c r="G1643" s="167"/>
    </row>
    <row r="1644" spans="1:7" x14ac:dyDescent="0.2">
      <c r="A1644" s="167"/>
      <c r="B1644" s="167"/>
      <c r="C1644" s="167"/>
      <c r="D1644" s="167"/>
      <c r="E1644" s="167"/>
      <c r="F1644" s="167"/>
      <c r="G1644" s="167"/>
    </row>
    <row r="1645" spans="1:7" x14ac:dyDescent="0.2">
      <c r="A1645" s="167"/>
      <c r="B1645" s="167"/>
      <c r="C1645" s="167"/>
      <c r="D1645" s="167"/>
      <c r="E1645" s="167"/>
      <c r="F1645" s="167"/>
      <c r="G1645" s="167"/>
    </row>
    <row r="1646" spans="1:7" x14ac:dyDescent="0.2">
      <c r="A1646" s="167"/>
      <c r="B1646" s="167"/>
      <c r="C1646" s="167"/>
      <c r="D1646" s="167"/>
      <c r="E1646" s="167"/>
      <c r="F1646" s="167"/>
      <c r="G1646" s="167"/>
    </row>
    <row r="1647" spans="1:7" x14ac:dyDescent="0.2">
      <c r="A1647" s="167"/>
      <c r="B1647" s="167"/>
      <c r="C1647" s="167"/>
      <c r="D1647" s="167"/>
      <c r="E1647" s="167"/>
      <c r="F1647" s="167"/>
      <c r="G1647" s="167"/>
    </row>
    <row r="1648" spans="1:7" x14ac:dyDescent="0.2">
      <c r="A1648" s="167"/>
      <c r="B1648" s="167"/>
      <c r="C1648" s="167"/>
      <c r="D1648" s="167"/>
      <c r="E1648" s="167"/>
      <c r="F1648" s="167"/>
      <c r="G1648" s="167"/>
    </row>
    <row r="1649" spans="1:7" x14ac:dyDescent="0.2">
      <c r="A1649" s="167"/>
      <c r="B1649" s="167"/>
      <c r="C1649" s="167"/>
      <c r="D1649" s="167"/>
      <c r="E1649" s="167"/>
      <c r="F1649" s="167"/>
      <c r="G1649" s="167"/>
    </row>
    <row r="1650" spans="1:7" x14ac:dyDescent="0.2">
      <c r="A1650" s="167"/>
      <c r="B1650" s="167"/>
      <c r="C1650" s="167"/>
      <c r="D1650" s="167"/>
      <c r="E1650" s="167"/>
      <c r="F1650" s="167"/>
      <c r="G1650" s="167"/>
    </row>
    <row r="1651" spans="1:7" x14ac:dyDescent="0.2">
      <c r="A1651" s="167"/>
      <c r="B1651" s="167"/>
      <c r="C1651" s="167"/>
      <c r="D1651" s="167"/>
      <c r="E1651" s="167"/>
      <c r="F1651" s="167"/>
      <c r="G1651" s="167"/>
    </row>
    <row r="1652" spans="1:7" x14ac:dyDescent="0.2">
      <c r="A1652" s="167"/>
      <c r="B1652" s="167"/>
      <c r="C1652" s="167"/>
      <c r="D1652" s="167"/>
      <c r="E1652" s="167"/>
      <c r="F1652" s="167"/>
      <c r="G1652" s="167"/>
    </row>
    <row r="1653" spans="1:7" x14ac:dyDescent="0.2">
      <c r="A1653" s="167"/>
      <c r="B1653" s="167"/>
      <c r="C1653" s="167"/>
      <c r="D1653" s="167"/>
      <c r="E1653" s="167"/>
      <c r="F1653" s="167"/>
      <c r="G1653" s="167"/>
    </row>
    <row r="1654" spans="1:7" x14ac:dyDescent="0.2">
      <c r="A1654" s="167"/>
      <c r="B1654" s="167"/>
      <c r="C1654" s="167"/>
      <c r="D1654" s="167"/>
      <c r="E1654" s="167"/>
      <c r="F1654" s="167"/>
      <c r="G1654" s="167"/>
    </row>
    <row r="1655" spans="1:7" x14ac:dyDescent="0.2">
      <c r="A1655" s="167"/>
      <c r="B1655" s="167"/>
      <c r="C1655" s="167"/>
      <c r="D1655" s="167"/>
      <c r="E1655" s="167"/>
      <c r="F1655" s="167"/>
      <c r="G1655" s="167"/>
    </row>
    <row r="1656" spans="1:7" x14ac:dyDescent="0.2">
      <c r="A1656" s="167"/>
      <c r="B1656" s="167"/>
      <c r="C1656" s="167"/>
      <c r="D1656" s="167"/>
      <c r="E1656" s="167"/>
      <c r="F1656" s="167"/>
      <c r="G1656" s="167"/>
    </row>
    <row r="1657" spans="1:7" x14ac:dyDescent="0.2">
      <c r="A1657" s="167"/>
      <c r="B1657" s="167"/>
      <c r="C1657" s="167"/>
      <c r="D1657" s="167"/>
      <c r="E1657" s="167"/>
      <c r="F1657" s="167"/>
      <c r="G1657" s="167"/>
    </row>
    <row r="1658" spans="1:7" x14ac:dyDescent="0.2">
      <c r="A1658" s="167"/>
      <c r="B1658" s="167"/>
      <c r="C1658" s="167"/>
      <c r="D1658" s="167"/>
      <c r="E1658" s="167"/>
      <c r="F1658" s="167"/>
      <c r="G1658" s="167"/>
    </row>
    <row r="1659" spans="1:7" x14ac:dyDescent="0.2">
      <c r="A1659" s="167"/>
      <c r="B1659" s="167"/>
      <c r="C1659" s="167"/>
      <c r="D1659" s="167"/>
      <c r="E1659" s="167"/>
      <c r="F1659" s="167"/>
      <c r="G1659" s="167"/>
    </row>
    <row r="1660" spans="1:7" x14ac:dyDescent="0.2">
      <c r="A1660" s="167"/>
      <c r="B1660" s="167"/>
      <c r="C1660" s="167"/>
      <c r="D1660" s="167"/>
      <c r="E1660" s="167"/>
      <c r="F1660" s="167"/>
      <c r="G1660" s="167"/>
    </row>
    <row r="1661" spans="1:7" x14ac:dyDescent="0.2">
      <c r="A1661" s="167"/>
      <c r="B1661" s="167"/>
      <c r="C1661" s="167"/>
      <c r="D1661" s="167"/>
      <c r="E1661" s="167"/>
      <c r="F1661" s="167"/>
      <c r="G1661" s="167"/>
    </row>
    <row r="1662" spans="1:7" x14ac:dyDescent="0.2">
      <c r="A1662" s="167"/>
      <c r="B1662" s="167"/>
      <c r="C1662" s="167"/>
      <c r="D1662" s="167"/>
      <c r="E1662" s="167"/>
      <c r="F1662" s="167"/>
      <c r="G1662" s="167"/>
    </row>
    <row r="1663" spans="1:7" x14ac:dyDescent="0.2">
      <c r="A1663" s="167"/>
      <c r="B1663" s="167"/>
      <c r="C1663" s="167"/>
      <c r="D1663" s="167"/>
      <c r="E1663" s="167"/>
      <c r="F1663" s="167"/>
      <c r="G1663" s="167"/>
    </row>
    <row r="1664" spans="1:7" x14ac:dyDescent="0.2">
      <c r="A1664" s="167"/>
      <c r="B1664" s="167"/>
      <c r="C1664" s="167"/>
      <c r="D1664" s="167"/>
      <c r="E1664" s="167"/>
      <c r="F1664" s="167"/>
      <c r="G1664" s="167"/>
    </row>
    <row r="1665" spans="1:7" x14ac:dyDescent="0.2">
      <c r="A1665" s="167"/>
      <c r="B1665" s="167"/>
      <c r="C1665" s="167"/>
      <c r="D1665" s="167"/>
      <c r="E1665" s="167"/>
      <c r="F1665" s="167"/>
      <c r="G1665" s="167"/>
    </row>
    <row r="1666" spans="1:7" x14ac:dyDescent="0.2">
      <c r="A1666" s="167"/>
      <c r="B1666" s="167"/>
      <c r="C1666" s="167"/>
      <c r="D1666" s="167"/>
      <c r="E1666" s="167"/>
      <c r="F1666" s="167"/>
      <c r="G1666" s="167"/>
    </row>
    <row r="1667" spans="1:7" x14ac:dyDescent="0.2">
      <c r="A1667" s="167"/>
      <c r="B1667" s="167"/>
      <c r="C1667" s="167"/>
      <c r="D1667" s="167"/>
      <c r="E1667" s="167"/>
      <c r="F1667" s="167"/>
      <c r="G1667" s="167"/>
    </row>
    <row r="1668" spans="1:7" x14ac:dyDescent="0.2">
      <c r="A1668" s="167"/>
      <c r="B1668" s="167"/>
      <c r="C1668" s="167"/>
      <c r="D1668" s="167"/>
      <c r="E1668" s="167"/>
      <c r="F1668" s="167"/>
      <c r="G1668" s="167"/>
    </row>
    <row r="1669" spans="1:7" x14ac:dyDescent="0.2">
      <c r="A1669" s="167"/>
      <c r="B1669" s="167"/>
      <c r="C1669" s="167"/>
      <c r="D1669" s="167"/>
      <c r="E1669" s="167"/>
      <c r="F1669" s="167"/>
      <c r="G1669" s="167"/>
    </row>
    <row r="1670" spans="1:7" x14ac:dyDescent="0.2">
      <c r="A1670" s="167"/>
      <c r="B1670" s="167"/>
      <c r="C1670" s="167"/>
      <c r="D1670" s="167"/>
      <c r="E1670" s="167"/>
      <c r="F1670" s="167"/>
      <c r="G1670" s="167"/>
    </row>
    <row r="1671" spans="1:7" x14ac:dyDescent="0.2">
      <c r="A1671" s="167"/>
      <c r="B1671" s="167"/>
      <c r="C1671" s="167"/>
      <c r="D1671" s="167"/>
      <c r="E1671" s="167"/>
      <c r="F1671" s="167"/>
      <c r="G1671" s="167"/>
    </row>
    <row r="1672" spans="1:7" x14ac:dyDescent="0.2">
      <c r="A1672" s="167"/>
      <c r="B1672" s="167"/>
      <c r="C1672" s="167"/>
      <c r="D1672" s="167"/>
      <c r="E1672" s="167"/>
      <c r="F1672" s="167"/>
      <c r="G1672" s="167"/>
    </row>
    <row r="1673" spans="1:7" x14ac:dyDescent="0.2">
      <c r="A1673" s="167"/>
      <c r="B1673" s="167"/>
      <c r="C1673" s="167"/>
      <c r="D1673" s="167"/>
      <c r="E1673" s="167"/>
      <c r="F1673" s="167"/>
      <c r="G1673" s="167"/>
    </row>
    <row r="1674" spans="1:7" x14ac:dyDescent="0.2">
      <c r="A1674" s="167"/>
      <c r="B1674" s="167"/>
      <c r="C1674" s="167"/>
      <c r="D1674" s="167"/>
      <c r="E1674" s="167"/>
      <c r="F1674" s="167"/>
      <c r="G1674" s="167"/>
    </row>
    <row r="1675" spans="1:7" x14ac:dyDescent="0.2">
      <c r="A1675" s="167"/>
      <c r="B1675" s="167"/>
      <c r="C1675" s="167"/>
      <c r="D1675" s="167"/>
      <c r="E1675" s="167"/>
      <c r="F1675" s="167"/>
      <c r="G1675" s="167"/>
    </row>
    <row r="1676" spans="1:7" x14ac:dyDescent="0.2">
      <c r="A1676" s="167"/>
      <c r="B1676" s="167"/>
      <c r="C1676" s="167"/>
      <c r="D1676" s="167"/>
      <c r="E1676" s="167"/>
      <c r="F1676" s="167"/>
      <c r="G1676" s="167"/>
    </row>
    <row r="1677" spans="1:7" x14ac:dyDescent="0.2">
      <c r="A1677" s="167"/>
      <c r="B1677" s="167"/>
      <c r="C1677" s="167"/>
      <c r="D1677" s="167"/>
      <c r="E1677" s="167"/>
      <c r="F1677" s="167"/>
      <c r="G1677" s="167"/>
    </row>
    <row r="1678" spans="1:7" x14ac:dyDescent="0.2">
      <c r="A1678" s="167"/>
      <c r="B1678" s="167"/>
      <c r="C1678" s="167"/>
      <c r="D1678" s="167"/>
      <c r="E1678" s="167"/>
      <c r="F1678" s="167"/>
      <c r="G1678" s="167"/>
    </row>
    <row r="1679" spans="1:7" x14ac:dyDescent="0.2">
      <c r="A1679" s="167"/>
      <c r="B1679" s="167"/>
      <c r="C1679" s="167"/>
      <c r="D1679" s="167"/>
      <c r="E1679" s="167"/>
      <c r="F1679" s="167"/>
      <c r="G1679" s="167"/>
    </row>
    <row r="1680" spans="1:7" x14ac:dyDescent="0.2">
      <c r="A1680" s="167"/>
      <c r="B1680" s="167"/>
      <c r="C1680" s="167"/>
      <c r="D1680" s="167"/>
      <c r="E1680" s="167"/>
      <c r="F1680" s="167"/>
      <c r="G1680" s="167"/>
    </row>
    <row r="1681" spans="1:7" x14ac:dyDescent="0.2">
      <c r="A1681" s="167"/>
      <c r="B1681" s="167"/>
      <c r="C1681" s="167"/>
      <c r="D1681" s="167"/>
      <c r="E1681" s="167"/>
      <c r="F1681" s="167"/>
      <c r="G1681" s="167"/>
    </row>
    <row r="1682" spans="1:7" x14ac:dyDescent="0.2">
      <c r="A1682" s="167"/>
      <c r="B1682" s="167"/>
      <c r="C1682" s="167"/>
      <c r="D1682" s="167"/>
      <c r="E1682" s="167"/>
      <c r="F1682" s="167"/>
      <c r="G1682" s="167"/>
    </row>
    <row r="1683" spans="1:7" x14ac:dyDescent="0.2">
      <c r="A1683" s="167"/>
      <c r="B1683" s="167"/>
      <c r="C1683" s="167"/>
      <c r="D1683" s="167"/>
      <c r="E1683" s="167"/>
      <c r="F1683" s="167"/>
      <c r="G1683" s="167"/>
    </row>
    <row r="1684" spans="1:7" x14ac:dyDescent="0.2">
      <c r="A1684" s="167"/>
      <c r="B1684" s="167"/>
      <c r="C1684" s="167"/>
      <c r="D1684" s="167"/>
      <c r="E1684" s="167"/>
      <c r="F1684" s="167"/>
      <c r="G1684" s="167"/>
    </row>
    <row r="1685" spans="1:7" x14ac:dyDescent="0.2">
      <c r="A1685" s="167"/>
      <c r="B1685" s="167"/>
      <c r="C1685" s="167"/>
      <c r="D1685" s="167"/>
      <c r="E1685" s="167"/>
      <c r="F1685" s="167"/>
      <c r="G1685" s="167"/>
    </row>
    <row r="1686" spans="1:7" x14ac:dyDescent="0.2">
      <c r="A1686" s="167"/>
      <c r="B1686" s="167"/>
      <c r="C1686" s="167"/>
      <c r="D1686" s="167"/>
      <c r="E1686" s="167"/>
      <c r="F1686" s="167"/>
      <c r="G1686" s="167"/>
    </row>
    <row r="1687" spans="1:7" x14ac:dyDescent="0.2">
      <c r="A1687" s="167"/>
      <c r="B1687" s="167"/>
      <c r="C1687" s="167"/>
      <c r="D1687" s="167"/>
      <c r="E1687" s="167"/>
      <c r="F1687" s="167"/>
      <c r="G1687" s="167"/>
    </row>
    <row r="1688" spans="1:7" x14ac:dyDescent="0.2">
      <c r="A1688" s="167"/>
      <c r="B1688" s="167"/>
      <c r="C1688" s="167"/>
      <c r="D1688" s="167"/>
      <c r="E1688" s="167"/>
      <c r="F1688" s="167"/>
      <c r="G1688" s="167"/>
    </row>
    <row r="1689" spans="1:7" x14ac:dyDescent="0.2">
      <c r="A1689" s="167"/>
      <c r="B1689" s="167"/>
      <c r="C1689" s="167"/>
      <c r="D1689" s="167"/>
      <c r="E1689" s="167"/>
      <c r="F1689" s="167"/>
      <c r="G1689" s="167"/>
    </row>
    <row r="1690" spans="1:7" x14ac:dyDescent="0.2">
      <c r="A1690" s="167"/>
      <c r="B1690" s="167"/>
      <c r="C1690" s="167"/>
      <c r="D1690" s="167"/>
      <c r="E1690" s="167"/>
      <c r="F1690" s="167"/>
      <c r="G1690" s="167"/>
    </row>
    <row r="1691" spans="1:7" x14ac:dyDescent="0.2">
      <c r="A1691" s="167"/>
      <c r="B1691" s="167"/>
      <c r="C1691" s="167"/>
      <c r="D1691" s="167"/>
      <c r="E1691" s="167"/>
      <c r="F1691" s="167"/>
      <c r="G1691" s="167"/>
    </row>
    <row r="1692" spans="1:7" x14ac:dyDescent="0.2">
      <c r="A1692" s="167"/>
      <c r="B1692" s="167"/>
      <c r="C1692" s="167"/>
      <c r="D1692" s="167"/>
      <c r="E1692" s="167"/>
      <c r="F1692" s="167"/>
      <c r="G1692" s="167"/>
    </row>
    <row r="1693" spans="1:7" x14ac:dyDescent="0.2">
      <c r="A1693" s="167"/>
      <c r="B1693" s="167"/>
      <c r="C1693" s="167"/>
      <c r="D1693" s="167"/>
      <c r="E1693" s="167"/>
      <c r="F1693" s="167"/>
      <c r="G1693" s="167"/>
    </row>
    <row r="1694" spans="1:7" x14ac:dyDescent="0.2">
      <c r="A1694" s="167"/>
      <c r="B1694" s="167"/>
      <c r="C1694" s="167"/>
      <c r="D1694" s="167"/>
      <c r="E1694" s="167"/>
      <c r="F1694" s="167"/>
      <c r="G1694" s="167"/>
    </row>
    <row r="1695" spans="1:7" x14ac:dyDescent="0.2">
      <c r="A1695" s="167"/>
      <c r="B1695" s="167"/>
      <c r="C1695" s="167"/>
      <c r="D1695" s="167"/>
      <c r="E1695" s="167"/>
      <c r="F1695" s="167"/>
      <c r="G1695" s="167"/>
    </row>
    <row r="1696" spans="1:7" x14ac:dyDescent="0.2">
      <c r="A1696" s="167"/>
      <c r="B1696" s="167"/>
      <c r="C1696" s="167"/>
      <c r="D1696" s="167"/>
      <c r="E1696" s="167"/>
      <c r="F1696" s="167"/>
      <c r="G1696" s="167"/>
    </row>
    <row r="1697" spans="1:7" x14ac:dyDescent="0.2">
      <c r="A1697" s="167"/>
      <c r="B1697" s="167"/>
      <c r="C1697" s="167"/>
      <c r="D1697" s="167"/>
      <c r="E1697" s="167"/>
      <c r="F1697" s="167"/>
      <c r="G1697" s="167"/>
    </row>
    <row r="1698" spans="1:7" x14ac:dyDescent="0.2">
      <c r="A1698" s="167"/>
      <c r="B1698" s="167"/>
      <c r="C1698" s="167"/>
      <c r="D1698" s="167"/>
      <c r="E1698" s="167"/>
      <c r="F1698" s="167"/>
      <c r="G1698" s="167"/>
    </row>
    <row r="1699" spans="1:7" x14ac:dyDescent="0.2">
      <c r="A1699" s="167"/>
      <c r="B1699" s="167"/>
      <c r="C1699" s="167"/>
      <c r="D1699" s="167"/>
      <c r="E1699" s="167"/>
      <c r="F1699" s="167"/>
      <c r="G1699" s="167"/>
    </row>
    <row r="1700" spans="1:7" x14ac:dyDescent="0.2">
      <c r="A1700" s="167"/>
      <c r="B1700" s="167"/>
      <c r="C1700" s="167"/>
      <c r="D1700" s="167"/>
      <c r="E1700" s="167"/>
      <c r="F1700" s="167"/>
      <c r="G1700" s="167"/>
    </row>
    <row r="1701" spans="1:7" x14ac:dyDescent="0.2">
      <c r="A1701" s="167"/>
      <c r="B1701" s="167"/>
      <c r="C1701" s="167"/>
      <c r="D1701" s="167"/>
      <c r="E1701" s="167"/>
      <c r="F1701" s="167"/>
      <c r="G1701" s="167"/>
    </row>
    <row r="1702" spans="1:7" x14ac:dyDescent="0.2">
      <c r="A1702" s="167"/>
      <c r="B1702" s="167"/>
      <c r="C1702" s="167"/>
      <c r="D1702" s="167"/>
      <c r="E1702" s="167"/>
      <c r="F1702" s="167"/>
      <c r="G1702" s="167"/>
    </row>
    <row r="1703" spans="1:7" x14ac:dyDescent="0.2">
      <c r="A1703" s="167"/>
      <c r="B1703" s="167"/>
      <c r="C1703" s="167"/>
      <c r="D1703" s="167"/>
      <c r="E1703" s="167"/>
      <c r="F1703" s="167"/>
      <c r="G1703" s="167"/>
    </row>
    <row r="1704" spans="1:7" x14ac:dyDescent="0.2">
      <c r="A1704" s="167"/>
      <c r="B1704" s="167"/>
      <c r="C1704" s="167"/>
      <c r="D1704" s="167"/>
      <c r="E1704" s="167"/>
      <c r="F1704" s="167"/>
      <c r="G1704" s="167"/>
    </row>
    <row r="1705" spans="1:7" x14ac:dyDescent="0.2">
      <c r="A1705" s="167"/>
      <c r="B1705" s="167"/>
      <c r="C1705" s="167"/>
      <c r="D1705" s="167"/>
      <c r="E1705" s="167"/>
      <c r="F1705" s="167"/>
      <c r="G1705" s="167"/>
    </row>
    <row r="1706" spans="1:7" x14ac:dyDescent="0.2">
      <c r="A1706" s="167"/>
      <c r="B1706" s="167"/>
      <c r="C1706" s="167"/>
      <c r="D1706" s="167"/>
      <c r="E1706" s="167"/>
      <c r="F1706" s="167"/>
      <c r="G1706" s="167"/>
    </row>
    <row r="1707" spans="1:7" x14ac:dyDescent="0.2">
      <c r="A1707" s="167"/>
      <c r="B1707" s="167"/>
      <c r="C1707" s="167"/>
      <c r="D1707" s="167"/>
      <c r="E1707" s="167"/>
      <c r="F1707" s="167"/>
      <c r="G1707" s="167"/>
    </row>
    <row r="1708" spans="1:7" x14ac:dyDescent="0.2">
      <c r="A1708" s="167"/>
      <c r="B1708" s="167"/>
      <c r="C1708" s="167"/>
      <c r="D1708" s="167"/>
      <c r="E1708" s="167"/>
      <c r="F1708" s="167"/>
      <c r="G1708" s="167"/>
    </row>
    <row r="1709" spans="1:7" x14ac:dyDescent="0.2">
      <c r="A1709" s="167"/>
      <c r="B1709" s="167"/>
      <c r="C1709" s="167"/>
      <c r="D1709" s="167"/>
      <c r="E1709" s="167"/>
      <c r="F1709" s="167"/>
      <c r="G1709" s="167"/>
    </row>
    <row r="1710" spans="1:7" x14ac:dyDescent="0.2">
      <c r="A1710" s="167"/>
      <c r="B1710" s="167"/>
      <c r="C1710" s="167"/>
      <c r="D1710" s="167"/>
      <c r="E1710" s="167"/>
      <c r="F1710" s="167"/>
      <c r="G1710" s="167"/>
    </row>
    <row r="1711" spans="1:7" x14ac:dyDescent="0.2">
      <c r="A1711" s="167"/>
      <c r="B1711" s="167"/>
      <c r="C1711" s="167"/>
      <c r="D1711" s="167"/>
      <c r="E1711" s="167"/>
      <c r="F1711" s="167"/>
      <c r="G1711" s="167"/>
    </row>
    <row r="1712" spans="1:7" x14ac:dyDescent="0.2">
      <c r="A1712" s="167"/>
      <c r="B1712" s="167"/>
      <c r="C1712" s="167"/>
      <c r="D1712" s="167"/>
      <c r="E1712" s="167"/>
      <c r="F1712" s="167"/>
      <c r="G1712" s="167"/>
    </row>
    <row r="1713" spans="1:7" x14ac:dyDescent="0.2">
      <c r="A1713" s="167"/>
      <c r="B1713" s="167"/>
      <c r="C1713" s="167"/>
      <c r="D1713" s="167"/>
      <c r="E1713" s="167"/>
      <c r="F1713" s="167"/>
      <c r="G1713" s="167"/>
    </row>
    <row r="1714" spans="1:7" x14ac:dyDescent="0.2">
      <c r="A1714" s="167"/>
      <c r="B1714" s="167"/>
      <c r="C1714" s="167"/>
      <c r="D1714" s="167"/>
      <c r="E1714" s="167"/>
      <c r="F1714" s="167"/>
      <c r="G1714" s="167"/>
    </row>
    <row r="1715" spans="1:7" x14ac:dyDescent="0.2">
      <c r="A1715" s="167"/>
      <c r="B1715" s="167"/>
      <c r="C1715" s="167"/>
      <c r="D1715" s="167"/>
      <c r="E1715" s="167"/>
      <c r="F1715" s="167"/>
      <c r="G1715" s="167"/>
    </row>
    <row r="1716" spans="1:7" x14ac:dyDescent="0.2">
      <c r="A1716" s="167"/>
      <c r="B1716" s="167"/>
      <c r="C1716" s="167"/>
      <c r="D1716" s="167"/>
      <c r="E1716" s="167"/>
      <c r="F1716" s="167"/>
      <c r="G1716" s="167"/>
    </row>
    <row r="1717" spans="1:7" x14ac:dyDescent="0.2">
      <c r="A1717" s="167"/>
      <c r="B1717" s="167"/>
      <c r="C1717" s="167"/>
      <c r="D1717" s="167"/>
      <c r="E1717" s="167"/>
      <c r="F1717" s="167"/>
      <c r="G1717" s="167"/>
    </row>
    <row r="1718" spans="1:7" x14ac:dyDescent="0.2">
      <c r="A1718" s="167"/>
      <c r="B1718" s="167"/>
      <c r="C1718" s="167"/>
      <c r="D1718" s="167"/>
      <c r="E1718" s="167"/>
      <c r="F1718" s="167"/>
      <c r="G1718" s="167"/>
    </row>
    <row r="1719" spans="1:7" x14ac:dyDescent="0.2">
      <c r="A1719" s="167"/>
      <c r="B1719" s="167"/>
      <c r="C1719" s="167"/>
      <c r="D1719" s="167"/>
      <c r="E1719" s="167"/>
      <c r="F1719" s="167"/>
      <c r="G1719" s="167"/>
    </row>
    <row r="1720" spans="1:7" x14ac:dyDescent="0.2">
      <c r="A1720" s="167"/>
      <c r="B1720" s="167"/>
      <c r="C1720" s="167"/>
      <c r="D1720" s="167"/>
      <c r="E1720" s="167"/>
      <c r="F1720" s="167"/>
      <c r="G1720" s="167"/>
    </row>
    <row r="1721" spans="1:7" x14ac:dyDescent="0.2">
      <c r="A1721" s="167"/>
      <c r="B1721" s="167"/>
      <c r="C1721" s="167"/>
      <c r="D1721" s="167"/>
      <c r="E1721" s="167"/>
      <c r="F1721" s="167"/>
      <c r="G1721" s="167"/>
    </row>
    <row r="1722" spans="1:7" x14ac:dyDescent="0.2">
      <c r="A1722" s="167"/>
      <c r="B1722" s="167"/>
      <c r="C1722" s="167"/>
      <c r="D1722" s="167"/>
      <c r="E1722" s="167"/>
      <c r="F1722" s="167"/>
      <c r="G1722" s="167"/>
    </row>
    <row r="1723" spans="1:7" x14ac:dyDescent="0.2">
      <c r="A1723" s="167"/>
      <c r="B1723" s="167"/>
      <c r="C1723" s="167"/>
      <c r="D1723" s="167"/>
      <c r="E1723" s="167"/>
      <c r="F1723" s="167"/>
      <c r="G1723" s="167"/>
    </row>
    <row r="1724" spans="1:7" x14ac:dyDescent="0.2">
      <c r="A1724" s="167"/>
      <c r="B1724" s="167"/>
      <c r="C1724" s="167"/>
      <c r="D1724" s="167"/>
      <c r="E1724" s="167"/>
      <c r="F1724" s="167"/>
      <c r="G1724" s="167"/>
    </row>
    <row r="1725" spans="1:7" x14ac:dyDescent="0.2">
      <c r="A1725" s="167"/>
      <c r="B1725" s="167"/>
      <c r="C1725" s="167"/>
      <c r="D1725" s="167"/>
      <c r="E1725" s="167"/>
      <c r="F1725" s="167"/>
      <c r="G1725" s="167"/>
    </row>
    <row r="1726" spans="1:7" x14ac:dyDescent="0.2">
      <c r="A1726" s="167"/>
      <c r="B1726" s="167"/>
      <c r="C1726" s="167"/>
      <c r="D1726" s="167"/>
      <c r="E1726" s="167"/>
      <c r="F1726" s="167"/>
      <c r="G1726" s="167"/>
    </row>
    <row r="1727" spans="1:7" x14ac:dyDescent="0.2">
      <c r="A1727" s="167"/>
      <c r="B1727" s="167"/>
      <c r="C1727" s="167"/>
      <c r="D1727" s="167"/>
      <c r="E1727" s="167"/>
      <c r="F1727" s="167"/>
      <c r="G1727" s="167"/>
    </row>
    <row r="1728" spans="1:7" x14ac:dyDescent="0.2">
      <c r="A1728" s="167"/>
      <c r="B1728" s="167"/>
      <c r="C1728" s="167"/>
      <c r="D1728" s="167"/>
      <c r="E1728" s="167"/>
      <c r="F1728" s="167"/>
      <c r="G1728" s="167"/>
    </row>
    <row r="1729" spans="1:7" x14ac:dyDescent="0.2">
      <c r="A1729" s="167"/>
      <c r="B1729" s="167"/>
      <c r="C1729" s="167"/>
      <c r="D1729" s="167"/>
      <c r="E1729" s="167"/>
      <c r="F1729" s="167"/>
      <c r="G1729" s="167"/>
    </row>
    <row r="1730" spans="1:7" x14ac:dyDescent="0.2">
      <c r="A1730" s="167"/>
      <c r="B1730" s="167"/>
      <c r="C1730" s="167"/>
      <c r="D1730" s="167"/>
      <c r="E1730" s="167"/>
      <c r="F1730" s="167"/>
      <c r="G1730" s="167"/>
    </row>
    <row r="1731" spans="1:7" x14ac:dyDescent="0.2">
      <c r="A1731" s="167"/>
      <c r="B1731" s="167"/>
      <c r="C1731" s="167"/>
      <c r="D1731" s="167"/>
      <c r="E1731" s="167"/>
      <c r="F1731" s="167"/>
      <c r="G1731" s="167"/>
    </row>
    <row r="1732" spans="1:7" x14ac:dyDescent="0.2">
      <c r="A1732" s="167"/>
      <c r="B1732" s="167"/>
      <c r="C1732" s="167"/>
      <c r="D1732" s="167"/>
      <c r="E1732" s="167"/>
      <c r="F1732" s="167"/>
      <c r="G1732" s="167"/>
    </row>
    <row r="1733" spans="1:7" x14ac:dyDescent="0.2">
      <c r="A1733" s="167"/>
      <c r="B1733" s="167"/>
      <c r="C1733" s="167"/>
      <c r="D1733" s="167"/>
      <c r="E1733" s="167"/>
      <c r="F1733" s="167"/>
      <c r="G1733" s="167"/>
    </row>
    <row r="1734" spans="1:7" x14ac:dyDescent="0.2">
      <c r="A1734" s="167"/>
      <c r="B1734" s="167"/>
      <c r="C1734" s="167"/>
      <c r="D1734" s="167"/>
      <c r="E1734" s="167"/>
      <c r="F1734" s="167"/>
      <c r="G1734" s="167"/>
    </row>
    <row r="1735" spans="1:7" x14ac:dyDescent="0.2">
      <c r="A1735" s="167"/>
      <c r="B1735" s="167"/>
      <c r="C1735" s="167"/>
      <c r="D1735" s="167"/>
      <c r="E1735" s="167"/>
      <c r="F1735" s="167"/>
      <c r="G1735" s="167"/>
    </row>
    <row r="1736" spans="1:7" x14ac:dyDescent="0.2">
      <c r="A1736" s="167"/>
      <c r="B1736" s="167"/>
      <c r="C1736" s="167"/>
      <c r="D1736" s="167"/>
      <c r="E1736" s="167"/>
      <c r="F1736" s="167"/>
      <c r="G1736" s="167"/>
    </row>
    <row r="1737" spans="1:7" x14ac:dyDescent="0.2">
      <c r="A1737" s="167"/>
      <c r="B1737" s="167"/>
      <c r="C1737" s="167"/>
      <c r="D1737" s="167"/>
      <c r="E1737" s="167"/>
      <c r="F1737" s="167"/>
      <c r="G1737" s="167"/>
    </row>
    <row r="1738" spans="1:7" x14ac:dyDescent="0.2">
      <c r="A1738" s="167"/>
      <c r="B1738" s="167"/>
      <c r="C1738" s="167"/>
      <c r="D1738" s="167"/>
      <c r="E1738" s="167"/>
      <c r="F1738" s="167"/>
      <c r="G1738" s="167"/>
    </row>
    <row r="1739" spans="1:7" x14ac:dyDescent="0.2">
      <c r="A1739" s="167"/>
      <c r="B1739" s="167"/>
      <c r="C1739" s="167"/>
      <c r="D1739" s="167"/>
      <c r="E1739" s="167"/>
      <c r="F1739" s="167"/>
      <c r="G1739" s="167"/>
    </row>
    <row r="1740" spans="1:7" x14ac:dyDescent="0.2">
      <c r="A1740" s="167"/>
      <c r="B1740" s="167"/>
      <c r="C1740" s="167"/>
      <c r="D1740" s="167"/>
      <c r="E1740" s="167"/>
      <c r="F1740" s="167"/>
      <c r="G1740" s="167"/>
    </row>
    <row r="1741" spans="1:7" x14ac:dyDescent="0.2">
      <c r="A1741" s="167"/>
      <c r="B1741" s="167"/>
      <c r="C1741" s="167"/>
      <c r="D1741" s="167"/>
      <c r="E1741" s="167"/>
      <c r="F1741" s="167"/>
      <c r="G1741" s="167"/>
    </row>
    <row r="1742" spans="1:7" x14ac:dyDescent="0.2">
      <c r="A1742" s="167"/>
      <c r="B1742" s="167"/>
      <c r="C1742" s="167"/>
      <c r="D1742" s="167"/>
      <c r="E1742" s="167"/>
      <c r="F1742" s="167"/>
      <c r="G1742" s="167"/>
    </row>
    <row r="1743" spans="1:7" x14ac:dyDescent="0.2">
      <c r="A1743" s="167"/>
      <c r="B1743" s="167"/>
      <c r="C1743" s="167"/>
      <c r="D1743" s="167"/>
      <c r="E1743" s="167"/>
      <c r="F1743" s="167"/>
      <c r="G1743" s="167"/>
    </row>
    <row r="1744" spans="1:7" x14ac:dyDescent="0.2">
      <c r="A1744" s="167"/>
      <c r="B1744" s="167"/>
      <c r="C1744" s="167"/>
      <c r="D1744" s="167"/>
      <c r="E1744" s="167"/>
      <c r="F1744" s="167"/>
      <c r="G1744" s="167"/>
    </row>
    <row r="1745" spans="1:7" x14ac:dyDescent="0.2">
      <c r="A1745" s="167"/>
      <c r="B1745" s="167"/>
      <c r="C1745" s="167"/>
      <c r="D1745" s="167"/>
      <c r="E1745" s="167"/>
      <c r="F1745" s="167"/>
      <c r="G1745" s="167"/>
    </row>
    <row r="1746" spans="1:7" x14ac:dyDescent="0.2">
      <c r="A1746" s="167"/>
      <c r="B1746" s="167"/>
      <c r="C1746" s="167"/>
      <c r="D1746" s="167"/>
      <c r="E1746" s="167"/>
      <c r="F1746" s="167"/>
      <c r="G1746" s="167"/>
    </row>
    <row r="1747" spans="1:7" x14ac:dyDescent="0.2">
      <c r="A1747" s="167"/>
      <c r="B1747" s="167"/>
      <c r="C1747" s="167"/>
      <c r="D1747" s="167"/>
      <c r="E1747" s="167"/>
      <c r="F1747" s="167"/>
      <c r="G1747" s="167"/>
    </row>
    <row r="1748" spans="1:7" x14ac:dyDescent="0.2">
      <c r="A1748" s="167"/>
      <c r="B1748" s="167"/>
      <c r="C1748" s="167"/>
      <c r="D1748" s="167"/>
      <c r="E1748" s="167"/>
      <c r="F1748" s="167"/>
      <c r="G1748" s="167"/>
    </row>
    <row r="1749" spans="1:7" x14ac:dyDescent="0.2">
      <c r="A1749" s="167"/>
      <c r="B1749" s="167"/>
      <c r="C1749" s="167"/>
      <c r="D1749" s="167"/>
      <c r="E1749" s="167"/>
      <c r="F1749" s="167"/>
      <c r="G1749" s="167"/>
    </row>
    <row r="1750" spans="1:7" x14ac:dyDescent="0.2">
      <c r="A1750" s="167"/>
      <c r="B1750" s="167"/>
      <c r="C1750" s="167"/>
      <c r="D1750" s="167"/>
      <c r="E1750" s="167"/>
      <c r="F1750" s="167"/>
      <c r="G1750" s="167"/>
    </row>
    <row r="1751" spans="1:7" x14ac:dyDescent="0.2">
      <c r="A1751" s="167"/>
      <c r="B1751" s="167"/>
      <c r="C1751" s="167"/>
      <c r="D1751" s="167"/>
      <c r="E1751" s="167"/>
      <c r="F1751" s="167"/>
      <c r="G1751" s="167"/>
    </row>
    <row r="1752" spans="1:7" x14ac:dyDescent="0.2">
      <c r="A1752" s="167"/>
      <c r="B1752" s="167"/>
      <c r="C1752" s="167"/>
      <c r="D1752" s="167"/>
      <c r="E1752" s="167"/>
      <c r="F1752" s="167"/>
      <c r="G1752" s="167"/>
    </row>
    <row r="1753" spans="1:7" x14ac:dyDescent="0.2">
      <c r="A1753" s="167"/>
      <c r="B1753" s="167"/>
      <c r="C1753" s="167"/>
      <c r="D1753" s="167"/>
      <c r="E1753" s="167"/>
      <c r="F1753" s="167"/>
      <c r="G1753" s="167"/>
    </row>
    <row r="1754" spans="1:7" x14ac:dyDescent="0.2">
      <c r="A1754" s="167"/>
      <c r="B1754" s="167"/>
      <c r="C1754" s="167"/>
      <c r="D1754" s="167"/>
      <c r="E1754" s="167"/>
      <c r="F1754" s="167"/>
      <c r="G1754" s="167"/>
    </row>
    <row r="1755" spans="1:7" x14ac:dyDescent="0.2">
      <c r="A1755" s="167"/>
      <c r="B1755" s="167"/>
      <c r="C1755" s="167"/>
      <c r="D1755" s="167"/>
      <c r="E1755" s="167"/>
      <c r="F1755" s="167"/>
      <c r="G1755" s="167"/>
    </row>
    <row r="1756" spans="1:7" x14ac:dyDescent="0.2">
      <c r="A1756" s="167"/>
      <c r="B1756" s="167"/>
      <c r="C1756" s="167"/>
      <c r="D1756" s="167"/>
      <c r="E1756" s="167"/>
      <c r="F1756" s="167"/>
      <c r="G1756" s="167"/>
    </row>
    <row r="1757" spans="1:7" x14ac:dyDescent="0.2">
      <c r="A1757" s="167"/>
      <c r="B1757" s="167"/>
      <c r="C1757" s="167"/>
      <c r="D1757" s="167"/>
      <c r="E1757" s="167"/>
      <c r="F1757" s="167"/>
      <c r="G1757" s="167"/>
    </row>
    <row r="1758" spans="1:7" x14ac:dyDescent="0.2">
      <c r="A1758" s="167"/>
      <c r="B1758" s="167"/>
      <c r="C1758" s="167"/>
      <c r="D1758" s="167"/>
      <c r="E1758" s="167"/>
      <c r="F1758" s="167"/>
      <c r="G1758" s="167"/>
    </row>
    <row r="1759" spans="1:7" x14ac:dyDescent="0.2">
      <c r="A1759" s="167"/>
      <c r="B1759" s="167"/>
      <c r="C1759" s="167"/>
      <c r="D1759" s="167"/>
      <c r="E1759" s="167"/>
      <c r="F1759" s="167"/>
      <c r="G1759" s="167"/>
    </row>
    <row r="1760" spans="1:7" x14ac:dyDescent="0.2">
      <c r="A1760" s="167"/>
      <c r="B1760" s="167"/>
      <c r="C1760" s="167"/>
      <c r="D1760" s="167"/>
      <c r="E1760" s="167"/>
      <c r="F1760" s="167"/>
      <c r="G1760" s="167"/>
    </row>
    <row r="1761" spans="1:7" x14ac:dyDescent="0.2">
      <c r="A1761" s="167"/>
      <c r="B1761" s="167"/>
      <c r="C1761" s="167"/>
      <c r="D1761" s="167"/>
      <c r="E1761" s="167"/>
      <c r="F1761" s="167"/>
      <c r="G1761" s="167"/>
    </row>
    <row r="1762" spans="1:7" x14ac:dyDescent="0.2">
      <c r="A1762" s="167"/>
      <c r="B1762" s="167"/>
      <c r="C1762" s="167"/>
      <c r="D1762" s="167"/>
      <c r="E1762" s="167"/>
      <c r="F1762" s="167"/>
      <c r="G1762" s="167"/>
    </row>
    <row r="1763" spans="1:7" x14ac:dyDescent="0.2">
      <c r="A1763" s="167"/>
      <c r="B1763" s="167"/>
      <c r="C1763" s="167"/>
      <c r="D1763" s="167"/>
      <c r="E1763" s="167"/>
      <c r="F1763" s="167"/>
      <c r="G1763" s="167"/>
    </row>
    <row r="1764" spans="1:7" x14ac:dyDescent="0.2">
      <c r="A1764" s="167"/>
      <c r="B1764" s="167"/>
      <c r="C1764" s="167"/>
      <c r="D1764" s="167"/>
      <c r="E1764" s="167"/>
      <c r="F1764" s="167"/>
      <c r="G1764" s="167"/>
    </row>
    <row r="1765" spans="1:7" x14ac:dyDescent="0.2">
      <c r="A1765" s="167"/>
      <c r="B1765" s="167"/>
      <c r="C1765" s="167"/>
      <c r="D1765" s="167"/>
      <c r="E1765" s="167"/>
      <c r="F1765" s="167"/>
      <c r="G1765" s="167"/>
    </row>
    <row r="1766" spans="1:7" x14ac:dyDescent="0.2">
      <c r="A1766" s="167"/>
      <c r="B1766" s="167"/>
      <c r="C1766" s="167"/>
      <c r="D1766" s="167"/>
      <c r="E1766" s="167"/>
      <c r="F1766" s="167"/>
      <c r="G1766" s="167"/>
    </row>
    <row r="1767" spans="1:7" x14ac:dyDescent="0.2">
      <c r="A1767" s="167"/>
      <c r="B1767" s="167"/>
      <c r="C1767" s="167"/>
      <c r="D1767" s="167"/>
      <c r="E1767" s="167"/>
      <c r="F1767" s="167"/>
      <c r="G1767" s="167"/>
    </row>
    <row r="1768" spans="1:7" x14ac:dyDescent="0.2">
      <c r="A1768" s="167"/>
      <c r="B1768" s="167"/>
      <c r="C1768" s="167"/>
      <c r="D1768" s="167"/>
      <c r="E1768" s="167"/>
      <c r="F1768" s="167"/>
      <c r="G1768" s="167"/>
    </row>
    <row r="1769" spans="1:7" x14ac:dyDescent="0.2">
      <c r="A1769" s="167"/>
      <c r="B1769" s="167"/>
      <c r="C1769" s="167"/>
      <c r="D1769" s="167"/>
      <c r="E1769" s="167"/>
      <c r="F1769" s="167"/>
      <c r="G1769" s="167"/>
    </row>
    <row r="1770" spans="1:7" x14ac:dyDescent="0.2">
      <c r="A1770" s="167"/>
      <c r="B1770" s="167"/>
      <c r="C1770" s="167"/>
      <c r="D1770" s="167"/>
      <c r="E1770" s="167"/>
      <c r="F1770" s="167"/>
      <c r="G1770" s="167"/>
    </row>
    <row r="1771" spans="1:7" x14ac:dyDescent="0.2">
      <c r="A1771" s="167"/>
      <c r="B1771" s="167"/>
      <c r="C1771" s="167"/>
      <c r="D1771" s="167"/>
      <c r="E1771" s="167"/>
      <c r="F1771" s="167"/>
      <c r="G1771" s="167"/>
    </row>
    <row r="1772" spans="1:7" x14ac:dyDescent="0.2">
      <c r="A1772" s="167"/>
      <c r="B1772" s="167"/>
      <c r="C1772" s="167"/>
      <c r="D1772" s="167"/>
      <c r="E1772" s="167"/>
      <c r="F1772" s="167"/>
      <c r="G1772" s="167"/>
    </row>
    <row r="1773" spans="1:7" x14ac:dyDescent="0.2">
      <c r="A1773" s="167"/>
      <c r="B1773" s="167"/>
      <c r="C1773" s="167"/>
      <c r="D1773" s="167"/>
      <c r="E1773" s="167"/>
      <c r="F1773" s="167"/>
      <c r="G1773" s="167"/>
    </row>
    <row r="1774" spans="1:7" x14ac:dyDescent="0.2">
      <c r="A1774" s="167"/>
      <c r="B1774" s="167"/>
      <c r="C1774" s="167"/>
      <c r="D1774" s="167"/>
      <c r="E1774" s="167"/>
      <c r="F1774" s="167"/>
      <c r="G1774" s="167"/>
    </row>
    <row r="1775" spans="1:7" x14ac:dyDescent="0.2">
      <c r="A1775" s="167"/>
      <c r="B1775" s="167"/>
      <c r="C1775" s="167"/>
      <c r="D1775" s="167"/>
      <c r="E1775" s="167"/>
      <c r="F1775" s="167"/>
      <c r="G1775" s="167"/>
    </row>
    <row r="1776" spans="1:7" x14ac:dyDescent="0.2">
      <c r="A1776" s="167"/>
      <c r="B1776" s="167"/>
      <c r="C1776" s="167"/>
      <c r="D1776" s="167"/>
      <c r="E1776" s="167"/>
      <c r="F1776" s="167"/>
      <c r="G1776" s="167"/>
    </row>
    <row r="1777" spans="1:7" x14ac:dyDescent="0.2">
      <c r="A1777" s="167"/>
      <c r="B1777" s="167"/>
      <c r="C1777" s="167"/>
      <c r="D1777" s="167"/>
      <c r="E1777" s="167"/>
      <c r="F1777" s="167"/>
      <c r="G1777" s="167"/>
    </row>
    <row r="1778" spans="1:7" x14ac:dyDescent="0.2">
      <c r="A1778" s="167"/>
      <c r="B1778" s="167"/>
      <c r="C1778" s="167"/>
      <c r="D1778" s="167"/>
      <c r="E1778" s="167"/>
      <c r="F1778" s="167"/>
      <c r="G1778" s="167"/>
    </row>
    <row r="1779" spans="1:7" x14ac:dyDescent="0.2">
      <c r="A1779" s="167"/>
      <c r="B1779" s="167"/>
      <c r="C1779" s="167"/>
      <c r="D1779" s="167"/>
      <c r="E1779" s="167"/>
      <c r="F1779" s="167"/>
      <c r="G1779" s="167"/>
    </row>
    <row r="1780" spans="1:7" x14ac:dyDescent="0.2">
      <c r="A1780" s="167"/>
      <c r="B1780" s="167"/>
      <c r="C1780" s="167"/>
      <c r="D1780" s="167"/>
      <c r="E1780" s="167"/>
      <c r="F1780" s="167"/>
      <c r="G1780" s="167"/>
    </row>
    <row r="1781" spans="1:7" x14ac:dyDescent="0.2">
      <c r="A1781" s="167"/>
      <c r="B1781" s="167"/>
      <c r="C1781" s="167"/>
      <c r="D1781" s="167"/>
      <c r="E1781" s="167"/>
      <c r="F1781" s="167"/>
      <c r="G1781" s="167"/>
    </row>
    <row r="1782" spans="1:7" x14ac:dyDescent="0.2">
      <c r="A1782" s="167"/>
      <c r="B1782" s="167"/>
      <c r="C1782" s="167"/>
      <c r="D1782" s="167"/>
      <c r="E1782" s="167"/>
      <c r="F1782" s="167"/>
      <c r="G1782" s="167"/>
    </row>
    <row r="1783" spans="1:7" x14ac:dyDescent="0.2">
      <c r="A1783" s="167"/>
      <c r="B1783" s="167"/>
      <c r="C1783" s="167"/>
      <c r="D1783" s="167"/>
      <c r="E1783" s="167"/>
      <c r="F1783" s="167"/>
      <c r="G1783" s="167"/>
    </row>
    <row r="1784" spans="1:7" x14ac:dyDescent="0.2">
      <c r="A1784" s="167"/>
      <c r="B1784" s="167"/>
      <c r="C1784" s="167"/>
      <c r="D1784" s="167"/>
      <c r="E1784" s="167"/>
      <c r="F1784" s="167"/>
      <c r="G1784" s="167"/>
    </row>
    <row r="1785" spans="1:7" x14ac:dyDescent="0.2">
      <c r="A1785" s="167"/>
      <c r="B1785" s="167"/>
      <c r="C1785" s="167"/>
      <c r="D1785" s="167"/>
      <c r="E1785" s="167"/>
      <c r="F1785" s="167"/>
      <c r="G1785" s="167"/>
    </row>
    <row r="1786" spans="1:7" x14ac:dyDescent="0.2">
      <c r="A1786" s="167"/>
      <c r="B1786" s="167"/>
      <c r="C1786" s="167"/>
      <c r="D1786" s="167"/>
      <c r="E1786" s="167"/>
      <c r="F1786" s="167"/>
      <c r="G1786" s="167"/>
    </row>
    <row r="1787" spans="1:7" x14ac:dyDescent="0.2">
      <c r="A1787" s="167"/>
      <c r="B1787" s="167"/>
      <c r="C1787" s="167"/>
      <c r="D1787" s="167"/>
      <c r="E1787" s="167"/>
      <c r="F1787" s="167"/>
      <c r="G1787" s="167"/>
    </row>
    <row r="1788" spans="1:7" x14ac:dyDescent="0.2">
      <c r="A1788" s="167"/>
      <c r="B1788" s="167"/>
      <c r="C1788" s="167"/>
      <c r="D1788" s="167"/>
      <c r="E1788" s="167"/>
      <c r="F1788" s="167"/>
      <c r="G1788" s="167"/>
    </row>
    <row r="1789" spans="1:7" x14ac:dyDescent="0.2">
      <c r="A1789" s="167"/>
      <c r="B1789" s="167"/>
      <c r="C1789" s="167"/>
      <c r="D1789" s="167"/>
      <c r="E1789" s="167"/>
      <c r="F1789" s="167"/>
      <c r="G1789" s="167"/>
    </row>
    <row r="1790" spans="1:7" x14ac:dyDescent="0.2">
      <c r="A1790" s="167"/>
      <c r="B1790" s="167"/>
      <c r="C1790" s="167"/>
      <c r="D1790" s="167"/>
      <c r="E1790" s="167"/>
      <c r="F1790" s="167"/>
      <c r="G1790" s="167"/>
    </row>
    <row r="1791" spans="1:7" x14ac:dyDescent="0.2">
      <c r="A1791" s="167"/>
      <c r="B1791" s="167"/>
      <c r="C1791" s="167"/>
      <c r="D1791" s="167"/>
      <c r="E1791" s="167"/>
      <c r="F1791" s="167"/>
      <c r="G1791" s="167"/>
    </row>
    <row r="1792" spans="1:7" x14ac:dyDescent="0.2">
      <c r="A1792" s="167"/>
      <c r="B1792" s="167"/>
      <c r="C1792" s="167"/>
      <c r="D1792" s="167"/>
      <c r="E1792" s="167"/>
      <c r="F1792" s="167"/>
      <c r="G1792" s="167"/>
    </row>
    <row r="1793" spans="1:7" x14ac:dyDescent="0.2">
      <c r="A1793" s="167"/>
      <c r="B1793" s="167"/>
      <c r="C1793" s="167"/>
      <c r="D1793" s="167"/>
      <c r="E1793" s="167"/>
      <c r="F1793" s="167"/>
      <c r="G1793" s="167"/>
    </row>
    <row r="1794" spans="1:7" x14ac:dyDescent="0.2">
      <c r="A1794" s="167"/>
      <c r="B1794" s="167"/>
      <c r="C1794" s="167"/>
      <c r="D1794" s="167"/>
      <c r="E1794" s="167"/>
      <c r="F1794" s="167"/>
      <c r="G1794" s="167"/>
    </row>
    <row r="1795" spans="1:7" x14ac:dyDescent="0.2">
      <c r="A1795" s="167"/>
      <c r="B1795" s="167"/>
      <c r="C1795" s="167"/>
      <c r="D1795" s="167"/>
      <c r="E1795" s="167"/>
      <c r="F1795" s="167"/>
      <c r="G1795" s="167"/>
    </row>
    <row r="1796" spans="1:7" x14ac:dyDescent="0.2">
      <c r="A1796" s="167"/>
      <c r="B1796" s="167"/>
      <c r="C1796" s="167"/>
      <c r="D1796" s="167"/>
      <c r="E1796" s="167"/>
      <c r="F1796" s="167"/>
      <c r="G1796" s="167"/>
    </row>
    <row r="1797" spans="1:7" x14ac:dyDescent="0.2">
      <c r="A1797" s="167"/>
      <c r="B1797" s="167"/>
      <c r="C1797" s="167"/>
      <c r="D1797" s="167"/>
      <c r="E1797" s="167"/>
      <c r="F1797" s="167"/>
      <c r="G1797" s="167"/>
    </row>
    <row r="1798" spans="1:7" x14ac:dyDescent="0.2">
      <c r="A1798" s="167"/>
      <c r="B1798" s="167"/>
      <c r="C1798" s="167"/>
      <c r="D1798" s="167"/>
      <c r="E1798" s="167"/>
      <c r="F1798" s="167"/>
      <c r="G1798" s="167"/>
    </row>
    <row r="1799" spans="1:7" x14ac:dyDescent="0.2">
      <c r="A1799" s="167"/>
      <c r="B1799" s="167"/>
      <c r="C1799" s="167"/>
      <c r="D1799" s="167"/>
      <c r="E1799" s="167"/>
      <c r="F1799" s="167"/>
      <c r="G1799" s="167"/>
    </row>
    <row r="1800" spans="1:7" x14ac:dyDescent="0.2">
      <c r="A1800" s="167"/>
      <c r="B1800" s="167"/>
      <c r="C1800" s="167"/>
      <c r="D1800" s="167"/>
      <c r="E1800" s="167"/>
      <c r="F1800" s="167"/>
      <c r="G1800" s="167"/>
    </row>
    <row r="1801" spans="1:7" x14ac:dyDescent="0.2">
      <c r="A1801" s="167"/>
      <c r="B1801" s="167"/>
      <c r="C1801" s="167"/>
      <c r="D1801" s="167"/>
      <c r="E1801" s="167"/>
      <c r="F1801" s="167"/>
      <c r="G1801" s="167"/>
    </row>
    <row r="1802" spans="1:7" x14ac:dyDescent="0.2">
      <c r="A1802" s="167"/>
      <c r="B1802" s="167"/>
      <c r="C1802" s="167"/>
      <c r="D1802" s="167"/>
      <c r="E1802" s="167"/>
      <c r="F1802" s="167"/>
      <c r="G1802" s="167"/>
    </row>
    <row r="1803" spans="1:7" x14ac:dyDescent="0.2">
      <c r="A1803" s="167"/>
      <c r="B1803" s="167"/>
      <c r="C1803" s="167"/>
      <c r="D1803" s="167"/>
      <c r="E1803" s="167"/>
      <c r="F1803" s="167"/>
      <c r="G1803" s="167"/>
    </row>
    <row r="1804" spans="1:7" x14ac:dyDescent="0.2">
      <c r="A1804" s="167"/>
      <c r="B1804" s="167"/>
      <c r="C1804" s="167"/>
      <c r="D1804" s="167"/>
      <c r="E1804" s="167"/>
      <c r="F1804" s="167"/>
      <c r="G1804" s="167"/>
    </row>
    <row r="1805" spans="1:7" x14ac:dyDescent="0.2">
      <c r="A1805" s="167"/>
      <c r="B1805" s="167"/>
      <c r="C1805" s="167"/>
      <c r="D1805" s="167"/>
      <c r="E1805" s="167"/>
      <c r="F1805" s="167"/>
      <c r="G1805" s="167"/>
    </row>
    <row r="1806" spans="1:7" x14ac:dyDescent="0.2">
      <c r="A1806" s="167"/>
      <c r="B1806" s="167"/>
      <c r="C1806" s="167"/>
      <c r="D1806" s="167"/>
      <c r="E1806" s="167"/>
      <c r="F1806" s="167"/>
      <c r="G1806" s="167"/>
    </row>
    <row r="1807" spans="1:7" x14ac:dyDescent="0.2">
      <c r="A1807" s="167"/>
      <c r="B1807" s="167"/>
      <c r="C1807" s="167"/>
      <c r="D1807" s="167"/>
      <c r="E1807" s="167"/>
      <c r="F1807" s="167"/>
      <c r="G1807" s="167"/>
    </row>
    <row r="1808" spans="1:7" x14ac:dyDescent="0.2">
      <c r="A1808" s="167"/>
      <c r="B1808" s="167"/>
      <c r="C1808" s="167"/>
      <c r="D1808" s="167"/>
      <c r="E1808" s="167"/>
      <c r="F1808" s="167"/>
      <c r="G1808" s="167"/>
    </row>
    <row r="1809" spans="1:7" x14ac:dyDescent="0.2">
      <c r="A1809" s="167"/>
      <c r="B1809" s="167"/>
      <c r="C1809" s="167"/>
      <c r="D1809" s="167"/>
      <c r="E1809" s="167"/>
      <c r="F1809" s="167"/>
      <c r="G1809" s="167"/>
    </row>
    <row r="1810" spans="1:7" x14ac:dyDescent="0.2">
      <c r="A1810" s="167"/>
      <c r="B1810" s="167"/>
      <c r="C1810" s="167"/>
      <c r="D1810" s="167"/>
      <c r="E1810" s="167"/>
      <c r="F1810" s="167"/>
      <c r="G1810" s="167"/>
    </row>
    <row r="1811" spans="1:7" x14ac:dyDescent="0.2">
      <c r="A1811" s="167"/>
      <c r="B1811" s="167"/>
      <c r="C1811" s="167"/>
      <c r="D1811" s="167"/>
      <c r="E1811" s="167"/>
      <c r="F1811" s="167"/>
      <c r="G1811" s="167"/>
    </row>
    <row r="1812" spans="1:7" x14ac:dyDescent="0.2">
      <c r="A1812" s="167"/>
      <c r="B1812" s="167"/>
      <c r="C1812" s="167"/>
      <c r="D1812" s="167"/>
      <c r="E1812" s="167"/>
      <c r="F1812" s="167"/>
      <c r="G1812" s="167"/>
    </row>
    <row r="1813" spans="1:7" x14ac:dyDescent="0.2">
      <c r="A1813" s="167"/>
      <c r="B1813" s="167"/>
      <c r="C1813" s="167"/>
      <c r="D1813" s="167"/>
      <c r="E1813" s="167"/>
      <c r="F1813" s="167"/>
      <c r="G1813" s="167"/>
    </row>
    <row r="1814" spans="1:7" x14ac:dyDescent="0.2">
      <c r="A1814" s="167"/>
      <c r="B1814" s="167"/>
      <c r="C1814" s="167"/>
      <c r="D1814" s="167"/>
      <c r="E1814" s="167"/>
      <c r="F1814" s="167"/>
      <c r="G1814" s="167"/>
    </row>
    <row r="1815" spans="1:7" x14ac:dyDescent="0.2">
      <c r="A1815" s="167"/>
      <c r="B1815" s="167"/>
      <c r="C1815" s="167"/>
      <c r="D1815" s="167"/>
      <c r="E1815" s="167"/>
      <c r="F1815" s="167"/>
      <c r="G1815" s="167"/>
    </row>
    <row r="1816" spans="1:7" x14ac:dyDescent="0.2">
      <c r="A1816" s="167"/>
      <c r="B1816" s="167"/>
      <c r="C1816" s="167"/>
      <c r="D1816" s="167"/>
      <c r="E1816" s="167"/>
      <c r="F1816" s="167"/>
      <c r="G1816" s="167"/>
    </row>
    <row r="1817" spans="1:7" x14ac:dyDescent="0.2">
      <c r="A1817" s="167"/>
      <c r="B1817" s="167"/>
      <c r="C1817" s="167"/>
      <c r="D1817" s="167"/>
      <c r="E1817" s="167"/>
      <c r="F1817" s="167"/>
      <c r="G1817" s="167"/>
    </row>
    <row r="1818" spans="1:7" x14ac:dyDescent="0.2">
      <c r="A1818" s="167"/>
      <c r="B1818" s="167"/>
      <c r="C1818" s="167"/>
      <c r="D1818" s="167"/>
      <c r="E1818" s="167"/>
      <c r="F1818" s="167"/>
      <c r="G1818" s="167"/>
    </row>
    <row r="1819" spans="1:7" x14ac:dyDescent="0.2">
      <c r="A1819" s="167"/>
      <c r="B1819" s="167"/>
      <c r="C1819" s="167"/>
      <c r="D1819" s="167"/>
      <c r="E1819" s="167"/>
      <c r="F1819" s="167"/>
      <c r="G1819" s="167"/>
    </row>
    <row r="1820" spans="1:7" x14ac:dyDescent="0.2">
      <c r="A1820" s="167"/>
      <c r="B1820" s="167"/>
      <c r="C1820" s="167"/>
      <c r="D1820" s="167"/>
      <c r="E1820" s="167"/>
      <c r="F1820" s="167"/>
      <c r="G1820" s="167"/>
    </row>
    <row r="1821" spans="1:7" x14ac:dyDescent="0.2">
      <c r="A1821" s="167"/>
      <c r="B1821" s="167"/>
      <c r="C1821" s="167"/>
      <c r="D1821" s="167"/>
      <c r="E1821" s="167"/>
      <c r="F1821" s="167"/>
      <c r="G1821" s="167"/>
    </row>
    <row r="1822" spans="1:7" x14ac:dyDescent="0.2">
      <c r="A1822" s="167"/>
      <c r="B1822" s="167"/>
      <c r="C1822" s="167"/>
      <c r="D1822" s="167"/>
      <c r="E1822" s="167"/>
      <c r="F1822" s="167"/>
      <c r="G1822" s="167"/>
    </row>
    <row r="1823" spans="1:7" x14ac:dyDescent="0.2">
      <c r="A1823" s="167"/>
      <c r="B1823" s="167"/>
      <c r="C1823" s="167"/>
      <c r="D1823" s="167"/>
      <c r="E1823" s="167"/>
      <c r="F1823" s="167"/>
      <c r="G1823" s="167"/>
    </row>
    <row r="1824" spans="1:7" x14ac:dyDescent="0.2">
      <c r="A1824" s="167"/>
      <c r="B1824" s="167"/>
      <c r="C1824" s="167"/>
      <c r="D1824" s="167"/>
      <c r="E1824" s="167"/>
      <c r="F1824" s="167"/>
      <c r="G1824" s="167"/>
    </row>
    <row r="1825" spans="1:7" x14ac:dyDescent="0.2">
      <c r="A1825" s="167"/>
      <c r="B1825" s="167"/>
      <c r="C1825" s="167"/>
      <c r="D1825" s="167"/>
      <c r="E1825" s="167"/>
      <c r="F1825" s="167"/>
      <c r="G1825" s="167"/>
    </row>
    <row r="1826" spans="1:7" x14ac:dyDescent="0.2">
      <c r="A1826" s="167"/>
      <c r="B1826" s="167"/>
      <c r="C1826" s="167"/>
      <c r="D1826" s="167"/>
      <c r="E1826" s="167"/>
      <c r="F1826" s="167"/>
      <c r="G1826" s="167"/>
    </row>
    <row r="1827" spans="1:7" x14ac:dyDescent="0.2">
      <c r="A1827" s="167"/>
      <c r="B1827" s="167"/>
      <c r="C1827" s="167"/>
      <c r="D1827" s="167"/>
      <c r="E1827" s="167"/>
      <c r="F1827" s="167"/>
      <c r="G1827" s="167"/>
    </row>
    <row r="1828" spans="1:7" x14ac:dyDescent="0.2">
      <c r="A1828" s="167"/>
      <c r="B1828" s="167"/>
      <c r="C1828" s="167"/>
      <c r="D1828" s="167"/>
      <c r="E1828" s="167"/>
      <c r="F1828" s="167"/>
      <c r="G1828" s="167"/>
    </row>
    <row r="1829" spans="1:7" x14ac:dyDescent="0.2">
      <c r="A1829" s="167"/>
      <c r="B1829" s="167"/>
      <c r="C1829" s="167"/>
      <c r="D1829" s="167"/>
      <c r="E1829" s="167"/>
      <c r="F1829" s="167"/>
      <c r="G1829" s="167"/>
    </row>
    <row r="1830" spans="1:7" x14ac:dyDescent="0.2">
      <c r="A1830" s="167"/>
      <c r="B1830" s="167"/>
      <c r="C1830" s="167"/>
      <c r="D1830" s="167"/>
      <c r="E1830" s="167"/>
      <c r="F1830" s="167"/>
      <c r="G1830" s="167"/>
    </row>
    <row r="1831" spans="1:7" x14ac:dyDescent="0.2">
      <c r="A1831" s="167"/>
      <c r="B1831" s="167"/>
      <c r="C1831" s="167"/>
      <c r="D1831" s="167"/>
      <c r="E1831" s="167"/>
      <c r="F1831" s="167"/>
      <c r="G1831" s="167"/>
    </row>
    <row r="1832" spans="1:7" x14ac:dyDescent="0.2">
      <c r="A1832" s="167"/>
      <c r="B1832" s="167"/>
      <c r="C1832" s="167"/>
      <c r="D1832" s="167"/>
      <c r="E1832" s="167"/>
      <c r="F1832" s="167"/>
      <c r="G1832" s="167"/>
    </row>
    <row r="1833" spans="1:7" x14ac:dyDescent="0.2">
      <c r="A1833" s="167"/>
      <c r="B1833" s="167"/>
      <c r="C1833" s="167"/>
      <c r="D1833" s="167"/>
      <c r="E1833" s="167"/>
      <c r="F1833" s="167"/>
      <c r="G1833" s="167"/>
    </row>
    <row r="1834" spans="1:7" x14ac:dyDescent="0.2">
      <c r="A1834" s="167"/>
      <c r="B1834" s="167"/>
      <c r="C1834" s="167"/>
      <c r="D1834" s="167"/>
      <c r="E1834" s="167"/>
      <c r="F1834" s="167"/>
      <c r="G1834" s="167"/>
    </row>
    <row r="1835" spans="1:7" x14ac:dyDescent="0.2">
      <c r="A1835" s="167"/>
      <c r="B1835" s="167"/>
      <c r="C1835" s="167"/>
      <c r="D1835" s="167"/>
      <c r="E1835" s="167"/>
      <c r="F1835" s="167"/>
      <c r="G1835" s="167"/>
    </row>
    <row r="1836" spans="1:7" x14ac:dyDescent="0.2">
      <c r="A1836" s="167"/>
      <c r="B1836" s="167"/>
      <c r="C1836" s="167"/>
      <c r="D1836" s="167"/>
      <c r="E1836" s="167"/>
      <c r="F1836" s="167"/>
      <c r="G1836" s="167"/>
    </row>
    <row r="1837" spans="1:7" x14ac:dyDescent="0.2">
      <c r="A1837" s="167"/>
      <c r="B1837" s="167"/>
      <c r="C1837" s="167"/>
      <c r="D1837" s="167"/>
      <c r="E1837" s="167"/>
      <c r="F1837" s="167"/>
      <c r="G1837" s="167"/>
    </row>
    <row r="1838" spans="1:7" x14ac:dyDescent="0.2">
      <c r="A1838" s="167"/>
      <c r="B1838" s="167"/>
      <c r="C1838" s="167"/>
      <c r="D1838" s="167"/>
      <c r="E1838" s="167"/>
      <c r="F1838" s="167"/>
      <c r="G1838" s="167"/>
    </row>
    <row r="1839" spans="1:7" x14ac:dyDescent="0.2">
      <c r="A1839" s="167"/>
      <c r="B1839" s="167"/>
      <c r="C1839" s="167"/>
      <c r="D1839" s="167"/>
      <c r="E1839" s="167"/>
      <c r="F1839" s="167"/>
      <c r="G1839" s="167"/>
    </row>
    <row r="1840" spans="1:7" x14ac:dyDescent="0.2">
      <c r="A1840" s="167"/>
      <c r="B1840" s="167"/>
      <c r="C1840" s="167"/>
      <c r="D1840" s="167"/>
      <c r="E1840" s="167"/>
      <c r="F1840" s="167"/>
      <c r="G1840" s="167"/>
    </row>
    <row r="1841" spans="1:7" x14ac:dyDescent="0.2">
      <c r="A1841" s="167"/>
      <c r="B1841" s="167"/>
      <c r="C1841" s="167"/>
      <c r="D1841" s="167"/>
      <c r="E1841" s="167"/>
      <c r="F1841" s="167"/>
      <c r="G1841" s="167"/>
    </row>
    <row r="1842" spans="1:7" x14ac:dyDescent="0.2">
      <c r="A1842" s="167"/>
      <c r="B1842" s="167"/>
      <c r="C1842" s="167"/>
      <c r="D1842" s="167"/>
      <c r="E1842" s="167"/>
      <c r="F1842" s="167"/>
      <c r="G1842" s="167"/>
    </row>
    <row r="1843" spans="1:7" x14ac:dyDescent="0.2">
      <c r="A1843" s="167"/>
      <c r="B1843" s="167"/>
      <c r="C1843" s="167"/>
      <c r="D1843" s="167"/>
      <c r="E1843" s="167"/>
      <c r="F1843" s="167"/>
      <c r="G1843" s="167"/>
    </row>
    <row r="1844" spans="1:7" x14ac:dyDescent="0.2">
      <c r="A1844" s="167"/>
      <c r="B1844" s="167"/>
      <c r="C1844" s="167"/>
      <c r="D1844" s="167"/>
      <c r="E1844" s="167"/>
      <c r="F1844" s="167"/>
      <c r="G1844" s="167"/>
    </row>
    <row r="1845" spans="1:7" x14ac:dyDescent="0.2">
      <c r="A1845" s="167"/>
      <c r="B1845" s="167"/>
      <c r="C1845" s="167"/>
      <c r="D1845" s="167"/>
      <c r="E1845" s="167"/>
      <c r="F1845" s="167"/>
      <c r="G1845" s="167"/>
    </row>
    <row r="1846" spans="1:7" x14ac:dyDescent="0.2">
      <c r="A1846" s="167"/>
      <c r="B1846" s="167"/>
      <c r="C1846" s="167"/>
      <c r="D1846" s="167"/>
      <c r="E1846" s="167"/>
      <c r="F1846" s="167"/>
      <c r="G1846" s="167"/>
    </row>
    <row r="1847" spans="1:7" x14ac:dyDescent="0.2">
      <c r="A1847" s="167"/>
      <c r="B1847" s="167"/>
      <c r="C1847" s="167"/>
      <c r="D1847" s="167"/>
      <c r="E1847" s="167"/>
      <c r="F1847" s="167"/>
      <c r="G1847" s="167"/>
    </row>
    <row r="1848" spans="1:7" x14ac:dyDescent="0.2">
      <c r="A1848" s="167"/>
      <c r="B1848" s="167"/>
      <c r="C1848" s="167"/>
      <c r="D1848" s="167"/>
      <c r="E1848" s="167"/>
      <c r="F1848" s="167"/>
      <c r="G1848" s="167"/>
    </row>
    <row r="1849" spans="1:7" x14ac:dyDescent="0.2">
      <c r="A1849" s="167"/>
      <c r="B1849" s="167"/>
      <c r="C1849" s="167"/>
      <c r="D1849" s="167"/>
      <c r="E1849" s="167"/>
      <c r="F1849" s="167"/>
      <c r="G1849" s="167"/>
    </row>
    <row r="1850" spans="1:7" x14ac:dyDescent="0.2">
      <c r="A1850" s="167"/>
      <c r="B1850" s="167"/>
      <c r="C1850" s="167"/>
      <c r="D1850" s="167"/>
      <c r="E1850" s="167"/>
      <c r="F1850" s="167"/>
      <c r="G1850" s="167"/>
    </row>
    <row r="1851" spans="1:7" x14ac:dyDescent="0.2">
      <c r="A1851" s="167"/>
      <c r="B1851" s="167"/>
      <c r="C1851" s="167"/>
      <c r="D1851" s="167"/>
      <c r="E1851" s="167"/>
      <c r="F1851" s="167"/>
      <c r="G1851" s="167"/>
    </row>
    <row r="1852" spans="1:7" x14ac:dyDescent="0.2">
      <c r="A1852" s="167"/>
      <c r="B1852" s="167"/>
      <c r="C1852" s="167"/>
      <c r="D1852" s="167"/>
      <c r="E1852" s="167"/>
      <c r="F1852" s="167"/>
      <c r="G1852" s="167"/>
    </row>
    <row r="1853" spans="1:7" x14ac:dyDescent="0.2">
      <c r="A1853" s="167"/>
      <c r="B1853" s="167"/>
      <c r="C1853" s="167"/>
      <c r="D1853" s="167"/>
      <c r="E1853" s="167"/>
      <c r="F1853" s="167"/>
      <c r="G1853" s="167"/>
    </row>
    <row r="1854" spans="1:7" x14ac:dyDescent="0.2">
      <c r="A1854" s="167"/>
      <c r="B1854" s="167"/>
      <c r="C1854" s="167"/>
      <c r="D1854" s="167"/>
      <c r="E1854" s="167"/>
      <c r="F1854" s="167"/>
      <c r="G1854" s="167"/>
    </row>
    <row r="1855" spans="1:7" x14ac:dyDescent="0.2">
      <c r="A1855" s="167"/>
      <c r="B1855" s="167"/>
      <c r="C1855" s="167"/>
      <c r="D1855" s="167"/>
      <c r="E1855" s="167"/>
      <c r="F1855" s="167"/>
      <c r="G1855" s="167"/>
    </row>
    <row r="1856" spans="1:7" x14ac:dyDescent="0.2">
      <c r="A1856" s="167"/>
      <c r="B1856" s="167"/>
      <c r="C1856" s="167"/>
      <c r="D1856" s="167"/>
      <c r="E1856" s="167"/>
      <c r="F1856" s="167"/>
      <c r="G1856" s="167"/>
    </row>
    <row r="1857" spans="1:7" x14ac:dyDescent="0.2">
      <c r="A1857" s="167"/>
      <c r="B1857" s="167"/>
      <c r="C1857" s="167"/>
      <c r="D1857" s="167"/>
      <c r="E1857" s="167"/>
      <c r="F1857" s="167"/>
      <c r="G1857" s="167"/>
    </row>
    <row r="1858" spans="1:7" x14ac:dyDescent="0.2">
      <c r="A1858" s="167"/>
      <c r="B1858" s="167"/>
      <c r="C1858" s="167"/>
      <c r="D1858" s="167"/>
      <c r="E1858" s="167"/>
      <c r="F1858" s="167"/>
      <c r="G1858" s="167"/>
    </row>
    <row r="1859" spans="1:7" x14ac:dyDescent="0.2">
      <c r="A1859" s="167"/>
      <c r="B1859" s="167"/>
      <c r="C1859" s="167"/>
      <c r="D1859" s="167"/>
      <c r="E1859" s="167"/>
      <c r="F1859" s="167"/>
      <c r="G1859" s="167"/>
    </row>
    <row r="1860" spans="1:7" x14ac:dyDescent="0.2">
      <c r="A1860" s="167"/>
      <c r="B1860" s="167"/>
      <c r="C1860" s="167"/>
      <c r="D1860" s="167"/>
      <c r="E1860" s="167"/>
      <c r="F1860" s="167"/>
      <c r="G1860" s="167"/>
    </row>
    <row r="1861" spans="1:7" x14ac:dyDescent="0.2">
      <c r="A1861" s="167"/>
      <c r="B1861" s="167"/>
      <c r="C1861" s="167"/>
      <c r="D1861" s="167"/>
      <c r="E1861" s="167"/>
      <c r="F1861" s="167"/>
      <c r="G1861" s="167"/>
    </row>
    <row r="1862" spans="1:7" x14ac:dyDescent="0.2">
      <c r="A1862" s="167"/>
      <c r="B1862" s="167"/>
      <c r="C1862" s="167"/>
      <c r="D1862" s="167"/>
      <c r="E1862" s="167"/>
      <c r="F1862" s="167"/>
      <c r="G1862" s="167"/>
    </row>
    <row r="1863" spans="1:7" x14ac:dyDescent="0.2">
      <c r="A1863" s="167"/>
      <c r="B1863" s="167"/>
      <c r="C1863" s="167"/>
      <c r="D1863" s="167"/>
      <c r="E1863" s="167"/>
      <c r="F1863" s="167"/>
      <c r="G1863" s="167"/>
    </row>
    <row r="1864" spans="1:7" x14ac:dyDescent="0.2">
      <c r="A1864" s="167"/>
      <c r="B1864" s="167"/>
      <c r="C1864" s="167"/>
      <c r="D1864" s="167"/>
      <c r="E1864" s="167"/>
      <c r="F1864" s="167"/>
      <c r="G1864" s="167"/>
    </row>
    <row r="1865" spans="1:7" x14ac:dyDescent="0.2">
      <c r="A1865" s="167"/>
      <c r="B1865" s="167"/>
      <c r="C1865" s="167"/>
      <c r="D1865" s="167"/>
      <c r="E1865" s="167"/>
      <c r="F1865" s="167"/>
      <c r="G1865" s="167"/>
    </row>
    <row r="1866" spans="1:7" x14ac:dyDescent="0.2">
      <c r="A1866" s="167"/>
      <c r="B1866" s="167"/>
      <c r="C1866" s="167"/>
      <c r="D1866" s="167"/>
      <c r="E1866" s="167"/>
      <c r="F1866" s="167"/>
      <c r="G1866" s="167"/>
    </row>
    <row r="1867" spans="1:7" x14ac:dyDescent="0.2">
      <c r="A1867" s="167"/>
      <c r="B1867" s="167"/>
      <c r="C1867" s="167"/>
      <c r="D1867" s="167"/>
      <c r="E1867" s="167"/>
      <c r="F1867" s="167"/>
      <c r="G1867" s="167"/>
    </row>
    <row r="1868" spans="1:7" x14ac:dyDescent="0.2">
      <c r="A1868" s="167"/>
      <c r="B1868" s="167"/>
      <c r="C1868" s="167"/>
      <c r="D1868" s="167"/>
      <c r="E1868" s="167"/>
      <c r="F1868" s="167"/>
      <c r="G1868" s="167"/>
    </row>
    <row r="1869" spans="1:7" x14ac:dyDescent="0.2">
      <c r="A1869" s="167"/>
      <c r="B1869" s="167"/>
      <c r="C1869" s="167"/>
      <c r="D1869" s="167"/>
      <c r="E1869" s="167"/>
      <c r="F1869" s="167"/>
      <c r="G1869" s="167"/>
    </row>
    <row r="1870" spans="1:7" x14ac:dyDescent="0.2">
      <c r="A1870" s="167"/>
      <c r="B1870" s="167"/>
      <c r="C1870" s="167"/>
      <c r="D1870" s="167"/>
      <c r="E1870" s="167"/>
      <c r="F1870" s="167"/>
      <c r="G1870" s="167"/>
    </row>
    <row r="1871" spans="1:7" x14ac:dyDescent="0.2">
      <c r="A1871" s="167"/>
      <c r="B1871" s="167"/>
      <c r="C1871" s="167"/>
      <c r="D1871" s="167"/>
      <c r="E1871" s="167"/>
      <c r="F1871" s="167"/>
      <c r="G1871" s="167"/>
    </row>
    <row r="1872" spans="1:7" x14ac:dyDescent="0.2">
      <c r="A1872" s="167"/>
      <c r="B1872" s="167"/>
      <c r="C1872" s="167"/>
      <c r="D1872" s="167"/>
      <c r="E1872" s="167"/>
      <c r="F1872" s="167"/>
      <c r="G1872" s="167"/>
    </row>
    <row r="1873" spans="1:7" x14ac:dyDescent="0.2">
      <c r="A1873" s="167"/>
      <c r="B1873" s="167"/>
      <c r="C1873" s="167"/>
      <c r="D1873" s="167"/>
      <c r="E1873" s="167"/>
      <c r="F1873" s="167"/>
      <c r="G1873" s="167"/>
    </row>
    <row r="1874" spans="1:7" x14ac:dyDescent="0.2">
      <c r="A1874" s="167"/>
      <c r="B1874" s="167"/>
      <c r="C1874" s="167"/>
      <c r="D1874" s="167"/>
      <c r="E1874" s="167"/>
      <c r="F1874" s="167"/>
      <c r="G1874" s="167"/>
    </row>
    <row r="1875" spans="1:7" x14ac:dyDescent="0.2">
      <c r="A1875" s="167"/>
      <c r="B1875" s="167"/>
      <c r="C1875" s="167"/>
      <c r="D1875" s="167"/>
      <c r="E1875" s="167"/>
      <c r="F1875" s="167"/>
      <c r="G1875" s="167"/>
    </row>
    <row r="1876" spans="1:7" x14ac:dyDescent="0.2">
      <c r="A1876" s="167"/>
      <c r="B1876" s="167"/>
      <c r="C1876" s="167"/>
      <c r="D1876" s="167"/>
      <c r="E1876" s="167"/>
      <c r="F1876" s="167"/>
      <c r="G1876" s="167"/>
    </row>
    <row r="1877" spans="1:7" x14ac:dyDescent="0.2">
      <c r="A1877" s="167"/>
      <c r="B1877" s="167"/>
      <c r="C1877" s="167"/>
      <c r="D1877" s="167"/>
      <c r="E1877" s="167"/>
      <c r="F1877" s="167"/>
      <c r="G1877" s="167"/>
    </row>
    <row r="1878" spans="1:7" x14ac:dyDescent="0.2">
      <c r="A1878" s="167"/>
      <c r="B1878" s="167"/>
      <c r="C1878" s="167"/>
      <c r="D1878" s="167"/>
      <c r="E1878" s="167"/>
      <c r="F1878" s="167"/>
      <c r="G1878" s="167"/>
    </row>
    <row r="1879" spans="1:7" x14ac:dyDescent="0.2">
      <c r="A1879" s="167"/>
      <c r="B1879" s="167"/>
      <c r="C1879" s="167"/>
      <c r="D1879" s="167"/>
      <c r="E1879" s="167"/>
      <c r="F1879" s="167"/>
      <c r="G1879" s="167"/>
    </row>
    <row r="1880" spans="1:7" x14ac:dyDescent="0.2">
      <c r="A1880" s="167"/>
      <c r="B1880" s="167"/>
      <c r="C1880" s="167"/>
      <c r="D1880" s="167"/>
      <c r="E1880" s="167"/>
      <c r="F1880" s="167"/>
      <c r="G1880" s="167"/>
    </row>
    <row r="1881" spans="1:7" x14ac:dyDescent="0.2">
      <c r="A1881" s="167"/>
      <c r="B1881" s="167"/>
      <c r="C1881" s="167"/>
      <c r="D1881" s="167"/>
      <c r="E1881" s="167"/>
      <c r="F1881" s="167"/>
      <c r="G1881" s="167"/>
    </row>
    <row r="1882" spans="1:7" x14ac:dyDescent="0.2">
      <c r="A1882" s="167"/>
      <c r="B1882" s="167"/>
      <c r="C1882" s="167"/>
      <c r="D1882" s="167"/>
      <c r="E1882" s="167"/>
      <c r="F1882" s="167"/>
      <c r="G1882" s="167"/>
    </row>
    <row r="1883" spans="1:7" x14ac:dyDescent="0.2">
      <c r="A1883" s="167"/>
      <c r="B1883" s="167"/>
      <c r="C1883" s="167"/>
      <c r="D1883" s="167"/>
      <c r="E1883" s="167"/>
      <c r="F1883" s="167"/>
      <c r="G1883" s="167"/>
    </row>
    <row r="1884" spans="1:7" x14ac:dyDescent="0.2">
      <c r="A1884" s="167"/>
      <c r="B1884" s="167"/>
      <c r="C1884" s="167"/>
      <c r="D1884" s="167"/>
      <c r="E1884" s="167"/>
      <c r="F1884" s="167"/>
      <c r="G1884" s="167"/>
    </row>
    <row r="1885" spans="1:7" x14ac:dyDescent="0.2">
      <c r="A1885" s="167"/>
      <c r="B1885" s="167"/>
      <c r="C1885" s="167"/>
      <c r="D1885" s="167"/>
      <c r="E1885" s="167"/>
      <c r="F1885" s="167"/>
      <c r="G1885" s="167"/>
    </row>
    <row r="1886" spans="1:7" x14ac:dyDescent="0.2">
      <c r="A1886" s="167"/>
      <c r="B1886" s="167"/>
      <c r="C1886" s="167"/>
      <c r="D1886" s="167"/>
      <c r="E1886" s="167"/>
      <c r="F1886" s="167"/>
      <c r="G1886" s="167"/>
    </row>
    <row r="1887" spans="1:7" x14ac:dyDescent="0.2">
      <c r="A1887" s="167"/>
      <c r="B1887" s="167"/>
      <c r="C1887" s="167"/>
      <c r="D1887" s="167"/>
      <c r="E1887" s="167"/>
      <c r="F1887" s="167"/>
      <c r="G1887" s="167"/>
    </row>
    <row r="1888" spans="1:7" x14ac:dyDescent="0.2">
      <c r="A1888" s="167"/>
      <c r="B1888" s="167"/>
      <c r="C1888" s="167"/>
      <c r="D1888" s="167"/>
      <c r="E1888" s="167"/>
      <c r="F1888" s="167"/>
      <c r="G1888" s="167"/>
    </row>
    <row r="1889" spans="1:7" x14ac:dyDescent="0.2">
      <c r="A1889" s="167"/>
      <c r="B1889" s="167"/>
      <c r="C1889" s="167"/>
      <c r="D1889" s="167"/>
      <c r="E1889" s="167"/>
      <c r="F1889" s="167"/>
      <c r="G1889" s="167"/>
    </row>
    <row r="1890" spans="1:7" x14ac:dyDescent="0.2">
      <c r="A1890" s="167"/>
      <c r="B1890" s="167"/>
      <c r="C1890" s="167"/>
      <c r="D1890" s="167"/>
      <c r="E1890" s="167"/>
      <c r="F1890" s="167"/>
      <c r="G1890" s="167"/>
    </row>
    <row r="1891" spans="1:7" x14ac:dyDescent="0.2">
      <c r="A1891" s="167"/>
      <c r="B1891" s="167"/>
      <c r="C1891" s="167"/>
      <c r="D1891" s="167"/>
      <c r="E1891" s="167"/>
      <c r="F1891" s="167"/>
      <c r="G1891" s="167"/>
    </row>
    <row r="1892" spans="1:7" x14ac:dyDescent="0.2">
      <c r="A1892" s="167"/>
      <c r="B1892" s="167"/>
      <c r="C1892" s="167"/>
      <c r="D1892" s="167"/>
      <c r="E1892" s="167"/>
      <c r="F1892" s="167"/>
      <c r="G1892" s="167"/>
    </row>
    <row r="1893" spans="1:7" x14ac:dyDescent="0.2">
      <c r="A1893" s="167"/>
      <c r="B1893" s="167"/>
      <c r="C1893" s="167"/>
      <c r="D1893" s="167"/>
      <c r="E1893" s="167"/>
      <c r="F1893" s="167"/>
      <c r="G1893" s="167"/>
    </row>
    <row r="1894" spans="1:7" x14ac:dyDescent="0.2">
      <c r="A1894" s="167"/>
      <c r="B1894" s="167"/>
      <c r="C1894" s="167"/>
      <c r="D1894" s="167"/>
      <c r="E1894" s="167"/>
      <c r="F1894" s="167"/>
      <c r="G1894" s="167"/>
    </row>
    <row r="1895" spans="1:7" x14ac:dyDescent="0.2">
      <c r="A1895" s="167"/>
      <c r="B1895" s="167"/>
      <c r="C1895" s="167"/>
      <c r="D1895" s="167"/>
      <c r="E1895" s="167"/>
      <c r="F1895" s="167"/>
      <c r="G1895" s="167"/>
    </row>
    <row r="1896" spans="1:7" x14ac:dyDescent="0.2">
      <c r="A1896" s="167"/>
      <c r="B1896" s="167"/>
      <c r="C1896" s="167"/>
      <c r="D1896" s="167"/>
      <c r="E1896" s="167"/>
      <c r="F1896" s="167"/>
      <c r="G1896" s="167"/>
    </row>
    <row r="1897" spans="1:7" x14ac:dyDescent="0.2">
      <c r="A1897" s="167"/>
      <c r="B1897" s="167"/>
      <c r="C1897" s="167"/>
      <c r="D1897" s="167"/>
      <c r="E1897" s="167"/>
      <c r="F1897" s="167"/>
      <c r="G1897" s="167"/>
    </row>
    <row r="1898" spans="1:7" x14ac:dyDescent="0.2">
      <c r="A1898" s="167"/>
      <c r="B1898" s="167"/>
      <c r="C1898" s="167"/>
      <c r="D1898" s="167"/>
      <c r="E1898" s="167"/>
      <c r="F1898" s="167"/>
      <c r="G1898" s="167"/>
    </row>
    <row r="1899" spans="1:7" x14ac:dyDescent="0.2">
      <c r="A1899" s="167"/>
      <c r="B1899" s="167"/>
      <c r="C1899" s="167"/>
      <c r="D1899" s="167"/>
      <c r="E1899" s="167"/>
      <c r="F1899" s="167"/>
      <c r="G1899" s="167"/>
    </row>
    <row r="1900" spans="1:7" x14ac:dyDescent="0.2">
      <c r="A1900" s="167"/>
      <c r="B1900" s="167"/>
      <c r="C1900" s="167"/>
      <c r="D1900" s="167"/>
      <c r="E1900" s="167"/>
      <c r="F1900" s="167"/>
      <c r="G1900" s="167"/>
    </row>
    <row r="1901" spans="1:7" x14ac:dyDescent="0.2">
      <c r="A1901" s="167"/>
      <c r="B1901" s="167"/>
      <c r="C1901" s="167"/>
      <c r="D1901" s="167"/>
      <c r="E1901" s="167"/>
      <c r="F1901" s="167"/>
      <c r="G1901" s="167"/>
    </row>
    <row r="1902" spans="1:7" x14ac:dyDescent="0.2">
      <c r="A1902" s="167"/>
      <c r="B1902" s="167"/>
      <c r="C1902" s="167"/>
      <c r="D1902" s="167"/>
      <c r="E1902" s="167"/>
      <c r="F1902" s="167"/>
      <c r="G1902" s="167"/>
    </row>
    <row r="1903" spans="1:7" x14ac:dyDescent="0.2">
      <c r="A1903" s="167"/>
      <c r="B1903" s="167"/>
      <c r="C1903" s="167"/>
      <c r="D1903" s="167"/>
      <c r="E1903" s="167"/>
      <c r="F1903" s="167"/>
      <c r="G1903" s="167"/>
    </row>
    <row r="1904" spans="1:7" x14ac:dyDescent="0.2">
      <c r="A1904" s="167"/>
      <c r="B1904" s="167"/>
      <c r="C1904" s="167"/>
      <c r="D1904" s="167"/>
      <c r="E1904" s="167"/>
      <c r="F1904" s="167"/>
      <c r="G1904" s="167"/>
    </row>
    <row r="1905" spans="1:7" x14ac:dyDescent="0.2">
      <c r="A1905" s="167"/>
      <c r="B1905" s="167"/>
      <c r="C1905" s="167"/>
      <c r="D1905" s="167"/>
      <c r="E1905" s="167"/>
      <c r="F1905" s="167"/>
      <c r="G1905" s="167"/>
    </row>
    <row r="1906" spans="1:7" x14ac:dyDescent="0.2">
      <c r="A1906" s="167"/>
      <c r="B1906" s="167"/>
      <c r="C1906" s="167"/>
      <c r="D1906" s="167"/>
      <c r="E1906" s="167"/>
      <c r="F1906" s="167"/>
      <c r="G1906" s="167"/>
    </row>
    <row r="1907" spans="1:7" x14ac:dyDescent="0.2">
      <c r="A1907" s="167"/>
      <c r="B1907" s="167"/>
      <c r="C1907" s="167"/>
      <c r="D1907" s="167"/>
      <c r="E1907" s="167"/>
      <c r="F1907" s="167"/>
      <c r="G1907" s="167"/>
    </row>
    <row r="1908" spans="1:7" x14ac:dyDescent="0.2">
      <c r="A1908" s="167"/>
      <c r="B1908" s="167"/>
      <c r="C1908" s="167"/>
      <c r="D1908" s="167"/>
      <c r="E1908" s="167"/>
      <c r="F1908" s="167"/>
      <c r="G1908" s="167"/>
    </row>
    <row r="1909" spans="1:7" x14ac:dyDescent="0.2">
      <c r="A1909" s="167"/>
      <c r="B1909" s="167"/>
      <c r="C1909" s="167"/>
      <c r="D1909" s="167"/>
      <c r="E1909" s="167"/>
      <c r="F1909" s="167"/>
      <c r="G1909" s="167"/>
    </row>
    <row r="1910" spans="1:7" x14ac:dyDescent="0.2">
      <c r="A1910" s="167"/>
      <c r="B1910" s="167"/>
      <c r="C1910" s="167"/>
      <c r="D1910" s="167"/>
      <c r="E1910" s="167"/>
      <c r="F1910" s="167"/>
      <c r="G1910" s="167"/>
    </row>
    <row r="1911" spans="1:7" x14ac:dyDescent="0.2">
      <c r="A1911" s="167"/>
      <c r="B1911" s="167"/>
      <c r="C1911" s="167"/>
      <c r="D1911" s="167"/>
      <c r="E1911" s="167"/>
      <c r="F1911" s="167"/>
      <c r="G1911" s="167"/>
    </row>
    <row r="1912" spans="1:7" x14ac:dyDescent="0.2">
      <c r="A1912" s="167"/>
      <c r="B1912" s="167"/>
      <c r="C1912" s="167"/>
      <c r="D1912" s="167"/>
      <c r="E1912" s="167"/>
      <c r="F1912" s="167"/>
      <c r="G1912" s="167"/>
    </row>
    <row r="1913" spans="1:7" x14ac:dyDescent="0.2">
      <c r="A1913" s="167"/>
      <c r="B1913" s="167"/>
      <c r="C1913" s="167"/>
      <c r="D1913" s="167"/>
      <c r="E1913" s="167"/>
      <c r="F1913" s="167"/>
      <c r="G1913" s="167"/>
    </row>
    <row r="1914" spans="1:7" x14ac:dyDescent="0.2">
      <c r="A1914" s="167"/>
      <c r="B1914" s="167"/>
      <c r="C1914" s="167"/>
      <c r="D1914" s="167"/>
      <c r="E1914" s="167"/>
      <c r="F1914" s="167"/>
      <c r="G1914" s="167"/>
    </row>
    <row r="1915" spans="1:7" x14ac:dyDescent="0.2">
      <c r="A1915" s="167"/>
      <c r="B1915" s="167"/>
      <c r="C1915" s="167"/>
      <c r="D1915" s="167"/>
      <c r="E1915" s="167"/>
      <c r="F1915" s="167"/>
      <c r="G1915" s="167"/>
    </row>
    <row r="1916" spans="1:7" x14ac:dyDescent="0.2">
      <c r="A1916" s="167"/>
      <c r="B1916" s="167"/>
      <c r="C1916" s="167"/>
      <c r="D1916" s="167"/>
      <c r="E1916" s="167"/>
      <c r="F1916" s="167"/>
      <c r="G1916" s="167"/>
    </row>
    <row r="1917" spans="1:7" x14ac:dyDescent="0.2">
      <c r="A1917" s="167"/>
      <c r="B1917" s="167"/>
      <c r="C1917" s="167"/>
      <c r="D1917" s="167"/>
      <c r="E1917" s="167"/>
      <c r="F1917" s="167"/>
      <c r="G1917" s="167"/>
    </row>
    <row r="1918" spans="1:7" x14ac:dyDescent="0.2">
      <c r="A1918" s="167"/>
      <c r="B1918" s="167"/>
      <c r="C1918" s="167"/>
      <c r="D1918" s="167"/>
      <c r="E1918" s="167"/>
      <c r="F1918" s="167"/>
      <c r="G1918" s="167"/>
    </row>
    <row r="1919" spans="1:7" x14ac:dyDescent="0.2">
      <c r="A1919" s="167"/>
      <c r="B1919" s="167"/>
      <c r="C1919" s="167"/>
      <c r="D1919" s="167"/>
      <c r="E1919" s="167"/>
      <c r="F1919" s="167"/>
      <c r="G1919" s="167"/>
    </row>
    <row r="1920" spans="1:7" x14ac:dyDescent="0.2">
      <c r="A1920" s="167"/>
      <c r="B1920" s="167"/>
      <c r="C1920" s="167"/>
      <c r="D1920" s="167"/>
      <c r="E1920" s="167"/>
      <c r="F1920" s="167"/>
      <c r="G1920" s="167"/>
    </row>
    <row r="1921" spans="1:7" x14ac:dyDescent="0.2">
      <c r="A1921" s="167"/>
      <c r="B1921" s="167"/>
      <c r="C1921" s="167"/>
      <c r="D1921" s="167"/>
      <c r="E1921" s="167"/>
      <c r="F1921" s="167"/>
      <c r="G1921" s="167"/>
    </row>
    <row r="1922" spans="1:7" x14ac:dyDescent="0.2">
      <c r="A1922" s="167"/>
      <c r="B1922" s="167"/>
      <c r="C1922" s="167"/>
      <c r="D1922" s="167"/>
      <c r="E1922" s="167"/>
      <c r="F1922" s="167"/>
      <c r="G1922" s="167"/>
    </row>
    <row r="1923" spans="1:7" x14ac:dyDescent="0.2">
      <c r="A1923" s="167"/>
      <c r="B1923" s="167"/>
      <c r="C1923" s="167"/>
      <c r="D1923" s="167"/>
      <c r="E1923" s="167"/>
      <c r="F1923" s="167"/>
      <c r="G1923" s="167"/>
    </row>
    <row r="1924" spans="1:7" x14ac:dyDescent="0.2">
      <c r="A1924" s="167"/>
      <c r="B1924" s="167"/>
      <c r="C1924" s="167"/>
      <c r="D1924" s="167"/>
      <c r="E1924" s="167"/>
      <c r="F1924" s="167"/>
      <c r="G1924" s="167"/>
    </row>
    <row r="1925" spans="1:7" x14ac:dyDescent="0.2">
      <c r="A1925" s="167"/>
      <c r="B1925" s="167"/>
      <c r="C1925" s="167"/>
      <c r="D1925" s="167"/>
      <c r="E1925" s="167"/>
      <c r="F1925" s="167"/>
      <c r="G1925" s="167"/>
    </row>
    <row r="1926" spans="1:7" x14ac:dyDescent="0.2">
      <c r="A1926" s="167"/>
      <c r="B1926" s="167"/>
      <c r="C1926" s="167"/>
      <c r="D1926" s="167"/>
      <c r="E1926" s="167"/>
      <c r="F1926" s="167"/>
      <c r="G1926" s="167"/>
    </row>
    <row r="1927" spans="1:7" x14ac:dyDescent="0.2">
      <c r="A1927" s="167"/>
      <c r="B1927" s="167"/>
      <c r="C1927" s="167"/>
      <c r="D1927" s="167"/>
      <c r="E1927" s="167"/>
      <c r="F1927" s="167"/>
      <c r="G1927" s="167"/>
    </row>
    <row r="1928" spans="1:7" x14ac:dyDescent="0.2">
      <c r="A1928" s="167"/>
      <c r="B1928" s="167"/>
      <c r="C1928" s="167"/>
      <c r="D1928" s="167"/>
      <c r="E1928" s="167"/>
      <c r="F1928" s="167"/>
      <c r="G1928" s="167"/>
    </row>
    <row r="1929" spans="1:7" x14ac:dyDescent="0.2">
      <c r="A1929" s="167"/>
      <c r="B1929" s="167"/>
      <c r="C1929" s="167"/>
      <c r="D1929" s="167"/>
      <c r="E1929" s="167"/>
      <c r="F1929" s="167"/>
      <c r="G1929" s="167"/>
    </row>
    <row r="1930" spans="1:7" x14ac:dyDescent="0.2">
      <c r="A1930" s="167"/>
      <c r="B1930" s="167"/>
      <c r="C1930" s="167"/>
      <c r="D1930" s="167"/>
      <c r="E1930" s="167"/>
      <c r="F1930" s="167"/>
      <c r="G1930" s="167"/>
    </row>
    <row r="1931" spans="1:7" x14ac:dyDescent="0.2">
      <c r="A1931" s="167"/>
      <c r="B1931" s="167"/>
      <c r="C1931" s="167"/>
      <c r="D1931" s="167"/>
      <c r="E1931" s="167"/>
      <c r="F1931" s="167"/>
      <c r="G1931" s="167"/>
    </row>
    <row r="1932" spans="1:7" x14ac:dyDescent="0.2">
      <c r="A1932" s="167"/>
      <c r="B1932" s="167"/>
      <c r="C1932" s="167"/>
      <c r="D1932" s="167"/>
      <c r="E1932" s="167"/>
      <c r="F1932" s="167"/>
      <c r="G1932" s="167"/>
    </row>
    <row r="1933" spans="1:7" x14ac:dyDescent="0.2">
      <c r="A1933" s="167"/>
      <c r="B1933" s="167"/>
      <c r="C1933" s="167"/>
      <c r="D1933" s="167"/>
      <c r="E1933" s="167"/>
      <c r="F1933" s="167"/>
      <c r="G1933" s="167"/>
    </row>
    <row r="1934" spans="1:7" x14ac:dyDescent="0.2">
      <c r="A1934" s="167"/>
      <c r="B1934" s="167"/>
      <c r="C1934" s="167"/>
      <c r="D1934" s="167"/>
      <c r="E1934" s="167"/>
      <c r="F1934" s="167"/>
      <c r="G1934" s="167"/>
    </row>
    <row r="1935" spans="1:7" x14ac:dyDescent="0.2">
      <c r="A1935" s="167"/>
      <c r="B1935" s="167"/>
      <c r="C1935" s="167"/>
      <c r="D1935" s="167"/>
      <c r="E1935" s="167"/>
      <c r="F1935" s="167"/>
      <c r="G1935" s="167"/>
    </row>
    <row r="1936" spans="1:7" x14ac:dyDescent="0.2">
      <c r="A1936" s="167"/>
      <c r="B1936" s="167"/>
      <c r="C1936" s="167"/>
      <c r="D1936" s="167"/>
      <c r="E1936" s="167"/>
      <c r="F1936" s="167"/>
      <c r="G1936" s="167"/>
    </row>
    <row r="1937" spans="1:7" x14ac:dyDescent="0.2">
      <c r="A1937" s="167"/>
      <c r="B1937" s="167"/>
      <c r="C1937" s="167"/>
      <c r="D1937" s="167"/>
      <c r="E1937" s="167"/>
      <c r="F1937" s="167"/>
      <c r="G1937" s="167"/>
    </row>
    <row r="1938" spans="1:7" x14ac:dyDescent="0.2">
      <c r="A1938" s="167"/>
      <c r="B1938" s="167"/>
      <c r="C1938" s="167"/>
      <c r="D1938" s="167"/>
      <c r="E1938" s="167"/>
      <c r="F1938" s="167"/>
      <c r="G1938" s="167"/>
    </row>
    <row r="1939" spans="1:7" x14ac:dyDescent="0.2">
      <c r="A1939" s="167"/>
      <c r="B1939" s="167"/>
      <c r="C1939" s="167"/>
      <c r="D1939" s="167"/>
      <c r="E1939" s="167"/>
      <c r="F1939" s="167"/>
      <c r="G1939" s="167"/>
    </row>
    <row r="1940" spans="1:7" x14ac:dyDescent="0.2">
      <c r="A1940" s="167"/>
      <c r="B1940" s="167"/>
      <c r="C1940" s="167"/>
      <c r="D1940" s="167"/>
      <c r="E1940" s="167"/>
      <c r="F1940" s="167"/>
      <c r="G1940" s="167"/>
    </row>
    <row r="1941" spans="1:7" x14ac:dyDescent="0.2">
      <c r="A1941" s="167"/>
      <c r="B1941" s="167"/>
      <c r="C1941" s="167"/>
      <c r="D1941" s="167"/>
      <c r="E1941" s="167"/>
      <c r="F1941" s="167"/>
      <c r="G1941" s="167"/>
    </row>
    <row r="1942" spans="1:7" x14ac:dyDescent="0.2">
      <c r="A1942" s="167"/>
      <c r="B1942" s="167"/>
      <c r="C1942" s="167"/>
      <c r="D1942" s="167"/>
      <c r="E1942" s="167"/>
      <c r="F1942" s="167"/>
      <c r="G1942" s="167"/>
    </row>
    <row r="1943" spans="1:7" x14ac:dyDescent="0.2">
      <c r="A1943" s="167"/>
      <c r="B1943" s="167"/>
      <c r="C1943" s="167"/>
      <c r="D1943" s="167"/>
      <c r="E1943" s="167"/>
      <c r="F1943" s="167"/>
      <c r="G1943" s="167"/>
    </row>
    <row r="1944" spans="1:7" x14ac:dyDescent="0.2">
      <c r="A1944" s="167"/>
      <c r="B1944" s="167"/>
      <c r="C1944" s="167"/>
      <c r="D1944" s="167"/>
      <c r="E1944" s="167"/>
      <c r="F1944" s="167"/>
      <c r="G1944" s="167"/>
    </row>
    <row r="1945" spans="1:7" x14ac:dyDescent="0.2">
      <c r="A1945" s="167"/>
      <c r="B1945" s="167"/>
      <c r="C1945" s="167"/>
      <c r="D1945" s="167"/>
      <c r="E1945" s="167"/>
      <c r="F1945" s="167"/>
      <c r="G1945" s="167"/>
    </row>
    <row r="1946" spans="1:7" x14ac:dyDescent="0.2">
      <c r="A1946" s="167"/>
      <c r="B1946" s="167"/>
      <c r="C1946" s="167"/>
      <c r="D1946" s="167"/>
      <c r="E1946" s="167"/>
      <c r="F1946" s="167"/>
      <c r="G1946" s="167"/>
    </row>
    <row r="1947" spans="1:7" x14ac:dyDescent="0.2">
      <c r="A1947" s="167"/>
      <c r="B1947" s="167"/>
      <c r="C1947" s="167"/>
      <c r="D1947" s="167"/>
      <c r="E1947" s="167"/>
      <c r="F1947" s="167"/>
      <c r="G1947" s="167"/>
    </row>
    <row r="1948" spans="1:7" x14ac:dyDescent="0.2">
      <c r="A1948" s="167"/>
      <c r="B1948" s="167"/>
      <c r="C1948" s="167"/>
      <c r="D1948" s="167"/>
      <c r="E1948" s="167"/>
      <c r="F1948" s="167"/>
      <c r="G1948" s="167"/>
    </row>
    <row r="1949" spans="1:7" x14ac:dyDescent="0.2">
      <c r="A1949" s="167"/>
      <c r="B1949" s="167"/>
      <c r="C1949" s="167"/>
      <c r="D1949" s="167"/>
      <c r="E1949" s="167"/>
      <c r="F1949" s="167"/>
      <c r="G1949" s="167"/>
    </row>
    <row r="1950" spans="1:7" x14ac:dyDescent="0.2">
      <c r="A1950" s="167"/>
      <c r="B1950" s="167"/>
      <c r="C1950" s="167"/>
      <c r="D1950" s="167"/>
      <c r="E1950" s="167"/>
      <c r="F1950" s="167"/>
      <c r="G1950" s="167"/>
    </row>
    <row r="1951" spans="1:7" x14ac:dyDescent="0.2">
      <c r="A1951" s="167"/>
      <c r="B1951" s="167"/>
      <c r="C1951" s="167"/>
      <c r="D1951" s="167"/>
      <c r="E1951" s="167"/>
      <c r="F1951" s="167"/>
      <c r="G1951" s="167"/>
    </row>
    <row r="1952" spans="1:7" x14ac:dyDescent="0.2">
      <c r="A1952" s="167"/>
      <c r="B1952" s="167"/>
      <c r="C1952" s="167"/>
      <c r="D1952" s="167"/>
      <c r="E1952" s="167"/>
      <c r="F1952" s="167"/>
      <c r="G1952" s="167"/>
    </row>
    <row r="1953" spans="1:7" x14ac:dyDescent="0.2">
      <c r="A1953" s="167"/>
      <c r="B1953" s="167"/>
      <c r="C1953" s="167"/>
      <c r="D1953" s="167"/>
      <c r="E1953" s="167"/>
      <c r="F1953" s="167"/>
      <c r="G1953" s="167"/>
    </row>
    <row r="1954" spans="1:7" x14ac:dyDescent="0.2">
      <c r="A1954" s="167"/>
      <c r="B1954" s="167"/>
      <c r="C1954" s="167"/>
      <c r="D1954" s="167"/>
      <c r="E1954" s="167"/>
      <c r="F1954" s="167"/>
      <c r="G1954" s="167"/>
    </row>
    <row r="1955" spans="1:7" x14ac:dyDescent="0.2">
      <c r="A1955" s="167"/>
      <c r="B1955" s="167"/>
      <c r="C1955" s="167"/>
      <c r="D1955" s="167"/>
      <c r="E1955" s="167"/>
      <c r="F1955" s="167"/>
      <c r="G1955" s="167"/>
    </row>
    <row r="1956" spans="1:7" x14ac:dyDescent="0.2">
      <c r="A1956" s="167"/>
      <c r="B1956" s="167"/>
      <c r="C1956" s="167"/>
      <c r="D1956" s="167"/>
      <c r="E1956" s="167"/>
      <c r="F1956" s="167"/>
      <c r="G1956" s="167"/>
    </row>
    <row r="1957" spans="1:7" x14ac:dyDescent="0.2">
      <c r="A1957" s="167"/>
      <c r="B1957" s="167"/>
      <c r="C1957" s="167"/>
      <c r="D1957" s="167"/>
      <c r="E1957" s="167"/>
      <c r="F1957" s="167"/>
      <c r="G1957" s="167"/>
    </row>
    <row r="1958" spans="1:7" x14ac:dyDescent="0.2">
      <c r="A1958" s="167"/>
      <c r="B1958" s="167"/>
      <c r="C1958" s="167"/>
      <c r="D1958" s="167"/>
      <c r="E1958" s="167"/>
      <c r="F1958" s="167"/>
      <c r="G1958" s="167"/>
    </row>
    <row r="1959" spans="1:7" x14ac:dyDescent="0.2">
      <c r="A1959" s="167"/>
      <c r="B1959" s="167"/>
      <c r="C1959" s="167"/>
      <c r="D1959" s="167"/>
      <c r="E1959" s="167"/>
      <c r="F1959" s="167"/>
      <c r="G1959" s="167"/>
    </row>
    <row r="1960" spans="1:7" x14ac:dyDescent="0.2">
      <c r="A1960" s="167"/>
      <c r="B1960" s="167"/>
      <c r="C1960" s="167"/>
      <c r="D1960" s="167"/>
      <c r="E1960" s="167"/>
      <c r="F1960" s="167"/>
      <c r="G1960" s="167"/>
    </row>
    <row r="1961" spans="1:7" x14ac:dyDescent="0.2">
      <c r="A1961" s="167"/>
      <c r="B1961" s="167"/>
      <c r="C1961" s="167"/>
      <c r="D1961" s="167"/>
      <c r="E1961" s="167"/>
      <c r="F1961" s="167"/>
      <c r="G1961" s="167"/>
    </row>
    <row r="1962" spans="1:7" x14ac:dyDescent="0.2">
      <c r="A1962" s="167"/>
      <c r="B1962" s="167"/>
      <c r="C1962" s="167"/>
      <c r="D1962" s="167"/>
      <c r="E1962" s="167"/>
      <c r="F1962" s="167"/>
      <c r="G1962" s="167"/>
    </row>
    <row r="1963" spans="1:7" x14ac:dyDescent="0.2">
      <c r="A1963" s="167"/>
      <c r="B1963" s="167"/>
      <c r="C1963" s="167"/>
      <c r="D1963" s="167"/>
      <c r="E1963" s="167"/>
      <c r="F1963" s="167"/>
      <c r="G1963" s="167"/>
    </row>
    <row r="1964" spans="1:7" x14ac:dyDescent="0.2">
      <c r="A1964" s="167"/>
      <c r="B1964" s="167"/>
      <c r="C1964" s="167"/>
      <c r="D1964" s="167"/>
      <c r="E1964" s="167"/>
      <c r="F1964" s="167"/>
      <c r="G1964" s="167"/>
    </row>
    <row r="1965" spans="1:7" x14ac:dyDescent="0.2">
      <c r="A1965" s="167"/>
      <c r="B1965" s="167"/>
      <c r="C1965" s="167"/>
      <c r="D1965" s="167"/>
      <c r="E1965" s="167"/>
      <c r="F1965" s="167"/>
      <c r="G1965" s="167"/>
    </row>
    <row r="1966" spans="1:7" x14ac:dyDescent="0.2">
      <c r="A1966" s="167"/>
      <c r="B1966" s="167"/>
      <c r="C1966" s="167"/>
      <c r="D1966" s="167"/>
      <c r="E1966" s="167"/>
      <c r="F1966" s="167"/>
      <c r="G1966" s="167"/>
    </row>
    <row r="1967" spans="1:7" x14ac:dyDescent="0.2">
      <c r="A1967" s="167"/>
      <c r="B1967" s="167"/>
      <c r="C1967" s="167"/>
      <c r="D1967" s="167"/>
      <c r="E1967" s="167"/>
      <c r="F1967" s="167"/>
      <c r="G1967" s="167"/>
    </row>
    <row r="1968" spans="1:7" x14ac:dyDescent="0.2">
      <c r="A1968" s="167"/>
      <c r="B1968" s="167"/>
      <c r="C1968" s="167"/>
      <c r="D1968" s="167"/>
      <c r="E1968" s="167"/>
      <c r="F1968" s="167"/>
      <c r="G1968" s="167"/>
    </row>
    <row r="1969" spans="1:7" x14ac:dyDescent="0.2">
      <c r="A1969" s="167"/>
      <c r="B1969" s="167"/>
      <c r="C1969" s="167"/>
      <c r="D1969" s="167"/>
      <c r="E1969" s="167"/>
      <c r="F1969" s="167"/>
      <c r="G1969" s="167"/>
    </row>
    <row r="1970" spans="1:7" x14ac:dyDescent="0.2">
      <c r="A1970" s="167"/>
      <c r="B1970" s="167"/>
      <c r="C1970" s="167"/>
      <c r="D1970" s="167"/>
      <c r="E1970" s="167"/>
      <c r="F1970" s="167"/>
      <c r="G1970" s="167"/>
    </row>
    <row r="1971" spans="1:7" x14ac:dyDescent="0.2">
      <c r="A1971" s="167"/>
      <c r="B1971" s="167"/>
      <c r="C1971" s="167"/>
      <c r="D1971" s="167"/>
      <c r="E1971" s="167"/>
      <c r="F1971" s="167"/>
      <c r="G1971" s="167"/>
    </row>
    <row r="1972" spans="1:7" x14ac:dyDescent="0.2">
      <c r="A1972" s="167"/>
      <c r="B1972" s="167"/>
      <c r="C1972" s="167"/>
      <c r="D1972" s="167"/>
      <c r="E1972" s="167"/>
      <c r="F1972" s="167"/>
      <c r="G1972" s="167"/>
    </row>
    <row r="1973" spans="1:7" x14ac:dyDescent="0.2">
      <c r="A1973" s="167"/>
      <c r="B1973" s="167"/>
      <c r="C1973" s="167"/>
      <c r="D1973" s="167"/>
      <c r="E1973" s="167"/>
      <c r="F1973" s="167"/>
      <c r="G1973" s="167"/>
    </row>
    <row r="1974" spans="1:7" x14ac:dyDescent="0.2">
      <c r="A1974" s="167"/>
      <c r="B1974" s="167"/>
      <c r="C1974" s="167"/>
      <c r="D1974" s="167"/>
      <c r="E1974" s="167"/>
      <c r="F1974" s="167"/>
      <c r="G1974" s="167"/>
    </row>
    <row r="1975" spans="1:7" x14ac:dyDescent="0.2">
      <c r="A1975" s="167"/>
      <c r="B1975" s="167"/>
      <c r="C1975" s="167"/>
      <c r="D1975" s="167"/>
      <c r="E1975" s="167"/>
      <c r="F1975" s="167"/>
      <c r="G1975" s="167"/>
    </row>
    <row r="1976" spans="1:7" x14ac:dyDescent="0.2">
      <c r="A1976" s="167"/>
      <c r="B1976" s="167"/>
      <c r="C1976" s="167"/>
      <c r="D1976" s="167"/>
      <c r="E1976" s="167"/>
      <c r="F1976" s="167"/>
      <c r="G1976" s="167"/>
    </row>
    <row r="1977" spans="1:7" x14ac:dyDescent="0.2">
      <c r="A1977" s="167"/>
      <c r="B1977" s="167"/>
      <c r="C1977" s="167"/>
      <c r="D1977" s="167"/>
      <c r="E1977" s="167"/>
      <c r="F1977" s="167"/>
      <c r="G1977" s="167"/>
    </row>
    <row r="1978" spans="1:7" x14ac:dyDescent="0.2">
      <c r="A1978" s="167"/>
      <c r="B1978" s="167"/>
      <c r="C1978" s="167"/>
      <c r="D1978" s="167"/>
      <c r="E1978" s="167"/>
      <c r="F1978" s="167"/>
      <c r="G1978" s="167"/>
    </row>
    <row r="1979" spans="1:7" x14ac:dyDescent="0.2">
      <c r="A1979" s="167"/>
      <c r="B1979" s="167"/>
      <c r="C1979" s="167"/>
      <c r="D1979" s="167"/>
      <c r="E1979" s="167"/>
      <c r="F1979" s="167"/>
      <c r="G1979" s="167"/>
    </row>
    <row r="1980" spans="1:7" x14ac:dyDescent="0.2">
      <c r="A1980" s="167"/>
      <c r="B1980" s="167"/>
      <c r="C1980" s="167"/>
      <c r="D1980" s="167"/>
      <c r="E1980" s="167"/>
      <c r="F1980" s="167"/>
      <c r="G1980" s="167"/>
    </row>
    <row r="1981" spans="1:7" x14ac:dyDescent="0.2">
      <c r="A1981" s="167"/>
      <c r="B1981" s="167"/>
      <c r="C1981" s="167"/>
      <c r="D1981" s="167"/>
      <c r="E1981" s="167"/>
      <c r="F1981" s="167"/>
      <c r="G1981" s="167"/>
    </row>
    <row r="1982" spans="1:7" x14ac:dyDescent="0.2">
      <c r="A1982" s="167"/>
      <c r="B1982" s="167"/>
      <c r="C1982" s="167"/>
      <c r="D1982" s="167"/>
      <c r="E1982" s="167"/>
      <c r="F1982" s="167"/>
      <c r="G1982" s="167"/>
    </row>
    <row r="1983" spans="1:7" x14ac:dyDescent="0.2">
      <c r="A1983" s="167"/>
      <c r="B1983" s="167"/>
      <c r="C1983" s="167"/>
      <c r="D1983" s="167"/>
      <c r="E1983" s="167"/>
      <c r="F1983" s="167"/>
      <c r="G1983" s="167"/>
    </row>
    <row r="1984" spans="1:7" x14ac:dyDescent="0.2">
      <c r="A1984" s="167"/>
      <c r="B1984" s="167"/>
      <c r="C1984" s="167"/>
      <c r="D1984" s="167"/>
      <c r="E1984" s="167"/>
      <c r="F1984" s="167"/>
      <c r="G1984" s="167"/>
    </row>
    <row r="1985" spans="1:7" x14ac:dyDescent="0.2">
      <c r="A1985" s="167"/>
      <c r="B1985" s="167"/>
      <c r="C1985" s="167"/>
      <c r="D1985" s="167"/>
      <c r="E1985" s="167"/>
      <c r="F1985" s="167"/>
      <c r="G1985" s="167"/>
    </row>
    <row r="1986" spans="1:7" x14ac:dyDescent="0.2">
      <c r="A1986" s="167"/>
      <c r="B1986" s="167"/>
      <c r="C1986" s="167"/>
      <c r="D1986" s="167"/>
      <c r="E1986" s="167"/>
      <c r="F1986" s="167"/>
      <c r="G1986" s="167"/>
    </row>
    <row r="1987" spans="1:7" x14ac:dyDescent="0.2">
      <c r="A1987" s="167"/>
      <c r="B1987" s="167"/>
      <c r="C1987" s="167"/>
      <c r="D1987" s="167"/>
      <c r="E1987" s="167"/>
      <c r="F1987" s="167"/>
      <c r="G1987" s="167"/>
    </row>
    <row r="1988" spans="1:7" x14ac:dyDescent="0.2">
      <c r="A1988" s="167"/>
      <c r="B1988" s="167"/>
      <c r="C1988" s="167"/>
      <c r="D1988" s="167"/>
      <c r="E1988" s="167"/>
      <c r="F1988" s="167"/>
      <c r="G1988" s="167"/>
    </row>
    <row r="1989" spans="1:7" x14ac:dyDescent="0.2">
      <c r="A1989" s="167"/>
      <c r="B1989" s="167"/>
      <c r="C1989" s="167"/>
      <c r="D1989" s="167"/>
      <c r="E1989" s="167"/>
      <c r="F1989" s="167"/>
      <c r="G1989" s="167"/>
    </row>
    <row r="1990" spans="1:7" x14ac:dyDescent="0.2">
      <c r="A1990" s="167"/>
      <c r="B1990" s="167"/>
      <c r="C1990" s="167"/>
      <c r="D1990" s="167"/>
      <c r="E1990" s="167"/>
      <c r="F1990" s="167"/>
      <c r="G1990" s="167"/>
    </row>
    <row r="1991" spans="1:7" x14ac:dyDescent="0.2">
      <c r="A1991" s="167"/>
      <c r="B1991" s="167"/>
      <c r="C1991" s="167"/>
      <c r="D1991" s="167"/>
      <c r="E1991" s="167"/>
      <c r="F1991" s="167"/>
      <c r="G1991" s="167"/>
    </row>
    <row r="1992" spans="1:7" x14ac:dyDescent="0.2">
      <c r="A1992" s="167"/>
      <c r="B1992" s="167"/>
      <c r="C1992" s="167"/>
      <c r="D1992" s="167"/>
      <c r="E1992" s="167"/>
      <c r="F1992" s="167"/>
      <c r="G1992" s="167"/>
    </row>
    <row r="1993" spans="1:7" x14ac:dyDescent="0.2">
      <c r="A1993" s="167"/>
      <c r="B1993" s="167"/>
      <c r="C1993" s="167"/>
      <c r="D1993" s="167"/>
      <c r="E1993" s="167"/>
      <c r="F1993" s="167"/>
      <c r="G1993" s="167"/>
    </row>
    <row r="1994" spans="1:7" x14ac:dyDescent="0.2">
      <c r="A1994" s="167"/>
      <c r="B1994" s="167"/>
      <c r="C1994" s="167"/>
      <c r="D1994" s="167"/>
      <c r="E1994" s="167"/>
      <c r="F1994" s="167"/>
      <c r="G1994" s="167"/>
    </row>
    <row r="1995" spans="1:7" x14ac:dyDescent="0.2">
      <c r="A1995" s="167"/>
      <c r="B1995" s="167"/>
      <c r="C1995" s="167"/>
      <c r="D1995" s="167"/>
      <c r="E1995" s="167"/>
      <c r="F1995" s="167"/>
      <c r="G1995" s="167"/>
    </row>
    <row r="1996" spans="1:7" x14ac:dyDescent="0.2">
      <c r="A1996" s="167"/>
      <c r="B1996" s="167"/>
      <c r="C1996" s="167"/>
      <c r="D1996" s="167"/>
      <c r="E1996" s="167"/>
      <c r="F1996" s="167"/>
      <c r="G1996" s="167"/>
    </row>
    <row r="1997" spans="1:7" x14ac:dyDescent="0.2">
      <c r="A1997" s="167"/>
      <c r="B1997" s="167"/>
      <c r="C1997" s="167"/>
      <c r="D1997" s="167"/>
      <c r="E1997" s="167"/>
      <c r="F1997" s="167"/>
      <c r="G1997" s="167"/>
    </row>
    <row r="1998" spans="1:7" x14ac:dyDescent="0.2">
      <c r="A1998" s="167"/>
      <c r="B1998" s="167"/>
      <c r="C1998" s="167"/>
      <c r="D1998" s="167"/>
      <c r="E1998" s="167"/>
      <c r="F1998" s="167"/>
      <c r="G1998" s="167"/>
    </row>
    <row r="1999" spans="1:7" x14ac:dyDescent="0.2">
      <c r="A1999" s="167"/>
      <c r="B1999" s="167"/>
      <c r="C1999" s="167"/>
      <c r="D1999" s="167"/>
      <c r="E1999" s="167"/>
      <c r="F1999" s="167"/>
      <c r="G1999" s="167"/>
    </row>
    <row r="2000" spans="1:7" x14ac:dyDescent="0.2">
      <c r="A2000" s="167"/>
      <c r="B2000" s="167"/>
      <c r="C2000" s="167"/>
      <c r="D2000" s="167"/>
      <c r="E2000" s="167"/>
      <c r="F2000" s="167"/>
      <c r="G2000" s="167"/>
    </row>
    <row r="2001" spans="1:7" x14ac:dyDescent="0.2">
      <c r="A2001" s="167"/>
      <c r="B2001" s="167"/>
      <c r="C2001" s="167"/>
      <c r="D2001" s="167"/>
      <c r="E2001" s="167"/>
      <c r="F2001" s="167"/>
      <c r="G2001" s="167"/>
    </row>
    <row r="2002" spans="1:7" x14ac:dyDescent="0.2">
      <c r="A2002" s="167"/>
      <c r="B2002" s="167"/>
      <c r="C2002" s="167"/>
      <c r="D2002" s="167"/>
      <c r="E2002" s="167"/>
      <c r="F2002" s="167"/>
      <c r="G2002" s="167"/>
    </row>
    <row r="2003" spans="1:7" x14ac:dyDescent="0.2">
      <c r="A2003" s="167"/>
      <c r="B2003" s="167"/>
      <c r="C2003" s="167"/>
      <c r="D2003" s="167"/>
      <c r="E2003" s="167"/>
      <c r="F2003" s="167"/>
      <c r="G2003" s="167"/>
    </row>
    <row r="2004" spans="1:7" x14ac:dyDescent="0.2">
      <c r="A2004" s="167"/>
      <c r="B2004" s="167"/>
      <c r="C2004" s="167"/>
      <c r="D2004" s="167"/>
      <c r="E2004" s="167"/>
      <c r="F2004" s="167"/>
      <c r="G2004" s="167"/>
    </row>
    <row r="2005" spans="1:7" x14ac:dyDescent="0.2">
      <c r="A2005" s="167"/>
      <c r="B2005" s="167"/>
      <c r="C2005" s="167"/>
      <c r="D2005" s="167"/>
      <c r="E2005" s="167"/>
      <c r="F2005" s="167"/>
      <c r="G2005" s="167"/>
    </row>
    <row r="2006" spans="1:7" x14ac:dyDescent="0.2">
      <c r="A2006" s="167"/>
      <c r="B2006" s="167"/>
      <c r="C2006" s="167"/>
      <c r="D2006" s="167"/>
      <c r="E2006" s="167"/>
      <c r="F2006" s="167"/>
      <c r="G2006" s="167"/>
    </row>
    <row r="2007" spans="1:7" x14ac:dyDescent="0.2">
      <c r="A2007" s="167"/>
      <c r="B2007" s="167"/>
      <c r="C2007" s="167"/>
      <c r="D2007" s="167"/>
      <c r="E2007" s="167"/>
      <c r="F2007" s="167"/>
      <c r="G2007" s="167"/>
    </row>
    <row r="2008" spans="1:7" x14ac:dyDescent="0.2">
      <c r="A2008" s="167"/>
      <c r="B2008" s="167"/>
      <c r="C2008" s="167"/>
      <c r="D2008" s="167"/>
      <c r="E2008" s="167"/>
      <c r="F2008" s="167"/>
      <c r="G2008" s="167"/>
    </row>
    <row r="2009" spans="1:7" x14ac:dyDescent="0.2">
      <c r="A2009" s="167"/>
      <c r="B2009" s="167"/>
      <c r="C2009" s="167"/>
      <c r="D2009" s="167"/>
      <c r="E2009" s="167"/>
      <c r="F2009" s="167"/>
      <c r="G2009" s="167"/>
    </row>
    <row r="2010" spans="1:7" x14ac:dyDescent="0.2">
      <c r="A2010" s="167"/>
      <c r="B2010" s="167"/>
      <c r="C2010" s="167"/>
      <c r="D2010" s="167"/>
      <c r="E2010" s="167"/>
      <c r="F2010" s="167"/>
      <c r="G2010" s="167"/>
    </row>
    <row r="2011" spans="1:7" x14ac:dyDescent="0.2">
      <c r="A2011" s="167"/>
      <c r="B2011" s="167"/>
      <c r="C2011" s="167"/>
      <c r="D2011" s="167"/>
      <c r="E2011" s="167"/>
      <c r="F2011" s="167"/>
      <c r="G2011" s="167"/>
    </row>
    <row r="2012" spans="1:7" x14ac:dyDescent="0.2">
      <c r="A2012" s="167"/>
      <c r="B2012" s="167"/>
      <c r="C2012" s="167"/>
      <c r="D2012" s="167"/>
      <c r="E2012" s="167"/>
      <c r="F2012" s="167"/>
      <c r="G2012" s="167"/>
    </row>
    <row r="2013" spans="1:7" x14ac:dyDescent="0.2">
      <c r="A2013" s="167"/>
      <c r="B2013" s="167"/>
      <c r="C2013" s="167"/>
      <c r="D2013" s="167"/>
      <c r="E2013" s="167"/>
      <c r="F2013" s="167"/>
      <c r="G2013" s="167"/>
    </row>
    <row r="2014" spans="1:7" x14ac:dyDescent="0.2">
      <c r="A2014" s="167"/>
      <c r="B2014" s="167"/>
      <c r="C2014" s="167"/>
      <c r="D2014" s="167"/>
      <c r="E2014" s="167"/>
      <c r="F2014" s="167"/>
      <c r="G2014" s="167"/>
    </row>
    <row r="2015" spans="1:7" x14ac:dyDescent="0.2">
      <c r="A2015" s="167"/>
      <c r="B2015" s="167"/>
      <c r="C2015" s="167"/>
      <c r="D2015" s="167"/>
      <c r="E2015" s="167"/>
      <c r="F2015" s="167"/>
      <c r="G2015" s="167"/>
    </row>
    <row r="2016" spans="1:7" x14ac:dyDescent="0.2">
      <c r="A2016" s="167"/>
      <c r="B2016" s="167"/>
      <c r="C2016" s="167"/>
      <c r="D2016" s="167"/>
      <c r="E2016" s="167"/>
      <c r="F2016" s="167"/>
      <c r="G2016" s="167"/>
    </row>
    <row r="2017" spans="1:7" x14ac:dyDescent="0.2">
      <c r="A2017" s="167"/>
      <c r="B2017" s="167"/>
      <c r="C2017" s="167"/>
      <c r="D2017" s="167"/>
      <c r="E2017" s="167"/>
      <c r="F2017" s="167"/>
      <c r="G2017" s="167"/>
    </row>
    <row r="2018" spans="1:7" x14ac:dyDescent="0.2">
      <c r="A2018" s="167"/>
      <c r="B2018" s="167"/>
      <c r="C2018" s="167"/>
      <c r="D2018" s="167"/>
      <c r="E2018" s="167"/>
      <c r="F2018" s="167"/>
      <c r="G2018" s="167"/>
    </row>
    <row r="2019" spans="1:7" x14ac:dyDescent="0.2">
      <c r="A2019" s="167"/>
      <c r="B2019" s="167"/>
      <c r="C2019" s="167"/>
      <c r="D2019" s="167"/>
      <c r="E2019" s="167"/>
      <c r="F2019" s="167"/>
      <c r="G2019" s="167"/>
    </row>
    <row r="2020" spans="1:7" x14ac:dyDescent="0.2">
      <c r="A2020" s="167"/>
      <c r="B2020" s="167"/>
      <c r="C2020" s="167"/>
      <c r="D2020" s="167"/>
      <c r="E2020" s="167"/>
      <c r="F2020" s="167"/>
      <c r="G2020" s="167"/>
    </row>
    <row r="2021" spans="1:7" x14ac:dyDescent="0.2">
      <c r="A2021" s="167"/>
      <c r="B2021" s="167"/>
      <c r="C2021" s="167"/>
      <c r="D2021" s="167"/>
      <c r="E2021" s="167"/>
      <c r="F2021" s="167"/>
      <c r="G2021" s="167"/>
    </row>
    <row r="2022" spans="1:7" x14ac:dyDescent="0.2">
      <c r="A2022" s="167"/>
      <c r="B2022" s="167"/>
      <c r="C2022" s="167"/>
      <c r="D2022" s="167"/>
      <c r="E2022" s="167"/>
      <c r="F2022" s="167"/>
      <c r="G2022" s="167"/>
    </row>
    <row r="2023" spans="1:7" x14ac:dyDescent="0.2">
      <c r="A2023" s="167"/>
      <c r="B2023" s="167"/>
      <c r="C2023" s="167"/>
      <c r="D2023" s="167"/>
      <c r="E2023" s="167"/>
      <c r="F2023" s="167"/>
      <c r="G2023" s="167"/>
    </row>
    <row r="2024" spans="1:7" x14ac:dyDescent="0.2">
      <c r="A2024" s="167"/>
      <c r="B2024" s="167"/>
      <c r="C2024" s="167"/>
      <c r="D2024" s="167"/>
      <c r="E2024" s="167"/>
      <c r="F2024" s="167"/>
      <c r="G2024" s="167"/>
    </row>
    <row r="2025" spans="1:7" x14ac:dyDescent="0.2">
      <c r="A2025" s="167"/>
      <c r="B2025" s="167"/>
      <c r="C2025" s="167"/>
      <c r="D2025" s="167"/>
      <c r="E2025" s="167"/>
      <c r="F2025" s="167"/>
      <c r="G2025" s="167"/>
    </row>
    <row r="2026" spans="1:7" x14ac:dyDescent="0.2">
      <c r="A2026" s="167"/>
      <c r="B2026" s="167"/>
      <c r="C2026" s="167"/>
      <c r="D2026" s="167"/>
      <c r="E2026" s="167"/>
      <c r="F2026" s="167"/>
      <c r="G2026" s="167"/>
    </row>
    <row r="2027" spans="1:7" x14ac:dyDescent="0.2">
      <c r="A2027" s="167"/>
      <c r="B2027" s="167"/>
      <c r="C2027" s="167"/>
      <c r="D2027" s="167"/>
      <c r="E2027" s="167"/>
      <c r="F2027" s="167"/>
      <c r="G2027" s="167"/>
    </row>
    <row r="2028" spans="1:7" x14ac:dyDescent="0.2">
      <c r="A2028" s="167"/>
      <c r="B2028" s="167"/>
      <c r="C2028" s="167"/>
      <c r="D2028" s="167"/>
      <c r="E2028" s="167"/>
      <c r="F2028" s="167"/>
      <c r="G2028" s="167"/>
    </row>
    <row r="2029" spans="1:7" x14ac:dyDescent="0.2">
      <c r="A2029" s="167"/>
      <c r="B2029" s="167"/>
      <c r="C2029" s="167"/>
      <c r="D2029" s="167"/>
      <c r="E2029" s="167"/>
      <c r="F2029" s="167"/>
      <c r="G2029" s="167"/>
    </row>
    <row r="2030" spans="1:7" x14ac:dyDescent="0.2">
      <c r="A2030" s="167"/>
      <c r="B2030" s="167"/>
      <c r="C2030" s="167"/>
      <c r="D2030" s="167"/>
      <c r="E2030" s="167"/>
      <c r="F2030" s="167"/>
      <c r="G2030" s="167"/>
    </row>
    <row r="2031" spans="1:7" x14ac:dyDescent="0.2">
      <c r="A2031" s="167"/>
      <c r="B2031" s="167"/>
      <c r="C2031" s="167"/>
      <c r="D2031" s="167"/>
      <c r="E2031" s="167"/>
      <c r="F2031" s="167"/>
      <c r="G2031" s="167"/>
    </row>
    <row r="2032" spans="1:7" x14ac:dyDescent="0.2">
      <c r="A2032" s="167"/>
      <c r="B2032" s="167"/>
      <c r="C2032" s="167"/>
      <c r="D2032" s="167"/>
      <c r="E2032" s="167"/>
      <c r="F2032" s="167"/>
      <c r="G2032" s="167"/>
    </row>
    <row r="2033" spans="1:7" x14ac:dyDescent="0.2">
      <c r="A2033" s="167"/>
      <c r="B2033" s="167"/>
      <c r="C2033" s="167"/>
      <c r="D2033" s="167"/>
      <c r="E2033" s="167"/>
      <c r="F2033" s="167"/>
      <c r="G2033" s="167"/>
    </row>
    <row r="2034" spans="1:7" x14ac:dyDescent="0.2">
      <c r="A2034" s="167"/>
      <c r="B2034" s="167"/>
      <c r="C2034" s="167"/>
      <c r="D2034" s="167"/>
      <c r="E2034" s="167"/>
      <c r="F2034" s="167"/>
      <c r="G2034" s="167"/>
    </row>
    <row r="2035" spans="1:7" x14ac:dyDescent="0.2">
      <c r="A2035" s="167"/>
      <c r="B2035" s="167"/>
      <c r="C2035" s="167"/>
      <c r="D2035" s="167"/>
      <c r="E2035" s="167"/>
      <c r="F2035" s="167"/>
      <c r="G2035" s="167"/>
    </row>
    <row r="2036" spans="1:7" x14ac:dyDescent="0.2">
      <c r="A2036" s="167"/>
      <c r="B2036" s="167"/>
      <c r="C2036" s="167"/>
      <c r="D2036" s="167"/>
      <c r="E2036" s="167"/>
      <c r="F2036" s="167"/>
      <c r="G2036" s="167"/>
    </row>
    <row r="2037" spans="1:7" x14ac:dyDescent="0.2">
      <c r="A2037" s="167"/>
      <c r="B2037" s="167"/>
      <c r="C2037" s="167"/>
      <c r="D2037" s="167"/>
      <c r="E2037" s="167"/>
      <c r="F2037" s="167"/>
      <c r="G2037" s="167"/>
    </row>
    <row r="2038" spans="1:7" x14ac:dyDescent="0.2">
      <c r="A2038" s="167"/>
      <c r="B2038" s="167"/>
      <c r="C2038" s="167"/>
      <c r="D2038" s="167"/>
      <c r="E2038" s="167"/>
      <c r="F2038" s="167"/>
      <c r="G2038" s="167"/>
    </row>
    <row r="2039" spans="1:7" x14ac:dyDescent="0.2">
      <c r="A2039" s="167"/>
      <c r="B2039" s="167"/>
      <c r="C2039" s="167"/>
      <c r="D2039" s="167"/>
      <c r="E2039" s="167"/>
      <c r="F2039" s="167"/>
      <c r="G2039" s="167"/>
    </row>
    <row r="2040" spans="1:7" x14ac:dyDescent="0.2">
      <c r="A2040" s="167"/>
      <c r="B2040" s="167"/>
      <c r="C2040" s="167"/>
      <c r="D2040" s="167"/>
      <c r="E2040" s="167"/>
      <c r="F2040" s="167"/>
      <c r="G2040" s="167"/>
    </row>
    <row r="2041" spans="1:7" x14ac:dyDescent="0.2">
      <c r="A2041" s="167"/>
      <c r="B2041" s="167"/>
      <c r="C2041" s="167"/>
      <c r="D2041" s="167"/>
      <c r="E2041" s="167"/>
      <c r="F2041" s="167"/>
      <c r="G2041" s="167"/>
    </row>
    <row r="2042" spans="1:7" x14ac:dyDescent="0.2">
      <c r="A2042" s="167"/>
      <c r="B2042" s="167"/>
      <c r="C2042" s="167"/>
      <c r="D2042" s="167"/>
      <c r="E2042" s="167"/>
      <c r="F2042" s="167"/>
      <c r="G2042" s="167"/>
    </row>
    <row r="2043" spans="1:7" x14ac:dyDescent="0.2">
      <c r="A2043" s="167"/>
      <c r="B2043" s="167"/>
      <c r="C2043" s="167"/>
      <c r="D2043" s="167"/>
      <c r="E2043" s="167"/>
      <c r="F2043" s="167"/>
      <c r="G2043" s="167"/>
    </row>
    <row r="2044" spans="1:7" x14ac:dyDescent="0.2">
      <c r="A2044" s="167"/>
      <c r="B2044" s="167"/>
      <c r="C2044" s="167"/>
      <c r="D2044" s="167"/>
      <c r="E2044" s="167"/>
      <c r="F2044" s="167"/>
      <c r="G2044" s="167"/>
    </row>
    <row r="2045" spans="1:7" x14ac:dyDescent="0.2">
      <c r="A2045" s="167"/>
      <c r="B2045" s="167"/>
      <c r="C2045" s="167"/>
      <c r="D2045" s="167"/>
      <c r="E2045" s="167"/>
      <c r="F2045" s="167"/>
      <c r="G2045" s="167"/>
    </row>
    <row r="2046" spans="1:7" x14ac:dyDescent="0.2">
      <c r="A2046" s="167"/>
      <c r="B2046" s="167"/>
      <c r="C2046" s="167"/>
      <c r="D2046" s="167"/>
      <c r="E2046" s="167"/>
      <c r="F2046" s="167"/>
      <c r="G2046" s="167"/>
    </row>
    <row r="2047" spans="1:7" x14ac:dyDescent="0.2">
      <c r="A2047" s="167"/>
      <c r="B2047" s="167"/>
      <c r="C2047" s="167"/>
      <c r="D2047" s="167"/>
      <c r="E2047" s="167"/>
      <c r="F2047" s="167"/>
      <c r="G2047" s="167"/>
    </row>
    <row r="2048" spans="1:7" x14ac:dyDescent="0.2">
      <c r="A2048" s="167"/>
      <c r="B2048" s="167"/>
      <c r="C2048" s="167"/>
      <c r="D2048" s="167"/>
      <c r="E2048" s="167"/>
      <c r="F2048" s="167"/>
      <c r="G2048" s="167"/>
    </row>
    <row r="2049" spans="1:7" x14ac:dyDescent="0.2">
      <c r="A2049" s="167"/>
      <c r="B2049" s="167"/>
      <c r="C2049" s="167"/>
      <c r="D2049" s="167"/>
      <c r="E2049" s="167"/>
      <c r="F2049" s="167"/>
      <c r="G2049" s="167"/>
    </row>
    <row r="2050" spans="1:7" x14ac:dyDescent="0.2">
      <c r="A2050" s="167"/>
      <c r="B2050" s="167"/>
      <c r="C2050" s="167"/>
      <c r="D2050" s="167"/>
      <c r="E2050" s="167"/>
      <c r="F2050" s="167"/>
      <c r="G2050" s="167"/>
    </row>
    <row r="2051" spans="1:7" x14ac:dyDescent="0.2">
      <c r="A2051" s="167"/>
      <c r="B2051" s="167"/>
      <c r="C2051" s="167"/>
      <c r="D2051" s="167"/>
      <c r="E2051" s="167"/>
      <c r="F2051" s="167"/>
      <c r="G2051" s="167"/>
    </row>
    <row r="2052" spans="1:7" x14ac:dyDescent="0.2">
      <c r="A2052" s="167"/>
      <c r="B2052" s="167"/>
      <c r="C2052" s="167"/>
      <c r="D2052" s="167"/>
      <c r="E2052" s="167"/>
      <c r="F2052" s="167"/>
      <c r="G2052" s="167"/>
    </row>
    <row r="2053" spans="1:7" x14ac:dyDescent="0.2">
      <c r="A2053" s="167"/>
      <c r="B2053" s="167"/>
      <c r="C2053" s="167"/>
      <c r="D2053" s="167"/>
      <c r="E2053" s="167"/>
      <c r="F2053" s="167"/>
      <c r="G2053" s="167"/>
    </row>
    <row r="2054" spans="1:7" x14ac:dyDescent="0.2">
      <c r="A2054" s="167"/>
      <c r="B2054" s="167"/>
      <c r="C2054" s="167"/>
      <c r="D2054" s="167"/>
      <c r="E2054" s="167"/>
      <c r="F2054" s="167"/>
      <c r="G2054" s="167"/>
    </row>
    <row r="2055" spans="1:7" x14ac:dyDescent="0.2">
      <c r="A2055" s="167"/>
      <c r="B2055" s="167"/>
      <c r="C2055" s="167"/>
      <c r="D2055" s="167"/>
      <c r="E2055" s="167"/>
      <c r="F2055" s="167"/>
      <c r="G2055" s="167"/>
    </row>
    <row r="2056" spans="1:7" x14ac:dyDescent="0.2">
      <c r="A2056" s="167"/>
      <c r="B2056" s="167"/>
      <c r="C2056" s="167"/>
      <c r="D2056" s="167"/>
      <c r="E2056" s="167"/>
      <c r="F2056" s="167"/>
      <c r="G2056" s="167"/>
    </row>
    <row r="2057" spans="1:7" x14ac:dyDescent="0.2">
      <c r="A2057" s="167"/>
      <c r="B2057" s="167"/>
      <c r="C2057" s="167"/>
      <c r="D2057" s="167"/>
      <c r="E2057" s="167"/>
      <c r="F2057" s="167"/>
      <c r="G2057" s="167"/>
    </row>
    <row r="2058" spans="1:7" x14ac:dyDescent="0.2">
      <c r="A2058" s="167"/>
      <c r="B2058" s="167"/>
      <c r="C2058" s="167"/>
      <c r="D2058" s="167"/>
      <c r="E2058" s="167"/>
      <c r="F2058" s="167"/>
      <c r="G2058" s="167"/>
    </row>
    <row r="2059" spans="1:7" x14ac:dyDescent="0.2">
      <c r="A2059" s="167"/>
      <c r="B2059" s="167"/>
      <c r="C2059" s="167"/>
      <c r="D2059" s="167"/>
      <c r="E2059" s="167"/>
      <c r="F2059" s="167"/>
      <c r="G2059" s="167"/>
    </row>
    <row r="2060" spans="1:7" x14ac:dyDescent="0.2">
      <c r="A2060" s="167"/>
      <c r="B2060" s="167"/>
      <c r="C2060" s="167"/>
      <c r="D2060" s="167"/>
      <c r="E2060" s="167"/>
      <c r="F2060" s="167"/>
      <c r="G2060" s="167"/>
    </row>
    <row r="2061" spans="1:7" x14ac:dyDescent="0.2">
      <c r="A2061" s="167"/>
      <c r="B2061" s="167"/>
      <c r="C2061" s="167"/>
      <c r="D2061" s="167"/>
      <c r="E2061" s="167"/>
      <c r="F2061" s="167"/>
      <c r="G2061" s="167"/>
    </row>
    <row r="2062" spans="1:7" x14ac:dyDescent="0.2">
      <c r="A2062" s="167"/>
      <c r="B2062" s="167"/>
      <c r="C2062" s="167"/>
      <c r="D2062" s="167"/>
      <c r="E2062" s="167"/>
      <c r="F2062" s="167"/>
      <c r="G2062" s="167"/>
    </row>
    <row r="2063" spans="1:7" x14ac:dyDescent="0.2">
      <c r="A2063" s="167"/>
      <c r="B2063" s="167"/>
      <c r="C2063" s="167"/>
      <c r="D2063" s="167"/>
      <c r="E2063" s="167"/>
      <c r="F2063" s="167"/>
      <c r="G2063" s="167"/>
    </row>
    <row r="2064" spans="1:7" x14ac:dyDescent="0.2">
      <c r="A2064" s="167"/>
      <c r="B2064" s="167"/>
      <c r="C2064" s="167"/>
      <c r="D2064" s="167"/>
      <c r="E2064" s="167"/>
      <c r="F2064" s="167"/>
      <c r="G2064" s="167"/>
    </row>
    <row r="2065" spans="1:7" x14ac:dyDescent="0.2">
      <c r="A2065" s="167"/>
      <c r="B2065" s="167"/>
      <c r="C2065" s="167"/>
      <c r="D2065" s="167"/>
      <c r="E2065" s="167"/>
      <c r="F2065" s="167"/>
      <c r="G2065" s="167"/>
    </row>
    <row r="2066" spans="1:7" x14ac:dyDescent="0.2">
      <c r="A2066" s="167"/>
      <c r="B2066" s="167"/>
      <c r="C2066" s="167"/>
      <c r="D2066" s="167"/>
      <c r="E2066" s="167"/>
      <c r="F2066" s="167"/>
      <c r="G2066" s="167"/>
    </row>
    <row r="2067" spans="1:7" x14ac:dyDescent="0.2">
      <c r="A2067" s="167"/>
      <c r="B2067" s="167"/>
      <c r="C2067" s="167"/>
      <c r="D2067" s="167"/>
      <c r="E2067" s="167"/>
      <c r="F2067" s="167"/>
      <c r="G2067" s="167"/>
    </row>
    <row r="2068" spans="1:7" x14ac:dyDescent="0.2">
      <c r="A2068" s="167"/>
      <c r="B2068" s="167"/>
      <c r="C2068" s="167"/>
      <c r="D2068" s="167"/>
      <c r="E2068" s="167"/>
      <c r="F2068" s="167"/>
      <c r="G2068" s="167"/>
    </row>
    <row r="2069" spans="1:7" x14ac:dyDescent="0.2">
      <c r="A2069" s="167"/>
      <c r="B2069" s="167"/>
      <c r="C2069" s="167"/>
      <c r="D2069" s="167"/>
      <c r="E2069" s="167"/>
      <c r="F2069" s="167"/>
      <c r="G2069" s="167"/>
    </row>
    <row r="2070" spans="1:7" x14ac:dyDescent="0.2">
      <c r="A2070" s="167"/>
      <c r="B2070" s="167"/>
      <c r="C2070" s="167"/>
      <c r="D2070" s="167"/>
      <c r="E2070" s="167"/>
      <c r="F2070" s="167"/>
      <c r="G2070" s="167"/>
    </row>
    <row r="2071" spans="1:7" x14ac:dyDescent="0.2">
      <c r="A2071" s="167"/>
      <c r="B2071" s="167"/>
      <c r="C2071" s="167"/>
      <c r="D2071" s="167"/>
      <c r="E2071" s="167"/>
      <c r="F2071" s="167"/>
      <c r="G2071" s="167"/>
    </row>
    <row r="2072" spans="1:7" x14ac:dyDescent="0.2">
      <c r="A2072" s="167"/>
      <c r="B2072" s="167"/>
      <c r="C2072" s="167"/>
      <c r="D2072" s="167"/>
      <c r="E2072" s="167"/>
      <c r="F2072" s="167"/>
      <c r="G2072" s="167"/>
    </row>
    <row r="2073" spans="1:7" x14ac:dyDescent="0.2">
      <c r="A2073" s="167"/>
      <c r="B2073" s="167"/>
      <c r="C2073" s="167"/>
      <c r="D2073" s="167"/>
      <c r="E2073" s="167"/>
      <c r="F2073" s="167"/>
      <c r="G2073" s="167"/>
    </row>
    <row r="2074" spans="1:7" x14ac:dyDescent="0.2">
      <c r="A2074" s="167"/>
      <c r="B2074" s="167"/>
      <c r="C2074" s="167"/>
      <c r="D2074" s="167"/>
      <c r="E2074" s="167"/>
      <c r="F2074" s="167"/>
      <c r="G2074" s="167"/>
    </row>
    <row r="2075" spans="1:7" x14ac:dyDescent="0.2">
      <c r="A2075" s="167"/>
      <c r="B2075" s="167"/>
      <c r="C2075" s="167"/>
      <c r="D2075" s="167"/>
      <c r="E2075" s="167"/>
      <c r="F2075" s="167"/>
      <c r="G2075" s="167"/>
    </row>
    <row r="2076" spans="1:7" x14ac:dyDescent="0.2">
      <c r="A2076" s="167"/>
      <c r="B2076" s="167"/>
      <c r="C2076" s="167"/>
      <c r="D2076" s="167"/>
      <c r="E2076" s="167"/>
      <c r="F2076" s="167"/>
      <c r="G2076" s="167"/>
    </row>
    <row r="2077" spans="1:7" x14ac:dyDescent="0.2">
      <c r="A2077" s="167"/>
      <c r="B2077" s="167"/>
      <c r="C2077" s="167"/>
      <c r="D2077" s="167"/>
      <c r="E2077" s="167"/>
      <c r="F2077" s="167"/>
      <c r="G2077" s="167"/>
    </row>
    <row r="2078" spans="1:7" x14ac:dyDescent="0.2">
      <c r="A2078" s="167"/>
      <c r="B2078" s="167"/>
      <c r="C2078" s="167"/>
      <c r="D2078" s="167"/>
      <c r="E2078" s="167"/>
      <c r="F2078" s="167"/>
      <c r="G2078" s="167"/>
    </row>
    <row r="2079" spans="1:7" x14ac:dyDescent="0.2">
      <c r="A2079" s="167"/>
      <c r="B2079" s="167"/>
      <c r="C2079" s="167"/>
      <c r="D2079" s="167"/>
      <c r="E2079" s="167"/>
      <c r="F2079" s="167"/>
      <c r="G2079" s="167"/>
    </row>
    <row r="2080" spans="1:7" x14ac:dyDescent="0.2">
      <c r="A2080" s="167"/>
      <c r="B2080" s="167"/>
      <c r="C2080" s="167"/>
      <c r="D2080" s="167"/>
      <c r="E2080" s="167"/>
      <c r="F2080" s="167"/>
      <c r="G2080" s="167"/>
    </row>
    <row r="2081" spans="1:7" x14ac:dyDescent="0.2">
      <c r="A2081" s="167"/>
      <c r="B2081" s="167"/>
      <c r="C2081" s="167"/>
      <c r="D2081" s="167"/>
      <c r="E2081" s="167"/>
      <c r="F2081" s="167"/>
      <c r="G2081" s="167"/>
    </row>
    <row r="2082" spans="1:7" x14ac:dyDescent="0.2">
      <c r="A2082" s="167"/>
      <c r="B2082" s="167"/>
      <c r="C2082" s="167"/>
      <c r="D2082" s="167"/>
      <c r="E2082" s="167"/>
      <c r="F2082" s="167"/>
      <c r="G2082" s="167"/>
    </row>
    <row r="2083" spans="1:7" x14ac:dyDescent="0.2">
      <c r="A2083" s="167"/>
      <c r="B2083" s="167"/>
      <c r="C2083" s="167"/>
      <c r="D2083" s="167"/>
      <c r="E2083" s="167"/>
      <c r="F2083" s="167"/>
      <c r="G2083" s="167"/>
    </row>
    <row r="2084" spans="1:7" x14ac:dyDescent="0.2">
      <c r="A2084" s="167"/>
      <c r="B2084" s="167"/>
      <c r="C2084" s="167"/>
      <c r="D2084" s="167"/>
      <c r="E2084" s="167"/>
      <c r="F2084" s="167"/>
      <c r="G2084" s="167"/>
    </row>
    <row r="2085" spans="1:7" x14ac:dyDescent="0.2">
      <c r="A2085" s="167"/>
      <c r="B2085" s="167"/>
      <c r="C2085" s="167"/>
      <c r="D2085" s="167"/>
      <c r="E2085" s="167"/>
      <c r="F2085" s="167"/>
      <c r="G2085" s="167"/>
    </row>
    <row r="2086" spans="1:7" x14ac:dyDescent="0.2">
      <c r="A2086" s="167"/>
      <c r="B2086" s="167"/>
      <c r="C2086" s="167"/>
      <c r="D2086" s="167"/>
      <c r="E2086" s="167"/>
      <c r="F2086" s="167"/>
      <c r="G2086" s="167"/>
    </row>
    <row r="2087" spans="1:7" x14ac:dyDescent="0.2">
      <c r="A2087" s="167"/>
      <c r="B2087" s="167"/>
      <c r="C2087" s="167"/>
      <c r="D2087" s="167"/>
      <c r="E2087" s="167"/>
      <c r="F2087" s="167"/>
      <c r="G2087" s="167"/>
    </row>
    <row r="2088" spans="1:7" x14ac:dyDescent="0.2">
      <c r="A2088" s="167"/>
      <c r="B2088" s="167"/>
      <c r="C2088" s="167"/>
      <c r="D2088" s="167"/>
      <c r="E2088" s="167"/>
      <c r="F2088" s="167"/>
      <c r="G2088" s="167"/>
    </row>
    <row r="2089" spans="1:7" x14ac:dyDescent="0.2">
      <c r="A2089" s="167"/>
      <c r="B2089" s="167"/>
      <c r="C2089" s="167"/>
      <c r="D2089" s="167"/>
      <c r="E2089" s="167"/>
      <c r="F2089" s="167"/>
      <c r="G2089" s="167"/>
    </row>
    <row r="2090" spans="1:7" x14ac:dyDescent="0.2">
      <c r="A2090" s="167"/>
      <c r="B2090" s="167"/>
      <c r="C2090" s="167"/>
      <c r="D2090" s="167"/>
      <c r="E2090" s="167"/>
      <c r="F2090" s="167"/>
      <c r="G2090" s="167"/>
    </row>
    <row r="2091" spans="1:7" x14ac:dyDescent="0.2">
      <c r="A2091" s="167"/>
      <c r="B2091" s="167"/>
      <c r="C2091" s="167"/>
      <c r="D2091" s="167"/>
      <c r="E2091" s="167"/>
      <c r="F2091" s="167"/>
      <c r="G2091" s="167"/>
    </row>
    <row r="2092" spans="1:7" x14ac:dyDescent="0.2">
      <c r="A2092" s="167"/>
      <c r="B2092" s="167"/>
      <c r="C2092" s="167"/>
      <c r="D2092" s="167"/>
      <c r="E2092" s="167"/>
      <c r="F2092" s="167"/>
      <c r="G2092" s="167"/>
    </row>
    <row r="2093" spans="1:7" x14ac:dyDescent="0.2">
      <c r="A2093" s="167"/>
      <c r="B2093" s="167"/>
      <c r="C2093" s="167"/>
      <c r="D2093" s="167"/>
      <c r="E2093" s="167"/>
      <c r="F2093" s="167"/>
      <c r="G2093" s="167"/>
    </row>
    <row r="2094" spans="1:7" x14ac:dyDescent="0.2">
      <c r="A2094" s="167"/>
      <c r="B2094" s="167"/>
      <c r="C2094" s="167"/>
      <c r="D2094" s="167"/>
      <c r="E2094" s="167"/>
      <c r="F2094" s="167"/>
      <c r="G2094" s="167"/>
    </row>
    <row r="2095" spans="1:7" x14ac:dyDescent="0.2">
      <c r="A2095" s="167"/>
      <c r="B2095" s="167"/>
      <c r="C2095" s="167"/>
      <c r="D2095" s="167"/>
      <c r="E2095" s="167"/>
      <c r="F2095" s="167"/>
      <c r="G2095" s="167"/>
    </row>
    <row r="2096" spans="1:7" x14ac:dyDescent="0.2">
      <c r="A2096" s="167"/>
      <c r="B2096" s="167"/>
      <c r="C2096" s="167"/>
      <c r="D2096" s="167"/>
      <c r="E2096" s="167"/>
      <c r="F2096" s="167"/>
      <c r="G2096" s="167"/>
    </row>
    <row r="2097" spans="1:7" x14ac:dyDescent="0.2">
      <c r="A2097" s="167"/>
      <c r="B2097" s="167"/>
      <c r="C2097" s="167"/>
      <c r="D2097" s="167"/>
      <c r="E2097" s="167"/>
      <c r="F2097" s="167"/>
      <c r="G2097" s="167"/>
    </row>
    <row r="2098" spans="1:7" x14ac:dyDescent="0.2">
      <c r="A2098" s="167"/>
      <c r="B2098" s="167"/>
      <c r="C2098" s="167"/>
      <c r="D2098" s="167"/>
      <c r="E2098" s="167"/>
      <c r="F2098" s="167"/>
      <c r="G2098" s="167"/>
    </row>
    <row r="2099" spans="1:7" x14ac:dyDescent="0.2">
      <c r="A2099" s="167"/>
      <c r="B2099" s="167"/>
      <c r="C2099" s="167"/>
      <c r="D2099" s="167"/>
      <c r="E2099" s="167"/>
      <c r="F2099" s="167"/>
      <c r="G2099" s="167"/>
    </row>
    <row r="2100" spans="1:7" x14ac:dyDescent="0.2">
      <c r="A2100" s="167"/>
      <c r="B2100" s="167"/>
      <c r="C2100" s="167"/>
      <c r="D2100" s="167"/>
      <c r="E2100" s="167"/>
      <c r="F2100" s="167"/>
      <c r="G2100" s="167"/>
    </row>
    <row r="2101" spans="1:7" x14ac:dyDescent="0.2">
      <c r="A2101" s="167"/>
      <c r="B2101" s="167"/>
      <c r="C2101" s="167"/>
      <c r="D2101" s="167"/>
      <c r="E2101" s="167"/>
      <c r="F2101" s="167"/>
      <c r="G2101" s="167"/>
    </row>
    <row r="2102" spans="1:7" x14ac:dyDescent="0.2">
      <c r="A2102" s="167"/>
      <c r="B2102" s="167"/>
      <c r="C2102" s="167"/>
      <c r="D2102" s="167"/>
      <c r="E2102" s="167"/>
      <c r="F2102" s="167"/>
      <c r="G2102" s="167"/>
    </row>
    <row r="2103" spans="1:7" x14ac:dyDescent="0.2">
      <c r="A2103" s="167"/>
      <c r="B2103" s="167"/>
      <c r="C2103" s="167"/>
      <c r="D2103" s="167"/>
      <c r="E2103" s="167"/>
      <c r="F2103" s="167"/>
      <c r="G2103" s="167"/>
    </row>
    <row r="2104" spans="1:7" x14ac:dyDescent="0.2">
      <c r="A2104" s="167"/>
      <c r="B2104" s="167"/>
      <c r="C2104" s="167"/>
      <c r="D2104" s="167"/>
      <c r="E2104" s="167"/>
      <c r="F2104" s="167"/>
      <c r="G2104" s="167"/>
    </row>
    <row r="2105" spans="1:7" x14ac:dyDescent="0.2">
      <c r="A2105" s="167"/>
      <c r="B2105" s="167"/>
      <c r="C2105" s="167"/>
      <c r="D2105" s="167"/>
      <c r="E2105" s="167"/>
      <c r="F2105" s="167"/>
      <c r="G2105" s="167"/>
    </row>
    <row r="2106" spans="1:7" x14ac:dyDescent="0.2">
      <c r="A2106" s="167"/>
      <c r="B2106" s="167"/>
      <c r="C2106" s="167"/>
      <c r="D2106" s="167"/>
      <c r="E2106" s="167"/>
      <c r="F2106" s="167"/>
      <c r="G2106" s="167"/>
    </row>
    <row r="2107" spans="1:7" x14ac:dyDescent="0.2">
      <c r="A2107" s="167"/>
      <c r="B2107" s="167"/>
      <c r="C2107" s="167"/>
      <c r="D2107" s="167"/>
      <c r="E2107" s="167"/>
      <c r="F2107" s="167"/>
      <c r="G2107" s="167"/>
    </row>
    <row r="2108" spans="1:7" x14ac:dyDescent="0.2">
      <c r="A2108" s="167"/>
      <c r="B2108" s="167"/>
      <c r="C2108" s="167"/>
      <c r="D2108" s="167"/>
      <c r="E2108" s="167"/>
      <c r="F2108" s="167"/>
      <c r="G2108" s="167"/>
    </row>
    <row r="2109" spans="1:7" x14ac:dyDescent="0.2">
      <c r="A2109" s="167"/>
      <c r="B2109" s="167"/>
      <c r="C2109" s="167"/>
      <c r="D2109" s="167"/>
      <c r="E2109" s="167"/>
      <c r="F2109" s="167"/>
      <c r="G2109" s="167"/>
    </row>
    <row r="2110" spans="1:7" x14ac:dyDescent="0.2">
      <c r="A2110" s="167"/>
      <c r="B2110" s="167"/>
      <c r="C2110" s="167"/>
      <c r="D2110" s="167"/>
      <c r="E2110" s="167"/>
      <c r="F2110" s="167"/>
      <c r="G2110" s="167"/>
    </row>
    <row r="2111" spans="1:7" x14ac:dyDescent="0.2">
      <c r="A2111" s="167"/>
      <c r="B2111" s="167"/>
      <c r="C2111" s="167"/>
      <c r="D2111" s="167"/>
      <c r="E2111" s="167"/>
      <c r="F2111" s="167"/>
      <c r="G2111" s="167"/>
    </row>
    <row r="2112" spans="1:7" x14ac:dyDescent="0.2">
      <c r="A2112" s="167"/>
      <c r="B2112" s="167"/>
      <c r="C2112" s="167"/>
      <c r="D2112" s="167"/>
      <c r="E2112" s="167"/>
      <c r="F2112" s="167"/>
      <c r="G2112" s="167"/>
    </row>
    <row r="2113" spans="1:7" x14ac:dyDescent="0.2">
      <c r="A2113" s="167"/>
      <c r="B2113" s="167"/>
      <c r="C2113" s="167"/>
      <c r="D2113" s="167"/>
      <c r="E2113" s="167"/>
      <c r="F2113" s="167"/>
      <c r="G2113" s="167"/>
    </row>
    <row r="2114" spans="1:7" x14ac:dyDescent="0.2">
      <c r="A2114" s="167"/>
      <c r="B2114" s="167"/>
      <c r="C2114" s="167"/>
      <c r="D2114" s="167"/>
      <c r="E2114" s="167"/>
      <c r="F2114" s="167"/>
      <c r="G2114" s="167"/>
    </row>
    <row r="2115" spans="1:7" x14ac:dyDescent="0.2">
      <c r="A2115" s="167"/>
      <c r="B2115" s="167"/>
      <c r="C2115" s="167"/>
      <c r="D2115" s="167"/>
      <c r="E2115" s="167"/>
      <c r="F2115" s="167"/>
      <c r="G2115" s="167"/>
    </row>
    <row r="2116" spans="1:7" x14ac:dyDescent="0.2">
      <c r="A2116" s="167"/>
      <c r="B2116" s="167"/>
      <c r="C2116" s="167"/>
      <c r="D2116" s="167"/>
      <c r="E2116" s="167"/>
      <c r="F2116" s="167"/>
      <c r="G2116" s="167"/>
    </row>
    <row r="2117" spans="1:7" x14ac:dyDescent="0.2">
      <c r="A2117" s="167"/>
      <c r="B2117" s="167"/>
      <c r="C2117" s="167"/>
      <c r="D2117" s="167"/>
      <c r="E2117" s="167"/>
      <c r="F2117" s="167"/>
      <c r="G2117" s="167"/>
    </row>
    <row r="2118" spans="1:7" x14ac:dyDescent="0.2">
      <c r="A2118" s="167"/>
      <c r="B2118" s="167"/>
      <c r="C2118" s="167"/>
      <c r="D2118" s="167"/>
      <c r="E2118" s="167"/>
      <c r="F2118" s="167"/>
      <c r="G2118" s="167"/>
    </row>
    <row r="2119" spans="1:7" x14ac:dyDescent="0.2">
      <c r="A2119" s="167"/>
      <c r="B2119" s="167"/>
      <c r="C2119" s="167"/>
      <c r="D2119" s="167"/>
      <c r="E2119" s="167"/>
      <c r="F2119" s="167"/>
      <c r="G2119" s="167"/>
    </row>
    <row r="2120" spans="1:7" x14ac:dyDescent="0.2">
      <c r="A2120" s="167"/>
      <c r="B2120" s="167"/>
      <c r="C2120" s="167"/>
      <c r="D2120" s="167"/>
      <c r="E2120" s="167"/>
      <c r="F2120" s="167"/>
      <c r="G2120" s="167"/>
    </row>
    <row r="2121" spans="1:7" x14ac:dyDescent="0.2">
      <c r="A2121" s="167"/>
      <c r="B2121" s="167"/>
      <c r="C2121" s="167"/>
      <c r="D2121" s="167"/>
      <c r="E2121" s="167"/>
      <c r="F2121" s="167"/>
      <c r="G2121" s="167"/>
    </row>
    <row r="2122" spans="1:7" x14ac:dyDescent="0.2">
      <c r="A2122" s="167"/>
      <c r="B2122" s="167"/>
      <c r="C2122" s="167"/>
      <c r="D2122" s="167"/>
      <c r="E2122" s="167"/>
      <c r="F2122" s="167"/>
      <c r="G2122" s="167"/>
    </row>
    <row r="2123" spans="1:7" x14ac:dyDescent="0.2">
      <c r="A2123" s="167"/>
      <c r="B2123" s="167"/>
      <c r="C2123" s="167"/>
      <c r="D2123" s="167"/>
      <c r="E2123" s="167"/>
      <c r="F2123" s="167"/>
      <c r="G2123" s="167"/>
    </row>
    <row r="2124" spans="1:7" x14ac:dyDescent="0.2">
      <c r="A2124" s="167"/>
      <c r="B2124" s="167"/>
      <c r="C2124" s="167"/>
      <c r="D2124" s="167"/>
      <c r="E2124" s="167"/>
      <c r="F2124" s="167"/>
      <c r="G2124" s="167"/>
    </row>
    <row r="2125" spans="1:7" x14ac:dyDescent="0.2">
      <c r="A2125" s="167"/>
      <c r="B2125" s="167"/>
      <c r="C2125" s="167"/>
      <c r="D2125" s="167"/>
      <c r="E2125" s="167"/>
      <c r="F2125" s="167"/>
      <c r="G2125" s="167"/>
    </row>
    <row r="2126" spans="1:7" x14ac:dyDescent="0.2">
      <c r="A2126" s="167"/>
      <c r="B2126" s="167"/>
      <c r="C2126" s="167"/>
      <c r="D2126" s="167"/>
      <c r="E2126" s="167"/>
      <c r="F2126" s="167"/>
      <c r="G2126" s="167"/>
    </row>
    <row r="2127" spans="1:7" x14ac:dyDescent="0.2">
      <c r="A2127" s="167"/>
      <c r="B2127" s="167"/>
      <c r="C2127" s="167"/>
      <c r="D2127" s="167"/>
      <c r="E2127" s="167"/>
      <c r="F2127" s="167"/>
      <c r="G2127" s="167"/>
    </row>
    <row r="2128" spans="1:7" x14ac:dyDescent="0.2">
      <c r="A2128" s="167"/>
      <c r="B2128" s="167"/>
      <c r="C2128" s="167"/>
      <c r="D2128" s="167"/>
      <c r="E2128" s="167"/>
      <c r="F2128" s="167"/>
      <c r="G2128" s="167"/>
    </row>
    <row r="2129" spans="1:7" x14ac:dyDescent="0.2">
      <c r="A2129" s="167"/>
      <c r="B2129" s="167"/>
      <c r="C2129" s="167"/>
      <c r="D2129" s="167"/>
      <c r="E2129" s="167"/>
      <c r="F2129" s="167"/>
      <c r="G2129" s="167"/>
    </row>
    <row r="2130" spans="1:7" x14ac:dyDescent="0.2">
      <c r="A2130" s="167"/>
      <c r="B2130" s="167"/>
      <c r="C2130" s="167"/>
      <c r="D2130" s="167"/>
      <c r="E2130" s="167"/>
      <c r="F2130" s="167"/>
      <c r="G2130" s="167"/>
    </row>
    <row r="2131" spans="1:7" x14ac:dyDescent="0.2">
      <c r="A2131" s="167"/>
      <c r="B2131" s="167"/>
      <c r="C2131" s="167"/>
      <c r="D2131" s="167"/>
      <c r="E2131" s="167"/>
      <c r="F2131" s="167"/>
      <c r="G2131" s="167"/>
    </row>
    <row r="2132" spans="1:7" x14ac:dyDescent="0.2">
      <c r="A2132" s="167"/>
      <c r="B2132" s="167"/>
      <c r="C2132" s="167"/>
      <c r="D2132" s="167"/>
      <c r="E2132" s="167"/>
      <c r="F2132" s="167"/>
      <c r="G2132" s="167"/>
    </row>
    <row r="2133" spans="1:7" x14ac:dyDescent="0.2">
      <c r="A2133" s="167"/>
      <c r="B2133" s="167"/>
      <c r="C2133" s="167"/>
      <c r="D2133" s="167"/>
      <c r="E2133" s="167"/>
      <c r="F2133" s="167"/>
      <c r="G2133" s="167"/>
    </row>
    <row r="2134" spans="1:7" x14ac:dyDescent="0.2">
      <c r="A2134" s="167"/>
      <c r="B2134" s="167"/>
      <c r="C2134" s="167"/>
      <c r="D2134" s="167"/>
      <c r="E2134" s="167"/>
      <c r="F2134" s="167"/>
      <c r="G2134" s="167"/>
    </row>
    <row r="2135" spans="1:7" x14ac:dyDescent="0.2">
      <c r="A2135" s="167"/>
      <c r="B2135" s="167"/>
      <c r="C2135" s="167"/>
      <c r="D2135" s="167"/>
      <c r="E2135" s="167"/>
      <c r="F2135" s="167"/>
      <c r="G2135" s="167"/>
    </row>
    <row r="2136" spans="1:7" x14ac:dyDescent="0.2">
      <c r="A2136" s="167"/>
      <c r="B2136" s="167"/>
      <c r="C2136" s="167"/>
      <c r="D2136" s="167"/>
      <c r="E2136" s="167"/>
      <c r="F2136" s="167"/>
      <c r="G2136" s="167"/>
    </row>
    <row r="2137" spans="1:7" x14ac:dyDescent="0.2">
      <c r="A2137" s="167"/>
      <c r="B2137" s="167"/>
      <c r="C2137" s="167"/>
      <c r="D2137" s="167"/>
      <c r="E2137" s="167"/>
      <c r="F2137" s="167"/>
      <c r="G2137" s="167"/>
    </row>
    <row r="2138" spans="1:7" x14ac:dyDescent="0.2">
      <c r="A2138" s="167"/>
      <c r="B2138" s="167"/>
      <c r="C2138" s="167"/>
      <c r="D2138" s="167"/>
      <c r="E2138" s="167"/>
      <c r="F2138" s="167"/>
      <c r="G2138" s="167"/>
    </row>
    <row r="2139" spans="1:7" x14ac:dyDescent="0.2">
      <c r="A2139" s="167"/>
      <c r="B2139" s="167"/>
      <c r="C2139" s="167"/>
      <c r="D2139" s="167"/>
      <c r="E2139" s="167"/>
      <c r="F2139" s="167"/>
      <c r="G2139" s="167"/>
    </row>
    <row r="2140" spans="1:7" x14ac:dyDescent="0.2">
      <c r="A2140" s="167"/>
      <c r="B2140" s="167"/>
      <c r="C2140" s="167"/>
      <c r="D2140" s="167"/>
      <c r="E2140" s="167"/>
      <c r="F2140" s="167"/>
      <c r="G2140" s="167"/>
    </row>
    <row r="2141" spans="1:7" x14ac:dyDescent="0.2">
      <c r="A2141" s="167"/>
      <c r="B2141" s="167"/>
      <c r="C2141" s="167"/>
      <c r="D2141" s="167"/>
      <c r="E2141" s="167"/>
      <c r="F2141" s="167"/>
      <c r="G2141" s="167"/>
    </row>
    <row r="2142" spans="1:7" x14ac:dyDescent="0.2">
      <c r="A2142" s="167"/>
      <c r="B2142" s="167"/>
      <c r="C2142" s="167"/>
      <c r="D2142" s="167"/>
      <c r="E2142" s="167"/>
      <c r="F2142" s="167"/>
      <c r="G2142" s="167"/>
    </row>
    <row r="2143" spans="1:7" x14ac:dyDescent="0.2">
      <c r="A2143" s="167"/>
      <c r="B2143" s="167"/>
      <c r="C2143" s="167"/>
      <c r="D2143" s="167"/>
      <c r="E2143" s="167"/>
      <c r="F2143" s="167"/>
      <c r="G2143" s="167"/>
    </row>
    <row r="2144" spans="1:7" x14ac:dyDescent="0.2">
      <c r="A2144" s="167"/>
      <c r="B2144" s="167"/>
      <c r="C2144" s="167"/>
      <c r="D2144" s="167"/>
      <c r="E2144" s="167"/>
      <c r="F2144" s="167"/>
      <c r="G2144" s="167"/>
    </row>
    <row r="2145" spans="1:7" x14ac:dyDescent="0.2">
      <c r="A2145" s="167"/>
      <c r="B2145" s="167"/>
      <c r="C2145" s="167"/>
      <c r="D2145" s="167"/>
      <c r="E2145" s="167"/>
      <c r="F2145" s="167"/>
      <c r="G2145" s="167"/>
    </row>
    <row r="2146" spans="1:7" x14ac:dyDescent="0.2">
      <c r="A2146" s="167"/>
      <c r="B2146" s="167"/>
      <c r="C2146" s="167"/>
      <c r="D2146" s="167"/>
      <c r="E2146" s="167"/>
      <c r="F2146" s="167"/>
      <c r="G2146" s="167"/>
    </row>
    <row r="2147" spans="1:7" x14ac:dyDescent="0.2">
      <c r="A2147" s="167"/>
      <c r="B2147" s="167"/>
      <c r="C2147" s="167"/>
      <c r="D2147" s="167"/>
      <c r="E2147" s="167"/>
      <c r="F2147" s="167"/>
      <c r="G2147" s="167"/>
    </row>
    <row r="2148" spans="1:7" x14ac:dyDescent="0.2">
      <c r="A2148" s="167"/>
      <c r="B2148" s="167"/>
      <c r="C2148" s="167"/>
      <c r="D2148" s="167"/>
      <c r="E2148" s="167"/>
      <c r="F2148" s="167"/>
      <c r="G2148" s="167"/>
    </row>
    <row r="2149" spans="1:7" x14ac:dyDescent="0.2">
      <c r="A2149" s="167"/>
      <c r="B2149" s="167"/>
      <c r="C2149" s="167"/>
      <c r="D2149" s="167"/>
      <c r="E2149" s="167"/>
      <c r="F2149" s="167"/>
      <c r="G2149" s="167"/>
    </row>
    <row r="2150" spans="1:7" x14ac:dyDescent="0.2">
      <c r="A2150" s="167"/>
      <c r="B2150" s="167"/>
      <c r="C2150" s="167"/>
      <c r="D2150" s="167"/>
      <c r="E2150" s="167"/>
      <c r="F2150" s="167"/>
      <c r="G2150" s="167"/>
    </row>
    <row r="2151" spans="1:7" x14ac:dyDescent="0.2">
      <c r="A2151" s="167"/>
      <c r="B2151" s="167"/>
      <c r="C2151" s="167"/>
      <c r="D2151" s="167"/>
      <c r="E2151" s="167"/>
      <c r="F2151" s="167"/>
      <c r="G2151" s="167"/>
    </row>
    <row r="2152" spans="1:7" x14ac:dyDescent="0.2">
      <c r="A2152" s="167"/>
      <c r="B2152" s="167"/>
      <c r="C2152" s="167"/>
      <c r="D2152" s="167"/>
      <c r="E2152" s="167"/>
      <c r="F2152" s="167"/>
      <c r="G2152" s="167"/>
    </row>
    <row r="2153" spans="1:7" x14ac:dyDescent="0.2">
      <c r="A2153" s="167"/>
      <c r="B2153" s="167"/>
      <c r="C2153" s="167"/>
      <c r="D2153" s="167"/>
      <c r="E2153" s="167"/>
      <c r="F2153" s="167"/>
      <c r="G2153" s="167"/>
    </row>
    <row r="2154" spans="1:7" x14ac:dyDescent="0.2">
      <c r="A2154" s="167"/>
      <c r="B2154" s="167"/>
      <c r="C2154" s="167"/>
      <c r="D2154" s="167"/>
      <c r="E2154" s="167"/>
      <c r="F2154" s="167"/>
      <c r="G2154" s="167"/>
    </row>
    <row r="2155" spans="1:7" x14ac:dyDescent="0.2">
      <c r="A2155" s="167"/>
      <c r="B2155" s="167"/>
      <c r="C2155" s="167"/>
      <c r="D2155" s="167"/>
      <c r="E2155" s="167"/>
      <c r="F2155" s="167"/>
      <c r="G2155" s="167"/>
    </row>
    <row r="2156" spans="1:7" x14ac:dyDescent="0.2">
      <c r="A2156" s="167"/>
      <c r="B2156" s="167"/>
      <c r="C2156" s="167"/>
      <c r="D2156" s="167"/>
      <c r="E2156" s="167"/>
      <c r="F2156" s="167"/>
      <c r="G2156" s="167"/>
    </row>
    <row r="2157" spans="1:7" x14ac:dyDescent="0.2">
      <c r="A2157" s="167"/>
      <c r="B2157" s="167"/>
      <c r="C2157" s="167"/>
      <c r="D2157" s="167"/>
      <c r="E2157" s="167"/>
      <c r="F2157" s="167"/>
      <c r="G2157" s="167"/>
    </row>
    <row r="2158" spans="1:7" x14ac:dyDescent="0.2">
      <c r="A2158" s="167"/>
      <c r="B2158" s="167"/>
      <c r="C2158" s="167"/>
      <c r="D2158" s="167"/>
      <c r="E2158" s="167"/>
      <c r="F2158" s="167"/>
      <c r="G2158" s="167"/>
    </row>
    <row r="2159" spans="1:7" x14ac:dyDescent="0.2">
      <c r="A2159" s="167"/>
      <c r="B2159" s="167"/>
      <c r="C2159" s="167"/>
      <c r="D2159" s="167"/>
      <c r="E2159" s="167"/>
      <c r="F2159" s="167"/>
      <c r="G2159" s="167"/>
    </row>
    <row r="2160" spans="1:7" x14ac:dyDescent="0.2">
      <c r="A2160" s="167"/>
      <c r="B2160" s="167"/>
      <c r="C2160" s="167"/>
      <c r="D2160" s="167"/>
      <c r="E2160" s="167"/>
      <c r="F2160" s="167"/>
      <c r="G2160" s="167"/>
    </row>
    <row r="2161" spans="1:7" x14ac:dyDescent="0.2">
      <c r="A2161" s="167"/>
      <c r="B2161" s="167"/>
      <c r="C2161" s="167"/>
      <c r="D2161" s="167"/>
      <c r="E2161" s="167"/>
      <c r="F2161" s="167"/>
      <c r="G2161" s="167"/>
    </row>
    <row r="2162" spans="1:7" x14ac:dyDescent="0.2">
      <c r="A2162" s="167"/>
      <c r="B2162" s="167"/>
      <c r="C2162" s="167"/>
      <c r="D2162" s="167"/>
      <c r="E2162" s="167"/>
      <c r="F2162" s="167"/>
      <c r="G2162" s="167"/>
    </row>
    <row r="2163" spans="1:7" x14ac:dyDescent="0.2">
      <c r="A2163" s="167"/>
      <c r="B2163" s="167"/>
      <c r="C2163" s="167"/>
      <c r="D2163" s="167"/>
      <c r="E2163" s="167"/>
      <c r="F2163" s="167"/>
      <c r="G2163" s="167"/>
    </row>
    <row r="2164" spans="1:7" x14ac:dyDescent="0.2">
      <c r="A2164" s="167"/>
      <c r="B2164" s="167"/>
      <c r="C2164" s="167"/>
      <c r="D2164" s="167"/>
      <c r="E2164" s="167"/>
      <c r="F2164" s="167"/>
      <c r="G2164" s="167"/>
    </row>
    <row r="2165" spans="1:7" x14ac:dyDescent="0.2">
      <c r="A2165" s="167"/>
      <c r="B2165" s="167"/>
      <c r="C2165" s="167"/>
      <c r="D2165" s="167"/>
      <c r="E2165" s="167"/>
      <c r="F2165" s="167"/>
      <c r="G2165" s="167"/>
    </row>
    <row r="2166" spans="1:7" x14ac:dyDescent="0.2">
      <c r="A2166" s="167"/>
      <c r="B2166" s="167"/>
      <c r="C2166" s="167"/>
      <c r="D2166" s="167"/>
      <c r="E2166" s="167"/>
      <c r="F2166" s="167"/>
      <c r="G2166" s="167"/>
    </row>
    <row r="2167" spans="1:7" x14ac:dyDescent="0.2">
      <c r="A2167" s="167"/>
      <c r="B2167" s="167"/>
      <c r="C2167" s="167"/>
      <c r="D2167" s="167"/>
      <c r="E2167" s="167"/>
      <c r="F2167" s="167"/>
      <c r="G2167" s="167"/>
    </row>
    <row r="2168" spans="1:7" x14ac:dyDescent="0.2">
      <c r="A2168" s="167"/>
      <c r="B2168" s="167"/>
      <c r="C2168" s="167"/>
      <c r="D2168" s="167"/>
      <c r="E2168" s="167"/>
      <c r="F2168" s="167"/>
      <c r="G2168" s="167"/>
    </row>
    <row r="2169" spans="1:7" x14ac:dyDescent="0.2">
      <c r="A2169" s="167"/>
      <c r="B2169" s="167"/>
      <c r="C2169" s="167"/>
      <c r="D2169" s="167"/>
      <c r="E2169" s="167"/>
      <c r="F2169" s="167"/>
      <c r="G2169" s="167"/>
    </row>
    <row r="2170" spans="1:7" x14ac:dyDescent="0.2">
      <c r="A2170" s="167"/>
      <c r="B2170" s="167"/>
      <c r="C2170" s="167"/>
      <c r="D2170" s="167"/>
      <c r="E2170" s="167"/>
      <c r="F2170" s="167"/>
      <c r="G2170" s="167"/>
    </row>
    <row r="2171" spans="1:7" x14ac:dyDescent="0.2">
      <c r="A2171" s="167"/>
      <c r="B2171" s="167"/>
      <c r="C2171" s="167"/>
      <c r="D2171" s="167"/>
      <c r="E2171" s="167"/>
      <c r="F2171" s="167"/>
      <c r="G2171" s="167"/>
    </row>
    <row r="2172" spans="1:7" x14ac:dyDescent="0.2">
      <c r="A2172" s="167"/>
      <c r="B2172" s="167"/>
      <c r="C2172" s="167"/>
      <c r="D2172" s="167"/>
      <c r="E2172" s="167"/>
      <c r="F2172" s="167"/>
      <c r="G2172" s="167"/>
    </row>
    <row r="2173" spans="1:7" x14ac:dyDescent="0.2">
      <c r="A2173" s="167"/>
      <c r="B2173" s="167"/>
      <c r="C2173" s="167"/>
      <c r="D2173" s="167"/>
      <c r="E2173" s="167"/>
      <c r="F2173" s="167"/>
      <c r="G2173" s="167"/>
    </row>
    <row r="2174" spans="1:7" x14ac:dyDescent="0.2">
      <c r="A2174" s="167"/>
      <c r="B2174" s="167"/>
      <c r="C2174" s="167"/>
      <c r="D2174" s="167"/>
      <c r="E2174" s="167"/>
      <c r="F2174" s="167"/>
      <c r="G2174" s="167"/>
    </row>
    <row r="2175" spans="1:7" x14ac:dyDescent="0.2">
      <c r="A2175" s="167"/>
      <c r="B2175" s="167"/>
      <c r="C2175" s="167"/>
      <c r="D2175" s="167"/>
      <c r="E2175" s="167"/>
      <c r="F2175" s="167"/>
      <c r="G2175" s="167"/>
    </row>
    <row r="2176" spans="1:7" x14ac:dyDescent="0.2">
      <c r="A2176" s="167"/>
      <c r="B2176" s="167"/>
      <c r="C2176" s="167"/>
      <c r="D2176" s="167"/>
      <c r="E2176" s="167"/>
      <c r="F2176" s="167"/>
      <c r="G2176" s="167"/>
    </row>
    <row r="2177" spans="1:7" x14ac:dyDescent="0.2">
      <c r="A2177" s="167"/>
      <c r="B2177" s="167"/>
      <c r="C2177" s="167"/>
      <c r="D2177" s="167"/>
      <c r="E2177" s="167"/>
      <c r="F2177" s="167"/>
      <c r="G2177" s="167"/>
    </row>
    <row r="2178" spans="1:7" x14ac:dyDescent="0.2">
      <c r="A2178" s="167"/>
      <c r="B2178" s="167"/>
      <c r="C2178" s="167"/>
      <c r="D2178" s="167"/>
      <c r="E2178" s="167"/>
      <c r="F2178" s="167"/>
      <c r="G2178" s="167"/>
    </row>
    <row r="2179" spans="1:7" x14ac:dyDescent="0.2">
      <c r="A2179" s="167"/>
      <c r="B2179" s="167"/>
      <c r="C2179" s="167"/>
      <c r="D2179" s="167"/>
      <c r="E2179" s="167"/>
      <c r="F2179" s="167"/>
      <c r="G2179" s="167"/>
    </row>
    <row r="2180" spans="1:7" x14ac:dyDescent="0.2">
      <c r="A2180" s="167"/>
      <c r="B2180" s="167"/>
      <c r="C2180" s="167"/>
      <c r="D2180" s="167"/>
      <c r="E2180" s="167"/>
      <c r="F2180" s="167"/>
      <c r="G2180" s="167"/>
    </row>
    <row r="2181" spans="1:7" x14ac:dyDescent="0.2">
      <c r="A2181" s="167"/>
      <c r="B2181" s="167"/>
      <c r="C2181" s="167"/>
      <c r="D2181" s="167"/>
      <c r="E2181" s="167"/>
      <c r="F2181" s="167"/>
      <c r="G2181" s="167"/>
    </row>
    <row r="2182" spans="1:7" x14ac:dyDescent="0.2">
      <c r="A2182" s="167"/>
      <c r="B2182" s="167"/>
      <c r="C2182" s="167"/>
      <c r="D2182" s="167"/>
      <c r="E2182" s="167"/>
      <c r="F2182" s="167"/>
      <c r="G2182" s="167"/>
    </row>
    <row r="2183" spans="1:7" x14ac:dyDescent="0.2">
      <c r="A2183" s="167"/>
      <c r="B2183" s="167"/>
      <c r="C2183" s="167"/>
      <c r="D2183" s="167"/>
      <c r="E2183" s="167"/>
      <c r="F2183" s="167"/>
      <c r="G2183" s="167"/>
    </row>
    <row r="2184" spans="1:7" x14ac:dyDescent="0.2">
      <c r="A2184" s="167"/>
      <c r="B2184" s="167"/>
      <c r="C2184" s="167"/>
      <c r="D2184" s="167"/>
      <c r="E2184" s="167"/>
      <c r="F2184" s="167"/>
      <c r="G2184" s="167"/>
    </row>
    <row r="2185" spans="1:7" x14ac:dyDescent="0.2">
      <c r="A2185" s="167"/>
      <c r="B2185" s="167"/>
      <c r="C2185" s="167"/>
      <c r="D2185" s="167"/>
      <c r="E2185" s="167"/>
      <c r="F2185" s="167"/>
      <c r="G2185" s="167"/>
    </row>
    <row r="2186" spans="1:7" x14ac:dyDescent="0.2">
      <c r="A2186" s="167"/>
      <c r="B2186" s="167"/>
      <c r="C2186" s="167"/>
      <c r="D2186" s="167"/>
      <c r="E2186" s="167"/>
      <c r="F2186" s="167"/>
      <c r="G2186" s="167"/>
    </row>
    <row r="2187" spans="1:7" x14ac:dyDescent="0.2">
      <c r="A2187" s="167"/>
      <c r="B2187" s="167"/>
      <c r="C2187" s="167"/>
      <c r="D2187" s="167"/>
      <c r="E2187" s="167"/>
      <c r="F2187" s="167"/>
      <c r="G2187" s="167"/>
    </row>
    <row r="2188" spans="1:7" x14ac:dyDescent="0.2">
      <c r="A2188" s="167"/>
      <c r="B2188" s="167"/>
      <c r="C2188" s="167"/>
      <c r="D2188" s="167"/>
      <c r="E2188" s="167"/>
      <c r="F2188" s="167"/>
      <c r="G2188" s="167"/>
    </row>
    <row r="2189" spans="1:7" x14ac:dyDescent="0.2">
      <c r="A2189" s="167"/>
      <c r="B2189" s="167"/>
      <c r="C2189" s="167"/>
      <c r="D2189" s="167"/>
      <c r="E2189" s="167"/>
      <c r="F2189" s="167"/>
      <c r="G2189" s="167"/>
    </row>
    <row r="2190" spans="1:7" x14ac:dyDescent="0.2">
      <c r="A2190" s="167"/>
      <c r="B2190" s="167"/>
      <c r="C2190" s="167"/>
      <c r="D2190" s="167"/>
      <c r="E2190" s="167"/>
      <c r="F2190" s="167"/>
      <c r="G2190" s="167"/>
    </row>
    <row r="2191" spans="1:7" x14ac:dyDescent="0.2">
      <c r="A2191" s="167"/>
      <c r="B2191" s="167"/>
      <c r="C2191" s="167"/>
      <c r="D2191" s="167"/>
      <c r="E2191" s="167"/>
      <c r="F2191" s="167"/>
      <c r="G2191" s="167"/>
    </row>
    <row r="2192" spans="1:7" x14ac:dyDescent="0.2">
      <c r="A2192" s="167"/>
      <c r="B2192" s="167"/>
      <c r="C2192" s="167"/>
      <c r="D2192" s="167"/>
      <c r="E2192" s="167"/>
      <c r="F2192" s="167"/>
      <c r="G2192" s="167"/>
    </row>
    <row r="2193" spans="1:7" x14ac:dyDescent="0.2">
      <c r="A2193" s="167"/>
      <c r="B2193" s="167"/>
      <c r="C2193" s="167"/>
      <c r="D2193" s="167"/>
      <c r="E2193" s="167"/>
      <c r="F2193" s="167"/>
      <c r="G2193" s="167"/>
    </row>
    <row r="2194" spans="1:7" x14ac:dyDescent="0.2">
      <c r="A2194" s="167"/>
      <c r="B2194" s="167"/>
      <c r="C2194" s="167"/>
      <c r="D2194" s="167"/>
      <c r="E2194" s="167"/>
      <c r="F2194" s="167"/>
      <c r="G2194" s="167"/>
    </row>
    <row r="2195" spans="1:7" x14ac:dyDescent="0.2">
      <c r="A2195" s="167"/>
      <c r="B2195" s="167"/>
      <c r="C2195" s="167"/>
      <c r="D2195" s="167"/>
      <c r="E2195" s="167"/>
      <c r="F2195" s="167"/>
      <c r="G2195" s="167"/>
    </row>
    <row r="2196" spans="1:7" x14ac:dyDescent="0.2">
      <c r="A2196" s="167"/>
      <c r="B2196" s="167"/>
      <c r="C2196" s="167"/>
      <c r="D2196" s="167"/>
      <c r="E2196" s="167"/>
      <c r="F2196" s="167"/>
      <c r="G2196" s="167"/>
    </row>
    <row r="2197" spans="1:7" x14ac:dyDescent="0.2">
      <c r="A2197" s="167"/>
      <c r="B2197" s="167"/>
      <c r="C2197" s="167"/>
      <c r="D2197" s="167"/>
      <c r="E2197" s="167"/>
      <c r="F2197" s="167"/>
      <c r="G2197" s="167"/>
    </row>
    <row r="2198" spans="1:7" x14ac:dyDescent="0.2">
      <c r="A2198" s="167"/>
      <c r="B2198" s="167"/>
      <c r="C2198" s="167"/>
      <c r="D2198" s="167"/>
      <c r="E2198" s="167"/>
      <c r="F2198" s="167"/>
      <c r="G2198" s="167"/>
    </row>
    <row r="2199" spans="1:7" x14ac:dyDescent="0.2">
      <c r="A2199" s="167"/>
      <c r="B2199" s="167"/>
      <c r="C2199" s="167"/>
      <c r="D2199" s="167"/>
      <c r="E2199" s="167"/>
      <c r="F2199" s="167"/>
      <c r="G2199" s="167"/>
    </row>
    <row r="2200" spans="1:7" x14ac:dyDescent="0.2">
      <c r="A2200" s="167"/>
      <c r="B2200" s="167"/>
      <c r="C2200" s="167"/>
      <c r="D2200" s="167"/>
      <c r="E2200" s="167"/>
      <c r="F2200" s="167"/>
      <c r="G2200" s="167"/>
    </row>
    <row r="2201" spans="1:7" x14ac:dyDescent="0.2">
      <c r="A2201" s="167"/>
      <c r="B2201" s="167"/>
      <c r="C2201" s="167"/>
      <c r="D2201" s="167"/>
      <c r="E2201" s="167"/>
      <c r="F2201" s="167"/>
      <c r="G2201" s="167"/>
    </row>
    <row r="2202" spans="1:7" x14ac:dyDescent="0.2">
      <c r="A2202" s="167"/>
      <c r="B2202" s="167"/>
      <c r="C2202" s="167"/>
      <c r="D2202" s="167"/>
      <c r="E2202" s="167"/>
      <c r="F2202" s="167"/>
      <c r="G2202" s="167"/>
    </row>
    <row r="2203" spans="1:7" x14ac:dyDescent="0.2">
      <c r="A2203" s="167"/>
      <c r="B2203" s="167"/>
      <c r="C2203" s="167"/>
      <c r="D2203" s="167"/>
      <c r="E2203" s="167"/>
      <c r="F2203" s="167"/>
      <c r="G2203" s="167"/>
    </row>
    <row r="2204" spans="1:7" x14ac:dyDescent="0.2">
      <c r="A2204" s="167"/>
      <c r="B2204" s="167"/>
      <c r="C2204" s="167"/>
      <c r="D2204" s="167"/>
      <c r="E2204" s="167"/>
      <c r="F2204" s="167"/>
      <c r="G2204" s="167"/>
    </row>
    <row r="2205" spans="1:7" x14ac:dyDescent="0.2">
      <c r="A2205" s="167"/>
      <c r="B2205" s="167"/>
      <c r="C2205" s="167"/>
      <c r="D2205" s="167"/>
      <c r="E2205" s="167"/>
      <c r="F2205" s="167"/>
      <c r="G2205" s="167"/>
    </row>
    <row r="2206" spans="1:7" x14ac:dyDescent="0.2">
      <c r="A2206" s="167"/>
      <c r="B2206" s="167"/>
      <c r="C2206" s="167"/>
      <c r="D2206" s="167"/>
      <c r="E2206" s="167"/>
      <c r="F2206" s="167"/>
      <c r="G2206" s="167"/>
    </row>
    <row r="2207" spans="1:7" x14ac:dyDescent="0.2">
      <c r="A2207" s="167"/>
      <c r="B2207" s="167"/>
      <c r="C2207" s="167"/>
      <c r="D2207" s="167"/>
      <c r="E2207" s="167"/>
      <c r="F2207" s="167"/>
      <c r="G2207" s="167"/>
    </row>
    <row r="2208" spans="1:7" x14ac:dyDescent="0.2">
      <c r="A2208" s="167"/>
      <c r="B2208" s="167"/>
      <c r="C2208" s="167"/>
      <c r="D2208" s="167"/>
      <c r="E2208" s="167"/>
      <c r="F2208" s="167"/>
      <c r="G2208" s="167"/>
    </row>
    <row r="2209" spans="1:7" x14ac:dyDescent="0.2">
      <c r="A2209" s="167"/>
      <c r="B2209" s="167"/>
      <c r="C2209" s="167"/>
      <c r="D2209" s="167"/>
      <c r="E2209" s="167"/>
      <c r="F2209" s="167"/>
      <c r="G2209" s="167"/>
    </row>
    <row r="2210" spans="1:7" x14ac:dyDescent="0.2">
      <c r="A2210" s="167"/>
      <c r="B2210" s="167"/>
      <c r="C2210" s="167"/>
      <c r="D2210" s="167"/>
      <c r="E2210" s="167"/>
      <c r="F2210" s="167"/>
      <c r="G2210" s="167"/>
    </row>
    <row r="2211" spans="1:7" x14ac:dyDescent="0.2">
      <c r="A2211" s="167"/>
      <c r="B2211" s="167"/>
      <c r="C2211" s="167"/>
      <c r="D2211" s="167"/>
      <c r="E2211" s="167"/>
      <c r="F2211" s="167"/>
      <c r="G2211" s="167"/>
    </row>
    <row r="2212" spans="1:7" x14ac:dyDescent="0.2">
      <c r="A2212" s="167"/>
      <c r="B2212" s="167"/>
      <c r="C2212" s="167"/>
      <c r="D2212" s="167"/>
      <c r="E2212" s="167"/>
      <c r="F2212" s="167"/>
      <c r="G2212" s="167"/>
    </row>
    <row r="2213" spans="1:7" x14ac:dyDescent="0.2">
      <c r="A2213" s="167"/>
      <c r="B2213" s="167"/>
      <c r="C2213" s="167"/>
      <c r="D2213" s="167"/>
      <c r="E2213" s="167"/>
      <c r="F2213" s="167"/>
      <c r="G2213" s="167"/>
    </row>
    <row r="2214" spans="1:7" x14ac:dyDescent="0.2">
      <c r="A2214" s="167"/>
      <c r="B2214" s="167"/>
      <c r="C2214" s="167"/>
      <c r="D2214" s="167"/>
      <c r="E2214" s="167"/>
      <c r="F2214" s="167"/>
      <c r="G2214" s="167"/>
    </row>
    <row r="2215" spans="1:7" x14ac:dyDescent="0.2">
      <c r="A2215" s="167"/>
      <c r="B2215" s="167"/>
      <c r="C2215" s="167"/>
      <c r="D2215" s="167"/>
      <c r="E2215" s="167"/>
      <c r="F2215" s="167"/>
      <c r="G2215" s="167"/>
    </row>
    <row r="2216" spans="1:7" x14ac:dyDescent="0.2">
      <c r="A2216" s="167"/>
      <c r="B2216" s="167"/>
      <c r="C2216" s="167"/>
      <c r="D2216" s="167"/>
      <c r="E2216" s="167"/>
      <c r="F2216" s="167"/>
      <c r="G2216" s="167"/>
    </row>
    <row r="2217" spans="1:7" x14ac:dyDescent="0.2">
      <c r="A2217" s="167"/>
      <c r="B2217" s="167"/>
      <c r="C2217" s="167"/>
      <c r="D2217" s="167"/>
      <c r="E2217" s="167"/>
      <c r="F2217" s="167"/>
      <c r="G2217" s="167"/>
    </row>
    <row r="2218" spans="1:7" x14ac:dyDescent="0.2">
      <c r="A2218" s="167"/>
      <c r="B2218" s="167"/>
      <c r="C2218" s="167"/>
      <c r="D2218" s="167"/>
      <c r="E2218" s="167"/>
      <c r="F2218" s="167"/>
      <c r="G2218" s="167"/>
    </row>
    <row r="2219" spans="1:7" x14ac:dyDescent="0.2">
      <c r="A2219" s="167"/>
      <c r="B2219" s="167"/>
      <c r="C2219" s="167"/>
      <c r="D2219" s="167"/>
      <c r="E2219" s="167"/>
      <c r="F2219" s="167"/>
      <c r="G2219" s="167"/>
    </row>
    <row r="2220" spans="1:7" x14ac:dyDescent="0.2">
      <c r="A2220" s="167"/>
      <c r="B2220" s="167"/>
      <c r="C2220" s="167"/>
      <c r="D2220" s="167"/>
      <c r="E2220" s="167"/>
      <c r="F2220" s="167"/>
      <c r="G2220" s="167"/>
    </row>
    <row r="2221" spans="1:7" x14ac:dyDescent="0.2">
      <c r="A2221" s="167"/>
      <c r="B2221" s="167"/>
      <c r="C2221" s="167"/>
      <c r="D2221" s="167"/>
      <c r="E2221" s="167"/>
      <c r="F2221" s="167"/>
      <c r="G2221" s="167"/>
    </row>
    <row r="2222" spans="1:7" x14ac:dyDescent="0.2">
      <c r="A2222" s="167"/>
      <c r="B2222" s="167"/>
      <c r="C2222" s="167"/>
      <c r="D2222" s="167"/>
      <c r="E2222" s="167"/>
      <c r="F2222" s="167"/>
      <c r="G2222" s="167"/>
    </row>
    <row r="2223" spans="1:7" x14ac:dyDescent="0.2">
      <c r="A2223" s="167"/>
      <c r="B2223" s="167"/>
      <c r="C2223" s="167"/>
      <c r="D2223" s="167"/>
      <c r="E2223" s="167"/>
      <c r="F2223" s="167"/>
      <c r="G2223" s="167"/>
    </row>
    <row r="2224" spans="1:7" x14ac:dyDescent="0.2">
      <c r="A2224" s="167"/>
      <c r="B2224" s="167"/>
      <c r="C2224" s="167"/>
      <c r="D2224" s="167"/>
      <c r="E2224" s="167"/>
      <c r="F2224" s="167"/>
      <c r="G2224" s="167"/>
    </row>
    <row r="2225" spans="1:7" x14ac:dyDescent="0.2">
      <c r="A2225" s="167"/>
      <c r="B2225" s="167"/>
      <c r="C2225" s="167"/>
      <c r="D2225" s="167"/>
      <c r="E2225" s="167"/>
      <c r="F2225" s="167"/>
      <c r="G2225" s="167"/>
    </row>
    <row r="2226" spans="1:7" x14ac:dyDescent="0.2">
      <c r="A2226" s="167"/>
      <c r="B2226" s="167"/>
      <c r="C2226" s="167"/>
      <c r="D2226" s="167"/>
      <c r="E2226" s="167"/>
      <c r="F2226" s="167"/>
      <c r="G2226" s="167"/>
    </row>
    <row r="2227" spans="1:7" x14ac:dyDescent="0.2">
      <c r="A2227" s="167"/>
      <c r="B2227" s="167"/>
      <c r="C2227" s="167"/>
      <c r="D2227" s="167"/>
      <c r="E2227" s="167"/>
      <c r="F2227" s="167"/>
      <c r="G2227" s="167"/>
    </row>
    <row r="2228" spans="1:7" x14ac:dyDescent="0.2">
      <c r="A2228" s="167"/>
      <c r="B2228" s="167"/>
      <c r="C2228" s="167"/>
      <c r="D2228" s="167"/>
      <c r="E2228" s="167"/>
      <c r="F2228" s="167"/>
      <c r="G2228" s="167"/>
    </row>
    <row r="2229" spans="1:7" x14ac:dyDescent="0.2">
      <c r="A2229" s="167"/>
      <c r="B2229" s="167"/>
      <c r="C2229" s="167"/>
      <c r="D2229" s="167"/>
      <c r="E2229" s="167"/>
      <c r="F2229" s="167"/>
      <c r="G2229" s="167"/>
    </row>
    <row r="2230" spans="1:7" x14ac:dyDescent="0.2">
      <c r="A2230" s="167"/>
      <c r="B2230" s="167"/>
      <c r="C2230" s="167"/>
      <c r="D2230" s="167"/>
      <c r="E2230" s="167"/>
      <c r="F2230" s="167"/>
      <c r="G2230" s="167"/>
    </row>
    <row r="2231" spans="1:7" x14ac:dyDescent="0.2">
      <c r="A2231" s="167"/>
      <c r="B2231" s="167"/>
      <c r="C2231" s="167"/>
      <c r="D2231" s="167"/>
      <c r="E2231" s="167"/>
      <c r="F2231" s="167"/>
      <c r="G2231" s="167"/>
    </row>
    <row r="2232" spans="1:7" x14ac:dyDescent="0.2">
      <c r="A2232" s="167"/>
      <c r="B2232" s="167"/>
      <c r="C2232" s="167"/>
      <c r="D2232" s="167"/>
      <c r="E2232" s="167"/>
      <c r="F2232" s="167"/>
      <c r="G2232" s="167"/>
    </row>
    <row r="2233" spans="1:7" x14ac:dyDescent="0.2">
      <c r="A2233" s="167"/>
      <c r="B2233" s="167"/>
      <c r="C2233" s="167"/>
      <c r="D2233" s="167"/>
      <c r="E2233" s="167"/>
      <c r="F2233" s="167"/>
      <c r="G2233" s="167"/>
    </row>
    <row r="2234" spans="1:7" x14ac:dyDescent="0.2">
      <c r="A2234" s="167"/>
      <c r="B2234" s="167"/>
      <c r="C2234" s="167"/>
      <c r="D2234" s="167"/>
      <c r="E2234" s="167"/>
      <c r="F2234" s="167"/>
      <c r="G2234" s="167"/>
    </row>
    <row r="2235" spans="1:7" x14ac:dyDescent="0.2">
      <c r="A2235" s="167"/>
      <c r="B2235" s="167"/>
      <c r="C2235" s="167"/>
      <c r="D2235" s="167"/>
      <c r="E2235" s="167"/>
      <c r="F2235" s="167"/>
      <c r="G2235" s="167"/>
    </row>
    <row r="2236" spans="1:7" x14ac:dyDescent="0.2">
      <c r="A2236" s="167"/>
      <c r="B2236" s="167"/>
      <c r="C2236" s="167"/>
      <c r="D2236" s="167"/>
      <c r="E2236" s="167"/>
      <c r="F2236" s="167"/>
      <c r="G2236" s="167"/>
    </row>
    <row r="2237" spans="1:7" x14ac:dyDescent="0.2">
      <c r="A2237" s="167"/>
      <c r="B2237" s="167"/>
      <c r="C2237" s="167"/>
      <c r="D2237" s="167"/>
      <c r="E2237" s="167"/>
      <c r="F2237" s="167"/>
      <c r="G2237" s="167"/>
    </row>
    <row r="2238" spans="1:7" x14ac:dyDescent="0.2">
      <c r="A2238" s="167"/>
      <c r="B2238" s="167"/>
      <c r="C2238" s="167"/>
      <c r="D2238" s="167"/>
      <c r="E2238" s="167"/>
      <c r="F2238" s="167"/>
      <c r="G2238" s="167"/>
    </row>
    <row r="2239" spans="1:7" x14ac:dyDescent="0.2">
      <c r="A2239" s="167"/>
      <c r="B2239" s="167"/>
      <c r="C2239" s="167"/>
      <c r="D2239" s="167"/>
      <c r="E2239" s="167"/>
      <c r="F2239" s="167"/>
      <c r="G2239" s="167"/>
    </row>
    <row r="2240" spans="1:7" x14ac:dyDescent="0.2">
      <c r="A2240" s="167"/>
      <c r="B2240" s="167"/>
      <c r="C2240" s="167"/>
      <c r="D2240" s="167"/>
      <c r="E2240" s="167"/>
      <c r="F2240" s="167"/>
      <c r="G2240" s="167"/>
    </row>
    <row r="2241" spans="1:7" x14ac:dyDescent="0.2">
      <c r="A2241" s="167"/>
      <c r="B2241" s="167"/>
      <c r="C2241" s="167"/>
      <c r="D2241" s="167"/>
      <c r="E2241" s="167"/>
      <c r="F2241" s="167"/>
      <c r="G2241" s="167"/>
    </row>
    <row r="2242" spans="1:7" x14ac:dyDescent="0.2">
      <c r="A2242" s="167"/>
      <c r="B2242" s="167"/>
      <c r="C2242" s="167"/>
      <c r="D2242" s="167"/>
      <c r="E2242" s="167"/>
      <c r="F2242" s="167"/>
      <c r="G2242" s="167"/>
    </row>
    <row r="2243" spans="1:7" x14ac:dyDescent="0.2">
      <c r="A2243" s="167"/>
      <c r="B2243" s="167"/>
      <c r="C2243" s="167"/>
      <c r="D2243" s="167"/>
      <c r="E2243" s="167"/>
      <c r="F2243" s="167"/>
      <c r="G2243" s="167"/>
    </row>
    <row r="2244" spans="1:7" x14ac:dyDescent="0.2">
      <c r="A2244" s="167"/>
      <c r="B2244" s="167"/>
      <c r="C2244" s="167"/>
      <c r="D2244" s="167"/>
      <c r="E2244" s="167"/>
      <c r="F2244" s="167"/>
      <c r="G2244" s="167"/>
    </row>
    <row r="2245" spans="1:7" x14ac:dyDescent="0.2">
      <c r="A2245" s="167"/>
      <c r="B2245" s="167"/>
      <c r="C2245" s="167"/>
      <c r="D2245" s="167"/>
      <c r="E2245" s="167"/>
      <c r="F2245" s="167"/>
      <c r="G2245" s="167"/>
    </row>
    <row r="2246" spans="1:7" x14ac:dyDescent="0.2">
      <c r="A2246" s="167"/>
      <c r="B2246" s="167"/>
      <c r="C2246" s="167"/>
      <c r="D2246" s="167"/>
      <c r="E2246" s="167"/>
      <c r="F2246" s="167"/>
      <c r="G2246" s="167"/>
    </row>
    <row r="2247" spans="1:7" x14ac:dyDescent="0.2">
      <c r="A2247" s="167"/>
      <c r="B2247" s="167"/>
      <c r="C2247" s="167"/>
      <c r="D2247" s="167"/>
      <c r="E2247" s="167"/>
      <c r="F2247" s="167"/>
      <c r="G2247" s="167"/>
    </row>
    <row r="2248" spans="1:7" x14ac:dyDescent="0.2">
      <c r="A2248" s="167"/>
      <c r="B2248" s="167"/>
      <c r="C2248" s="167"/>
      <c r="D2248" s="167"/>
      <c r="E2248" s="167"/>
      <c r="F2248" s="167"/>
      <c r="G2248" s="167"/>
    </row>
    <row r="2249" spans="1:7" x14ac:dyDescent="0.2">
      <c r="A2249" s="167"/>
      <c r="B2249" s="167"/>
      <c r="C2249" s="167"/>
      <c r="D2249" s="167"/>
      <c r="E2249" s="167"/>
      <c r="F2249" s="167"/>
      <c r="G2249" s="167"/>
    </row>
    <row r="2250" spans="1:7" x14ac:dyDescent="0.2">
      <c r="A2250" s="167"/>
      <c r="B2250" s="167"/>
      <c r="C2250" s="167"/>
      <c r="D2250" s="167"/>
      <c r="E2250" s="167"/>
      <c r="F2250" s="167"/>
      <c r="G2250" s="167"/>
    </row>
    <row r="2251" spans="1:7" x14ac:dyDescent="0.2">
      <c r="A2251" s="167"/>
      <c r="B2251" s="167"/>
      <c r="C2251" s="167"/>
      <c r="D2251" s="167"/>
      <c r="E2251" s="167"/>
      <c r="F2251" s="167"/>
      <c r="G2251" s="167"/>
    </row>
    <row r="2252" spans="1:7" x14ac:dyDescent="0.2">
      <c r="A2252" s="167"/>
      <c r="B2252" s="167"/>
      <c r="C2252" s="167"/>
      <c r="D2252" s="167"/>
      <c r="E2252" s="167"/>
      <c r="F2252" s="167"/>
      <c r="G2252" s="167"/>
    </row>
    <row r="2253" spans="1:7" x14ac:dyDescent="0.2">
      <c r="A2253" s="167"/>
      <c r="B2253" s="167"/>
      <c r="C2253" s="167"/>
      <c r="D2253" s="167"/>
      <c r="E2253" s="167"/>
      <c r="F2253" s="167"/>
      <c r="G2253" s="167"/>
    </row>
    <row r="2254" spans="1:7" x14ac:dyDescent="0.2">
      <c r="A2254" s="167"/>
      <c r="B2254" s="167"/>
      <c r="C2254" s="167"/>
      <c r="D2254" s="167"/>
      <c r="E2254" s="167"/>
      <c r="F2254" s="167"/>
      <c r="G2254" s="167"/>
    </row>
    <row r="2255" spans="1:7" x14ac:dyDescent="0.2">
      <c r="A2255" s="167"/>
      <c r="B2255" s="167"/>
      <c r="C2255" s="167"/>
      <c r="D2255" s="167"/>
      <c r="E2255" s="167"/>
      <c r="F2255" s="167"/>
      <c r="G2255" s="167"/>
    </row>
    <row r="2256" spans="1:7" x14ac:dyDescent="0.2">
      <c r="A2256" s="167"/>
      <c r="B2256" s="167"/>
      <c r="C2256" s="167"/>
      <c r="D2256" s="167"/>
      <c r="E2256" s="167"/>
      <c r="F2256" s="167"/>
      <c r="G2256" s="167"/>
    </row>
    <row r="2257" spans="1:7" x14ac:dyDescent="0.2">
      <c r="A2257" s="167"/>
      <c r="B2257" s="167"/>
      <c r="C2257" s="167"/>
      <c r="D2257" s="167"/>
      <c r="E2257" s="167"/>
      <c r="F2257" s="167"/>
      <c r="G2257" s="167"/>
    </row>
    <row r="2258" spans="1:7" x14ac:dyDescent="0.2">
      <c r="A2258" s="167"/>
      <c r="B2258" s="167"/>
      <c r="C2258" s="167"/>
      <c r="D2258" s="167"/>
      <c r="E2258" s="167"/>
      <c r="F2258" s="167"/>
      <c r="G2258" s="167"/>
    </row>
    <row r="2259" spans="1:7" x14ac:dyDescent="0.2">
      <c r="A2259" s="167"/>
      <c r="B2259" s="167"/>
      <c r="C2259" s="167"/>
      <c r="D2259" s="167"/>
      <c r="E2259" s="167"/>
      <c r="F2259" s="167"/>
      <c r="G2259" s="167"/>
    </row>
    <row r="2260" spans="1:7" x14ac:dyDescent="0.2">
      <c r="A2260" s="167"/>
      <c r="B2260" s="167"/>
      <c r="C2260" s="167"/>
      <c r="D2260" s="167"/>
      <c r="E2260" s="167"/>
      <c r="F2260" s="167"/>
      <c r="G2260" s="167"/>
    </row>
    <row r="2261" spans="1:7" x14ac:dyDescent="0.2">
      <c r="A2261" s="167"/>
      <c r="B2261" s="167"/>
      <c r="C2261" s="167"/>
      <c r="D2261" s="167"/>
      <c r="E2261" s="167"/>
      <c r="F2261" s="167"/>
      <c r="G2261" s="167"/>
    </row>
    <row r="2262" spans="1:7" x14ac:dyDescent="0.2">
      <c r="A2262" s="167"/>
      <c r="B2262" s="167"/>
      <c r="C2262" s="167"/>
      <c r="D2262" s="167"/>
      <c r="E2262" s="167"/>
      <c r="F2262" s="167"/>
      <c r="G2262" s="167"/>
    </row>
    <row r="2263" spans="1:7" x14ac:dyDescent="0.2">
      <c r="A2263" s="167"/>
      <c r="B2263" s="167"/>
      <c r="C2263" s="167"/>
      <c r="D2263" s="167"/>
      <c r="E2263" s="167"/>
      <c r="F2263" s="167"/>
      <c r="G2263" s="167"/>
    </row>
    <row r="2264" spans="1:7" x14ac:dyDescent="0.2">
      <c r="A2264" s="167"/>
      <c r="B2264" s="167"/>
      <c r="C2264" s="167"/>
      <c r="D2264" s="167"/>
      <c r="E2264" s="167"/>
      <c r="F2264" s="167"/>
      <c r="G2264" s="167"/>
    </row>
    <row r="2265" spans="1:7" x14ac:dyDescent="0.2">
      <c r="A2265" s="167"/>
      <c r="B2265" s="167"/>
      <c r="C2265" s="167"/>
      <c r="D2265" s="167"/>
      <c r="E2265" s="167"/>
      <c r="F2265" s="167"/>
      <c r="G2265" s="167"/>
    </row>
    <row r="2266" spans="1:7" x14ac:dyDescent="0.2">
      <c r="A2266" s="167"/>
      <c r="B2266" s="167"/>
      <c r="C2266" s="167"/>
      <c r="D2266" s="167"/>
      <c r="E2266" s="167"/>
      <c r="F2266" s="167"/>
      <c r="G2266" s="167"/>
    </row>
    <row r="2267" spans="1:7" x14ac:dyDescent="0.2">
      <c r="A2267" s="167"/>
      <c r="B2267" s="167"/>
      <c r="C2267" s="167"/>
      <c r="D2267" s="167"/>
      <c r="E2267" s="167"/>
      <c r="F2267" s="167"/>
      <c r="G2267" s="167"/>
    </row>
    <row r="2268" spans="1:7" x14ac:dyDescent="0.2">
      <c r="A2268" s="167"/>
      <c r="B2268" s="167"/>
      <c r="C2268" s="167"/>
      <c r="D2268" s="167"/>
      <c r="E2268" s="167"/>
      <c r="F2268" s="167"/>
      <c r="G2268" s="167"/>
    </row>
    <row r="2269" spans="1:7" x14ac:dyDescent="0.2">
      <c r="A2269" s="167"/>
      <c r="B2269" s="167"/>
      <c r="C2269" s="167"/>
      <c r="D2269" s="167"/>
      <c r="E2269" s="167"/>
      <c r="F2269" s="167"/>
      <c r="G2269" s="167"/>
    </row>
    <row r="2270" spans="1:7" x14ac:dyDescent="0.2">
      <c r="A2270" s="167"/>
      <c r="B2270" s="167"/>
      <c r="C2270" s="167"/>
      <c r="D2270" s="167"/>
      <c r="E2270" s="167"/>
      <c r="F2270" s="167"/>
      <c r="G2270" s="167"/>
    </row>
    <row r="2271" spans="1:7" x14ac:dyDescent="0.2">
      <c r="A2271" s="167"/>
      <c r="B2271" s="167"/>
      <c r="C2271" s="167"/>
      <c r="D2271" s="167"/>
      <c r="E2271" s="167"/>
      <c r="F2271" s="167"/>
      <c r="G2271" s="167"/>
    </row>
    <row r="2272" spans="1:7" x14ac:dyDescent="0.2">
      <c r="A2272" s="167"/>
      <c r="B2272" s="167"/>
      <c r="C2272" s="167"/>
      <c r="D2272" s="167"/>
      <c r="E2272" s="167"/>
      <c r="F2272" s="167"/>
      <c r="G2272" s="167"/>
    </row>
    <row r="2273" spans="1:7" x14ac:dyDescent="0.2">
      <c r="A2273" s="167"/>
      <c r="B2273" s="167"/>
      <c r="C2273" s="167"/>
      <c r="D2273" s="167"/>
      <c r="E2273" s="167"/>
      <c r="F2273" s="167"/>
      <c r="G2273" s="167"/>
    </row>
    <row r="2274" spans="1:7" x14ac:dyDescent="0.2">
      <c r="A2274" s="167"/>
      <c r="B2274" s="167"/>
      <c r="C2274" s="167"/>
      <c r="D2274" s="167"/>
      <c r="E2274" s="167"/>
      <c r="F2274" s="167"/>
      <c r="G2274" s="167"/>
    </row>
    <row r="2275" spans="1:7" x14ac:dyDescent="0.2">
      <c r="A2275" s="167"/>
      <c r="B2275" s="167"/>
      <c r="C2275" s="167"/>
      <c r="D2275" s="167"/>
      <c r="E2275" s="167"/>
      <c r="F2275" s="167"/>
      <c r="G2275" s="167"/>
    </row>
    <row r="2276" spans="1:7" x14ac:dyDescent="0.2">
      <c r="A2276" s="167"/>
      <c r="B2276" s="167"/>
      <c r="C2276" s="167"/>
      <c r="D2276" s="167"/>
      <c r="E2276" s="167"/>
      <c r="F2276" s="167"/>
      <c r="G2276" s="167"/>
    </row>
    <row r="2277" spans="1:7" x14ac:dyDescent="0.2">
      <c r="A2277" s="167"/>
      <c r="B2277" s="167"/>
      <c r="C2277" s="167"/>
      <c r="D2277" s="167"/>
      <c r="E2277" s="167"/>
      <c r="F2277" s="167"/>
      <c r="G2277" s="167"/>
    </row>
    <row r="2278" spans="1:7" x14ac:dyDescent="0.2">
      <c r="A2278" s="167"/>
      <c r="B2278" s="167"/>
      <c r="C2278" s="167"/>
      <c r="D2278" s="167"/>
      <c r="E2278" s="167"/>
      <c r="F2278" s="167"/>
      <c r="G2278" s="167"/>
    </row>
    <row r="2279" spans="1:7" x14ac:dyDescent="0.2">
      <c r="A2279" s="167"/>
      <c r="B2279" s="167"/>
      <c r="C2279" s="167"/>
      <c r="D2279" s="167"/>
      <c r="E2279" s="167"/>
      <c r="F2279" s="167"/>
      <c r="G2279" s="167"/>
    </row>
    <row r="2280" spans="1:7" x14ac:dyDescent="0.2">
      <c r="A2280" s="167"/>
      <c r="B2280" s="167"/>
      <c r="C2280" s="167"/>
      <c r="D2280" s="167"/>
      <c r="E2280" s="167"/>
      <c r="F2280" s="167"/>
      <c r="G2280" s="167"/>
    </row>
    <row r="2281" spans="1:7" x14ac:dyDescent="0.2">
      <c r="A2281" s="167"/>
      <c r="B2281" s="167"/>
      <c r="C2281" s="167"/>
      <c r="D2281" s="167"/>
      <c r="E2281" s="167"/>
      <c r="F2281" s="167"/>
      <c r="G2281" s="167"/>
    </row>
    <row r="2282" spans="1:7" x14ac:dyDescent="0.2">
      <c r="A2282" s="167"/>
      <c r="B2282" s="167"/>
      <c r="C2282" s="167"/>
      <c r="D2282" s="167"/>
      <c r="E2282" s="167"/>
      <c r="F2282" s="167"/>
      <c r="G2282" s="167"/>
    </row>
    <row r="2283" spans="1:7" x14ac:dyDescent="0.2">
      <c r="A2283" s="167"/>
      <c r="B2283" s="167"/>
      <c r="C2283" s="167"/>
      <c r="D2283" s="167"/>
      <c r="E2283" s="167"/>
      <c r="F2283" s="167"/>
      <c r="G2283" s="167"/>
    </row>
    <row r="2284" spans="1:7" x14ac:dyDescent="0.2">
      <c r="A2284" s="167"/>
      <c r="B2284" s="167"/>
      <c r="C2284" s="167"/>
      <c r="D2284" s="167"/>
      <c r="E2284" s="167"/>
      <c r="F2284" s="167"/>
      <c r="G2284" s="167"/>
    </row>
    <row r="2285" spans="1:7" x14ac:dyDescent="0.2">
      <c r="A2285" s="167"/>
      <c r="B2285" s="167"/>
      <c r="C2285" s="167"/>
      <c r="D2285" s="167"/>
      <c r="E2285" s="167"/>
      <c r="F2285" s="167"/>
      <c r="G2285" s="167"/>
    </row>
    <row r="2286" spans="1:7" x14ac:dyDescent="0.2">
      <c r="A2286" s="167"/>
      <c r="B2286" s="167"/>
      <c r="C2286" s="167"/>
      <c r="D2286" s="167"/>
      <c r="E2286" s="167"/>
      <c r="F2286" s="167"/>
      <c r="G2286" s="167"/>
    </row>
    <row r="2287" spans="1:7" x14ac:dyDescent="0.2">
      <c r="A2287" s="167"/>
      <c r="B2287" s="167"/>
      <c r="C2287" s="167"/>
      <c r="D2287" s="167"/>
      <c r="E2287" s="167"/>
      <c r="F2287" s="167"/>
      <c r="G2287" s="167"/>
    </row>
    <row r="2288" spans="1:7" x14ac:dyDescent="0.2">
      <c r="A2288" s="167"/>
      <c r="B2288" s="167"/>
      <c r="C2288" s="167"/>
      <c r="D2288" s="167"/>
      <c r="E2288" s="167"/>
      <c r="F2288" s="167"/>
      <c r="G2288" s="167"/>
    </row>
    <row r="2289" spans="1:7" x14ac:dyDescent="0.2">
      <c r="A2289" s="167"/>
      <c r="B2289" s="167"/>
      <c r="C2289" s="167"/>
      <c r="D2289" s="167"/>
      <c r="E2289" s="167"/>
      <c r="F2289" s="167"/>
      <c r="G2289" s="167"/>
    </row>
    <row r="2290" spans="1:7" x14ac:dyDescent="0.2">
      <c r="A2290" s="167"/>
      <c r="B2290" s="167"/>
      <c r="C2290" s="167"/>
      <c r="D2290" s="167"/>
      <c r="E2290" s="167"/>
      <c r="F2290" s="167"/>
      <c r="G2290" s="167"/>
    </row>
    <row r="2291" spans="1:7" x14ac:dyDescent="0.2">
      <c r="A2291" s="167"/>
      <c r="B2291" s="167"/>
      <c r="C2291" s="167"/>
      <c r="D2291" s="167"/>
      <c r="E2291" s="167"/>
      <c r="F2291" s="167"/>
      <c r="G2291" s="167"/>
    </row>
    <row r="2292" spans="1:7" x14ac:dyDescent="0.2">
      <c r="A2292" s="167"/>
      <c r="B2292" s="167"/>
      <c r="C2292" s="167"/>
      <c r="D2292" s="167"/>
      <c r="E2292" s="167"/>
      <c r="F2292" s="167"/>
      <c r="G2292" s="167"/>
    </row>
    <row r="2293" spans="1:7" x14ac:dyDescent="0.2">
      <c r="A2293" s="167"/>
      <c r="B2293" s="167"/>
      <c r="C2293" s="167"/>
      <c r="D2293" s="167"/>
      <c r="E2293" s="167"/>
      <c r="F2293" s="167"/>
      <c r="G2293" s="167"/>
    </row>
    <row r="2294" spans="1:7" x14ac:dyDescent="0.2">
      <c r="A2294" s="167"/>
      <c r="B2294" s="167"/>
      <c r="C2294" s="167"/>
      <c r="D2294" s="167"/>
      <c r="E2294" s="167"/>
      <c r="F2294" s="167"/>
      <c r="G2294" s="167"/>
    </row>
    <row r="2295" spans="1:7" x14ac:dyDescent="0.2">
      <c r="A2295" s="167"/>
      <c r="B2295" s="167"/>
      <c r="C2295" s="167"/>
      <c r="D2295" s="167"/>
      <c r="E2295" s="167"/>
      <c r="F2295" s="167"/>
      <c r="G2295" s="167"/>
    </row>
    <row r="2296" spans="1:7" x14ac:dyDescent="0.2">
      <c r="A2296" s="167"/>
      <c r="B2296" s="167"/>
      <c r="C2296" s="167"/>
      <c r="D2296" s="167"/>
      <c r="E2296" s="167"/>
      <c r="F2296" s="167"/>
      <c r="G2296" s="167"/>
    </row>
    <row r="2297" spans="1:7" x14ac:dyDescent="0.2">
      <c r="A2297" s="167"/>
      <c r="B2297" s="167"/>
      <c r="C2297" s="167"/>
      <c r="D2297" s="167"/>
      <c r="E2297" s="167"/>
      <c r="F2297" s="167"/>
      <c r="G2297" s="167"/>
    </row>
    <row r="2298" spans="1:7" x14ac:dyDescent="0.2">
      <c r="A2298" s="167"/>
      <c r="B2298" s="167"/>
      <c r="C2298" s="167"/>
      <c r="D2298" s="167"/>
      <c r="E2298" s="167"/>
      <c r="F2298" s="167"/>
      <c r="G2298" s="167"/>
    </row>
    <row r="2299" spans="1:7" x14ac:dyDescent="0.2">
      <c r="A2299" s="167"/>
      <c r="B2299" s="167"/>
      <c r="C2299" s="167"/>
      <c r="D2299" s="167"/>
      <c r="E2299" s="167"/>
      <c r="F2299" s="167"/>
      <c r="G2299" s="167"/>
    </row>
    <row r="2300" spans="1:7" x14ac:dyDescent="0.2">
      <c r="A2300" s="167"/>
      <c r="B2300" s="167"/>
      <c r="C2300" s="167"/>
      <c r="D2300" s="167"/>
      <c r="E2300" s="167"/>
      <c r="F2300" s="167"/>
      <c r="G2300" s="167"/>
    </row>
    <row r="2301" spans="1:7" x14ac:dyDescent="0.2">
      <c r="A2301" s="167"/>
      <c r="B2301" s="167"/>
      <c r="C2301" s="167"/>
      <c r="D2301" s="167"/>
      <c r="E2301" s="167"/>
      <c r="F2301" s="167"/>
      <c r="G2301" s="167"/>
    </row>
    <row r="2302" spans="1:7" x14ac:dyDescent="0.2">
      <c r="A2302" s="167"/>
      <c r="B2302" s="167"/>
      <c r="C2302" s="167"/>
      <c r="D2302" s="167"/>
      <c r="E2302" s="167"/>
      <c r="F2302" s="167"/>
      <c r="G2302" s="167"/>
    </row>
    <row r="2303" spans="1:7" x14ac:dyDescent="0.2">
      <c r="A2303" s="167"/>
      <c r="B2303" s="167"/>
      <c r="C2303" s="167"/>
      <c r="D2303" s="167"/>
      <c r="E2303" s="167"/>
      <c r="F2303" s="167"/>
      <c r="G2303" s="167"/>
    </row>
    <row r="2304" spans="1:7" x14ac:dyDescent="0.2">
      <c r="A2304" s="167"/>
      <c r="B2304" s="167"/>
      <c r="C2304" s="167"/>
      <c r="D2304" s="167"/>
      <c r="E2304" s="167"/>
      <c r="F2304" s="167"/>
      <c r="G2304" s="167"/>
    </row>
    <row r="2305" spans="1:7" x14ac:dyDescent="0.2">
      <c r="A2305" s="167"/>
      <c r="B2305" s="167"/>
      <c r="C2305" s="167"/>
      <c r="D2305" s="167"/>
      <c r="E2305" s="167"/>
      <c r="F2305" s="167"/>
      <c r="G2305" s="167"/>
    </row>
    <row r="2306" spans="1:7" x14ac:dyDescent="0.2">
      <c r="A2306" s="167"/>
      <c r="B2306" s="167"/>
      <c r="C2306" s="167"/>
      <c r="D2306" s="167"/>
      <c r="E2306" s="167"/>
      <c r="F2306" s="167"/>
      <c r="G2306" s="167"/>
    </row>
    <row r="2307" spans="1:7" x14ac:dyDescent="0.2">
      <c r="A2307" s="167"/>
      <c r="B2307" s="167"/>
      <c r="C2307" s="167"/>
      <c r="D2307" s="167"/>
      <c r="E2307" s="167"/>
      <c r="F2307" s="167"/>
      <c r="G2307" s="167"/>
    </row>
    <row r="2308" spans="1:7" x14ac:dyDescent="0.2">
      <c r="A2308" s="167"/>
      <c r="B2308" s="167"/>
      <c r="C2308" s="167"/>
      <c r="D2308" s="167"/>
      <c r="E2308" s="167"/>
      <c r="F2308" s="167"/>
      <c r="G2308" s="167"/>
    </row>
    <row r="2309" spans="1:7" x14ac:dyDescent="0.2">
      <c r="A2309" s="167"/>
      <c r="B2309" s="167"/>
      <c r="C2309" s="167"/>
      <c r="D2309" s="167"/>
      <c r="E2309" s="167"/>
      <c r="F2309" s="167"/>
      <c r="G2309" s="167"/>
    </row>
    <row r="2310" spans="1:7" x14ac:dyDescent="0.2">
      <c r="A2310" s="167"/>
      <c r="B2310" s="167"/>
      <c r="C2310" s="167"/>
      <c r="D2310" s="167"/>
      <c r="E2310" s="167"/>
      <c r="F2310" s="167"/>
      <c r="G2310" s="167"/>
    </row>
    <row r="2311" spans="1:7" x14ac:dyDescent="0.2">
      <c r="A2311" s="167"/>
      <c r="B2311" s="167"/>
      <c r="C2311" s="167"/>
      <c r="D2311" s="167"/>
      <c r="E2311" s="167"/>
      <c r="F2311" s="167"/>
      <c r="G2311" s="167"/>
    </row>
    <row r="2312" spans="1:7" x14ac:dyDescent="0.2">
      <c r="A2312" s="167"/>
      <c r="B2312" s="167"/>
      <c r="C2312" s="167"/>
      <c r="D2312" s="167"/>
      <c r="E2312" s="167"/>
      <c r="F2312" s="167"/>
      <c r="G2312" s="167"/>
    </row>
    <row r="2313" spans="1:7" x14ac:dyDescent="0.2">
      <c r="A2313" s="167"/>
      <c r="B2313" s="167"/>
      <c r="C2313" s="167"/>
      <c r="D2313" s="167"/>
      <c r="E2313" s="167"/>
      <c r="F2313" s="167"/>
      <c r="G2313" s="167"/>
    </row>
    <row r="2314" spans="1:7" x14ac:dyDescent="0.2">
      <c r="A2314" s="167"/>
      <c r="B2314" s="167"/>
      <c r="C2314" s="167"/>
      <c r="D2314" s="167"/>
      <c r="E2314" s="167"/>
      <c r="F2314" s="167"/>
      <c r="G2314" s="167"/>
    </row>
    <row r="2315" spans="1:7" x14ac:dyDescent="0.2">
      <c r="A2315" s="167"/>
      <c r="B2315" s="167"/>
      <c r="C2315" s="167"/>
      <c r="D2315" s="167"/>
      <c r="E2315" s="167"/>
      <c r="F2315" s="167"/>
      <c r="G2315" s="167"/>
    </row>
    <row r="2316" spans="1:7" x14ac:dyDescent="0.2">
      <c r="A2316" s="167"/>
      <c r="B2316" s="167"/>
      <c r="C2316" s="167"/>
      <c r="D2316" s="167"/>
      <c r="E2316" s="167"/>
      <c r="F2316" s="167"/>
      <c r="G2316" s="167"/>
    </row>
    <row r="2317" spans="1:7" x14ac:dyDescent="0.2">
      <c r="A2317" s="167"/>
      <c r="B2317" s="167"/>
      <c r="C2317" s="167"/>
      <c r="D2317" s="167"/>
      <c r="E2317" s="167"/>
      <c r="F2317" s="167"/>
      <c r="G2317" s="167"/>
    </row>
    <row r="2318" spans="1:7" x14ac:dyDescent="0.2">
      <c r="A2318" s="167"/>
      <c r="B2318" s="167"/>
      <c r="C2318" s="167"/>
      <c r="D2318" s="167"/>
      <c r="E2318" s="167"/>
      <c r="F2318" s="167"/>
      <c r="G2318" s="167"/>
    </row>
    <row r="2319" spans="1:7" x14ac:dyDescent="0.2">
      <c r="A2319" s="167"/>
      <c r="B2319" s="167"/>
      <c r="C2319" s="167"/>
      <c r="D2319" s="167"/>
      <c r="E2319" s="167"/>
      <c r="F2319" s="167"/>
      <c r="G2319" s="167"/>
    </row>
    <row r="2320" spans="1:7" x14ac:dyDescent="0.2">
      <c r="A2320" s="167"/>
      <c r="B2320" s="167"/>
      <c r="C2320" s="167"/>
      <c r="D2320" s="167"/>
      <c r="E2320" s="167"/>
      <c r="F2320" s="167"/>
      <c r="G2320" s="167"/>
    </row>
    <row r="2321" spans="1:7" x14ac:dyDescent="0.2">
      <c r="A2321" s="167"/>
      <c r="B2321" s="167"/>
      <c r="C2321" s="167"/>
      <c r="D2321" s="167"/>
      <c r="E2321" s="167"/>
      <c r="F2321" s="167"/>
      <c r="G2321" s="167"/>
    </row>
    <row r="2322" spans="1:7" x14ac:dyDescent="0.2">
      <c r="A2322" s="167"/>
      <c r="B2322" s="167"/>
      <c r="C2322" s="167"/>
      <c r="D2322" s="167"/>
      <c r="E2322" s="167"/>
      <c r="F2322" s="167"/>
      <c r="G2322" s="167"/>
    </row>
    <row r="2323" spans="1:7" x14ac:dyDescent="0.2">
      <c r="A2323" s="167"/>
      <c r="B2323" s="167"/>
      <c r="C2323" s="167"/>
      <c r="D2323" s="167"/>
      <c r="E2323" s="167"/>
      <c r="F2323" s="167"/>
      <c r="G2323" s="167"/>
    </row>
    <row r="2324" spans="1:7" x14ac:dyDescent="0.2">
      <c r="A2324" s="167"/>
      <c r="B2324" s="167"/>
      <c r="C2324" s="167"/>
      <c r="D2324" s="167"/>
      <c r="E2324" s="167"/>
      <c r="F2324" s="167"/>
      <c r="G2324" s="167"/>
    </row>
    <row r="2325" spans="1:7" x14ac:dyDescent="0.2">
      <c r="A2325" s="167"/>
      <c r="B2325" s="167"/>
      <c r="C2325" s="167"/>
      <c r="D2325" s="167"/>
      <c r="E2325" s="167"/>
      <c r="F2325" s="167"/>
      <c r="G2325" s="167"/>
    </row>
    <row r="2326" spans="1:7" x14ac:dyDescent="0.2">
      <c r="A2326" s="167"/>
      <c r="B2326" s="167"/>
      <c r="C2326" s="167"/>
      <c r="D2326" s="167"/>
      <c r="E2326" s="167"/>
      <c r="F2326" s="167"/>
      <c r="G2326" s="167"/>
    </row>
    <row r="2327" spans="1:7" x14ac:dyDescent="0.2">
      <c r="A2327" s="167"/>
      <c r="B2327" s="167"/>
      <c r="C2327" s="167"/>
      <c r="D2327" s="167"/>
      <c r="E2327" s="167"/>
      <c r="F2327" s="167"/>
      <c r="G2327" s="167"/>
    </row>
    <row r="2328" spans="1:7" x14ac:dyDescent="0.2">
      <c r="A2328" s="167"/>
      <c r="B2328" s="167"/>
      <c r="C2328" s="167"/>
      <c r="D2328" s="167"/>
      <c r="E2328" s="167"/>
      <c r="F2328" s="167"/>
      <c r="G2328" s="167"/>
    </row>
    <row r="2329" spans="1:7" x14ac:dyDescent="0.2">
      <c r="A2329" s="167"/>
      <c r="B2329" s="167"/>
      <c r="C2329" s="167"/>
      <c r="D2329" s="167"/>
      <c r="E2329" s="167"/>
      <c r="F2329" s="167"/>
      <c r="G2329" s="167"/>
    </row>
    <row r="2330" spans="1:7" x14ac:dyDescent="0.2">
      <c r="A2330" s="167"/>
      <c r="B2330" s="167"/>
      <c r="C2330" s="167"/>
      <c r="D2330" s="167"/>
      <c r="E2330" s="167"/>
      <c r="F2330" s="167"/>
      <c r="G2330" s="167"/>
    </row>
    <row r="2331" spans="1:7" x14ac:dyDescent="0.2">
      <c r="A2331" s="167"/>
      <c r="B2331" s="167"/>
      <c r="C2331" s="167"/>
      <c r="D2331" s="167"/>
      <c r="E2331" s="167"/>
      <c r="F2331" s="167"/>
      <c r="G2331" s="167"/>
    </row>
    <row r="2332" spans="1:7" x14ac:dyDescent="0.2">
      <c r="A2332" s="167"/>
      <c r="B2332" s="167"/>
      <c r="C2332" s="167"/>
      <c r="D2332" s="167"/>
      <c r="E2332" s="167"/>
      <c r="F2332" s="167"/>
      <c r="G2332" s="167"/>
    </row>
    <row r="2333" spans="1:7" x14ac:dyDescent="0.2">
      <c r="A2333" s="167"/>
      <c r="B2333" s="167"/>
      <c r="C2333" s="167"/>
      <c r="D2333" s="167"/>
      <c r="E2333" s="167"/>
      <c r="F2333" s="167"/>
      <c r="G2333" s="167"/>
    </row>
    <row r="2334" spans="1:7" x14ac:dyDescent="0.2">
      <c r="A2334" s="167"/>
      <c r="B2334" s="167"/>
      <c r="C2334" s="167"/>
      <c r="D2334" s="167"/>
      <c r="E2334" s="167"/>
      <c r="F2334" s="167"/>
      <c r="G2334" s="167"/>
    </row>
    <row r="2335" spans="1:7" x14ac:dyDescent="0.2">
      <c r="A2335" s="167"/>
      <c r="B2335" s="167"/>
      <c r="C2335" s="167"/>
      <c r="D2335" s="167"/>
      <c r="E2335" s="167"/>
      <c r="F2335" s="167"/>
      <c r="G2335" s="167"/>
    </row>
    <row r="2336" spans="1:7" x14ac:dyDescent="0.2">
      <c r="A2336" s="167"/>
      <c r="B2336" s="167"/>
      <c r="C2336" s="167"/>
      <c r="D2336" s="167"/>
      <c r="E2336" s="167"/>
      <c r="F2336" s="167"/>
      <c r="G2336" s="167"/>
    </row>
    <row r="2337" spans="1:7" x14ac:dyDescent="0.2">
      <c r="A2337" s="167"/>
      <c r="B2337" s="167"/>
      <c r="C2337" s="167"/>
      <c r="D2337" s="167"/>
      <c r="E2337" s="167"/>
      <c r="F2337" s="167"/>
      <c r="G2337" s="167"/>
    </row>
    <row r="2338" spans="1:7" x14ac:dyDescent="0.2">
      <c r="A2338" s="167"/>
      <c r="B2338" s="167"/>
      <c r="C2338" s="167"/>
      <c r="D2338" s="167"/>
      <c r="E2338" s="167"/>
      <c r="F2338" s="167"/>
      <c r="G2338" s="167"/>
    </row>
    <row r="2339" spans="1:7" x14ac:dyDescent="0.2">
      <c r="A2339" s="167"/>
      <c r="B2339" s="167"/>
      <c r="C2339" s="167"/>
      <c r="D2339" s="167"/>
      <c r="E2339" s="167"/>
      <c r="F2339" s="167"/>
      <c r="G2339" s="167"/>
    </row>
    <row r="2340" spans="1:7" x14ac:dyDescent="0.2">
      <c r="A2340" s="167"/>
      <c r="B2340" s="167"/>
      <c r="C2340" s="167"/>
      <c r="D2340" s="167"/>
      <c r="E2340" s="167"/>
      <c r="F2340" s="167"/>
      <c r="G2340" s="167"/>
    </row>
    <row r="2341" spans="1:7" x14ac:dyDescent="0.2">
      <c r="A2341" s="167"/>
      <c r="B2341" s="167"/>
      <c r="C2341" s="167"/>
      <c r="D2341" s="167"/>
      <c r="E2341" s="167"/>
      <c r="F2341" s="167"/>
      <c r="G2341" s="167"/>
    </row>
    <row r="2342" spans="1:7" x14ac:dyDescent="0.2">
      <c r="A2342" s="167"/>
      <c r="B2342" s="167"/>
      <c r="C2342" s="167"/>
      <c r="D2342" s="167"/>
      <c r="E2342" s="167"/>
      <c r="F2342" s="167"/>
      <c r="G2342" s="167"/>
    </row>
    <row r="2343" spans="1:7" x14ac:dyDescent="0.2">
      <c r="A2343" s="167"/>
      <c r="B2343" s="167"/>
      <c r="C2343" s="167"/>
      <c r="D2343" s="167"/>
      <c r="E2343" s="167"/>
      <c r="F2343" s="167"/>
      <c r="G2343" s="167"/>
    </row>
    <row r="2344" spans="1:7" x14ac:dyDescent="0.2">
      <c r="A2344" s="167"/>
      <c r="B2344" s="167"/>
      <c r="C2344" s="167"/>
      <c r="D2344" s="167"/>
      <c r="E2344" s="167"/>
      <c r="F2344" s="167"/>
      <c r="G2344" s="167"/>
    </row>
    <row r="2345" spans="1:7" x14ac:dyDescent="0.2">
      <c r="A2345" s="167"/>
      <c r="B2345" s="167"/>
      <c r="C2345" s="167"/>
      <c r="D2345" s="167"/>
      <c r="E2345" s="167"/>
      <c r="F2345" s="167"/>
      <c r="G2345" s="167"/>
    </row>
    <row r="2346" spans="1:7" x14ac:dyDescent="0.2">
      <c r="A2346" s="167"/>
      <c r="B2346" s="167"/>
      <c r="C2346" s="167"/>
      <c r="D2346" s="167"/>
      <c r="E2346" s="167"/>
      <c r="F2346" s="167"/>
      <c r="G2346" s="167"/>
    </row>
    <row r="2347" spans="1:7" x14ac:dyDescent="0.2">
      <c r="A2347" s="167"/>
      <c r="B2347" s="167"/>
      <c r="C2347" s="167"/>
      <c r="D2347" s="167"/>
      <c r="E2347" s="167"/>
      <c r="F2347" s="167"/>
      <c r="G2347" s="167"/>
    </row>
    <row r="2348" spans="1:7" x14ac:dyDescent="0.2">
      <c r="A2348" s="167"/>
      <c r="B2348" s="167"/>
      <c r="C2348" s="167"/>
      <c r="D2348" s="167"/>
      <c r="E2348" s="167"/>
      <c r="F2348" s="167"/>
      <c r="G2348" s="167"/>
    </row>
    <row r="2349" spans="1:7" x14ac:dyDescent="0.2">
      <c r="A2349" s="167"/>
      <c r="B2349" s="167"/>
      <c r="C2349" s="167"/>
      <c r="D2349" s="167"/>
      <c r="E2349" s="167"/>
      <c r="F2349" s="167"/>
      <c r="G2349" s="167"/>
    </row>
    <row r="2350" spans="1:7" x14ac:dyDescent="0.2">
      <c r="A2350" s="167"/>
      <c r="B2350" s="167"/>
      <c r="C2350" s="167"/>
      <c r="D2350" s="167"/>
      <c r="E2350" s="167"/>
      <c r="F2350" s="167"/>
      <c r="G2350" s="167"/>
    </row>
    <row r="2351" spans="1:7" x14ac:dyDescent="0.2">
      <c r="A2351" s="167"/>
      <c r="B2351" s="167"/>
      <c r="C2351" s="167"/>
      <c r="D2351" s="167"/>
      <c r="E2351" s="167"/>
      <c r="F2351" s="167"/>
      <c r="G2351" s="167"/>
    </row>
    <row r="2352" spans="1:7" x14ac:dyDescent="0.2">
      <c r="A2352" s="167"/>
      <c r="B2352" s="167"/>
      <c r="C2352" s="167"/>
      <c r="D2352" s="167"/>
      <c r="E2352" s="167"/>
      <c r="F2352" s="167"/>
      <c r="G2352" s="167"/>
    </row>
    <row r="2353" spans="1:7" x14ac:dyDescent="0.2">
      <c r="A2353" s="167"/>
      <c r="B2353" s="167"/>
      <c r="C2353" s="167"/>
      <c r="D2353" s="167"/>
      <c r="E2353" s="167"/>
      <c r="F2353" s="167"/>
      <c r="G2353" s="167"/>
    </row>
    <row r="2354" spans="1:7" x14ac:dyDescent="0.2">
      <c r="A2354" s="167"/>
      <c r="B2354" s="167"/>
      <c r="C2354" s="167"/>
      <c r="D2354" s="167"/>
      <c r="E2354" s="167"/>
      <c r="F2354" s="167"/>
      <c r="G2354" s="167"/>
    </row>
    <row r="2355" spans="1:7" x14ac:dyDescent="0.2">
      <c r="A2355" s="167"/>
      <c r="B2355" s="167"/>
      <c r="C2355" s="167"/>
      <c r="D2355" s="167"/>
      <c r="E2355" s="167"/>
      <c r="F2355" s="167"/>
      <c r="G2355" s="167"/>
    </row>
    <row r="2356" spans="1:7" x14ac:dyDescent="0.2">
      <c r="A2356" s="167"/>
      <c r="B2356" s="167"/>
      <c r="C2356" s="167"/>
      <c r="D2356" s="167"/>
      <c r="E2356" s="167"/>
      <c r="F2356" s="167"/>
      <c r="G2356" s="167"/>
    </row>
    <row r="2357" spans="1:7" x14ac:dyDescent="0.2">
      <c r="A2357" s="167"/>
      <c r="B2357" s="167"/>
      <c r="C2357" s="167"/>
      <c r="D2357" s="167"/>
      <c r="E2357" s="167"/>
      <c r="F2357" s="167"/>
      <c r="G2357" s="167"/>
    </row>
    <row r="2358" spans="1:7" x14ac:dyDescent="0.2">
      <c r="A2358" s="167"/>
      <c r="B2358" s="167"/>
      <c r="C2358" s="167"/>
      <c r="D2358" s="167"/>
      <c r="E2358" s="167"/>
      <c r="F2358" s="167"/>
      <c r="G2358" s="167"/>
    </row>
    <row r="2359" spans="1:7" x14ac:dyDescent="0.2">
      <c r="A2359" s="167"/>
      <c r="B2359" s="167"/>
      <c r="C2359" s="167"/>
      <c r="D2359" s="167"/>
      <c r="E2359" s="167"/>
      <c r="F2359" s="167"/>
      <c r="G2359" s="167"/>
    </row>
    <row r="2360" spans="1:7" x14ac:dyDescent="0.2">
      <c r="A2360" s="167"/>
      <c r="B2360" s="167"/>
      <c r="C2360" s="167"/>
      <c r="D2360" s="167"/>
      <c r="E2360" s="167"/>
      <c r="F2360" s="167"/>
      <c r="G2360" s="167"/>
    </row>
    <row r="2361" spans="1:7" x14ac:dyDescent="0.2">
      <c r="A2361" s="167"/>
      <c r="B2361" s="167"/>
      <c r="C2361" s="167"/>
      <c r="D2361" s="167"/>
      <c r="E2361" s="167"/>
      <c r="F2361" s="167"/>
      <c r="G2361" s="167"/>
    </row>
    <row r="2362" spans="1:7" x14ac:dyDescent="0.2">
      <c r="A2362" s="167"/>
      <c r="B2362" s="167"/>
      <c r="C2362" s="167"/>
      <c r="D2362" s="167"/>
      <c r="E2362" s="167"/>
      <c r="F2362" s="167"/>
      <c r="G2362" s="167"/>
    </row>
    <row r="2363" spans="1:7" x14ac:dyDescent="0.2">
      <c r="A2363" s="167"/>
      <c r="B2363" s="167"/>
      <c r="C2363" s="167"/>
      <c r="D2363" s="167"/>
      <c r="E2363" s="167"/>
      <c r="F2363" s="167"/>
      <c r="G2363" s="167"/>
    </row>
    <row r="2364" spans="1:7" x14ac:dyDescent="0.2">
      <c r="A2364" s="167"/>
      <c r="B2364" s="167"/>
      <c r="C2364" s="167"/>
      <c r="D2364" s="167"/>
      <c r="E2364" s="167"/>
      <c r="F2364" s="167"/>
      <c r="G2364" s="167"/>
    </row>
    <row r="2365" spans="1:7" x14ac:dyDescent="0.2">
      <c r="A2365" s="167"/>
      <c r="B2365" s="167"/>
      <c r="C2365" s="167"/>
      <c r="D2365" s="167"/>
      <c r="E2365" s="167"/>
      <c r="F2365" s="167"/>
      <c r="G2365" s="167"/>
    </row>
    <row r="2366" spans="1:7" x14ac:dyDescent="0.2">
      <c r="A2366" s="167"/>
      <c r="B2366" s="167"/>
      <c r="C2366" s="167"/>
      <c r="D2366" s="167"/>
      <c r="E2366" s="167"/>
      <c r="F2366" s="167"/>
      <c r="G2366" s="167"/>
    </row>
    <row r="2367" spans="1:7" x14ac:dyDescent="0.2">
      <c r="A2367" s="167"/>
      <c r="B2367" s="167"/>
      <c r="C2367" s="167"/>
      <c r="D2367" s="167"/>
      <c r="E2367" s="167"/>
      <c r="F2367" s="167"/>
      <c r="G2367" s="167"/>
    </row>
    <row r="2368" spans="1:7" x14ac:dyDescent="0.2">
      <c r="A2368" s="167"/>
      <c r="B2368" s="167"/>
      <c r="C2368" s="167"/>
      <c r="D2368" s="167"/>
      <c r="E2368" s="167"/>
      <c r="F2368" s="167"/>
      <c r="G2368" s="167"/>
    </row>
    <row r="2369" spans="1:7" x14ac:dyDescent="0.2">
      <c r="A2369" s="167"/>
      <c r="B2369" s="167"/>
      <c r="C2369" s="167"/>
      <c r="D2369" s="167"/>
      <c r="E2369" s="167"/>
      <c r="F2369" s="167"/>
      <c r="G2369" s="167"/>
    </row>
    <row r="2370" spans="1:7" x14ac:dyDescent="0.2">
      <c r="A2370" s="167"/>
      <c r="B2370" s="167"/>
      <c r="C2370" s="167"/>
      <c r="D2370" s="167"/>
      <c r="E2370" s="167"/>
      <c r="F2370" s="167"/>
      <c r="G2370" s="167"/>
    </row>
    <row r="2371" spans="1:7" x14ac:dyDescent="0.2">
      <c r="A2371" s="167"/>
      <c r="B2371" s="167"/>
      <c r="C2371" s="167"/>
      <c r="D2371" s="167"/>
      <c r="E2371" s="167"/>
      <c r="F2371" s="167"/>
      <c r="G2371" s="167"/>
    </row>
    <row r="2372" spans="1:7" x14ac:dyDescent="0.2">
      <c r="A2372" s="167"/>
      <c r="B2372" s="167"/>
      <c r="C2372" s="167"/>
      <c r="D2372" s="167"/>
      <c r="E2372" s="167"/>
      <c r="F2372" s="167"/>
      <c r="G2372" s="167"/>
    </row>
    <row r="2373" spans="1:7" x14ac:dyDescent="0.2">
      <c r="A2373" s="167"/>
      <c r="B2373" s="167"/>
      <c r="C2373" s="167"/>
      <c r="D2373" s="167"/>
      <c r="E2373" s="167"/>
      <c r="F2373" s="167"/>
      <c r="G2373" s="167"/>
    </row>
    <row r="2374" spans="1:7" x14ac:dyDescent="0.2">
      <c r="A2374" s="167"/>
      <c r="B2374" s="167"/>
      <c r="C2374" s="167"/>
      <c r="D2374" s="167"/>
      <c r="E2374" s="167"/>
      <c r="F2374" s="167"/>
      <c r="G2374" s="167"/>
    </row>
    <row r="2375" spans="1:7" x14ac:dyDescent="0.2">
      <c r="A2375" s="167"/>
      <c r="B2375" s="167"/>
      <c r="C2375" s="167"/>
      <c r="D2375" s="167"/>
      <c r="E2375" s="167"/>
      <c r="F2375" s="167"/>
      <c r="G2375" s="167"/>
    </row>
    <row r="2376" spans="1:7" x14ac:dyDescent="0.2">
      <c r="A2376" s="167"/>
      <c r="B2376" s="167"/>
      <c r="C2376" s="167"/>
      <c r="D2376" s="167"/>
      <c r="E2376" s="167"/>
      <c r="F2376" s="167"/>
      <c r="G2376" s="167"/>
    </row>
    <row r="2377" spans="1:7" x14ac:dyDescent="0.2">
      <c r="A2377" s="167"/>
      <c r="B2377" s="167"/>
      <c r="C2377" s="167"/>
      <c r="D2377" s="167"/>
      <c r="E2377" s="167"/>
      <c r="F2377" s="167"/>
      <c r="G2377" s="167"/>
    </row>
    <row r="2378" spans="1:7" x14ac:dyDescent="0.2">
      <c r="A2378" s="167"/>
      <c r="B2378" s="167"/>
      <c r="C2378" s="167"/>
      <c r="D2378" s="167"/>
      <c r="E2378" s="167"/>
      <c r="F2378" s="167"/>
      <c r="G2378" s="167"/>
    </row>
    <row r="2379" spans="1:7" x14ac:dyDescent="0.2">
      <c r="A2379" s="167"/>
      <c r="B2379" s="167"/>
      <c r="C2379" s="167"/>
      <c r="D2379" s="167"/>
      <c r="E2379" s="167"/>
      <c r="F2379" s="167"/>
      <c r="G2379" s="167"/>
    </row>
    <row r="2380" spans="1:7" x14ac:dyDescent="0.2">
      <c r="A2380" s="167"/>
      <c r="B2380" s="167"/>
      <c r="C2380" s="167"/>
      <c r="D2380" s="167"/>
      <c r="E2380" s="167"/>
      <c r="F2380" s="167"/>
      <c r="G2380" s="167"/>
    </row>
    <row r="2381" spans="1:7" x14ac:dyDescent="0.2">
      <c r="A2381" s="167"/>
      <c r="B2381" s="167"/>
      <c r="C2381" s="167"/>
      <c r="D2381" s="167"/>
      <c r="E2381" s="167"/>
      <c r="F2381" s="167"/>
      <c r="G2381" s="167"/>
    </row>
    <row r="2382" spans="1:7" x14ac:dyDescent="0.2">
      <c r="A2382" s="167"/>
      <c r="B2382" s="167"/>
      <c r="C2382" s="167"/>
      <c r="D2382" s="167"/>
      <c r="E2382" s="167"/>
      <c r="F2382" s="167"/>
      <c r="G2382" s="167"/>
    </row>
    <row r="2383" spans="1:7" x14ac:dyDescent="0.2">
      <c r="A2383" s="167"/>
      <c r="B2383" s="167"/>
      <c r="C2383" s="167"/>
      <c r="D2383" s="167"/>
      <c r="E2383" s="167"/>
      <c r="F2383" s="167"/>
      <c r="G2383" s="167"/>
    </row>
    <row r="2384" spans="1:7" x14ac:dyDescent="0.2">
      <c r="A2384" s="167"/>
      <c r="B2384" s="167"/>
      <c r="C2384" s="167"/>
      <c r="D2384" s="167"/>
      <c r="E2384" s="167"/>
      <c r="F2384" s="167"/>
      <c r="G2384" s="167"/>
    </row>
    <row r="2385" spans="1:7" x14ac:dyDescent="0.2">
      <c r="A2385" s="167"/>
      <c r="B2385" s="167"/>
      <c r="C2385" s="167"/>
      <c r="D2385" s="167"/>
      <c r="E2385" s="167"/>
      <c r="F2385" s="167"/>
      <c r="G2385" s="167"/>
    </row>
    <row r="2386" spans="1:7" x14ac:dyDescent="0.2">
      <c r="A2386" s="167"/>
      <c r="B2386" s="167"/>
      <c r="C2386" s="167"/>
      <c r="D2386" s="167"/>
      <c r="E2386" s="167"/>
      <c r="F2386" s="167"/>
      <c r="G2386" s="167"/>
    </row>
    <row r="2387" spans="1:7" x14ac:dyDescent="0.2">
      <c r="A2387" s="167"/>
      <c r="B2387" s="167"/>
      <c r="C2387" s="167"/>
      <c r="D2387" s="167"/>
      <c r="E2387" s="167"/>
      <c r="F2387" s="167"/>
      <c r="G2387" s="167"/>
    </row>
    <row r="2388" spans="1:7" x14ac:dyDescent="0.2">
      <c r="A2388" s="167"/>
      <c r="B2388" s="167"/>
      <c r="C2388" s="167"/>
      <c r="D2388" s="167"/>
      <c r="E2388" s="167"/>
      <c r="F2388" s="167"/>
      <c r="G2388" s="167"/>
    </row>
    <row r="2389" spans="1:7" x14ac:dyDescent="0.2">
      <c r="A2389" s="167"/>
      <c r="B2389" s="167"/>
      <c r="C2389" s="167"/>
      <c r="D2389" s="167"/>
      <c r="E2389" s="167"/>
      <c r="F2389" s="167"/>
      <c r="G2389" s="167"/>
    </row>
    <row r="2390" spans="1:7" x14ac:dyDescent="0.2">
      <c r="A2390" s="167"/>
      <c r="B2390" s="167"/>
      <c r="C2390" s="167"/>
      <c r="D2390" s="167"/>
      <c r="E2390" s="167"/>
      <c r="F2390" s="167"/>
      <c r="G2390" s="167"/>
    </row>
    <row r="2391" spans="1:7" x14ac:dyDescent="0.2">
      <c r="A2391" s="167"/>
      <c r="B2391" s="167"/>
      <c r="C2391" s="167"/>
      <c r="D2391" s="167"/>
      <c r="E2391" s="167"/>
      <c r="F2391" s="167"/>
      <c r="G2391" s="167"/>
    </row>
    <row r="2392" spans="1:7" x14ac:dyDescent="0.2">
      <c r="A2392" s="167"/>
      <c r="B2392" s="167"/>
      <c r="C2392" s="167"/>
      <c r="D2392" s="167"/>
      <c r="E2392" s="167"/>
      <c r="F2392" s="167"/>
      <c r="G2392" s="167"/>
    </row>
    <row r="2393" spans="1:7" x14ac:dyDescent="0.2">
      <c r="A2393" s="167"/>
      <c r="B2393" s="167"/>
      <c r="C2393" s="167"/>
      <c r="D2393" s="167"/>
      <c r="E2393" s="167"/>
      <c r="F2393" s="167"/>
      <c r="G2393" s="167"/>
    </row>
    <row r="2394" spans="1:7" x14ac:dyDescent="0.2">
      <c r="A2394" s="167"/>
      <c r="B2394" s="167"/>
      <c r="C2394" s="167"/>
      <c r="D2394" s="167"/>
      <c r="E2394" s="167"/>
      <c r="F2394" s="167"/>
      <c r="G2394" s="167"/>
    </row>
    <row r="2395" spans="1:7" x14ac:dyDescent="0.2">
      <c r="A2395" s="167"/>
      <c r="B2395" s="167"/>
      <c r="C2395" s="167"/>
      <c r="D2395" s="167"/>
      <c r="E2395" s="167"/>
      <c r="F2395" s="167"/>
      <c r="G2395" s="167"/>
    </row>
    <row r="2396" spans="1:7" x14ac:dyDescent="0.2">
      <c r="A2396" s="167"/>
      <c r="B2396" s="167"/>
      <c r="C2396" s="167"/>
      <c r="D2396" s="167"/>
      <c r="E2396" s="167"/>
      <c r="F2396" s="167"/>
      <c r="G2396" s="167"/>
    </row>
    <row r="2397" spans="1:7" x14ac:dyDescent="0.2">
      <c r="A2397" s="167"/>
      <c r="B2397" s="167"/>
      <c r="C2397" s="167"/>
      <c r="D2397" s="167"/>
      <c r="E2397" s="167"/>
      <c r="F2397" s="167"/>
      <c r="G2397" s="167"/>
    </row>
    <row r="2398" spans="1:7" x14ac:dyDescent="0.2">
      <c r="A2398" s="167"/>
      <c r="B2398" s="167"/>
      <c r="C2398" s="167"/>
      <c r="D2398" s="167"/>
      <c r="E2398" s="167"/>
      <c r="F2398" s="167"/>
      <c r="G2398" s="167"/>
    </row>
    <row r="2399" spans="1:7" x14ac:dyDescent="0.2">
      <c r="A2399" s="167"/>
      <c r="B2399" s="167"/>
      <c r="C2399" s="167"/>
      <c r="D2399" s="167"/>
      <c r="E2399" s="167"/>
      <c r="F2399" s="167"/>
      <c r="G2399" s="167"/>
    </row>
    <row r="2400" spans="1:7" x14ac:dyDescent="0.2">
      <c r="A2400" s="167"/>
      <c r="B2400" s="167"/>
      <c r="C2400" s="167"/>
      <c r="D2400" s="167"/>
      <c r="E2400" s="167"/>
      <c r="F2400" s="167"/>
      <c r="G2400" s="167"/>
    </row>
    <row r="2401" spans="1:7" x14ac:dyDescent="0.2">
      <c r="A2401" s="167"/>
      <c r="B2401" s="167"/>
      <c r="C2401" s="167"/>
      <c r="D2401" s="167"/>
      <c r="E2401" s="167"/>
      <c r="F2401" s="167"/>
      <c r="G2401" s="167"/>
    </row>
    <row r="2402" spans="1:7" x14ac:dyDescent="0.2">
      <c r="A2402" s="167"/>
      <c r="B2402" s="167"/>
      <c r="C2402" s="167"/>
      <c r="D2402" s="167"/>
      <c r="E2402" s="167"/>
      <c r="F2402" s="167"/>
      <c r="G2402" s="167"/>
    </row>
    <row r="2403" spans="1:7" x14ac:dyDescent="0.2">
      <c r="A2403" s="167"/>
      <c r="B2403" s="167"/>
      <c r="C2403" s="167"/>
      <c r="D2403" s="167"/>
      <c r="E2403" s="167"/>
      <c r="F2403" s="167"/>
      <c r="G2403" s="167"/>
    </row>
    <row r="2404" spans="1:7" x14ac:dyDescent="0.2">
      <c r="A2404" s="167"/>
      <c r="B2404" s="167"/>
      <c r="C2404" s="167"/>
      <c r="D2404" s="167"/>
      <c r="E2404" s="167"/>
      <c r="F2404" s="167"/>
      <c r="G2404" s="167"/>
    </row>
    <row r="2405" spans="1:7" x14ac:dyDescent="0.2">
      <c r="A2405" s="167"/>
      <c r="B2405" s="167"/>
      <c r="C2405" s="167"/>
      <c r="D2405" s="167"/>
      <c r="E2405" s="167"/>
      <c r="F2405" s="167"/>
      <c r="G2405" s="167"/>
    </row>
    <row r="2406" spans="1:7" x14ac:dyDescent="0.2">
      <c r="A2406" s="167"/>
      <c r="B2406" s="167"/>
      <c r="C2406" s="167"/>
      <c r="D2406" s="167"/>
      <c r="E2406" s="167"/>
      <c r="F2406" s="167"/>
      <c r="G2406" s="167"/>
    </row>
    <row r="2407" spans="1:7" x14ac:dyDescent="0.2">
      <c r="A2407" s="167"/>
      <c r="B2407" s="167"/>
      <c r="C2407" s="167"/>
      <c r="D2407" s="167"/>
      <c r="E2407" s="167"/>
      <c r="F2407" s="167"/>
      <c r="G2407" s="167"/>
    </row>
    <row r="2408" spans="1:7" x14ac:dyDescent="0.2">
      <c r="A2408" s="167"/>
      <c r="B2408" s="167"/>
      <c r="C2408" s="167"/>
      <c r="D2408" s="167"/>
      <c r="E2408" s="167"/>
      <c r="F2408" s="167"/>
      <c r="G2408" s="167"/>
    </row>
    <row r="2409" spans="1:7" x14ac:dyDescent="0.2">
      <c r="A2409" s="167"/>
      <c r="B2409" s="167"/>
      <c r="C2409" s="167"/>
      <c r="D2409" s="167"/>
      <c r="E2409" s="167"/>
      <c r="F2409" s="167"/>
      <c r="G2409" s="167"/>
    </row>
    <row r="2410" spans="1:7" x14ac:dyDescent="0.2">
      <c r="A2410" s="167"/>
      <c r="B2410" s="167"/>
      <c r="C2410" s="167"/>
      <c r="D2410" s="167"/>
      <c r="E2410" s="167"/>
      <c r="F2410" s="167"/>
      <c r="G2410" s="167"/>
    </row>
    <row r="2411" spans="1:7" x14ac:dyDescent="0.2">
      <c r="A2411" s="167"/>
      <c r="B2411" s="167"/>
      <c r="C2411" s="167"/>
      <c r="D2411" s="167"/>
      <c r="E2411" s="167"/>
      <c r="F2411" s="167"/>
      <c r="G2411" s="167"/>
    </row>
    <row r="2412" spans="1:7" x14ac:dyDescent="0.2">
      <c r="A2412" s="167"/>
      <c r="B2412" s="167"/>
      <c r="C2412" s="167"/>
      <c r="D2412" s="167"/>
      <c r="E2412" s="167"/>
      <c r="F2412" s="167"/>
      <c r="G2412" s="167"/>
    </row>
    <row r="2413" spans="1:7" x14ac:dyDescent="0.2">
      <c r="A2413" s="167"/>
      <c r="B2413" s="167"/>
      <c r="C2413" s="167"/>
      <c r="D2413" s="167"/>
      <c r="E2413" s="167"/>
      <c r="F2413" s="167"/>
      <c r="G2413" s="167"/>
    </row>
    <row r="2414" spans="1:7" x14ac:dyDescent="0.2">
      <c r="A2414" s="167"/>
      <c r="B2414" s="167"/>
      <c r="C2414" s="167"/>
      <c r="D2414" s="167"/>
      <c r="E2414" s="167"/>
      <c r="F2414" s="167"/>
      <c r="G2414" s="167"/>
    </row>
    <row r="2415" spans="1:7" x14ac:dyDescent="0.2">
      <c r="A2415" s="167"/>
      <c r="B2415" s="167"/>
      <c r="C2415" s="167"/>
      <c r="D2415" s="167"/>
      <c r="E2415" s="167"/>
      <c r="F2415" s="167"/>
      <c r="G2415" s="167"/>
    </row>
    <row r="2416" spans="1:7" x14ac:dyDescent="0.2">
      <c r="A2416" s="167"/>
      <c r="B2416" s="167"/>
      <c r="C2416" s="167"/>
      <c r="D2416" s="167"/>
      <c r="E2416" s="167"/>
      <c r="F2416" s="167"/>
      <c r="G2416" s="167"/>
    </row>
    <row r="2417" spans="1:7" x14ac:dyDescent="0.2">
      <c r="A2417" s="167"/>
      <c r="B2417" s="167"/>
      <c r="C2417" s="167"/>
      <c r="D2417" s="167"/>
      <c r="E2417" s="167"/>
      <c r="F2417" s="167"/>
      <c r="G2417" s="167"/>
    </row>
    <row r="2418" spans="1:7" x14ac:dyDescent="0.2">
      <c r="A2418" s="167"/>
      <c r="B2418" s="167"/>
      <c r="C2418" s="167"/>
      <c r="D2418" s="167"/>
      <c r="E2418" s="167"/>
      <c r="F2418" s="167"/>
      <c r="G2418" s="167"/>
    </row>
    <row r="2419" spans="1:7" x14ac:dyDescent="0.2">
      <c r="A2419" s="167"/>
      <c r="B2419" s="167"/>
      <c r="C2419" s="167"/>
      <c r="D2419" s="167"/>
      <c r="E2419" s="167"/>
      <c r="F2419" s="167"/>
      <c r="G2419" s="167"/>
    </row>
    <row r="2420" spans="1:7" x14ac:dyDescent="0.2">
      <c r="A2420" s="167"/>
      <c r="B2420" s="167"/>
      <c r="C2420" s="167"/>
      <c r="D2420" s="167"/>
      <c r="E2420" s="167"/>
      <c r="F2420" s="167"/>
      <c r="G2420" s="167"/>
    </row>
    <row r="2421" spans="1:7" x14ac:dyDescent="0.2">
      <c r="A2421" s="167"/>
      <c r="B2421" s="167"/>
      <c r="C2421" s="167"/>
      <c r="D2421" s="167"/>
      <c r="E2421" s="167"/>
      <c r="F2421" s="167"/>
      <c r="G2421" s="167"/>
    </row>
    <row r="2422" spans="1:7" x14ac:dyDescent="0.2">
      <c r="A2422" s="167"/>
      <c r="B2422" s="167"/>
      <c r="C2422" s="167"/>
      <c r="D2422" s="167"/>
      <c r="E2422" s="167"/>
      <c r="F2422" s="167"/>
      <c r="G2422" s="167"/>
    </row>
    <row r="2423" spans="1:7" x14ac:dyDescent="0.2">
      <c r="A2423" s="167"/>
      <c r="B2423" s="167"/>
      <c r="C2423" s="167"/>
      <c r="D2423" s="167"/>
      <c r="E2423" s="167"/>
      <c r="F2423" s="167"/>
      <c r="G2423" s="167"/>
    </row>
    <row r="2424" spans="1:7" x14ac:dyDescent="0.2">
      <c r="A2424" s="167"/>
      <c r="B2424" s="167"/>
      <c r="C2424" s="167"/>
      <c r="D2424" s="167"/>
      <c r="E2424" s="167"/>
      <c r="F2424" s="167"/>
      <c r="G2424" s="167"/>
    </row>
    <row r="2425" spans="1:7" x14ac:dyDescent="0.2">
      <c r="A2425" s="167"/>
      <c r="B2425" s="167"/>
      <c r="C2425" s="167"/>
      <c r="D2425" s="167"/>
      <c r="E2425" s="167"/>
      <c r="F2425" s="167"/>
      <c r="G2425" s="167"/>
    </row>
    <row r="2426" spans="1:7" x14ac:dyDescent="0.2">
      <c r="A2426" s="167"/>
      <c r="B2426" s="167"/>
      <c r="C2426" s="167"/>
      <c r="D2426" s="167"/>
      <c r="E2426" s="167"/>
      <c r="F2426" s="167"/>
      <c r="G2426" s="167"/>
    </row>
    <row r="2427" spans="1:7" x14ac:dyDescent="0.2">
      <c r="A2427" s="167"/>
      <c r="B2427" s="167"/>
      <c r="C2427" s="167"/>
      <c r="D2427" s="167"/>
      <c r="E2427" s="167"/>
      <c r="F2427" s="167"/>
      <c r="G2427" s="167"/>
    </row>
    <row r="2428" spans="1:7" x14ac:dyDescent="0.2">
      <c r="A2428" s="167"/>
      <c r="B2428" s="167"/>
      <c r="C2428" s="167"/>
      <c r="D2428" s="167"/>
      <c r="E2428" s="167"/>
      <c r="F2428" s="167"/>
      <c r="G2428" s="167"/>
    </row>
    <row r="2429" spans="1:7" x14ac:dyDescent="0.2">
      <c r="A2429" s="167"/>
      <c r="B2429" s="167"/>
      <c r="C2429" s="167"/>
      <c r="D2429" s="167"/>
      <c r="E2429" s="167"/>
      <c r="F2429" s="167"/>
      <c r="G2429" s="167"/>
    </row>
    <row r="2430" spans="1:7" x14ac:dyDescent="0.2">
      <c r="A2430" s="167"/>
      <c r="B2430" s="167"/>
      <c r="C2430" s="167"/>
      <c r="D2430" s="167"/>
      <c r="E2430" s="167"/>
      <c r="F2430" s="167"/>
      <c r="G2430" s="167"/>
    </row>
    <row r="2431" spans="1:7" x14ac:dyDescent="0.2">
      <c r="A2431" s="167"/>
      <c r="B2431" s="167"/>
      <c r="C2431" s="167"/>
      <c r="D2431" s="167"/>
      <c r="E2431" s="167"/>
      <c r="F2431" s="167"/>
      <c r="G2431" s="167"/>
    </row>
    <row r="2432" spans="1:7" x14ac:dyDescent="0.2">
      <c r="A2432" s="167"/>
      <c r="B2432" s="167"/>
      <c r="C2432" s="167"/>
      <c r="D2432" s="167"/>
      <c r="E2432" s="167"/>
      <c r="F2432" s="167"/>
      <c r="G2432" s="167"/>
    </row>
    <row r="2433" spans="1:7" x14ac:dyDescent="0.2">
      <c r="A2433" s="167"/>
      <c r="B2433" s="167"/>
      <c r="C2433" s="167"/>
      <c r="D2433" s="167"/>
      <c r="E2433" s="167"/>
      <c r="F2433" s="167"/>
      <c r="G2433" s="167"/>
    </row>
    <row r="2434" spans="1:7" x14ac:dyDescent="0.2">
      <c r="A2434" s="167"/>
      <c r="B2434" s="167"/>
      <c r="C2434" s="167"/>
      <c r="D2434" s="167"/>
      <c r="E2434" s="167"/>
      <c r="F2434" s="167"/>
      <c r="G2434" s="167"/>
    </row>
    <row r="2435" spans="1:7" x14ac:dyDescent="0.2">
      <c r="A2435" s="167"/>
      <c r="B2435" s="167"/>
      <c r="C2435" s="167"/>
      <c r="D2435" s="167"/>
      <c r="E2435" s="167"/>
      <c r="F2435" s="167"/>
      <c r="G2435" s="167"/>
    </row>
    <row r="2436" spans="1:7" x14ac:dyDescent="0.2">
      <c r="A2436" s="167"/>
      <c r="B2436" s="167"/>
      <c r="C2436" s="167"/>
      <c r="D2436" s="167"/>
      <c r="E2436" s="167"/>
      <c r="F2436" s="167"/>
      <c r="G2436" s="167"/>
    </row>
    <row r="2437" spans="1:7" x14ac:dyDescent="0.2">
      <c r="A2437" s="167"/>
      <c r="B2437" s="167"/>
      <c r="C2437" s="167"/>
      <c r="D2437" s="167"/>
      <c r="E2437" s="167"/>
      <c r="F2437" s="167"/>
      <c r="G2437" s="167"/>
    </row>
    <row r="2438" spans="1:7" x14ac:dyDescent="0.2">
      <c r="A2438" s="167"/>
      <c r="B2438" s="167"/>
      <c r="C2438" s="167"/>
      <c r="D2438" s="167"/>
      <c r="E2438" s="167"/>
      <c r="F2438" s="167"/>
      <c r="G2438" s="167"/>
    </row>
    <row r="2439" spans="1:7" x14ac:dyDescent="0.2">
      <c r="A2439" s="167"/>
      <c r="B2439" s="167"/>
      <c r="C2439" s="167"/>
      <c r="D2439" s="167"/>
      <c r="E2439" s="167"/>
      <c r="F2439" s="167"/>
      <c r="G2439" s="167"/>
    </row>
    <row r="2440" spans="1:7" x14ac:dyDescent="0.2">
      <c r="A2440" s="167"/>
      <c r="B2440" s="167"/>
      <c r="C2440" s="167"/>
      <c r="D2440" s="167"/>
      <c r="E2440" s="167"/>
      <c r="F2440" s="167"/>
      <c r="G2440" s="167"/>
    </row>
    <row r="2441" spans="1:7" x14ac:dyDescent="0.2">
      <c r="A2441" s="167"/>
      <c r="B2441" s="167"/>
      <c r="C2441" s="167"/>
      <c r="D2441" s="167"/>
      <c r="E2441" s="167"/>
      <c r="F2441" s="167"/>
      <c r="G2441" s="167"/>
    </row>
    <row r="2442" spans="1:7" x14ac:dyDescent="0.2">
      <c r="A2442" s="167"/>
      <c r="B2442" s="167"/>
      <c r="C2442" s="167"/>
      <c r="D2442" s="167"/>
      <c r="E2442" s="167"/>
      <c r="F2442" s="167"/>
      <c r="G2442" s="167"/>
    </row>
    <row r="2443" spans="1:7" x14ac:dyDescent="0.2">
      <c r="A2443" s="167"/>
      <c r="B2443" s="167"/>
      <c r="C2443" s="167"/>
      <c r="D2443" s="167"/>
      <c r="E2443" s="167"/>
      <c r="F2443" s="167"/>
      <c r="G2443" s="167"/>
    </row>
    <row r="2444" spans="1:7" x14ac:dyDescent="0.2">
      <c r="A2444" s="167"/>
      <c r="B2444" s="167"/>
      <c r="C2444" s="167"/>
      <c r="D2444" s="167"/>
      <c r="E2444" s="167"/>
      <c r="F2444" s="167"/>
      <c r="G2444" s="167"/>
    </row>
    <row r="2445" spans="1:7" x14ac:dyDescent="0.2">
      <c r="A2445" s="167"/>
      <c r="B2445" s="167"/>
      <c r="C2445" s="167"/>
      <c r="D2445" s="167"/>
      <c r="E2445" s="167"/>
      <c r="F2445" s="167"/>
      <c r="G2445" s="167"/>
    </row>
    <row r="2446" spans="1:7" x14ac:dyDescent="0.2">
      <c r="A2446" s="167"/>
      <c r="B2446" s="167"/>
      <c r="C2446" s="167"/>
      <c r="D2446" s="167"/>
      <c r="E2446" s="167"/>
      <c r="F2446" s="167"/>
      <c r="G2446" s="167"/>
    </row>
    <row r="2447" spans="1:7" x14ac:dyDescent="0.2">
      <c r="A2447" s="167"/>
      <c r="B2447" s="167"/>
      <c r="C2447" s="167"/>
      <c r="D2447" s="167"/>
      <c r="E2447" s="167"/>
      <c r="F2447" s="167"/>
      <c r="G2447" s="167"/>
    </row>
    <row r="2448" spans="1:7" x14ac:dyDescent="0.2">
      <c r="A2448" s="167"/>
      <c r="B2448" s="167"/>
      <c r="C2448" s="167"/>
      <c r="D2448" s="167"/>
      <c r="E2448" s="167"/>
      <c r="F2448" s="167"/>
      <c r="G2448" s="167"/>
    </row>
    <row r="2449" spans="1:7" x14ac:dyDescent="0.2">
      <c r="A2449" s="167"/>
      <c r="B2449" s="167"/>
      <c r="C2449" s="167"/>
      <c r="D2449" s="167"/>
      <c r="E2449" s="167"/>
      <c r="F2449" s="167"/>
      <c r="G2449" s="167"/>
    </row>
    <row r="2450" spans="1:7" x14ac:dyDescent="0.2">
      <c r="A2450" s="167"/>
      <c r="B2450" s="167"/>
      <c r="C2450" s="167"/>
      <c r="D2450" s="167"/>
      <c r="E2450" s="167"/>
      <c r="F2450" s="167"/>
      <c r="G2450" s="167"/>
    </row>
    <row r="2451" spans="1:7" x14ac:dyDescent="0.2">
      <c r="A2451" s="167"/>
      <c r="B2451" s="167"/>
      <c r="C2451" s="167"/>
      <c r="D2451" s="167"/>
      <c r="E2451" s="167"/>
      <c r="F2451" s="167"/>
      <c r="G2451" s="167"/>
    </row>
    <row r="2452" spans="1:7" x14ac:dyDescent="0.2">
      <c r="A2452" s="167"/>
      <c r="B2452" s="167"/>
      <c r="C2452" s="167"/>
      <c r="D2452" s="167"/>
      <c r="E2452" s="167"/>
      <c r="F2452" s="167"/>
      <c r="G2452" s="167"/>
    </row>
    <row r="2453" spans="1:7" x14ac:dyDescent="0.2">
      <c r="A2453" s="167"/>
      <c r="B2453" s="167"/>
      <c r="C2453" s="167"/>
      <c r="D2453" s="167"/>
      <c r="E2453" s="167"/>
      <c r="F2453" s="167"/>
      <c r="G2453" s="167"/>
    </row>
    <row r="2454" spans="1:7" x14ac:dyDescent="0.2">
      <c r="A2454" s="167"/>
      <c r="B2454" s="167"/>
      <c r="C2454" s="167"/>
      <c r="D2454" s="167"/>
      <c r="E2454" s="167"/>
      <c r="F2454" s="167"/>
      <c r="G2454" s="167"/>
    </row>
    <row r="2455" spans="1:7" x14ac:dyDescent="0.2">
      <c r="A2455" s="167"/>
      <c r="B2455" s="167"/>
      <c r="C2455" s="167"/>
      <c r="D2455" s="167"/>
      <c r="E2455" s="167"/>
      <c r="F2455" s="167"/>
      <c r="G2455" s="167"/>
    </row>
    <row r="2456" spans="1:7" x14ac:dyDescent="0.2">
      <c r="A2456" s="167"/>
      <c r="B2456" s="167"/>
      <c r="C2456" s="167"/>
      <c r="D2456" s="167"/>
      <c r="E2456" s="167"/>
      <c r="F2456" s="167"/>
      <c r="G2456" s="167"/>
    </row>
    <row r="2457" spans="1:7" x14ac:dyDescent="0.2">
      <c r="A2457" s="167"/>
      <c r="B2457" s="167"/>
      <c r="C2457" s="167"/>
      <c r="D2457" s="167"/>
      <c r="E2457" s="167"/>
      <c r="F2457" s="167"/>
      <c r="G2457" s="167"/>
    </row>
    <row r="2458" spans="1:7" x14ac:dyDescent="0.2">
      <c r="A2458" s="167"/>
      <c r="B2458" s="167"/>
      <c r="C2458" s="167"/>
      <c r="D2458" s="167"/>
      <c r="E2458" s="167"/>
      <c r="F2458" s="167"/>
      <c r="G2458" s="167"/>
    </row>
    <row r="2459" spans="1:7" x14ac:dyDescent="0.2">
      <c r="A2459" s="167"/>
      <c r="B2459" s="167"/>
      <c r="C2459" s="167"/>
      <c r="D2459" s="167"/>
      <c r="E2459" s="167"/>
      <c r="F2459" s="167"/>
      <c r="G2459" s="167"/>
    </row>
    <row r="2460" spans="1:7" x14ac:dyDescent="0.2">
      <c r="A2460" s="167"/>
      <c r="B2460" s="167"/>
      <c r="C2460" s="167"/>
      <c r="D2460" s="167"/>
      <c r="E2460" s="167"/>
      <c r="F2460" s="167"/>
      <c r="G2460" s="167"/>
    </row>
    <row r="2461" spans="1:7" x14ac:dyDescent="0.2">
      <c r="A2461" s="167"/>
      <c r="B2461" s="167"/>
      <c r="C2461" s="167"/>
      <c r="D2461" s="167"/>
      <c r="E2461" s="167"/>
      <c r="F2461" s="167"/>
      <c r="G2461" s="167"/>
    </row>
    <row r="2462" spans="1:7" x14ac:dyDescent="0.2">
      <c r="A2462" s="167"/>
      <c r="B2462" s="167"/>
      <c r="C2462" s="167"/>
      <c r="D2462" s="167"/>
      <c r="E2462" s="167"/>
      <c r="F2462" s="167"/>
      <c r="G2462" s="167"/>
    </row>
    <row r="2463" spans="1:7" x14ac:dyDescent="0.2">
      <c r="A2463" s="167"/>
      <c r="B2463" s="167"/>
      <c r="C2463" s="167"/>
      <c r="D2463" s="167"/>
      <c r="E2463" s="167"/>
      <c r="F2463" s="167"/>
      <c r="G2463" s="167"/>
    </row>
    <row r="2464" spans="1:7" x14ac:dyDescent="0.2">
      <c r="A2464" s="167"/>
      <c r="B2464" s="167"/>
      <c r="C2464" s="167"/>
      <c r="D2464" s="167"/>
      <c r="E2464" s="167"/>
      <c r="F2464" s="167"/>
      <c r="G2464" s="167"/>
    </row>
    <row r="2465" spans="1:7" x14ac:dyDescent="0.2">
      <c r="A2465" s="167"/>
      <c r="B2465" s="167"/>
      <c r="C2465" s="167"/>
      <c r="D2465" s="167"/>
      <c r="E2465" s="167"/>
      <c r="F2465" s="167"/>
      <c r="G2465" s="167"/>
    </row>
    <row r="2466" spans="1:7" x14ac:dyDescent="0.2">
      <c r="A2466" s="167"/>
      <c r="B2466" s="167"/>
      <c r="C2466" s="167"/>
      <c r="D2466" s="167"/>
      <c r="E2466" s="167"/>
      <c r="F2466" s="167"/>
      <c r="G2466" s="167"/>
    </row>
    <row r="2467" spans="1:7" x14ac:dyDescent="0.2">
      <c r="A2467" s="167"/>
      <c r="B2467" s="167"/>
      <c r="C2467" s="167"/>
      <c r="D2467" s="167"/>
      <c r="E2467" s="167"/>
      <c r="F2467" s="167"/>
      <c r="G2467" s="167"/>
    </row>
    <row r="2468" spans="1:7" x14ac:dyDescent="0.2">
      <c r="A2468" s="167"/>
      <c r="B2468" s="167"/>
      <c r="C2468" s="167"/>
      <c r="D2468" s="167"/>
      <c r="E2468" s="167"/>
      <c r="F2468" s="167"/>
      <c r="G2468" s="167"/>
    </row>
    <row r="2469" spans="1:7" x14ac:dyDescent="0.2">
      <c r="A2469" s="167"/>
      <c r="B2469" s="167"/>
      <c r="C2469" s="167"/>
      <c r="D2469" s="167"/>
      <c r="E2469" s="167"/>
      <c r="F2469" s="167"/>
      <c r="G2469" s="167"/>
    </row>
    <row r="2470" spans="1:7" x14ac:dyDescent="0.2">
      <c r="A2470" s="167"/>
      <c r="B2470" s="167"/>
      <c r="C2470" s="167"/>
      <c r="D2470" s="167"/>
      <c r="E2470" s="167"/>
      <c r="F2470" s="167"/>
      <c r="G2470" s="167"/>
    </row>
    <row r="2471" spans="1:7" x14ac:dyDescent="0.2">
      <c r="A2471" s="167"/>
      <c r="B2471" s="167"/>
      <c r="C2471" s="167"/>
      <c r="D2471" s="167"/>
      <c r="E2471" s="167"/>
      <c r="F2471" s="167"/>
      <c r="G2471" s="167"/>
    </row>
    <row r="2472" spans="1:7" x14ac:dyDescent="0.2">
      <c r="A2472" s="167"/>
      <c r="B2472" s="167"/>
      <c r="C2472" s="167"/>
      <c r="D2472" s="167"/>
      <c r="E2472" s="167"/>
      <c r="F2472" s="167"/>
      <c r="G2472" s="167"/>
    </row>
    <row r="2473" spans="1:7" x14ac:dyDescent="0.2">
      <c r="A2473" s="167"/>
      <c r="B2473" s="167"/>
      <c r="C2473" s="167"/>
      <c r="D2473" s="167"/>
      <c r="E2473" s="167"/>
      <c r="F2473" s="167"/>
      <c r="G2473" s="167"/>
    </row>
    <row r="2474" spans="1:7" x14ac:dyDescent="0.2">
      <c r="A2474" s="167"/>
      <c r="B2474" s="167"/>
      <c r="C2474" s="167"/>
      <c r="D2474" s="167"/>
      <c r="E2474" s="167"/>
      <c r="F2474" s="167"/>
      <c r="G2474" s="167"/>
    </row>
    <row r="2475" spans="1:7" x14ac:dyDescent="0.2">
      <c r="A2475" s="167"/>
      <c r="B2475" s="167"/>
      <c r="C2475" s="167"/>
      <c r="D2475" s="167"/>
      <c r="E2475" s="167"/>
      <c r="F2475" s="167"/>
      <c r="G2475" s="167"/>
    </row>
    <row r="2476" spans="1:7" x14ac:dyDescent="0.2">
      <c r="A2476" s="167"/>
      <c r="B2476" s="167"/>
      <c r="C2476" s="167"/>
      <c r="D2476" s="167"/>
      <c r="E2476" s="167"/>
      <c r="F2476" s="167"/>
      <c r="G2476" s="167"/>
    </row>
    <row r="2477" spans="1:7" x14ac:dyDescent="0.2">
      <c r="A2477" s="167"/>
      <c r="B2477" s="167"/>
      <c r="C2477" s="167"/>
      <c r="D2477" s="167"/>
      <c r="E2477" s="167"/>
      <c r="F2477" s="167"/>
      <c r="G2477" s="167"/>
    </row>
    <row r="2478" spans="1:7" x14ac:dyDescent="0.2">
      <c r="A2478" s="167"/>
      <c r="B2478" s="167"/>
      <c r="C2478" s="167"/>
      <c r="D2478" s="167"/>
      <c r="E2478" s="167"/>
      <c r="F2478" s="167"/>
      <c r="G2478" s="167"/>
    </row>
    <row r="2479" spans="1:7" x14ac:dyDescent="0.2">
      <c r="A2479" s="167"/>
      <c r="B2479" s="167"/>
      <c r="C2479" s="167"/>
      <c r="D2479" s="167"/>
      <c r="E2479" s="167"/>
      <c r="F2479" s="167"/>
      <c r="G2479" s="167"/>
    </row>
    <row r="2480" spans="1:7" x14ac:dyDescent="0.2">
      <c r="A2480" s="167"/>
      <c r="B2480" s="167"/>
      <c r="C2480" s="167"/>
      <c r="D2480" s="167"/>
      <c r="E2480" s="167"/>
      <c r="F2480" s="167"/>
      <c r="G2480" s="167"/>
    </row>
    <row r="2481" spans="1:7" x14ac:dyDescent="0.2">
      <c r="A2481" s="167"/>
      <c r="B2481" s="167"/>
      <c r="C2481" s="167"/>
      <c r="D2481" s="167"/>
      <c r="E2481" s="167"/>
      <c r="F2481" s="167"/>
      <c r="G2481" s="167"/>
    </row>
    <row r="2482" spans="1:7" x14ac:dyDescent="0.2">
      <c r="A2482" s="167"/>
      <c r="B2482" s="167"/>
      <c r="C2482" s="167"/>
      <c r="D2482" s="167"/>
      <c r="E2482" s="167"/>
      <c r="F2482" s="167"/>
      <c r="G2482" s="167"/>
    </row>
    <row r="2483" spans="1:7" x14ac:dyDescent="0.2">
      <c r="A2483" s="167"/>
      <c r="B2483" s="167"/>
      <c r="C2483" s="167"/>
      <c r="D2483" s="167"/>
      <c r="E2483" s="167"/>
      <c r="F2483" s="167"/>
      <c r="G2483" s="167"/>
    </row>
    <row r="2484" spans="1:7" x14ac:dyDescent="0.2">
      <c r="A2484" s="167"/>
      <c r="B2484" s="167"/>
      <c r="C2484" s="167"/>
      <c r="D2484" s="167"/>
      <c r="E2484" s="167"/>
      <c r="F2484" s="167"/>
      <c r="G2484" s="167"/>
    </row>
    <row r="2485" spans="1:7" x14ac:dyDescent="0.2">
      <c r="A2485" s="167"/>
      <c r="B2485" s="167"/>
      <c r="C2485" s="167"/>
      <c r="D2485" s="167"/>
      <c r="E2485" s="167"/>
      <c r="F2485" s="167"/>
      <c r="G2485" s="167"/>
    </row>
    <row r="2486" spans="1:7" x14ac:dyDescent="0.2">
      <c r="A2486" s="167"/>
      <c r="B2486" s="167"/>
      <c r="C2486" s="167"/>
      <c r="D2486" s="167"/>
      <c r="E2486" s="167"/>
      <c r="F2486" s="167"/>
      <c r="G2486" s="167"/>
    </row>
    <row r="2487" spans="1:7" x14ac:dyDescent="0.2">
      <c r="A2487" s="167"/>
      <c r="B2487" s="167"/>
      <c r="C2487" s="167"/>
      <c r="D2487" s="167"/>
      <c r="E2487" s="167"/>
      <c r="F2487" s="167"/>
      <c r="G2487" s="167"/>
    </row>
    <row r="2488" spans="1:7" x14ac:dyDescent="0.2">
      <c r="A2488" s="167"/>
      <c r="B2488" s="167"/>
      <c r="C2488" s="167"/>
      <c r="D2488" s="167"/>
      <c r="E2488" s="167"/>
      <c r="F2488" s="167"/>
      <c r="G2488" s="167"/>
    </row>
    <row r="2489" spans="1:7" x14ac:dyDescent="0.2">
      <c r="A2489" s="167"/>
      <c r="B2489" s="167"/>
      <c r="C2489" s="167"/>
      <c r="D2489" s="167"/>
      <c r="E2489" s="167"/>
      <c r="F2489" s="167"/>
      <c r="G2489" s="167"/>
    </row>
    <row r="2490" spans="1:7" x14ac:dyDescent="0.2">
      <c r="A2490" s="167"/>
      <c r="B2490" s="167"/>
      <c r="C2490" s="167"/>
      <c r="D2490" s="167"/>
      <c r="E2490" s="167"/>
      <c r="F2490" s="167"/>
      <c r="G2490" s="167"/>
    </row>
    <row r="2491" spans="1:7" x14ac:dyDescent="0.2">
      <c r="A2491" s="167"/>
      <c r="B2491" s="167"/>
      <c r="C2491" s="167"/>
      <c r="D2491" s="167"/>
      <c r="E2491" s="167"/>
      <c r="F2491" s="167"/>
      <c r="G2491" s="167"/>
    </row>
    <row r="2492" spans="1:7" x14ac:dyDescent="0.2">
      <c r="A2492" s="167"/>
      <c r="B2492" s="167"/>
      <c r="C2492" s="167"/>
      <c r="D2492" s="167"/>
      <c r="E2492" s="167"/>
      <c r="F2492" s="167"/>
      <c r="G2492" s="167"/>
    </row>
    <row r="2493" spans="1:7" x14ac:dyDescent="0.2">
      <c r="A2493" s="167"/>
      <c r="B2493" s="167"/>
      <c r="C2493" s="167"/>
      <c r="D2493" s="167"/>
      <c r="E2493" s="167"/>
      <c r="F2493" s="167"/>
      <c r="G2493" s="167"/>
    </row>
    <row r="2494" spans="1:7" x14ac:dyDescent="0.2">
      <c r="A2494" s="167"/>
      <c r="B2494" s="167"/>
      <c r="C2494" s="167"/>
      <c r="D2494" s="167"/>
      <c r="E2494" s="167"/>
      <c r="F2494" s="167"/>
      <c r="G2494" s="167"/>
    </row>
    <row r="2495" spans="1:7" x14ac:dyDescent="0.2">
      <c r="A2495" s="167"/>
      <c r="B2495" s="167"/>
      <c r="C2495" s="167"/>
      <c r="D2495" s="167"/>
      <c r="E2495" s="167"/>
      <c r="F2495" s="167"/>
      <c r="G2495" s="167"/>
    </row>
    <row r="2496" spans="1:7" x14ac:dyDescent="0.2">
      <c r="A2496" s="167"/>
      <c r="B2496" s="167"/>
      <c r="C2496" s="167"/>
      <c r="D2496" s="167"/>
      <c r="E2496" s="167"/>
      <c r="F2496" s="167"/>
      <c r="G2496" s="167"/>
    </row>
    <row r="2497" spans="1:7" x14ac:dyDescent="0.2">
      <c r="A2497" s="167"/>
      <c r="B2497" s="167"/>
      <c r="C2497" s="167"/>
      <c r="D2497" s="167"/>
      <c r="E2497" s="167"/>
      <c r="F2497" s="167"/>
      <c r="G2497" s="167"/>
    </row>
    <row r="2498" spans="1:7" x14ac:dyDescent="0.2">
      <c r="A2498" s="167"/>
      <c r="B2498" s="167"/>
      <c r="C2498" s="167"/>
      <c r="D2498" s="167"/>
      <c r="E2498" s="167"/>
      <c r="F2498" s="167"/>
      <c r="G2498" s="167"/>
    </row>
    <row r="2499" spans="1:7" x14ac:dyDescent="0.2">
      <c r="A2499" s="167"/>
      <c r="B2499" s="167"/>
      <c r="C2499" s="167"/>
      <c r="D2499" s="167"/>
      <c r="E2499" s="167"/>
      <c r="F2499" s="167"/>
      <c r="G2499" s="167"/>
    </row>
    <row r="2500" spans="1:7" x14ac:dyDescent="0.2">
      <c r="A2500" s="167"/>
      <c r="B2500" s="167"/>
      <c r="C2500" s="167"/>
      <c r="D2500" s="167"/>
      <c r="E2500" s="167"/>
      <c r="F2500" s="167"/>
      <c r="G2500" s="167"/>
    </row>
    <row r="2501" spans="1:7" x14ac:dyDescent="0.2">
      <c r="A2501" s="167"/>
      <c r="B2501" s="167"/>
      <c r="C2501" s="167"/>
      <c r="D2501" s="167"/>
      <c r="E2501" s="167"/>
      <c r="F2501" s="167"/>
      <c r="G2501" s="167"/>
    </row>
    <row r="2502" spans="1:7" x14ac:dyDescent="0.2">
      <c r="A2502" s="167"/>
      <c r="B2502" s="167"/>
      <c r="C2502" s="167"/>
      <c r="D2502" s="167"/>
      <c r="E2502" s="167"/>
      <c r="F2502" s="167"/>
      <c r="G2502" s="167"/>
    </row>
    <row r="2503" spans="1:7" x14ac:dyDescent="0.2">
      <c r="A2503" s="167"/>
      <c r="B2503" s="167"/>
      <c r="C2503" s="167"/>
      <c r="D2503" s="167"/>
      <c r="E2503" s="167"/>
      <c r="F2503" s="167"/>
      <c r="G2503" s="167"/>
    </row>
    <row r="2504" spans="1:7" x14ac:dyDescent="0.2">
      <c r="A2504" s="167"/>
      <c r="B2504" s="167"/>
      <c r="C2504" s="167"/>
      <c r="D2504" s="167"/>
      <c r="E2504" s="167"/>
      <c r="F2504" s="167"/>
      <c r="G2504" s="167"/>
    </row>
    <row r="2505" spans="1:7" x14ac:dyDescent="0.2">
      <c r="A2505" s="167"/>
      <c r="B2505" s="167"/>
      <c r="C2505" s="167"/>
      <c r="D2505" s="167"/>
      <c r="E2505" s="167"/>
      <c r="F2505" s="167"/>
      <c r="G2505" s="167"/>
    </row>
    <row r="2506" spans="1:7" x14ac:dyDescent="0.2">
      <c r="A2506" s="167"/>
      <c r="B2506" s="167"/>
      <c r="C2506" s="167"/>
      <c r="D2506" s="167"/>
      <c r="E2506" s="167"/>
      <c r="F2506" s="167"/>
      <c r="G2506" s="167"/>
    </row>
    <row r="2507" spans="1:7" x14ac:dyDescent="0.2">
      <c r="A2507" s="167"/>
      <c r="B2507" s="167"/>
      <c r="C2507" s="167"/>
      <c r="D2507" s="167"/>
      <c r="E2507" s="167"/>
      <c r="F2507" s="167"/>
      <c r="G2507" s="167"/>
    </row>
    <row r="2508" spans="1:7" x14ac:dyDescent="0.2">
      <c r="A2508" s="167"/>
      <c r="B2508" s="167"/>
      <c r="C2508" s="167"/>
      <c r="D2508" s="167"/>
      <c r="E2508" s="167"/>
      <c r="F2508" s="167"/>
      <c r="G2508" s="167"/>
    </row>
    <row r="2509" spans="1:7" x14ac:dyDescent="0.2">
      <c r="A2509" s="167"/>
      <c r="B2509" s="167"/>
      <c r="C2509" s="167"/>
      <c r="D2509" s="167"/>
      <c r="E2509" s="167"/>
      <c r="F2509" s="167"/>
      <c r="G2509" s="167"/>
    </row>
    <row r="2510" spans="1:7" x14ac:dyDescent="0.2">
      <c r="A2510" s="167"/>
      <c r="B2510" s="167"/>
      <c r="C2510" s="167"/>
      <c r="D2510" s="167"/>
      <c r="E2510" s="167"/>
      <c r="F2510" s="167"/>
      <c r="G2510" s="167"/>
    </row>
    <row r="2511" spans="1:7" x14ac:dyDescent="0.2">
      <c r="A2511" s="167"/>
      <c r="B2511" s="167"/>
      <c r="C2511" s="167"/>
      <c r="D2511" s="167"/>
      <c r="E2511" s="167"/>
      <c r="F2511" s="167"/>
      <c r="G2511" s="167"/>
    </row>
    <row r="2512" spans="1:7" x14ac:dyDescent="0.2">
      <c r="A2512" s="167"/>
      <c r="B2512" s="167"/>
      <c r="C2512" s="167"/>
      <c r="D2512" s="167"/>
      <c r="E2512" s="167"/>
      <c r="F2512" s="167"/>
      <c r="G2512" s="167"/>
    </row>
    <row r="2513" spans="1:7" x14ac:dyDescent="0.2">
      <c r="A2513" s="167"/>
      <c r="B2513" s="167"/>
      <c r="C2513" s="167"/>
      <c r="D2513" s="167"/>
      <c r="E2513" s="167"/>
      <c r="F2513" s="167"/>
      <c r="G2513" s="167"/>
    </row>
    <row r="2514" spans="1:7" x14ac:dyDescent="0.2">
      <c r="A2514" s="167"/>
      <c r="B2514" s="167"/>
      <c r="C2514" s="167"/>
      <c r="D2514" s="167"/>
      <c r="E2514" s="167"/>
      <c r="F2514" s="167"/>
      <c r="G2514" s="167"/>
    </row>
    <row r="2515" spans="1:7" x14ac:dyDescent="0.2">
      <c r="A2515" s="167"/>
      <c r="B2515" s="167"/>
      <c r="C2515" s="167"/>
      <c r="D2515" s="167"/>
      <c r="E2515" s="167"/>
      <c r="F2515" s="167"/>
      <c r="G2515" s="167"/>
    </row>
    <row r="2516" spans="1:7" x14ac:dyDescent="0.2">
      <c r="A2516" s="167"/>
      <c r="B2516" s="167"/>
      <c r="C2516" s="167"/>
      <c r="D2516" s="167"/>
      <c r="E2516" s="167"/>
      <c r="F2516" s="167"/>
      <c r="G2516" s="167"/>
    </row>
    <row r="2517" spans="1:7" x14ac:dyDescent="0.2">
      <c r="A2517" s="167"/>
      <c r="B2517" s="167"/>
      <c r="C2517" s="167"/>
      <c r="D2517" s="167"/>
      <c r="E2517" s="167"/>
      <c r="F2517" s="167"/>
      <c r="G2517" s="167"/>
    </row>
    <row r="2518" spans="1:7" x14ac:dyDescent="0.2">
      <c r="A2518" s="167"/>
      <c r="B2518" s="167"/>
      <c r="C2518" s="167"/>
      <c r="D2518" s="167"/>
      <c r="E2518" s="167"/>
      <c r="F2518" s="167"/>
      <c r="G2518" s="167"/>
    </row>
    <row r="2519" spans="1:7" x14ac:dyDescent="0.2">
      <c r="A2519" s="167"/>
      <c r="B2519" s="167"/>
      <c r="C2519" s="167"/>
      <c r="D2519" s="167"/>
      <c r="E2519" s="167"/>
      <c r="F2519" s="167"/>
      <c r="G2519" s="167"/>
    </row>
    <row r="2520" spans="1:7" x14ac:dyDescent="0.2">
      <c r="A2520" s="167"/>
      <c r="B2520" s="167"/>
      <c r="C2520" s="167"/>
      <c r="D2520" s="167"/>
      <c r="E2520" s="167"/>
      <c r="F2520" s="167"/>
      <c r="G2520" s="167"/>
    </row>
    <row r="2521" spans="1:7" x14ac:dyDescent="0.2">
      <c r="A2521" s="167"/>
      <c r="B2521" s="167"/>
      <c r="C2521" s="167"/>
      <c r="D2521" s="167"/>
      <c r="E2521" s="167"/>
      <c r="F2521" s="167"/>
      <c r="G2521" s="167"/>
    </row>
    <row r="2522" spans="1:7" x14ac:dyDescent="0.2">
      <c r="A2522" s="167"/>
      <c r="B2522" s="167"/>
      <c r="C2522" s="167"/>
      <c r="D2522" s="167"/>
      <c r="E2522" s="167"/>
      <c r="F2522" s="167"/>
      <c r="G2522" s="167"/>
    </row>
    <row r="2523" spans="1:7" x14ac:dyDescent="0.2">
      <c r="A2523" s="167"/>
      <c r="B2523" s="167"/>
      <c r="C2523" s="167"/>
      <c r="D2523" s="167"/>
      <c r="E2523" s="167"/>
      <c r="F2523" s="167"/>
      <c r="G2523" s="167"/>
    </row>
    <row r="2524" spans="1:7" x14ac:dyDescent="0.2">
      <c r="A2524" s="167"/>
      <c r="B2524" s="167"/>
      <c r="C2524" s="167"/>
      <c r="D2524" s="167"/>
      <c r="E2524" s="167"/>
      <c r="F2524" s="167"/>
      <c r="G2524" s="167"/>
    </row>
    <row r="2525" spans="1:7" x14ac:dyDescent="0.2">
      <c r="A2525" s="167"/>
      <c r="B2525" s="167"/>
      <c r="C2525" s="167"/>
      <c r="D2525" s="167"/>
      <c r="E2525" s="167"/>
      <c r="F2525" s="167"/>
      <c r="G2525" s="167"/>
    </row>
    <row r="2526" spans="1:7" x14ac:dyDescent="0.2">
      <c r="A2526" s="167"/>
      <c r="B2526" s="167"/>
      <c r="C2526" s="167"/>
      <c r="D2526" s="167"/>
      <c r="E2526" s="167"/>
      <c r="F2526" s="167"/>
      <c r="G2526" s="167"/>
    </row>
    <row r="2527" spans="1:7" x14ac:dyDescent="0.2">
      <c r="A2527" s="167"/>
      <c r="B2527" s="167"/>
      <c r="C2527" s="167"/>
      <c r="D2527" s="167"/>
      <c r="E2527" s="167"/>
      <c r="F2527" s="167"/>
      <c r="G2527" s="167"/>
    </row>
    <row r="2528" spans="1:7" x14ac:dyDescent="0.2">
      <c r="A2528" s="167"/>
      <c r="B2528" s="167"/>
      <c r="C2528" s="167"/>
      <c r="D2528" s="167"/>
      <c r="E2528" s="167"/>
      <c r="F2528" s="167"/>
      <c r="G2528" s="167"/>
    </row>
    <row r="2529" spans="1:7" x14ac:dyDescent="0.2">
      <c r="A2529" s="167"/>
      <c r="B2529" s="167"/>
      <c r="C2529" s="167"/>
      <c r="D2529" s="167"/>
      <c r="E2529" s="167"/>
      <c r="F2529" s="167"/>
      <c r="G2529" s="167"/>
    </row>
    <row r="2530" spans="1:7" x14ac:dyDescent="0.2">
      <c r="A2530" s="167"/>
      <c r="B2530" s="167"/>
      <c r="C2530" s="167"/>
      <c r="D2530" s="167"/>
      <c r="E2530" s="167"/>
      <c r="F2530" s="167"/>
      <c r="G2530" s="167"/>
    </row>
    <row r="2531" spans="1:7" x14ac:dyDescent="0.2">
      <c r="A2531" s="167"/>
      <c r="B2531" s="167"/>
      <c r="C2531" s="167"/>
      <c r="D2531" s="167"/>
      <c r="E2531" s="167"/>
      <c r="F2531" s="167"/>
      <c r="G2531" s="167"/>
    </row>
    <row r="2532" spans="1:7" x14ac:dyDescent="0.2">
      <c r="A2532" s="167"/>
      <c r="B2532" s="167"/>
      <c r="C2532" s="167"/>
      <c r="D2532" s="167"/>
      <c r="E2532" s="167"/>
      <c r="F2532" s="167"/>
      <c r="G2532" s="167"/>
    </row>
    <row r="2533" spans="1:7" x14ac:dyDescent="0.2">
      <c r="A2533" s="167"/>
      <c r="B2533" s="167"/>
      <c r="C2533" s="167"/>
      <c r="D2533" s="167"/>
      <c r="E2533" s="167"/>
      <c r="F2533" s="167"/>
      <c r="G2533" s="167"/>
    </row>
    <row r="2534" spans="1:7" x14ac:dyDescent="0.2">
      <c r="A2534" s="167"/>
      <c r="B2534" s="167"/>
      <c r="C2534" s="167"/>
      <c r="D2534" s="167"/>
      <c r="E2534" s="167"/>
      <c r="F2534" s="167"/>
      <c r="G2534" s="167"/>
    </row>
    <row r="2535" spans="1:7" x14ac:dyDescent="0.2">
      <c r="A2535" s="167"/>
      <c r="B2535" s="167"/>
      <c r="C2535" s="167"/>
      <c r="D2535" s="167"/>
      <c r="E2535" s="167"/>
      <c r="F2535" s="167"/>
      <c r="G2535" s="167"/>
    </row>
    <row r="2536" spans="1:7" x14ac:dyDescent="0.2">
      <c r="A2536" s="167"/>
      <c r="B2536" s="167"/>
      <c r="C2536" s="167"/>
      <c r="D2536" s="167"/>
      <c r="E2536" s="167"/>
      <c r="F2536" s="167"/>
      <c r="G2536" s="167"/>
    </row>
    <row r="2537" spans="1:7" x14ac:dyDescent="0.2">
      <c r="A2537" s="167"/>
      <c r="B2537" s="167"/>
      <c r="C2537" s="167"/>
      <c r="D2537" s="167"/>
      <c r="E2537" s="167"/>
      <c r="F2537" s="167"/>
      <c r="G2537" s="167"/>
    </row>
    <row r="2538" spans="1:7" x14ac:dyDescent="0.2">
      <c r="A2538" s="167"/>
      <c r="B2538" s="167"/>
      <c r="C2538" s="167"/>
      <c r="D2538" s="167"/>
      <c r="E2538" s="167"/>
      <c r="F2538" s="167"/>
      <c r="G2538" s="167"/>
    </row>
    <row r="2539" spans="1:7" x14ac:dyDescent="0.2">
      <c r="A2539" s="167"/>
      <c r="B2539" s="167"/>
      <c r="C2539" s="167"/>
      <c r="D2539" s="167"/>
      <c r="E2539" s="167"/>
      <c r="F2539" s="167"/>
      <c r="G2539" s="167"/>
    </row>
    <row r="2540" spans="1:7" x14ac:dyDescent="0.2">
      <c r="A2540" s="167"/>
      <c r="B2540" s="167"/>
      <c r="C2540" s="167"/>
      <c r="D2540" s="167"/>
      <c r="E2540" s="167"/>
      <c r="F2540" s="167"/>
      <c r="G2540" s="167"/>
    </row>
    <row r="2541" spans="1:7" x14ac:dyDescent="0.2">
      <c r="A2541" s="167"/>
      <c r="B2541" s="167"/>
      <c r="C2541" s="167"/>
      <c r="D2541" s="167"/>
      <c r="E2541" s="167"/>
      <c r="F2541" s="167"/>
      <c r="G2541" s="167"/>
    </row>
    <row r="2542" spans="1:7" x14ac:dyDescent="0.2">
      <c r="A2542" s="167"/>
      <c r="B2542" s="167"/>
      <c r="C2542" s="167"/>
      <c r="D2542" s="167"/>
      <c r="E2542" s="167"/>
      <c r="F2542" s="167"/>
      <c r="G2542" s="167"/>
    </row>
    <row r="2543" spans="1:7" x14ac:dyDescent="0.2">
      <c r="A2543" s="167"/>
      <c r="B2543" s="167"/>
      <c r="C2543" s="167"/>
      <c r="D2543" s="167"/>
      <c r="E2543" s="167"/>
      <c r="F2543" s="167"/>
      <c r="G2543" s="167"/>
    </row>
    <row r="2544" spans="1:7" x14ac:dyDescent="0.2">
      <c r="A2544" s="167"/>
      <c r="B2544" s="167"/>
      <c r="C2544" s="167"/>
      <c r="D2544" s="167"/>
      <c r="E2544" s="167"/>
      <c r="F2544" s="167"/>
      <c r="G2544" s="167"/>
    </row>
    <row r="2545" spans="1:7" x14ac:dyDescent="0.2">
      <c r="A2545" s="167"/>
      <c r="B2545" s="167"/>
      <c r="C2545" s="167"/>
      <c r="D2545" s="167"/>
      <c r="E2545" s="167"/>
      <c r="F2545" s="167"/>
      <c r="G2545" s="167"/>
    </row>
    <row r="2546" spans="1:7" x14ac:dyDescent="0.2">
      <c r="A2546" s="167"/>
      <c r="B2546" s="167"/>
      <c r="C2546" s="167"/>
      <c r="D2546" s="167"/>
      <c r="E2546" s="167"/>
      <c r="F2546" s="167"/>
      <c r="G2546" s="167"/>
    </row>
    <row r="2547" spans="1:7" x14ac:dyDescent="0.2">
      <c r="A2547" s="167"/>
      <c r="B2547" s="167"/>
      <c r="C2547" s="167"/>
      <c r="D2547" s="167"/>
      <c r="E2547" s="167"/>
      <c r="F2547" s="167"/>
      <c r="G2547" s="167"/>
    </row>
    <row r="2548" spans="1:7" x14ac:dyDescent="0.2">
      <c r="A2548" s="167"/>
      <c r="B2548" s="167"/>
      <c r="C2548" s="167"/>
      <c r="D2548" s="167"/>
      <c r="E2548" s="167"/>
      <c r="F2548" s="167"/>
      <c r="G2548" s="167"/>
    </row>
    <row r="2549" spans="1:7" x14ac:dyDescent="0.2">
      <c r="A2549" s="167"/>
      <c r="B2549" s="167"/>
      <c r="C2549" s="167"/>
      <c r="D2549" s="167"/>
      <c r="E2549" s="167"/>
      <c r="F2549" s="167"/>
      <c r="G2549" s="167"/>
    </row>
    <row r="2550" spans="1:7" x14ac:dyDescent="0.2">
      <c r="A2550" s="167"/>
      <c r="B2550" s="167"/>
      <c r="C2550" s="167"/>
      <c r="D2550" s="167"/>
      <c r="E2550" s="167"/>
      <c r="F2550" s="167"/>
      <c r="G2550" s="167"/>
    </row>
    <row r="2551" spans="1:7" x14ac:dyDescent="0.2">
      <c r="A2551" s="167"/>
      <c r="B2551" s="167"/>
      <c r="C2551" s="167"/>
      <c r="D2551" s="167"/>
      <c r="E2551" s="167"/>
      <c r="F2551" s="167"/>
      <c r="G2551" s="167"/>
    </row>
    <row r="2552" spans="1:7" x14ac:dyDescent="0.2">
      <c r="A2552" s="167"/>
      <c r="B2552" s="167"/>
      <c r="C2552" s="167"/>
      <c r="D2552" s="167"/>
      <c r="E2552" s="167"/>
      <c r="F2552" s="167"/>
      <c r="G2552" s="167"/>
    </row>
    <row r="2553" spans="1:7" x14ac:dyDescent="0.2">
      <c r="A2553" s="167"/>
      <c r="B2553" s="167"/>
      <c r="C2553" s="167"/>
      <c r="D2553" s="167"/>
      <c r="E2553" s="167"/>
      <c r="F2553" s="167"/>
      <c r="G2553" s="167"/>
    </row>
    <row r="2554" spans="1:7" x14ac:dyDescent="0.2">
      <c r="A2554" s="167"/>
      <c r="B2554" s="167"/>
      <c r="C2554" s="167"/>
      <c r="D2554" s="167"/>
      <c r="E2554" s="167"/>
      <c r="F2554" s="167"/>
      <c r="G2554" s="167"/>
    </row>
    <row r="2555" spans="1:7" x14ac:dyDescent="0.2">
      <c r="A2555" s="167"/>
      <c r="B2555" s="167"/>
      <c r="C2555" s="167"/>
      <c r="D2555" s="167"/>
      <c r="E2555" s="167"/>
      <c r="F2555" s="167"/>
      <c r="G2555" s="167"/>
    </row>
    <row r="2556" spans="1:7" x14ac:dyDescent="0.2">
      <c r="A2556" s="167"/>
      <c r="B2556" s="167"/>
      <c r="C2556" s="167"/>
      <c r="D2556" s="167"/>
      <c r="E2556" s="167"/>
      <c r="F2556" s="167"/>
      <c r="G2556" s="167"/>
    </row>
    <row r="2557" spans="1:7" x14ac:dyDescent="0.2">
      <c r="A2557" s="167"/>
      <c r="B2557" s="167"/>
      <c r="C2557" s="167"/>
      <c r="D2557" s="167"/>
      <c r="E2557" s="167"/>
      <c r="F2557" s="167"/>
      <c r="G2557" s="167"/>
    </row>
    <row r="2558" spans="1:7" x14ac:dyDescent="0.2">
      <c r="A2558" s="167"/>
      <c r="B2558" s="167"/>
      <c r="C2558" s="167"/>
      <c r="D2558" s="167"/>
      <c r="E2558" s="167"/>
      <c r="F2558" s="167"/>
      <c r="G2558" s="167"/>
    </row>
    <row r="2559" spans="1:7" x14ac:dyDescent="0.2">
      <c r="A2559" s="167"/>
      <c r="B2559" s="167"/>
      <c r="C2559" s="167"/>
      <c r="D2559" s="167"/>
      <c r="E2559" s="167"/>
      <c r="F2559" s="167"/>
      <c r="G2559" s="167"/>
    </row>
    <row r="2560" spans="1:7" x14ac:dyDescent="0.2">
      <c r="A2560" s="167"/>
      <c r="B2560" s="167"/>
      <c r="C2560" s="167"/>
      <c r="D2560" s="167"/>
      <c r="E2560" s="167"/>
      <c r="F2560" s="167"/>
      <c r="G2560" s="167"/>
    </row>
    <row r="2561" spans="1:7" x14ac:dyDescent="0.2">
      <c r="A2561" s="167"/>
      <c r="B2561" s="167"/>
      <c r="C2561" s="167"/>
      <c r="D2561" s="167"/>
      <c r="E2561" s="167"/>
      <c r="F2561" s="167"/>
      <c r="G2561" s="167"/>
    </row>
    <row r="2562" spans="1:7" x14ac:dyDescent="0.2">
      <c r="A2562" s="167"/>
      <c r="B2562" s="167"/>
      <c r="C2562" s="167"/>
      <c r="D2562" s="167"/>
      <c r="E2562" s="167"/>
      <c r="F2562" s="167"/>
      <c r="G2562" s="167"/>
    </row>
    <row r="2563" spans="1:7" x14ac:dyDescent="0.2">
      <c r="A2563" s="167"/>
      <c r="B2563" s="167"/>
      <c r="C2563" s="167"/>
      <c r="D2563" s="167"/>
      <c r="E2563" s="167"/>
      <c r="F2563" s="167"/>
      <c r="G2563" s="167"/>
    </row>
    <row r="2564" spans="1:7" x14ac:dyDescent="0.2">
      <c r="A2564" s="167"/>
      <c r="B2564" s="167"/>
      <c r="C2564" s="167"/>
      <c r="D2564" s="167"/>
      <c r="E2564" s="167"/>
      <c r="F2564" s="167"/>
      <c r="G2564" s="167"/>
    </row>
    <row r="2565" spans="1:7" x14ac:dyDescent="0.2">
      <c r="A2565" s="167"/>
      <c r="B2565" s="167"/>
      <c r="C2565" s="167"/>
      <c r="D2565" s="167"/>
      <c r="E2565" s="167"/>
      <c r="F2565" s="167"/>
      <c r="G2565" s="167"/>
    </row>
    <row r="2566" spans="1:7" x14ac:dyDescent="0.2">
      <c r="A2566" s="167"/>
      <c r="B2566" s="167"/>
      <c r="C2566" s="167"/>
      <c r="D2566" s="167"/>
      <c r="E2566" s="167"/>
      <c r="F2566" s="167"/>
      <c r="G2566" s="167"/>
    </row>
    <row r="2567" spans="1:7" x14ac:dyDescent="0.2">
      <c r="A2567" s="167"/>
      <c r="B2567" s="167"/>
      <c r="C2567" s="167"/>
      <c r="D2567" s="167"/>
      <c r="E2567" s="167"/>
      <c r="F2567" s="167"/>
      <c r="G2567" s="167"/>
    </row>
    <row r="2568" spans="1:7" x14ac:dyDescent="0.2">
      <c r="A2568" s="167"/>
      <c r="B2568" s="167"/>
      <c r="C2568" s="167"/>
      <c r="D2568" s="167"/>
      <c r="E2568" s="167"/>
      <c r="F2568" s="167"/>
      <c r="G2568" s="167"/>
    </row>
    <row r="2569" spans="1:7" x14ac:dyDescent="0.2">
      <c r="A2569" s="167"/>
      <c r="B2569" s="167"/>
      <c r="C2569" s="167"/>
      <c r="D2569" s="167"/>
      <c r="E2569" s="167"/>
      <c r="F2569" s="167"/>
      <c r="G2569" s="167"/>
    </row>
    <row r="2570" spans="1:7" x14ac:dyDescent="0.2">
      <c r="A2570" s="167"/>
      <c r="B2570" s="167"/>
      <c r="C2570" s="167"/>
      <c r="D2570" s="167"/>
      <c r="E2570" s="167"/>
      <c r="F2570" s="167"/>
      <c r="G2570" s="167"/>
    </row>
    <row r="2571" spans="1:7" x14ac:dyDescent="0.2">
      <c r="A2571" s="167"/>
      <c r="B2571" s="167"/>
      <c r="C2571" s="167"/>
      <c r="D2571" s="167"/>
      <c r="E2571" s="167"/>
      <c r="F2571" s="167"/>
      <c r="G2571" s="167"/>
    </row>
    <row r="2572" spans="1:7" x14ac:dyDescent="0.2">
      <c r="A2572" s="167"/>
      <c r="B2572" s="167"/>
      <c r="C2572" s="167"/>
      <c r="D2572" s="167"/>
      <c r="E2572" s="167"/>
      <c r="F2572" s="167"/>
      <c r="G2572" s="167"/>
    </row>
    <row r="2573" spans="1:7" x14ac:dyDescent="0.2">
      <c r="A2573" s="167"/>
      <c r="B2573" s="167"/>
      <c r="C2573" s="167"/>
      <c r="D2573" s="167"/>
      <c r="E2573" s="167"/>
      <c r="F2573" s="167"/>
      <c r="G2573" s="167"/>
    </row>
    <row r="2574" spans="1:7" x14ac:dyDescent="0.2">
      <c r="A2574" s="167"/>
      <c r="B2574" s="167"/>
      <c r="C2574" s="167"/>
      <c r="D2574" s="167"/>
      <c r="E2574" s="167"/>
      <c r="F2574" s="167"/>
      <c r="G2574" s="167"/>
    </row>
    <row r="2575" spans="1:7" x14ac:dyDescent="0.2">
      <c r="A2575" s="167"/>
      <c r="B2575" s="167"/>
      <c r="C2575" s="167"/>
      <c r="D2575" s="167"/>
      <c r="E2575" s="167"/>
      <c r="F2575" s="167"/>
      <c r="G2575" s="167"/>
    </row>
    <row r="2576" spans="1:7" x14ac:dyDescent="0.2">
      <c r="A2576" s="167"/>
      <c r="B2576" s="167"/>
      <c r="C2576" s="167"/>
      <c r="D2576" s="167"/>
      <c r="E2576" s="167"/>
      <c r="F2576" s="167"/>
      <c r="G2576" s="167"/>
    </row>
    <row r="2577" spans="1:7" x14ac:dyDescent="0.2">
      <c r="A2577" s="167"/>
      <c r="B2577" s="167"/>
      <c r="C2577" s="167"/>
      <c r="D2577" s="167"/>
      <c r="E2577" s="167"/>
      <c r="F2577" s="167"/>
      <c r="G2577" s="167"/>
    </row>
    <row r="2578" spans="1:7" x14ac:dyDescent="0.2">
      <c r="A2578" s="167"/>
      <c r="B2578" s="167"/>
      <c r="C2578" s="167"/>
      <c r="D2578" s="167"/>
      <c r="E2578" s="167"/>
      <c r="F2578" s="167"/>
      <c r="G2578" s="167"/>
    </row>
    <row r="2579" spans="1:7" x14ac:dyDescent="0.2">
      <c r="A2579" s="167"/>
      <c r="B2579" s="167"/>
      <c r="C2579" s="167"/>
      <c r="D2579" s="167"/>
      <c r="E2579" s="167"/>
      <c r="F2579" s="167"/>
      <c r="G2579" s="167"/>
    </row>
    <row r="2580" spans="1:7" x14ac:dyDescent="0.2">
      <c r="A2580" s="167"/>
      <c r="B2580" s="167"/>
      <c r="C2580" s="167"/>
      <c r="D2580" s="167"/>
      <c r="E2580" s="167"/>
      <c r="F2580" s="167"/>
      <c r="G2580" s="167"/>
    </row>
    <row r="2581" spans="1:7" x14ac:dyDescent="0.2">
      <c r="A2581" s="167"/>
      <c r="B2581" s="167"/>
      <c r="C2581" s="167"/>
      <c r="D2581" s="167"/>
      <c r="E2581" s="167"/>
      <c r="F2581" s="167"/>
      <c r="G2581" s="167"/>
    </row>
    <row r="2582" spans="1:7" x14ac:dyDescent="0.2">
      <c r="A2582" s="167"/>
      <c r="B2582" s="167"/>
      <c r="C2582" s="167"/>
      <c r="D2582" s="167"/>
      <c r="E2582" s="167"/>
      <c r="F2582" s="167"/>
      <c r="G2582" s="167"/>
    </row>
    <row r="2583" spans="1:7" x14ac:dyDescent="0.2">
      <c r="A2583" s="167"/>
      <c r="B2583" s="167"/>
      <c r="C2583" s="167"/>
      <c r="D2583" s="167"/>
      <c r="E2583" s="167"/>
      <c r="F2583" s="167"/>
      <c r="G2583" s="167"/>
    </row>
    <row r="2584" spans="1:7" x14ac:dyDescent="0.2">
      <c r="A2584" s="167"/>
      <c r="B2584" s="167"/>
      <c r="C2584" s="167"/>
      <c r="D2584" s="167"/>
      <c r="E2584" s="167"/>
      <c r="F2584" s="167"/>
      <c r="G2584" s="167"/>
    </row>
    <row r="2585" spans="1:7" x14ac:dyDescent="0.2">
      <c r="A2585" s="167"/>
      <c r="B2585" s="167"/>
      <c r="C2585" s="167"/>
      <c r="D2585" s="167"/>
      <c r="E2585" s="167"/>
      <c r="F2585" s="167"/>
      <c r="G2585" s="167"/>
    </row>
    <row r="2586" spans="1:7" x14ac:dyDescent="0.2">
      <c r="A2586" s="167"/>
      <c r="B2586" s="167"/>
      <c r="C2586" s="167"/>
      <c r="D2586" s="167"/>
      <c r="E2586" s="167"/>
      <c r="F2586" s="167"/>
      <c r="G2586" s="167"/>
    </row>
    <row r="2587" spans="1:7" x14ac:dyDescent="0.2">
      <c r="A2587" s="167"/>
      <c r="B2587" s="167"/>
      <c r="C2587" s="167"/>
      <c r="D2587" s="167"/>
      <c r="E2587" s="167"/>
      <c r="F2587" s="167"/>
      <c r="G2587" s="167"/>
    </row>
    <row r="2588" spans="1:7" x14ac:dyDescent="0.2">
      <c r="A2588" s="167"/>
      <c r="B2588" s="167"/>
      <c r="C2588" s="167"/>
      <c r="D2588" s="167"/>
      <c r="E2588" s="167"/>
      <c r="F2588" s="167"/>
      <c r="G2588" s="167"/>
    </row>
    <row r="2589" spans="1:7" x14ac:dyDescent="0.2">
      <c r="A2589" s="167"/>
      <c r="B2589" s="167"/>
      <c r="C2589" s="167"/>
      <c r="D2589" s="167"/>
      <c r="E2589" s="167"/>
      <c r="F2589" s="167"/>
      <c r="G2589" s="167"/>
    </row>
    <row r="2590" spans="1:7" x14ac:dyDescent="0.2">
      <c r="A2590" s="167"/>
      <c r="B2590" s="167"/>
      <c r="C2590" s="167"/>
      <c r="D2590" s="167"/>
      <c r="E2590" s="167"/>
      <c r="F2590" s="167"/>
      <c r="G2590" s="167"/>
    </row>
    <row r="2591" spans="1:7" x14ac:dyDescent="0.2">
      <c r="A2591" s="167"/>
      <c r="B2591" s="167"/>
      <c r="C2591" s="167"/>
      <c r="D2591" s="167"/>
      <c r="E2591" s="167"/>
      <c r="F2591" s="167"/>
      <c r="G2591" s="167"/>
    </row>
    <row r="2592" spans="1:7" x14ac:dyDescent="0.2">
      <c r="A2592" s="167"/>
      <c r="B2592" s="167"/>
      <c r="C2592" s="167"/>
      <c r="D2592" s="167"/>
      <c r="E2592" s="167"/>
      <c r="F2592" s="167"/>
      <c r="G2592" s="167"/>
    </row>
    <row r="2593" spans="1:7" x14ac:dyDescent="0.2">
      <c r="A2593" s="167"/>
      <c r="B2593" s="167"/>
      <c r="C2593" s="167"/>
      <c r="D2593" s="167"/>
      <c r="E2593" s="167"/>
      <c r="F2593" s="167"/>
      <c r="G2593" s="167"/>
    </row>
    <row r="2594" spans="1:7" x14ac:dyDescent="0.2">
      <c r="A2594" s="167"/>
      <c r="B2594" s="167"/>
      <c r="C2594" s="167"/>
      <c r="D2594" s="167"/>
      <c r="E2594" s="167"/>
      <c r="F2594" s="167"/>
      <c r="G2594" s="167"/>
    </row>
    <row r="2595" spans="1:7" x14ac:dyDescent="0.2">
      <c r="A2595" s="167"/>
      <c r="B2595" s="167"/>
      <c r="C2595" s="167"/>
      <c r="D2595" s="167"/>
      <c r="E2595" s="167"/>
      <c r="F2595" s="167"/>
      <c r="G2595" s="167"/>
    </row>
    <row r="2596" spans="1:7" x14ac:dyDescent="0.2">
      <c r="A2596" s="167"/>
      <c r="B2596" s="167"/>
      <c r="C2596" s="167"/>
      <c r="D2596" s="167"/>
      <c r="E2596" s="167"/>
      <c r="F2596" s="167"/>
      <c r="G2596" s="167"/>
    </row>
    <row r="2597" spans="1:7" x14ac:dyDescent="0.2">
      <c r="A2597" s="167"/>
      <c r="B2597" s="167"/>
      <c r="C2597" s="167"/>
      <c r="D2597" s="167"/>
      <c r="E2597" s="167"/>
      <c r="F2597" s="167"/>
      <c r="G2597" s="167"/>
    </row>
    <row r="2598" spans="1:7" x14ac:dyDescent="0.2">
      <c r="A2598" s="167"/>
      <c r="B2598" s="167"/>
      <c r="C2598" s="167"/>
      <c r="D2598" s="167"/>
      <c r="E2598" s="167"/>
      <c r="F2598" s="167"/>
      <c r="G2598" s="167"/>
    </row>
    <row r="2599" spans="1:7" x14ac:dyDescent="0.2">
      <c r="A2599" s="167"/>
      <c r="B2599" s="167"/>
      <c r="C2599" s="167"/>
      <c r="D2599" s="167"/>
      <c r="E2599" s="167"/>
      <c r="F2599" s="167"/>
      <c r="G2599" s="167"/>
    </row>
    <row r="2600" spans="1:7" x14ac:dyDescent="0.2">
      <c r="A2600" s="167"/>
      <c r="B2600" s="167"/>
      <c r="C2600" s="167"/>
      <c r="D2600" s="167"/>
      <c r="E2600" s="167"/>
      <c r="F2600" s="167"/>
      <c r="G2600" s="167"/>
    </row>
    <row r="2601" spans="1:7" x14ac:dyDescent="0.2">
      <c r="A2601" s="167"/>
      <c r="B2601" s="167"/>
      <c r="C2601" s="167"/>
      <c r="D2601" s="167"/>
      <c r="E2601" s="167"/>
      <c r="F2601" s="167"/>
      <c r="G2601" s="167"/>
    </row>
    <row r="2602" spans="1:7" x14ac:dyDescent="0.2">
      <c r="A2602" s="167"/>
      <c r="B2602" s="167"/>
      <c r="C2602" s="167"/>
      <c r="D2602" s="167"/>
      <c r="E2602" s="167"/>
      <c r="F2602" s="167"/>
      <c r="G2602" s="167"/>
    </row>
    <row r="2603" spans="1:7" x14ac:dyDescent="0.2">
      <c r="A2603" s="167"/>
      <c r="B2603" s="167"/>
      <c r="C2603" s="167"/>
      <c r="D2603" s="167"/>
      <c r="E2603" s="167"/>
      <c r="F2603" s="167"/>
      <c r="G2603" s="167"/>
    </row>
    <row r="2604" spans="1:7" x14ac:dyDescent="0.2">
      <c r="A2604" s="167"/>
      <c r="B2604" s="167"/>
      <c r="C2604" s="167"/>
      <c r="D2604" s="167"/>
      <c r="E2604" s="167"/>
      <c r="F2604" s="167"/>
      <c r="G2604" s="167"/>
    </row>
    <row r="2605" spans="1:7" x14ac:dyDescent="0.2">
      <c r="A2605" s="167"/>
      <c r="B2605" s="167"/>
      <c r="C2605" s="167"/>
      <c r="D2605" s="167"/>
      <c r="E2605" s="167"/>
      <c r="F2605" s="167"/>
      <c r="G2605" s="167"/>
    </row>
    <row r="2606" spans="1:7" x14ac:dyDescent="0.2">
      <c r="A2606" s="167"/>
      <c r="B2606" s="167"/>
      <c r="C2606" s="167"/>
      <c r="D2606" s="167"/>
      <c r="E2606" s="167"/>
      <c r="F2606" s="167"/>
      <c r="G2606" s="167"/>
    </row>
    <row r="2607" spans="1:7" x14ac:dyDescent="0.2">
      <c r="A2607" s="167"/>
      <c r="B2607" s="167"/>
      <c r="C2607" s="167"/>
      <c r="D2607" s="167"/>
      <c r="E2607" s="167"/>
      <c r="F2607" s="167"/>
      <c r="G2607" s="167"/>
    </row>
    <row r="2608" spans="1:7" x14ac:dyDescent="0.2">
      <c r="A2608" s="167"/>
      <c r="B2608" s="167"/>
      <c r="C2608" s="167"/>
      <c r="D2608" s="167"/>
      <c r="E2608" s="167"/>
      <c r="F2608" s="167"/>
      <c r="G2608" s="167"/>
    </row>
    <row r="2609" spans="1:7" x14ac:dyDescent="0.2">
      <c r="A2609" s="167"/>
      <c r="B2609" s="167"/>
      <c r="C2609" s="167"/>
      <c r="D2609" s="167"/>
      <c r="E2609" s="167"/>
      <c r="F2609" s="167"/>
      <c r="G2609" s="167"/>
    </row>
    <row r="2610" spans="1:7" x14ac:dyDescent="0.2">
      <c r="A2610" s="167"/>
      <c r="B2610" s="167"/>
      <c r="C2610" s="167"/>
      <c r="D2610" s="167"/>
      <c r="E2610" s="167"/>
      <c r="F2610" s="167"/>
      <c r="G2610" s="167"/>
    </row>
    <row r="2611" spans="1:7" x14ac:dyDescent="0.2">
      <c r="A2611" s="167"/>
      <c r="B2611" s="167"/>
      <c r="C2611" s="167"/>
      <c r="D2611" s="167"/>
      <c r="E2611" s="167"/>
      <c r="F2611" s="167"/>
      <c r="G2611" s="167"/>
    </row>
    <row r="2612" spans="1:7" x14ac:dyDescent="0.2">
      <c r="A2612" s="167"/>
      <c r="B2612" s="167"/>
      <c r="C2612" s="167"/>
      <c r="D2612" s="167"/>
      <c r="E2612" s="167"/>
      <c r="F2612" s="167"/>
      <c r="G2612" s="167"/>
    </row>
    <row r="2613" spans="1:7" x14ac:dyDescent="0.2">
      <c r="A2613" s="167"/>
      <c r="B2613" s="167"/>
      <c r="C2613" s="167"/>
      <c r="D2613" s="167"/>
      <c r="E2613" s="167"/>
      <c r="F2613" s="167"/>
      <c r="G2613" s="167"/>
    </row>
    <row r="2614" spans="1:7" x14ac:dyDescent="0.2">
      <c r="A2614" s="167"/>
      <c r="B2614" s="167"/>
      <c r="C2614" s="167"/>
      <c r="D2614" s="167"/>
      <c r="E2614" s="167"/>
      <c r="F2614" s="167"/>
      <c r="G2614" s="167"/>
    </row>
    <row r="2615" spans="1:7" x14ac:dyDescent="0.2">
      <c r="A2615" s="167"/>
      <c r="B2615" s="167"/>
      <c r="C2615" s="167"/>
      <c r="D2615" s="167"/>
      <c r="E2615" s="167"/>
      <c r="F2615" s="167"/>
      <c r="G2615" s="167"/>
    </row>
    <row r="2616" spans="1:7" x14ac:dyDescent="0.2">
      <c r="A2616" s="167"/>
      <c r="B2616" s="167"/>
      <c r="C2616" s="167"/>
      <c r="D2616" s="167"/>
      <c r="E2616" s="167"/>
      <c r="F2616" s="167"/>
      <c r="G2616" s="167"/>
    </row>
    <row r="2617" spans="1:7" x14ac:dyDescent="0.2">
      <c r="A2617" s="167"/>
      <c r="B2617" s="167"/>
      <c r="C2617" s="167"/>
      <c r="D2617" s="167"/>
      <c r="E2617" s="167"/>
      <c r="F2617" s="167"/>
      <c r="G2617" s="167"/>
    </row>
    <row r="2618" spans="1:7" x14ac:dyDescent="0.2">
      <c r="A2618" s="167"/>
      <c r="B2618" s="167"/>
      <c r="C2618" s="167"/>
      <c r="D2618" s="167"/>
      <c r="E2618" s="167"/>
      <c r="F2618" s="167"/>
      <c r="G2618" s="167"/>
    </row>
    <row r="2619" spans="1:7" x14ac:dyDescent="0.2">
      <c r="A2619" s="167"/>
      <c r="B2619" s="167"/>
      <c r="C2619" s="167"/>
      <c r="D2619" s="167"/>
      <c r="E2619" s="167"/>
      <c r="F2619" s="167"/>
      <c r="G2619" s="167"/>
    </row>
    <row r="2620" spans="1:7" x14ac:dyDescent="0.2">
      <c r="A2620" s="167"/>
      <c r="B2620" s="167"/>
      <c r="C2620" s="167"/>
      <c r="D2620" s="167"/>
      <c r="E2620" s="167"/>
      <c r="F2620" s="167"/>
      <c r="G2620" s="167"/>
    </row>
    <row r="2621" spans="1:7" x14ac:dyDescent="0.2">
      <c r="A2621" s="167"/>
      <c r="B2621" s="167"/>
      <c r="C2621" s="167"/>
      <c r="D2621" s="167"/>
      <c r="E2621" s="167"/>
      <c r="F2621" s="167"/>
      <c r="G2621" s="167"/>
    </row>
    <row r="2622" spans="1:7" x14ac:dyDescent="0.2">
      <c r="A2622" s="167"/>
      <c r="B2622" s="167"/>
      <c r="C2622" s="167"/>
      <c r="D2622" s="167"/>
      <c r="E2622" s="167"/>
      <c r="F2622" s="167"/>
      <c r="G2622" s="167"/>
    </row>
    <row r="2623" spans="1:7" x14ac:dyDescent="0.2">
      <c r="A2623" s="167"/>
      <c r="B2623" s="167"/>
      <c r="C2623" s="167"/>
      <c r="D2623" s="167"/>
      <c r="E2623" s="167"/>
      <c r="F2623" s="167"/>
      <c r="G2623" s="167"/>
    </row>
    <row r="2624" spans="1:7" x14ac:dyDescent="0.2">
      <c r="A2624" s="167"/>
      <c r="B2624" s="167"/>
      <c r="C2624" s="167"/>
      <c r="D2624" s="167"/>
      <c r="E2624" s="167"/>
      <c r="F2624" s="167"/>
      <c r="G2624" s="167"/>
    </row>
    <row r="2625" spans="1:7" x14ac:dyDescent="0.2">
      <c r="A2625" s="167"/>
      <c r="B2625" s="167"/>
      <c r="C2625" s="167"/>
      <c r="D2625" s="167"/>
      <c r="E2625" s="167"/>
      <c r="F2625" s="167"/>
      <c r="G2625" s="167"/>
    </row>
    <row r="2626" spans="1:7" x14ac:dyDescent="0.2">
      <c r="A2626" s="167"/>
      <c r="B2626" s="167"/>
      <c r="C2626" s="167"/>
      <c r="D2626" s="167"/>
      <c r="E2626" s="167"/>
      <c r="F2626" s="167"/>
      <c r="G2626" s="167"/>
    </row>
    <row r="2627" spans="1:7" x14ac:dyDescent="0.2">
      <c r="A2627" s="167"/>
      <c r="B2627" s="167"/>
      <c r="C2627" s="167"/>
      <c r="D2627" s="167"/>
      <c r="E2627" s="167"/>
      <c r="F2627" s="167"/>
      <c r="G2627" s="167"/>
    </row>
    <row r="2628" spans="1:7" x14ac:dyDescent="0.2">
      <c r="A2628" s="167"/>
      <c r="B2628" s="167"/>
      <c r="C2628" s="167"/>
      <c r="D2628" s="167"/>
      <c r="E2628" s="167"/>
      <c r="F2628" s="167"/>
      <c r="G2628" s="167"/>
    </row>
    <row r="2629" spans="1:7" x14ac:dyDescent="0.2">
      <c r="A2629" s="167"/>
      <c r="B2629" s="167"/>
      <c r="C2629" s="167"/>
      <c r="D2629" s="167"/>
      <c r="E2629" s="167"/>
      <c r="F2629" s="167"/>
      <c r="G2629" s="167"/>
    </row>
    <row r="2630" spans="1:7" x14ac:dyDescent="0.2">
      <c r="A2630" s="167"/>
      <c r="B2630" s="167"/>
      <c r="C2630" s="167"/>
      <c r="D2630" s="167"/>
      <c r="E2630" s="167"/>
      <c r="F2630" s="167"/>
      <c r="G2630" s="167"/>
    </row>
    <row r="2631" spans="1:7" x14ac:dyDescent="0.2">
      <c r="A2631" s="167"/>
      <c r="B2631" s="167"/>
      <c r="C2631" s="167"/>
      <c r="D2631" s="167"/>
      <c r="E2631" s="167"/>
      <c r="F2631" s="167"/>
      <c r="G2631" s="167"/>
    </row>
    <row r="2632" spans="1:7" x14ac:dyDescent="0.2">
      <c r="A2632" s="167"/>
      <c r="B2632" s="167"/>
      <c r="C2632" s="167"/>
      <c r="D2632" s="167"/>
      <c r="E2632" s="167"/>
      <c r="F2632" s="167"/>
      <c r="G2632" s="167"/>
    </row>
    <row r="2633" spans="1:7" x14ac:dyDescent="0.2">
      <c r="A2633" s="167"/>
      <c r="B2633" s="167"/>
      <c r="C2633" s="167"/>
      <c r="D2633" s="167"/>
      <c r="E2633" s="167"/>
      <c r="F2633" s="167"/>
      <c r="G2633" s="167"/>
    </row>
    <row r="2634" spans="1:7" x14ac:dyDescent="0.2">
      <c r="A2634" s="167"/>
      <c r="B2634" s="167"/>
      <c r="C2634" s="167"/>
      <c r="D2634" s="167"/>
      <c r="E2634" s="167"/>
      <c r="F2634" s="167"/>
      <c r="G2634" s="167"/>
    </row>
    <row r="2635" spans="1:7" x14ac:dyDescent="0.2">
      <c r="A2635" s="167"/>
      <c r="B2635" s="167"/>
      <c r="C2635" s="167"/>
      <c r="D2635" s="167"/>
      <c r="E2635" s="167"/>
      <c r="F2635" s="167"/>
      <c r="G2635" s="167"/>
    </row>
    <row r="2636" spans="1:7" x14ac:dyDescent="0.2">
      <c r="A2636" s="167"/>
      <c r="B2636" s="167"/>
      <c r="C2636" s="167"/>
      <c r="D2636" s="167"/>
      <c r="E2636" s="167"/>
      <c r="F2636" s="167"/>
      <c r="G2636" s="167"/>
    </row>
    <row r="2637" spans="1:7" x14ac:dyDescent="0.2">
      <c r="A2637" s="167"/>
      <c r="B2637" s="167"/>
      <c r="C2637" s="167"/>
      <c r="D2637" s="167"/>
      <c r="E2637" s="167"/>
      <c r="F2637" s="167"/>
      <c r="G2637" s="167"/>
    </row>
    <row r="2638" spans="1:7" x14ac:dyDescent="0.2">
      <c r="A2638" s="167"/>
      <c r="B2638" s="167"/>
      <c r="C2638" s="167"/>
      <c r="D2638" s="167"/>
      <c r="E2638" s="167"/>
      <c r="F2638" s="167"/>
      <c r="G2638" s="167"/>
    </row>
    <row r="2639" spans="1:7" x14ac:dyDescent="0.2">
      <c r="A2639" s="167"/>
      <c r="B2639" s="167"/>
      <c r="C2639" s="167"/>
      <c r="D2639" s="167"/>
      <c r="E2639" s="167"/>
      <c r="F2639" s="167"/>
      <c r="G2639" s="167"/>
    </row>
    <row r="2640" spans="1:7" x14ac:dyDescent="0.2">
      <c r="A2640" s="167"/>
      <c r="B2640" s="167"/>
      <c r="C2640" s="167"/>
      <c r="D2640" s="167"/>
      <c r="E2640" s="167"/>
      <c r="F2640" s="167"/>
      <c r="G2640" s="167"/>
    </row>
    <row r="2641" spans="1:7" x14ac:dyDescent="0.2">
      <c r="A2641" s="167"/>
      <c r="B2641" s="167"/>
      <c r="C2641" s="167"/>
      <c r="D2641" s="167"/>
      <c r="E2641" s="167"/>
      <c r="F2641" s="167"/>
      <c r="G2641" s="167"/>
    </row>
    <row r="2642" spans="1:7" x14ac:dyDescent="0.2">
      <c r="A2642" s="167"/>
      <c r="B2642" s="167"/>
      <c r="C2642" s="167"/>
      <c r="D2642" s="167"/>
      <c r="E2642" s="167"/>
      <c r="F2642" s="167"/>
      <c r="G2642" s="167"/>
    </row>
    <row r="2643" spans="1:7" x14ac:dyDescent="0.2">
      <c r="A2643" s="167"/>
      <c r="B2643" s="167"/>
      <c r="C2643" s="167"/>
      <c r="D2643" s="167"/>
      <c r="E2643" s="167"/>
      <c r="F2643" s="167"/>
      <c r="G2643" s="167"/>
    </row>
    <row r="2644" spans="1:7" x14ac:dyDescent="0.2">
      <c r="A2644" s="167"/>
      <c r="B2644" s="167"/>
      <c r="C2644" s="167"/>
      <c r="D2644" s="167"/>
      <c r="E2644" s="167"/>
      <c r="F2644" s="167"/>
      <c r="G2644" s="167"/>
    </row>
    <row r="2645" spans="1:7" x14ac:dyDescent="0.2">
      <c r="A2645" s="167"/>
      <c r="B2645" s="167"/>
      <c r="C2645" s="167"/>
      <c r="D2645" s="167"/>
      <c r="E2645" s="167"/>
      <c r="F2645" s="167"/>
      <c r="G2645" s="167"/>
    </row>
    <row r="2646" spans="1:7" x14ac:dyDescent="0.2">
      <c r="A2646" s="167"/>
      <c r="B2646" s="167"/>
      <c r="C2646" s="167"/>
      <c r="D2646" s="167"/>
      <c r="E2646" s="167"/>
      <c r="F2646" s="167"/>
      <c r="G2646" s="167"/>
    </row>
    <row r="2647" spans="1:7" x14ac:dyDescent="0.2">
      <c r="A2647" s="167"/>
      <c r="B2647" s="167"/>
      <c r="C2647" s="167"/>
      <c r="D2647" s="167"/>
      <c r="E2647" s="167"/>
      <c r="F2647" s="167"/>
      <c r="G2647" s="167"/>
    </row>
    <row r="2648" spans="1:7" x14ac:dyDescent="0.2">
      <c r="A2648" s="167"/>
      <c r="B2648" s="167"/>
      <c r="C2648" s="167"/>
      <c r="D2648" s="167"/>
      <c r="E2648" s="167"/>
      <c r="F2648" s="167"/>
      <c r="G2648" s="167"/>
    </row>
    <row r="2649" spans="1:7" x14ac:dyDescent="0.2">
      <c r="A2649" s="167"/>
      <c r="B2649" s="167"/>
      <c r="C2649" s="167"/>
      <c r="D2649" s="167"/>
      <c r="E2649" s="167"/>
      <c r="F2649" s="167"/>
      <c r="G2649" s="167"/>
    </row>
    <row r="2650" spans="1:7" x14ac:dyDescent="0.2">
      <c r="A2650" s="167"/>
      <c r="B2650" s="167"/>
      <c r="C2650" s="167"/>
      <c r="D2650" s="167"/>
      <c r="E2650" s="167"/>
      <c r="F2650" s="167"/>
      <c r="G2650" s="167"/>
    </row>
    <row r="2651" spans="1:7" x14ac:dyDescent="0.2">
      <c r="A2651" s="167"/>
      <c r="B2651" s="167"/>
      <c r="C2651" s="167"/>
      <c r="D2651" s="167"/>
      <c r="E2651" s="167"/>
      <c r="F2651" s="167"/>
      <c r="G2651" s="167"/>
    </row>
    <row r="2652" spans="1:7" x14ac:dyDescent="0.2">
      <c r="A2652" s="167"/>
      <c r="B2652" s="167"/>
      <c r="C2652" s="167"/>
      <c r="D2652" s="167"/>
      <c r="E2652" s="167"/>
      <c r="F2652" s="167"/>
      <c r="G2652" s="167"/>
    </row>
    <row r="2653" spans="1:7" x14ac:dyDescent="0.2">
      <c r="A2653" s="167"/>
      <c r="B2653" s="167"/>
      <c r="C2653" s="167"/>
      <c r="D2653" s="167"/>
      <c r="E2653" s="167"/>
      <c r="F2653" s="167"/>
      <c r="G2653" s="167"/>
    </row>
    <row r="2654" spans="1:7" x14ac:dyDescent="0.2">
      <c r="A2654" s="167"/>
      <c r="B2654" s="167"/>
      <c r="C2654" s="167"/>
      <c r="D2654" s="167"/>
      <c r="E2654" s="167"/>
      <c r="F2654" s="167"/>
      <c r="G2654" s="167"/>
    </row>
    <row r="2655" spans="1:7" x14ac:dyDescent="0.2">
      <c r="A2655" s="167"/>
      <c r="B2655" s="167"/>
      <c r="C2655" s="167"/>
      <c r="D2655" s="167"/>
      <c r="E2655" s="167"/>
      <c r="F2655" s="167"/>
      <c r="G2655" s="167"/>
    </row>
    <row r="2656" spans="1:7" x14ac:dyDescent="0.2">
      <c r="A2656" s="167"/>
      <c r="B2656" s="167"/>
      <c r="C2656" s="167"/>
      <c r="D2656" s="167"/>
      <c r="E2656" s="167"/>
      <c r="F2656" s="167"/>
      <c r="G2656" s="167"/>
    </row>
    <row r="2657" spans="1:7" x14ac:dyDescent="0.2">
      <c r="A2657" s="167"/>
      <c r="B2657" s="167"/>
      <c r="C2657" s="167"/>
      <c r="D2657" s="167"/>
      <c r="E2657" s="167"/>
      <c r="F2657" s="167"/>
      <c r="G2657" s="167"/>
    </row>
    <row r="2658" spans="1:7" x14ac:dyDescent="0.2">
      <c r="A2658" s="167"/>
      <c r="B2658" s="167"/>
      <c r="C2658" s="167"/>
      <c r="D2658" s="167"/>
      <c r="E2658" s="167"/>
      <c r="F2658" s="167"/>
      <c r="G2658" s="167"/>
    </row>
    <row r="2659" spans="1:7" x14ac:dyDescent="0.2">
      <c r="A2659" s="167"/>
      <c r="B2659" s="167"/>
      <c r="C2659" s="167"/>
      <c r="D2659" s="167"/>
      <c r="E2659" s="167"/>
      <c r="F2659" s="167"/>
      <c r="G2659" s="167"/>
    </row>
    <row r="2660" spans="1:7" x14ac:dyDescent="0.2">
      <c r="A2660" s="167"/>
      <c r="B2660" s="167"/>
      <c r="C2660" s="167"/>
      <c r="D2660" s="167"/>
      <c r="E2660" s="167"/>
      <c r="F2660" s="167"/>
      <c r="G2660" s="167"/>
    </row>
    <row r="2661" spans="1:7" x14ac:dyDescent="0.2">
      <c r="A2661" s="167"/>
      <c r="B2661" s="167"/>
      <c r="C2661" s="167"/>
      <c r="D2661" s="167"/>
      <c r="E2661" s="167"/>
      <c r="F2661" s="167"/>
      <c r="G2661" s="167"/>
    </row>
    <row r="2662" spans="1:7" x14ac:dyDescent="0.2">
      <c r="A2662" s="167"/>
      <c r="B2662" s="167"/>
      <c r="C2662" s="167"/>
      <c r="D2662" s="167"/>
      <c r="E2662" s="167"/>
      <c r="F2662" s="167"/>
      <c r="G2662" s="167"/>
    </row>
    <row r="2663" spans="1:7" x14ac:dyDescent="0.2">
      <c r="A2663" s="167"/>
      <c r="B2663" s="167"/>
      <c r="C2663" s="167"/>
      <c r="D2663" s="167"/>
      <c r="E2663" s="167"/>
      <c r="F2663" s="167"/>
      <c r="G2663" s="167"/>
    </row>
    <row r="2664" spans="1:7" x14ac:dyDescent="0.2">
      <c r="A2664" s="167"/>
      <c r="B2664" s="167"/>
      <c r="C2664" s="167"/>
      <c r="D2664" s="167"/>
      <c r="E2664" s="167"/>
      <c r="F2664" s="167"/>
      <c r="G2664" s="167"/>
    </row>
    <row r="2665" spans="1:7" x14ac:dyDescent="0.2">
      <c r="A2665" s="167"/>
      <c r="B2665" s="167"/>
      <c r="C2665" s="167"/>
      <c r="D2665" s="167"/>
      <c r="E2665" s="167"/>
      <c r="F2665" s="167"/>
      <c r="G2665" s="167"/>
    </row>
    <row r="2666" spans="1:7" x14ac:dyDescent="0.2">
      <c r="A2666" s="167"/>
      <c r="B2666" s="167"/>
      <c r="C2666" s="167"/>
      <c r="D2666" s="167"/>
      <c r="E2666" s="167"/>
      <c r="F2666" s="167"/>
      <c r="G2666" s="167"/>
    </row>
    <row r="2667" spans="1:7" x14ac:dyDescent="0.2">
      <c r="A2667" s="167"/>
      <c r="B2667" s="167"/>
      <c r="C2667" s="167"/>
      <c r="D2667" s="167"/>
      <c r="E2667" s="167"/>
      <c r="F2667" s="167"/>
      <c r="G2667" s="167"/>
    </row>
    <row r="2668" spans="1:7" x14ac:dyDescent="0.2">
      <c r="A2668" s="167"/>
      <c r="B2668" s="167"/>
      <c r="C2668" s="167"/>
      <c r="D2668" s="167"/>
      <c r="E2668" s="167"/>
      <c r="F2668" s="167"/>
      <c r="G2668" s="167"/>
    </row>
    <row r="2669" spans="1:7" x14ac:dyDescent="0.2">
      <c r="A2669" s="167"/>
      <c r="B2669" s="167"/>
      <c r="C2669" s="167"/>
      <c r="D2669" s="167"/>
      <c r="E2669" s="167"/>
      <c r="F2669" s="167"/>
      <c r="G2669" s="167"/>
    </row>
    <row r="2670" spans="1:7" x14ac:dyDescent="0.2">
      <c r="A2670" s="167"/>
      <c r="B2670" s="167"/>
      <c r="C2670" s="167"/>
      <c r="D2670" s="167"/>
      <c r="E2670" s="167"/>
      <c r="F2670" s="167"/>
      <c r="G2670" s="167"/>
    </row>
    <row r="2671" spans="1:7" x14ac:dyDescent="0.2">
      <c r="A2671" s="167"/>
      <c r="B2671" s="167"/>
      <c r="C2671" s="167"/>
      <c r="D2671" s="167"/>
      <c r="E2671" s="167"/>
      <c r="F2671" s="167"/>
      <c r="G2671" s="167"/>
    </row>
    <row r="2672" spans="1:7" x14ac:dyDescent="0.2">
      <c r="A2672" s="167"/>
      <c r="B2672" s="167"/>
      <c r="C2672" s="167"/>
      <c r="D2672" s="167"/>
      <c r="E2672" s="167"/>
      <c r="F2672" s="167"/>
      <c r="G2672" s="167"/>
    </row>
    <row r="2673" spans="1:7" x14ac:dyDescent="0.2">
      <c r="A2673" s="167"/>
      <c r="B2673" s="167"/>
      <c r="C2673" s="167"/>
      <c r="D2673" s="167"/>
      <c r="E2673" s="167"/>
      <c r="F2673" s="167"/>
      <c r="G2673" s="167"/>
    </row>
    <row r="2674" spans="1:7" x14ac:dyDescent="0.2">
      <c r="A2674" s="167"/>
      <c r="B2674" s="167"/>
      <c r="C2674" s="167"/>
      <c r="D2674" s="167"/>
      <c r="E2674" s="167"/>
      <c r="F2674" s="167"/>
      <c r="G2674" s="167"/>
    </row>
    <row r="2675" spans="1:7" x14ac:dyDescent="0.2">
      <c r="A2675" s="167"/>
      <c r="B2675" s="167"/>
      <c r="C2675" s="167"/>
      <c r="D2675" s="167"/>
      <c r="E2675" s="167"/>
      <c r="F2675" s="167"/>
      <c r="G2675" s="167"/>
    </row>
    <row r="2676" spans="1:7" x14ac:dyDescent="0.2">
      <c r="A2676" s="167"/>
      <c r="B2676" s="167"/>
      <c r="C2676" s="167"/>
      <c r="D2676" s="167"/>
      <c r="E2676" s="167"/>
      <c r="F2676" s="167"/>
      <c r="G2676" s="167"/>
    </row>
    <row r="2677" spans="1:7" x14ac:dyDescent="0.2">
      <c r="A2677" s="167"/>
      <c r="B2677" s="167"/>
      <c r="C2677" s="167"/>
      <c r="D2677" s="167"/>
      <c r="E2677" s="167"/>
      <c r="F2677" s="167"/>
      <c r="G2677" s="167"/>
    </row>
    <row r="2678" spans="1:7" x14ac:dyDescent="0.2">
      <c r="A2678" s="167"/>
      <c r="B2678" s="167"/>
      <c r="C2678" s="167"/>
      <c r="D2678" s="167"/>
      <c r="E2678" s="167"/>
      <c r="F2678" s="167"/>
      <c r="G2678" s="167"/>
    </row>
    <row r="2679" spans="1:7" x14ac:dyDescent="0.2">
      <c r="A2679" s="167"/>
      <c r="B2679" s="167"/>
      <c r="C2679" s="167"/>
      <c r="D2679" s="167"/>
      <c r="E2679" s="167"/>
      <c r="F2679" s="167"/>
      <c r="G2679" s="167"/>
    </row>
    <row r="2680" spans="1:7" x14ac:dyDescent="0.2">
      <c r="A2680" s="167"/>
      <c r="B2680" s="167"/>
      <c r="C2680" s="167"/>
      <c r="D2680" s="167"/>
      <c r="E2680" s="167"/>
      <c r="F2680" s="167"/>
      <c r="G2680" s="167"/>
    </row>
    <row r="2681" spans="1:7" x14ac:dyDescent="0.2">
      <c r="A2681" s="167"/>
      <c r="B2681" s="167"/>
      <c r="C2681" s="167"/>
      <c r="D2681" s="167"/>
      <c r="E2681" s="167"/>
      <c r="F2681" s="167"/>
      <c r="G2681" s="167"/>
    </row>
    <row r="2682" spans="1:7" x14ac:dyDescent="0.2">
      <c r="A2682" s="167"/>
      <c r="B2682" s="167"/>
      <c r="C2682" s="167"/>
      <c r="D2682" s="167"/>
      <c r="E2682" s="167"/>
      <c r="F2682" s="167"/>
      <c r="G2682" s="167"/>
    </row>
    <row r="2683" spans="1:7" x14ac:dyDescent="0.2">
      <c r="A2683" s="167"/>
      <c r="B2683" s="167"/>
      <c r="C2683" s="167"/>
      <c r="D2683" s="167"/>
      <c r="E2683" s="167"/>
      <c r="F2683" s="167"/>
      <c r="G2683" s="167"/>
    </row>
    <row r="2684" spans="1:7" x14ac:dyDescent="0.2">
      <c r="A2684" s="167"/>
      <c r="B2684" s="167"/>
      <c r="C2684" s="167"/>
      <c r="D2684" s="167"/>
      <c r="E2684" s="167"/>
      <c r="F2684" s="167"/>
      <c r="G2684" s="167"/>
    </row>
    <row r="2685" spans="1:7" x14ac:dyDescent="0.2">
      <c r="A2685" s="167"/>
      <c r="B2685" s="167"/>
      <c r="C2685" s="167"/>
      <c r="D2685" s="167"/>
      <c r="E2685" s="167"/>
      <c r="F2685" s="167"/>
      <c r="G2685" s="167"/>
    </row>
    <row r="2686" spans="1:7" x14ac:dyDescent="0.2">
      <c r="A2686" s="167"/>
      <c r="B2686" s="167"/>
      <c r="C2686" s="167"/>
      <c r="D2686" s="167"/>
      <c r="E2686" s="167"/>
      <c r="F2686" s="167"/>
      <c r="G2686" s="167"/>
    </row>
    <row r="2687" spans="1:7" x14ac:dyDescent="0.2">
      <c r="A2687" s="167"/>
      <c r="B2687" s="167"/>
      <c r="C2687" s="167"/>
      <c r="D2687" s="167"/>
      <c r="E2687" s="167"/>
      <c r="F2687" s="167"/>
      <c r="G2687" s="167"/>
    </row>
    <row r="2688" spans="1:7" x14ac:dyDescent="0.2">
      <c r="A2688" s="167"/>
      <c r="B2688" s="167"/>
      <c r="C2688" s="167"/>
      <c r="D2688" s="167"/>
      <c r="E2688" s="167"/>
      <c r="F2688" s="167"/>
      <c r="G2688" s="167"/>
    </row>
    <row r="2689" spans="1:7" x14ac:dyDescent="0.2">
      <c r="A2689" s="167"/>
      <c r="B2689" s="167"/>
      <c r="C2689" s="167"/>
      <c r="D2689" s="167"/>
      <c r="E2689" s="167"/>
      <c r="F2689" s="167"/>
      <c r="G2689" s="167"/>
    </row>
    <row r="2690" spans="1:7" x14ac:dyDescent="0.2">
      <c r="A2690" s="167"/>
      <c r="B2690" s="167"/>
      <c r="C2690" s="167"/>
      <c r="D2690" s="167"/>
      <c r="E2690" s="167"/>
      <c r="F2690" s="167"/>
      <c r="G2690" s="167"/>
    </row>
    <row r="2691" spans="1:7" x14ac:dyDescent="0.2">
      <c r="A2691" s="167"/>
      <c r="B2691" s="167"/>
      <c r="C2691" s="167"/>
      <c r="D2691" s="167"/>
      <c r="E2691" s="167"/>
      <c r="F2691" s="167"/>
      <c r="G2691" s="167"/>
    </row>
    <row r="2692" spans="1:7" x14ac:dyDescent="0.2">
      <c r="A2692" s="167"/>
      <c r="B2692" s="167"/>
      <c r="C2692" s="167"/>
      <c r="D2692" s="167"/>
      <c r="E2692" s="167"/>
      <c r="F2692" s="167"/>
      <c r="G2692" s="167"/>
    </row>
    <row r="2693" spans="1:7" x14ac:dyDescent="0.2">
      <c r="A2693" s="167"/>
      <c r="B2693" s="167"/>
      <c r="C2693" s="167"/>
      <c r="D2693" s="167"/>
      <c r="E2693" s="167"/>
      <c r="F2693" s="167"/>
      <c r="G2693" s="167"/>
    </row>
    <row r="2694" spans="1:7" x14ac:dyDescent="0.2">
      <c r="A2694" s="167"/>
      <c r="B2694" s="167"/>
      <c r="C2694" s="167"/>
      <c r="D2694" s="167"/>
      <c r="E2694" s="167"/>
      <c r="F2694" s="167"/>
      <c r="G2694" s="167"/>
    </row>
    <row r="2695" spans="1:7" x14ac:dyDescent="0.2">
      <c r="A2695" s="167"/>
      <c r="B2695" s="167"/>
      <c r="C2695" s="167"/>
      <c r="D2695" s="167"/>
      <c r="E2695" s="167"/>
      <c r="F2695" s="167"/>
      <c r="G2695" s="167"/>
    </row>
    <row r="2696" spans="1:7" x14ac:dyDescent="0.2">
      <c r="A2696" s="167"/>
      <c r="B2696" s="167"/>
      <c r="C2696" s="167"/>
      <c r="D2696" s="167"/>
      <c r="E2696" s="167"/>
      <c r="F2696" s="167"/>
      <c r="G2696" s="167"/>
    </row>
    <row r="2697" spans="1:7" x14ac:dyDescent="0.2">
      <c r="A2697" s="167"/>
      <c r="B2697" s="167"/>
      <c r="C2697" s="167"/>
      <c r="D2697" s="167"/>
      <c r="E2697" s="167"/>
      <c r="F2697" s="167"/>
      <c r="G2697" s="167"/>
    </row>
    <row r="2698" spans="1:7" x14ac:dyDescent="0.2">
      <c r="A2698" s="167"/>
      <c r="B2698" s="167"/>
      <c r="C2698" s="167"/>
      <c r="D2698" s="167"/>
      <c r="E2698" s="167"/>
      <c r="F2698" s="167"/>
      <c r="G2698" s="167"/>
    </row>
    <row r="2699" spans="1:7" x14ac:dyDescent="0.2">
      <c r="A2699" s="167"/>
      <c r="B2699" s="167"/>
      <c r="C2699" s="167"/>
      <c r="D2699" s="167"/>
      <c r="E2699" s="167"/>
      <c r="F2699" s="167"/>
      <c r="G2699" s="167"/>
    </row>
    <row r="2700" spans="1:7" x14ac:dyDescent="0.2">
      <c r="A2700" s="167"/>
      <c r="B2700" s="167"/>
      <c r="C2700" s="167"/>
      <c r="D2700" s="167"/>
      <c r="E2700" s="167"/>
      <c r="F2700" s="167"/>
      <c r="G2700" s="167"/>
    </row>
    <row r="2701" spans="1:7" x14ac:dyDescent="0.2">
      <c r="A2701" s="167"/>
      <c r="B2701" s="167"/>
      <c r="C2701" s="167"/>
      <c r="D2701" s="167"/>
      <c r="E2701" s="167"/>
      <c r="F2701" s="167"/>
      <c r="G2701" s="167"/>
    </row>
    <row r="2702" spans="1:7" x14ac:dyDescent="0.2">
      <c r="A2702" s="167"/>
      <c r="B2702" s="167"/>
      <c r="C2702" s="167"/>
      <c r="D2702" s="167"/>
      <c r="E2702" s="167"/>
      <c r="F2702" s="167"/>
      <c r="G2702" s="167"/>
    </row>
    <row r="2703" spans="1:7" x14ac:dyDescent="0.2">
      <c r="A2703" s="167"/>
      <c r="B2703" s="167"/>
      <c r="C2703" s="167"/>
      <c r="D2703" s="167"/>
      <c r="E2703" s="167"/>
      <c r="F2703" s="167"/>
      <c r="G2703" s="167"/>
    </row>
    <row r="2704" spans="1:7" x14ac:dyDescent="0.2">
      <c r="A2704" s="167"/>
      <c r="B2704" s="167"/>
      <c r="C2704" s="167"/>
      <c r="D2704" s="167"/>
      <c r="E2704" s="167"/>
      <c r="F2704" s="167"/>
      <c r="G2704" s="167"/>
    </row>
    <row r="2705" spans="1:7" x14ac:dyDescent="0.2">
      <c r="A2705" s="167"/>
      <c r="B2705" s="167"/>
      <c r="C2705" s="167"/>
      <c r="D2705" s="167"/>
      <c r="E2705" s="167"/>
      <c r="F2705" s="167"/>
      <c r="G2705" s="167"/>
    </row>
    <row r="2706" spans="1:7" x14ac:dyDescent="0.2">
      <c r="A2706" s="167"/>
      <c r="B2706" s="167"/>
      <c r="C2706" s="167"/>
      <c r="D2706" s="167"/>
      <c r="E2706" s="167"/>
      <c r="F2706" s="167"/>
      <c r="G2706" s="167"/>
    </row>
    <row r="2707" spans="1:7" x14ac:dyDescent="0.2">
      <c r="A2707" s="167"/>
      <c r="B2707" s="167"/>
      <c r="C2707" s="167"/>
      <c r="D2707" s="167"/>
      <c r="E2707" s="167"/>
      <c r="F2707" s="167"/>
      <c r="G2707" s="167"/>
    </row>
    <row r="2708" spans="1:7" x14ac:dyDescent="0.2">
      <c r="A2708" s="167"/>
      <c r="B2708" s="167"/>
      <c r="C2708" s="167"/>
      <c r="D2708" s="167"/>
      <c r="E2708" s="167"/>
      <c r="F2708" s="167"/>
      <c r="G2708" s="167"/>
    </row>
    <row r="2709" spans="1:7" x14ac:dyDescent="0.2">
      <c r="A2709" s="167"/>
      <c r="B2709" s="167"/>
      <c r="C2709" s="167"/>
      <c r="D2709" s="167"/>
      <c r="E2709" s="167"/>
      <c r="F2709" s="167"/>
      <c r="G2709" s="167"/>
    </row>
    <row r="2710" spans="1:7" x14ac:dyDescent="0.2">
      <c r="A2710" s="167"/>
      <c r="B2710" s="167"/>
      <c r="C2710" s="167"/>
      <c r="D2710" s="167"/>
      <c r="E2710" s="167"/>
      <c r="F2710" s="167"/>
      <c r="G2710" s="167"/>
    </row>
    <row r="2711" spans="1:7" x14ac:dyDescent="0.2">
      <c r="A2711" s="167"/>
      <c r="B2711" s="167"/>
      <c r="C2711" s="167"/>
      <c r="D2711" s="167"/>
      <c r="E2711" s="167"/>
      <c r="F2711" s="167"/>
      <c r="G2711" s="167"/>
    </row>
    <row r="2712" spans="1:7" x14ac:dyDescent="0.2">
      <c r="A2712" s="167"/>
      <c r="B2712" s="167"/>
      <c r="C2712" s="167"/>
      <c r="D2712" s="167"/>
      <c r="E2712" s="167"/>
      <c r="F2712" s="167"/>
      <c r="G2712" s="167"/>
    </row>
    <row r="2713" spans="1:7" x14ac:dyDescent="0.2">
      <c r="A2713" s="167"/>
      <c r="B2713" s="167"/>
      <c r="C2713" s="167"/>
      <c r="D2713" s="167"/>
      <c r="E2713" s="167"/>
      <c r="F2713" s="167"/>
      <c r="G2713" s="167"/>
    </row>
    <row r="2714" spans="1:7" x14ac:dyDescent="0.2">
      <c r="A2714" s="167"/>
      <c r="B2714" s="167"/>
      <c r="C2714" s="167"/>
      <c r="D2714" s="167"/>
      <c r="E2714" s="167"/>
      <c r="F2714" s="167"/>
      <c r="G2714" s="167"/>
    </row>
    <row r="2715" spans="1:7" x14ac:dyDescent="0.2">
      <c r="A2715" s="167"/>
      <c r="B2715" s="167"/>
      <c r="C2715" s="167"/>
      <c r="D2715" s="167"/>
      <c r="E2715" s="167"/>
      <c r="F2715" s="167"/>
      <c r="G2715" s="167"/>
    </row>
    <row r="2716" spans="1:7" x14ac:dyDescent="0.2">
      <c r="A2716" s="167"/>
      <c r="B2716" s="167"/>
      <c r="C2716" s="167"/>
      <c r="D2716" s="167"/>
      <c r="E2716" s="167"/>
      <c r="F2716" s="167"/>
      <c r="G2716" s="167"/>
    </row>
    <row r="2717" spans="1:7" x14ac:dyDescent="0.2">
      <c r="A2717" s="167"/>
      <c r="B2717" s="167"/>
      <c r="C2717" s="167"/>
      <c r="D2717" s="167"/>
      <c r="E2717" s="167"/>
      <c r="F2717" s="167"/>
      <c r="G2717" s="167"/>
    </row>
    <row r="2718" spans="1:7" x14ac:dyDescent="0.2">
      <c r="A2718" s="167"/>
      <c r="B2718" s="167"/>
      <c r="C2718" s="167"/>
      <c r="D2718" s="167"/>
      <c r="E2718" s="167"/>
      <c r="F2718" s="167"/>
      <c r="G2718" s="167"/>
    </row>
    <row r="2719" spans="1:7" x14ac:dyDescent="0.2">
      <c r="A2719" s="167"/>
      <c r="B2719" s="167"/>
      <c r="C2719" s="167"/>
      <c r="D2719" s="167"/>
      <c r="E2719" s="167"/>
      <c r="F2719" s="167"/>
      <c r="G2719" s="167"/>
    </row>
    <row r="2720" spans="1:7" x14ac:dyDescent="0.2">
      <c r="A2720" s="167"/>
      <c r="B2720" s="167"/>
      <c r="C2720" s="167"/>
      <c r="D2720" s="167"/>
      <c r="E2720" s="167"/>
      <c r="F2720" s="167"/>
      <c r="G2720" s="167"/>
    </row>
    <row r="2721" spans="1:7" x14ac:dyDescent="0.2">
      <c r="A2721" s="167"/>
      <c r="B2721" s="167"/>
      <c r="C2721" s="167"/>
      <c r="D2721" s="167"/>
      <c r="E2721" s="167"/>
      <c r="F2721" s="167"/>
      <c r="G2721" s="167"/>
    </row>
    <row r="2722" spans="1:7" x14ac:dyDescent="0.2">
      <c r="A2722" s="167"/>
      <c r="B2722" s="167"/>
      <c r="C2722" s="167"/>
      <c r="D2722" s="167"/>
      <c r="E2722" s="167"/>
      <c r="F2722" s="167"/>
      <c r="G2722" s="167"/>
    </row>
    <row r="2723" spans="1:7" x14ac:dyDescent="0.2">
      <c r="A2723" s="167"/>
      <c r="B2723" s="167"/>
      <c r="C2723" s="167"/>
      <c r="D2723" s="167"/>
      <c r="E2723" s="167"/>
      <c r="F2723" s="167"/>
      <c r="G2723" s="167"/>
    </row>
    <row r="2724" spans="1:7" x14ac:dyDescent="0.2">
      <c r="A2724" s="167"/>
      <c r="B2724" s="167"/>
      <c r="C2724" s="167"/>
      <c r="D2724" s="167"/>
      <c r="E2724" s="167"/>
      <c r="F2724" s="167"/>
      <c r="G2724" s="167"/>
    </row>
    <row r="2725" spans="1:7" x14ac:dyDescent="0.2">
      <c r="A2725" s="167"/>
      <c r="B2725" s="167"/>
      <c r="C2725" s="167"/>
      <c r="D2725" s="167"/>
      <c r="E2725" s="167"/>
      <c r="F2725" s="167"/>
      <c r="G2725" s="167"/>
    </row>
    <row r="2726" spans="1:7" x14ac:dyDescent="0.2">
      <c r="A2726" s="167"/>
      <c r="B2726" s="167"/>
      <c r="C2726" s="167"/>
      <c r="D2726" s="167"/>
      <c r="E2726" s="167"/>
      <c r="F2726" s="167"/>
      <c r="G2726" s="167"/>
    </row>
    <row r="2727" spans="1:7" x14ac:dyDescent="0.2">
      <c r="A2727" s="167"/>
      <c r="B2727" s="167"/>
      <c r="C2727" s="167"/>
      <c r="D2727" s="167"/>
      <c r="E2727" s="167"/>
      <c r="F2727" s="167"/>
      <c r="G2727" s="167"/>
    </row>
    <row r="2728" spans="1:7" x14ac:dyDescent="0.2">
      <c r="A2728" s="167"/>
      <c r="B2728" s="167"/>
      <c r="C2728" s="167"/>
      <c r="D2728" s="167"/>
      <c r="E2728" s="167"/>
      <c r="F2728" s="167"/>
      <c r="G2728" s="167"/>
    </row>
    <row r="2729" spans="1:7" x14ac:dyDescent="0.2">
      <c r="A2729" s="167"/>
      <c r="B2729" s="167"/>
      <c r="C2729" s="167"/>
      <c r="D2729" s="167"/>
      <c r="E2729" s="167"/>
      <c r="F2729" s="167"/>
      <c r="G2729" s="167"/>
    </row>
    <row r="2730" spans="1:7" x14ac:dyDescent="0.2">
      <c r="A2730" s="167"/>
      <c r="B2730" s="167"/>
      <c r="C2730" s="167"/>
      <c r="D2730" s="167"/>
      <c r="E2730" s="167"/>
      <c r="F2730" s="167"/>
      <c r="G2730" s="167"/>
    </row>
    <row r="2731" spans="1:7" x14ac:dyDescent="0.2">
      <c r="A2731" s="167"/>
      <c r="B2731" s="167"/>
      <c r="C2731" s="167"/>
      <c r="D2731" s="167"/>
      <c r="E2731" s="167"/>
      <c r="F2731" s="167"/>
      <c r="G2731" s="167"/>
    </row>
    <row r="2732" spans="1:7" x14ac:dyDescent="0.2">
      <c r="A2732" s="167"/>
      <c r="B2732" s="167"/>
      <c r="C2732" s="167"/>
      <c r="D2732" s="167"/>
      <c r="E2732" s="167"/>
      <c r="F2732" s="167"/>
      <c r="G2732" s="167"/>
    </row>
    <row r="2733" spans="1:7" x14ac:dyDescent="0.2">
      <c r="A2733" s="167"/>
      <c r="B2733" s="167"/>
      <c r="C2733" s="167"/>
      <c r="D2733" s="167"/>
      <c r="E2733" s="167"/>
      <c r="F2733" s="167"/>
      <c r="G2733" s="167"/>
    </row>
    <row r="2734" spans="1:7" x14ac:dyDescent="0.2">
      <c r="A2734" s="167"/>
      <c r="B2734" s="167"/>
      <c r="C2734" s="167"/>
      <c r="D2734" s="167"/>
      <c r="E2734" s="167"/>
      <c r="F2734" s="167"/>
      <c r="G2734" s="167"/>
    </row>
    <row r="2735" spans="1:7" x14ac:dyDescent="0.2">
      <c r="A2735" s="167"/>
      <c r="B2735" s="167"/>
      <c r="C2735" s="167"/>
      <c r="D2735" s="167"/>
      <c r="E2735" s="167"/>
      <c r="F2735" s="167"/>
      <c r="G2735" s="167"/>
    </row>
    <row r="2736" spans="1:7" x14ac:dyDescent="0.2">
      <c r="A2736" s="167"/>
      <c r="B2736" s="167"/>
      <c r="C2736" s="167"/>
      <c r="D2736" s="167"/>
      <c r="E2736" s="167"/>
      <c r="F2736" s="167"/>
      <c r="G2736" s="167"/>
    </row>
    <row r="2737" spans="1:7" x14ac:dyDescent="0.2">
      <c r="A2737" s="167"/>
      <c r="B2737" s="167"/>
      <c r="C2737" s="167"/>
      <c r="D2737" s="167"/>
      <c r="E2737" s="167"/>
      <c r="F2737" s="167"/>
      <c r="G2737" s="167"/>
    </row>
    <row r="2738" spans="1:7" x14ac:dyDescent="0.2">
      <c r="A2738" s="167"/>
      <c r="B2738" s="167"/>
      <c r="C2738" s="167"/>
      <c r="D2738" s="167"/>
      <c r="E2738" s="167"/>
      <c r="F2738" s="167"/>
      <c r="G2738" s="167"/>
    </row>
    <row r="2739" spans="1:7" x14ac:dyDescent="0.2">
      <c r="A2739" s="167"/>
      <c r="B2739" s="167"/>
      <c r="C2739" s="167"/>
      <c r="D2739" s="167"/>
      <c r="E2739" s="167"/>
      <c r="F2739" s="167"/>
      <c r="G2739" s="167"/>
    </row>
    <row r="2740" spans="1:7" x14ac:dyDescent="0.2">
      <c r="A2740" s="167"/>
      <c r="B2740" s="167"/>
      <c r="C2740" s="167"/>
      <c r="D2740" s="167"/>
      <c r="E2740" s="167"/>
      <c r="F2740" s="167"/>
      <c r="G2740" s="167"/>
    </row>
    <row r="2741" spans="1:7" x14ac:dyDescent="0.2">
      <c r="A2741" s="167"/>
      <c r="B2741" s="167"/>
      <c r="C2741" s="167"/>
      <c r="D2741" s="167"/>
      <c r="E2741" s="167"/>
      <c r="F2741" s="167"/>
      <c r="G2741" s="167"/>
    </row>
    <row r="2742" spans="1:7" x14ac:dyDescent="0.2">
      <c r="A2742" s="167"/>
      <c r="B2742" s="167"/>
      <c r="C2742" s="167"/>
      <c r="D2742" s="167"/>
      <c r="E2742" s="167"/>
      <c r="F2742" s="167"/>
      <c r="G2742" s="167"/>
    </row>
    <row r="2743" spans="1:7" x14ac:dyDescent="0.2">
      <c r="A2743" s="167"/>
      <c r="B2743" s="167"/>
      <c r="C2743" s="167"/>
      <c r="D2743" s="167"/>
      <c r="E2743" s="167"/>
      <c r="F2743" s="167"/>
      <c r="G2743" s="167"/>
    </row>
    <row r="2744" spans="1:7" x14ac:dyDescent="0.2">
      <c r="A2744" s="167"/>
      <c r="B2744" s="167"/>
      <c r="C2744" s="167"/>
      <c r="D2744" s="167"/>
      <c r="E2744" s="167"/>
      <c r="F2744" s="167"/>
      <c r="G2744" s="167"/>
    </row>
    <row r="2745" spans="1:7" x14ac:dyDescent="0.2">
      <c r="A2745" s="167"/>
      <c r="B2745" s="167"/>
      <c r="C2745" s="167"/>
      <c r="D2745" s="167"/>
      <c r="E2745" s="167"/>
      <c r="F2745" s="167"/>
      <c r="G2745" s="167"/>
    </row>
    <row r="2746" spans="1:7" x14ac:dyDescent="0.2">
      <c r="A2746" s="167"/>
      <c r="B2746" s="167"/>
      <c r="C2746" s="167"/>
      <c r="D2746" s="167"/>
      <c r="E2746" s="167"/>
      <c r="F2746" s="167"/>
      <c r="G2746" s="167"/>
    </row>
    <row r="2747" spans="1:7" x14ac:dyDescent="0.2">
      <c r="A2747" s="167"/>
      <c r="B2747" s="167"/>
      <c r="C2747" s="167"/>
      <c r="D2747" s="167"/>
      <c r="E2747" s="167"/>
      <c r="F2747" s="167"/>
      <c r="G2747" s="167"/>
    </row>
    <row r="2748" spans="1:7" x14ac:dyDescent="0.2">
      <c r="A2748" s="167"/>
      <c r="B2748" s="167"/>
      <c r="C2748" s="167"/>
      <c r="D2748" s="167"/>
      <c r="E2748" s="167"/>
      <c r="F2748" s="167"/>
      <c r="G2748" s="167"/>
    </row>
    <row r="2749" spans="1:7" x14ac:dyDescent="0.2">
      <c r="A2749" s="167"/>
      <c r="B2749" s="167"/>
      <c r="C2749" s="167"/>
      <c r="D2749" s="167"/>
      <c r="E2749" s="167"/>
      <c r="F2749" s="167"/>
      <c r="G2749" s="167"/>
    </row>
    <row r="2750" spans="1:7" x14ac:dyDescent="0.2">
      <c r="A2750" s="167"/>
      <c r="B2750" s="167"/>
      <c r="C2750" s="167"/>
      <c r="D2750" s="167"/>
      <c r="E2750" s="167"/>
      <c r="F2750" s="167"/>
      <c r="G2750" s="167"/>
    </row>
    <row r="2751" spans="1:7" x14ac:dyDescent="0.2">
      <c r="A2751" s="167"/>
      <c r="B2751" s="167"/>
      <c r="C2751" s="167"/>
      <c r="D2751" s="167"/>
      <c r="E2751" s="167"/>
      <c r="F2751" s="167"/>
      <c r="G2751" s="167"/>
    </row>
    <row r="2752" spans="1:7" x14ac:dyDescent="0.2">
      <c r="A2752" s="167"/>
      <c r="B2752" s="167"/>
      <c r="C2752" s="167"/>
      <c r="D2752" s="167"/>
      <c r="E2752" s="167"/>
      <c r="F2752" s="167"/>
      <c r="G2752" s="167"/>
    </row>
    <row r="2753" spans="1:7" x14ac:dyDescent="0.2">
      <c r="A2753" s="167"/>
      <c r="B2753" s="167"/>
      <c r="C2753" s="167"/>
      <c r="D2753" s="167"/>
      <c r="E2753" s="167"/>
      <c r="F2753" s="167"/>
      <c r="G2753" s="167"/>
    </row>
    <row r="2754" spans="1:7" x14ac:dyDescent="0.2">
      <c r="A2754" s="167"/>
      <c r="B2754" s="167"/>
      <c r="C2754" s="167"/>
      <c r="D2754" s="167"/>
      <c r="E2754" s="167"/>
      <c r="F2754" s="167"/>
      <c r="G2754" s="167"/>
    </row>
    <row r="2755" spans="1:7" x14ac:dyDescent="0.2">
      <c r="A2755" s="167"/>
      <c r="B2755" s="167"/>
      <c r="C2755" s="167"/>
      <c r="D2755" s="167"/>
      <c r="E2755" s="167"/>
      <c r="F2755" s="167"/>
      <c r="G2755" s="167"/>
    </row>
    <row r="2756" spans="1:7" x14ac:dyDescent="0.2">
      <c r="A2756" s="167"/>
      <c r="B2756" s="167"/>
      <c r="C2756" s="167"/>
      <c r="D2756" s="167"/>
      <c r="E2756" s="167"/>
      <c r="F2756" s="167"/>
      <c r="G2756" s="167"/>
    </row>
    <row r="2757" spans="1:7" x14ac:dyDescent="0.2">
      <c r="A2757" s="167"/>
      <c r="B2757" s="167"/>
      <c r="C2757" s="167"/>
      <c r="D2757" s="167"/>
      <c r="E2757" s="167"/>
      <c r="F2757" s="167"/>
      <c r="G2757" s="167"/>
    </row>
    <row r="2758" spans="1:7" x14ac:dyDescent="0.2">
      <c r="A2758" s="167"/>
      <c r="B2758" s="167"/>
      <c r="C2758" s="167"/>
      <c r="D2758" s="167"/>
      <c r="E2758" s="167"/>
      <c r="F2758" s="167"/>
      <c r="G2758" s="167"/>
    </row>
    <row r="2759" spans="1:7" x14ac:dyDescent="0.2">
      <c r="A2759" s="167"/>
      <c r="B2759" s="167"/>
      <c r="C2759" s="167"/>
      <c r="D2759" s="167"/>
      <c r="E2759" s="167"/>
      <c r="F2759" s="167"/>
      <c r="G2759" s="167"/>
    </row>
    <row r="2760" spans="1:7" x14ac:dyDescent="0.2">
      <c r="A2760" s="167"/>
      <c r="B2760" s="167"/>
      <c r="C2760" s="167"/>
      <c r="D2760" s="167"/>
      <c r="E2760" s="167"/>
      <c r="F2760" s="167"/>
      <c r="G2760" s="167"/>
    </row>
    <row r="2761" spans="1:7" x14ac:dyDescent="0.2">
      <c r="A2761" s="167"/>
      <c r="B2761" s="167"/>
      <c r="C2761" s="167"/>
      <c r="D2761" s="167"/>
      <c r="E2761" s="167"/>
      <c r="F2761" s="167"/>
      <c r="G2761" s="167"/>
    </row>
    <row r="2762" spans="1:7" x14ac:dyDescent="0.2">
      <c r="A2762" s="167"/>
      <c r="B2762" s="167"/>
      <c r="C2762" s="167"/>
      <c r="D2762" s="167"/>
      <c r="E2762" s="167"/>
      <c r="F2762" s="167"/>
      <c r="G2762" s="167"/>
    </row>
    <row r="2763" spans="1:7" x14ac:dyDescent="0.2">
      <c r="A2763" s="167"/>
      <c r="B2763" s="167"/>
      <c r="C2763" s="167"/>
      <c r="D2763" s="167"/>
      <c r="E2763" s="167"/>
      <c r="F2763" s="167"/>
      <c r="G2763" s="167"/>
    </row>
    <row r="2764" spans="1:7" x14ac:dyDescent="0.2">
      <c r="A2764" s="167"/>
      <c r="B2764" s="167"/>
      <c r="C2764" s="167"/>
      <c r="D2764" s="167"/>
      <c r="E2764" s="167"/>
      <c r="F2764" s="167"/>
      <c r="G2764" s="167"/>
    </row>
    <row r="2765" spans="1:7" x14ac:dyDescent="0.2">
      <c r="A2765" s="167"/>
      <c r="B2765" s="167"/>
      <c r="C2765" s="167"/>
      <c r="D2765" s="167"/>
      <c r="E2765" s="167"/>
      <c r="F2765" s="167"/>
      <c r="G2765" s="167"/>
    </row>
    <row r="2766" spans="1:7" x14ac:dyDescent="0.2">
      <c r="A2766" s="167"/>
      <c r="B2766" s="167"/>
      <c r="C2766" s="167"/>
      <c r="D2766" s="167"/>
      <c r="E2766" s="167"/>
      <c r="F2766" s="167"/>
      <c r="G2766" s="167"/>
    </row>
    <row r="2767" spans="1:7" x14ac:dyDescent="0.2">
      <c r="A2767" s="167"/>
      <c r="B2767" s="167"/>
      <c r="C2767" s="167"/>
      <c r="D2767" s="167"/>
      <c r="E2767" s="167"/>
      <c r="F2767" s="167"/>
      <c r="G2767" s="167"/>
    </row>
    <row r="2768" spans="1:7" x14ac:dyDescent="0.2">
      <c r="A2768" s="167"/>
      <c r="B2768" s="167"/>
      <c r="C2768" s="167"/>
      <c r="D2768" s="167"/>
      <c r="E2768" s="167"/>
      <c r="F2768" s="167"/>
      <c r="G2768" s="167"/>
    </row>
    <row r="2769" spans="1:7" x14ac:dyDescent="0.2">
      <c r="A2769" s="167"/>
      <c r="B2769" s="167"/>
      <c r="C2769" s="167"/>
      <c r="D2769" s="167"/>
      <c r="E2769" s="167"/>
      <c r="F2769" s="167"/>
      <c r="G2769" s="167"/>
    </row>
    <row r="2770" spans="1:7" x14ac:dyDescent="0.2">
      <c r="A2770" s="167"/>
      <c r="B2770" s="167"/>
      <c r="C2770" s="167"/>
      <c r="D2770" s="167"/>
      <c r="E2770" s="167"/>
      <c r="F2770" s="167"/>
      <c r="G2770" s="167"/>
    </row>
    <row r="2771" spans="1:7" x14ac:dyDescent="0.2">
      <c r="A2771" s="167"/>
      <c r="B2771" s="167"/>
      <c r="C2771" s="167"/>
      <c r="D2771" s="167"/>
      <c r="E2771" s="167"/>
      <c r="F2771" s="167"/>
      <c r="G2771" s="167"/>
    </row>
    <row r="2772" spans="1:7" x14ac:dyDescent="0.2">
      <c r="A2772" s="167"/>
      <c r="B2772" s="167"/>
      <c r="C2772" s="167"/>
      <c r="D2772" s="167"/>
      <c r="E2772" s="167"/>
      <c r="F2772" s="167"/>
      <c r="G2772" s="167"/>
    </row>
    <row r="2773" spans="1:7" x14ac:dyDescent="0.2">
      <c r="A2773" s="167"/>
      <c r="B2773" s="167"/>
      <c r="C2773" s="167"/>
      <c r="D2773" s="167"/>
      <c r="E2773" s="167"/>
      <c r="F2773" s="167"/>
      <c r="G2773" s="167"/>
    </row>
    <row r="2774" spans="1:7" x14ac:dyDescent="0.2">
      <c r="A2774" s="167"/>
      <c r="B2774" s="167"/>
      <c r="C2774" s="167"/>
      <c r="D2774" s="167"/>
      <c r="E2774" s="167"/>
      <c r="F2774" s="167"/>
      <c r="G2774" s="167"/>
    </row>
    <row r="2775" spans="1:7" x14ac:dyDescent="0.2">
      <c r="A2775" s="167"/>
      <c r="B2775" s="167"/>
      <c r="C2775" s="167"/>
      <c r="D2775" s="167"/>
      <c r="E2775" s="167"/>
      <c r="F2775" s="167"/>
      <c r="G2775" s="167"/>
    </row>
    <row r="2776" spans="1:7" x14ac:dyDescent="0.2">
      <c r="A2776" s="167"/>
      <c r="B2776" s="167"/>
      <c r="C2776" s="167"/>
      <c r="D2776" s="167"/>
      <c r="E2776" s="167"/>
      <c r="F2776" s="167"/>
      <c r="G2776" s="167"/>
    </row>
    <row r="2777" spans="1:7" x14ac:dyDescent="0.2">
      <c r="A2777" s="167"/>
      <c r="B2777" s="167"/>
      <c r="C2777" s="167"/>
      <c r="D2777" s="167"/>
      <c r="E2777" s="167"/>
      <c r="F2777" s="167"/>
      <c r="G2777" s="167"/>
    </row>
    <row r="2778" spans="1:7" x14ac:dyDescent="0.2">
      <c r="A2778" s="167"/>
      <c r="B2778" s="167"/>
      <c r="C2778" s="167"/>
      <c r="D2778" s="167"/>
      <c r="E2778" s="167"/>
      <c r="F2778" s="167"/>
      <c r="G2778" s="167"/>
    </row>
    <row r="2779" spans="1:7" x14ac:dyDescent="0.2">
      <c r="A2779" s="167"/>
      <c r="B2779" s="167"/>
      <c r="C2779" s="167"/>
      <c r="D2779" s="167"/>
      <c r="E2779" s="167"/>
      <c r="F2779" s="167"/>
      <c r="G2779" s="167"/>
    </row>
    <row r="2780" spans="1:7" x14ac:dyDescent="0.2">
      <c r="A2780" s="167"/>
      <c r="B2780" s="167"/>
      <c r="C2780" s="167"/>
      <c r="D2780" s="167"/>
      <c r="E2780" s="167"/>
      <c r="F2780" s="167"/>
      <c r="G2780" s="167"/>
    </row>
    <row r="2781" spans="1:7" x14ac:dyDescent="0.2">
      <c r="A2781" s="167"/>
      <c r="B2781" s="167"/>
      <c r="C2781" s="167"/>
      <c r="D2781" s="167"/>
      <c r="E2781" s="167"/>
      <c r="F2781" s="167"/>
      <c r="G2781" s="167"/>
    </row>
    <row r="2782" spans="1:7" x14ac:dyDescent="0.2">
      <c r="A2782" s="167"/>
      <c r="B2782" s="167"/>
      <c r="C2782" s="167"/>
      <c r="D2782" s="167"/>
      <c r="E2782" s="167"/>
      <c r="F2782" s="167"/>
      <c r="G2782" s="167"/>
    </row>
    <row r="2783" spans="1:7" x14ac:dyDescent="0.2">
      <c r="A2783" s="167"/>
      <c r="B2783" s="167"/>
      <c r="C2783" s="167"/>
      <c r="D2783" s="167"/>
      <c r="E2783" s="167"/>
      <c r="F2783" s="167"/>
      <c r="G2783" s="167"/>
    </row>
    <row r="2784" spans="1:7" x14ac:dyDescent="0.2">
      <c r="A2784" s="167"/>
      <c r="B2784" s="167"/>
      <c r="C2784" s="167"/>
      <c r="D2784" s="167"/>
      <c r="E2784" s="167"/>
      <c r="F2784" s="167"/>
      <c r="G2784" s="167"/>
    </row>
    <row r="2785" spans="1:7" x14ac:dyDescent="0.2">
      <c r="A2785" s="167"/>
      <c r="B2785" s="167"/>
      <c r="C2785" s="167"/>
      <c r="D2785" s="167"/>
      <c r="E2785" s="167"/>
      <c r="F2785" s="167"/>
      <c r="G2785" s="167"/>
    </row>
    <row r="2786" spans="1:7" x14ac:dyDescent="0.2">
      <c r="A2786" s="167"/>
      <c r="B2786" s="167"/>
      <c r="C2786" s="167"/>
      <c r="D2786" s="167"/>
      <c r="E2786" s="167"/>
      <c r="F2786" s="167"/>
      <c r="G2786" s="167"/>
    </row>
    <row r="2787" spans="1:7" x14ac:dyDescent="0.2">
      <c r="A2787" s="167"/>
      <c r="B2787" s="167"/>
      <c r="C2787" s="167"/>
      <c r="D2787" s="167"/>
      <c r="E2787" s="167"/>
      <c r="F2787" s="167"/>
      <c r="G2787" s="167"/>
    </row>
  </sheetData>
  <mergeCells count="9">
    <mergeCell ref="A373:F373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2788"/>
  <sheetViews>
    <sheetView showGridLines="0" showRowColHeaders="0" showZeros="0" view="pageBreakPreview" topLeftCell="A10" zoomScaleNormal="100" zoomScaleSheetLayoutView="100" workbookViewId="0">
      <selection activeCell="R51" sqref="R51"/>
    </sheetView>
  </sheetViews>
  <sheetFormatPr defaultRowHeight="12.75" x14ac:dyDescent="0.2"/>
  <cols>
    <col min="1" max="1" width="5.7109375" style="90" customWidth="1"/>
    <col min="2" max="2" width="12.7109375" style="96" customWidth="1"/>
    <col min="3" max="3" width="50.7109375" style="90" customWidth="1"/>
    <col min="4" max="5" width="10.7109375" style="96" customWidth="1"/>
    <col min="6" max="7" width="10.7109375" style="90" customWidth="1"/>
    <col min="8" max="8" width="15.42578125" style="90" customWidth="1"/>
    <col min="9" max="16384" width="9.140625" style="90"/>
  </cols>
  <sheetData>
    <row r="1" spans="1:7" ht="67.5" customHeight="1" x14ac:dyDescent="0.2">
      <c r="A1" s="367" t="s">
        <v>2156</v>
      </c>
      <c r="B1" s="368"/>
      <c r="C1" s="368"/>
      <c r="D1" s="369" t="s">
        <v>2109</v>
      </c>
      <c r="E1" s="369"/>
      <c r="F1" s="369"/>
      <c r="G1" s="369"/>
    </row>
    <row r="2" spans="1:7" s="91" customFormat="1" ht="27" customHeight="1" x14ac:dyDescent="0.2">
      <c r="A2" s="390" t="s">
        <v>3</v>
      </c>
      <c r="B2" s="391" t="s">
        <v>647</v>
      </c>
      <c r="C2" s="392" t="s">
        <v>585</v>
      </c>
      <c r="D2" s="393" t="s">
        <v>0</v>
      </c>
      <c r="E2" s="393"/>
      <c r="F2" s="394" t="s">
        <v>2128</v>
      </c>
      <c r="G2" s="394" t="s">
        <v>2127</v>
      </c>
    </row>
    <row r="3" spans="1:7" s="91" customFormat="1" ht="15.75" customHeight="1" x14ac:dyDescent="0.2">
      <c r="A3" s="390"/>
      <c r="B3" s="391"/>
      <c r="C3" s="392"/>
      <c r="D3" s="150" t="s">
        <v>1</v>
      </c>
      <c r="E3" s="150" t="s">
        <v>2</v>
      </c>
      <c r="F3" s="394"/>
      <c r="G3" s="394"/>
    </row>
    <row r="4" spans="1:7" s="92" customFormat="1" x14ac:dyDescent="0.2">
      <c r="A4" s="151" t="s">
        <v>648</v>
      </c>
      <c r="B4" s="151" t="s">
        <v>649</v>
      </c>
      <c r="C4" s="152" t="s">
        <v>650</v>
      </c>
      <c r="D4" s="151" t="s">
        <v>651</v>
      </c>
      <c r="E4" s="151" t="s">
        <v>652</v>
      </c>
      <c r="F4" s="151">
        <v>6</v>
      </c>
      <c r="G4" s="153">
        <v>7</v>
      </c>
    </row>
    <row r="5" spans="1:7" ht="51" x14ac:dyDescent="0.2">
      <c r="A5" s="154" t="s">
        <v>23</v>
      </c>
      <c r="B5" s="154" t="s">
        <v>23</v>
      </c>
      <c r="C5" s="155" t="s">
        <v>1312</v>
      </c>
      <c r="D5" s="154" t="s">
        <v>23</v>
      </c>
      <c r="E5" s="154" t="s">
        <v>23</v>
      </c>
      <c r="F5" s="154" t="s">
        <v>23</v>
      </c>
      <c r="G5" s="154" t="s">
        <v>23</v>
      </c>
    </row>
    <row r="6" spans="1:7" ht="35.1" customHeight="1" x14ac:dyDescent="0.2">
      <c r="A6" s="156"/>
      <c r="B6" s="156" t="s">
        <v>1166</v>
      </c>
      <c r="C6" s="157" t="s">
        <v>1167</v>
      </c>
      <c r="D6" s="156" t="s">
        <v>23</v>
      </c>
      <c r="E6" s="156" t="s">
        <v>23</v>
      </c>
      <c r="F6" s="156" t="s">
        <v>23</v>
      </c>
      <c r="G6" s="156" t="s">
        <v>23</v>
      </c>
    </row>
    <row r="7" spans="1:7" s="93" customFormat="1" ht="24.95" customHeight="1" x14ac:dyDescent="0.2">
      <c r="A7" s="158" t="s">
        <v>656</v>
      </c>
      <c r="B7" s="158"/>
      <c r="C7" s="159" t="s">
        <v>1313</v>
      </c>
      <c r="D7" s="158" t="s">
        <v>67</v>
      </c>
      <c r="E7" s="160">
        <v>1740</v>
      </c>
      <c r="F7" s="160"/>
      <c r="G7" s="160"/>
    </row>
    <row r="8" spans="1:7" s="93" customFormat="1" ht="25.5" x14ac:dyDescent="0.2">
      <c r="A8" s="158" t="s">
        <v>658</v>
      </c>
      <c r="B8" s="158"/>
      <c r="C8" s="159" t="s">
        <v>1314</v>
      </c>
      <c r="D8" s="158" t="s">
        <v>67</v>
      </c>
      <c r="E8" s="160">
        <v>1804</v>
      </c>
      <c r="F8" s="160"/>
      <c r="G8" s="160"/>
    </row>
    <row r="9" spans="1:7" s="93" customFormat="1" x14ac:dyDescent="0.2">
      <c r="A9" s="158" t="s">
        <v>660</v>
      </c>
      <c r="B9" s="158"/>
      <c r="C9" s="159" t="s">
        <v>1315</v>
      </c>
      <c r="D9" s="158" t="s">
        <v>67</v>
      </c>
      <c r="E9" s="160">
        <v>12</v>
      </c>
      <c r="F9" s="160"/>
      <c r="G9" s="160"/>
    </row>
    <row r="10" spans="1:7" s="93" customFormat="1" ht="35.1" customHeight="1" x14ac:dyDescent="0.2">
      <c r="A10" s="156"/>
      <c r="B10" s="156" t="s">
        <v>1316</v>
      </c>
      <c r="C10" s="157" t="s">
        <v>1317</v>
      </c>
      <c r="D10" s="156" t="s">
        <v>23</v>
      </c>
      <c r="E10" s="156" t="s">
        <v>23</v>
      </c>
      <c r="F10" s="156" t="s">
        <v>23</v>
      </c>
      <c r="G10" s="156" t="s">
        <v>23</v>
      </c>
    </row>
    <row r="11" spans="1:7" s="93" customFormat="1" x14ac:dyDescent="0.2">
      <c r="A11" s="158" t="s">
        <v>662</v>
      </c>
      <c r="B11" s="158"/>
      <c r="C11" s="159" t="s">
        <v>1318</v>
      </c>
      <c r="D11" s="158" t="s">
        <v>1180</v>
      </c>
      <c r="E11" s="160">
        <v>3</v>
      </c>
      <c r="F11" s="160"/>
      <c r="G11" s="160"/>
    </row>
    <row r="12" spans="1:7" s="93" customFormat="1" ht="24.95" customHeight="1" x14ac:dyDescent="0.2">
      <c r="A12" s="158" t="s">
        <v>664</v>
      </c>
      <c r="B12" s="158"/>
      <c r="C12" s="159" t="s">
        <v>1319</v>
      </c>
      <c r="D12" s="158" t="s">
        <v>1320</v>
      </c>
      <c r="E12" s="160">
        <v>1</v>
      </c>
      <c r="F12" s="160"/>
      <c r="G12" s="160"/>
    </row>
    <row r="13" spans="1:7" s="93" customFormat="1" x14ac:dyDescent="0.2">
      <c r="A13" s="158" t="s">
        <v>666</v>
      </c>
      <c r="B13" s="158"/>
      <c r="C13" s="159" t="s">
        <v>1321</v>
      </c>
      <c r="D13" s="158" t="s">
        <v>1320</v>
      </c>
      <c r="E13" s="160">
        <v>1</v>
      </c>
      <c r="F13" s="160"/>
      <c r="G13" s="160"/>
    </row>
    <row r="14" spans="1:7" s="93" customFormat="1" ht="38.25" x14ac:dyDescent="0.2">
      <c r="A14" s="158" t="s">
        <v>668</v>
      </c>
      <c r="B14" s="158"/>
      <c r="C14" s="159" t="s">
        <v>1322</v>
      </c>
      <c r="D14" s="158" t="s">
        <v>67</v>
      </c>
      <c r="E14" s="160">
        <v>136</v>
      </c>
      <c r="F14" s="160"/>
      <c r="G14" s="160"/>
    </row>
    <row r="15" spans="1:7" s="93" customFormat="1" ht="24.95" customHeight="1" x14ac:dyDescent="0.2">
      <c r="A15" s="158" t="s">
        <v>844</v>
      </c>
      <c r="B15" s="158"/>
      <c r="C15" s="159" t="s">
        <v>1323</v>
      </c>
      <c r="D15" s="158" t="s">
        <v>592</v>
      </c>
      <c r="E15" s="161">
        <v>2</v>
      </c>
      <c r="F15" s="160"/>
      <c r="G15" s="160"/>
    </row>
    <row r="16" spans="1:7" s="93" customFormat="1" x14ac:dyDescent="0.2">
      <c r="A16" s="158" t="s">
        <v>846</v>
      </c>
      <c r="B16" s="158"/>
      <c r="C16" s="159" t="s">
        <v>1324</v>
      </c>
      <c r="D16" s="158" t="s">
        <v>32</v>
      </c>
      <c r="E16" s="161">
        <v>1</v>
      </c>
      <c r="F16" s="160"/>
      <c r="G16" s="160"/>
    </row>
    <row r="17" spans="1:8" s="93" customFormat="1" ht="24.95" customHeight="1" x14ac:dyDescent="0.2">
      <c r="A17" s="158" t="s">
        <v>848</v>
      </c>
      <c r="B17" s="158"/>
      <c r="C17" s="159" t="s">
        <v>1325</v>
      </c>
      <c r="D17" s="158" t="s">
        <v>32</v>
      </c>
      <c r="E17" s="161">
        <v>2</v>
      </c>
      <c r="F17" s="160"/>
      <c r="G17" s="160"/>
    </row>
    <row r="18" spans="1:8" s="93" customFormat="1" ht="25.5" x14ac:dyDescent="0.2">
      <c r="A18" s="158" t="s">
        <v>850</v>
      </c>
      <c r="B18" s="158"/>
      <c r="C18" s="159" t="s">
        <v>1326</v>
      </c>
      <c r="D18" s="158" t="s">
        <v>592</v>
      </c>
      <c r="E18" s="161">
        <v>1</v>
      </c>
      <c r="F18" s="160"/>
      <c r="G18" s="160"/>
    </row>
    <row r="19" spans="1:8" s="93" customFormat="1" x14ac:dyDescent="0.2">
      <c r="A19" s="158" t="s">
        <v>852</v>
      </c>
      <c r="B19" s="158"/>
      <c r="C19" s="159" t="s">
        <v>1327</v>
      </c>
      <c r="D19" s="158" t="s">
        <v>592</v>
      </c>
      <c r="E19" s="161">
        <v>1</v>
      </c>
      <c r="F19" s="160"/>
      <c r="G19" s="160"/>
    </row>
    <row r="20" spans="1:8" s="93" customFormat="1" ht="38.25" x14ac:dyDescent="0.2">
      <c r="A20" s="158" t="s">
        <v>854</v>
      </c>
      <c r="B20" s="158"/>
      <c r="C20" s="159" t="s">
        <v>1328</v>
      </c>
      <c r="D20" s="158" t="s">
        <v>1329</v>
      </c>
      <c r="E20" s="160">
        <v>1</v>
      </c>
      <c r="F20" s="160"/>
      <c r="G20" s="160"/>
    </row>
    <row r="21" spans="1:8" ht="35.1" customHeight="1" x14ac:dyDescent="0.2">
      <c r="A21" s="156"/>
      <c r="B21" s="156" t="s">
        <v>1184</v>
      </c>
      <c r="C21" s="157" t="s">
        <v>1185</v>
      </c>
      <c r="D21" s="156" t="s">
        <v>23</v>
      </c>
      <c r="E21" s="156" t="s">
        <v>23</v>
      </c>
      <c r="F21" s="156" t="s">
        <v>23</v>
      </c>
      <c r="G21" s="156" t="s">
        <v>23</v>
      </c>
    </row>
    <row r="22" spans="1:8" s="93" customFormat="1" ht="25.5" x14ac:dyDescent="0.2">
      <c r="A22" s="158" t="s">
        <v>858</v>
      </c>
      <c r="B22" s="158"/>
      <c r="C22" s="159" t="s">
        <v>1330</v>
      </c>
      <c r="D22" s="158" t="s">
        <v>67</v>
      </c>
      <c r="E22" s="160">
        <v>80</v>
      </c>
      <c r="F22" s="160"/>
      <c r="G22" s="160"/>
      <c r="H22" s="94"/>
    </row>
    <row r="23" spans="1:8" ht="35.1" customHeight="1" x14ac:dyDescent="0.2">
      <c r="A23" s="386" t="s">
        <v>2157</v>
      </c>
      <c r="B23" s="386"/>
      <c r="C23" s="386"/>
      <c r="D23" s="386"/>
      <c r="E23" s="386"/>
      <c r="F23" s="386"/>
      <c r="G23" s="162"/>
    </row>
    <row r="24" spans="1:8" ht="15" customHeight="1" x14ac:dyDescent="0.2">
      <c r="A24" s="95" t="s">
        <v>2102</v>
      </c>
      <c r="B24" s="95"/>
      <c r="C24" s="95"/>
      <c r="D24" s="95"/>
      <c r="E24" s="95"/>
      <c r="F24" s="95"/>
      <c r="G24" s="95"/>
    </row>
    <row r="25" spans="1:8" s="93" customFormat="1" ht="15" customHeight="1" x14ac:dyDescent="0.2">
      <c r="A25" s="95"/>
      <c r="B25" s="95"/>
      <c r="C25" s="95"/>
      <c r="D25" s="95"/>
      <c r="E25" s="95"/>
      <c r="F25" s="95"/>
      <c r="G25" s="95"/>
    </row>
    <row r="26" spans="1:8" s="93" customFormat="1" ht="15" customHeight="1" x14ac:dyDescent="0.2">
      <c r="A26" s="95"/>
      <c r="B26" s="95"/>
      <c r="C26" s="95"/>
      <c r="D26" s="95"/>
      <c r="E26" s="95"/>
      <c r="F26" s="95"/>
      <c r="G26" s="95"/>
    </row>
    <row r="27" spans="1:8" s="93" customFormat="1" ht="15" customHeight="1" x14ac:dyDescent="0.2">
      <c r="A27" s="95"/>
      <c r="B27" s="95"/>
      <c r="C27" s="95"/>
      <c r="D27" s="95"/>
      <c r="E27" s="95"/>
      <c r="F27" s="95"/>
      <c r="G27" s="95"/>
    </row>
    <row r="28" spans="1:8" s="93" customFormat="1" ht="15" customHeight="1" x14ac:dyDescent="0.2">
      <c r="A28" s="95"/>
      <c r="B28" s="95"/>
      <c r="C28" s="95"/>
      <c r="D28" s="95"/>
      <c r="E28" s="95"/>
      <c r="F28" s="95"/>
      <c r="G28" s="95"/>
    </row>
    <row r="29" spans="1:8" s="93" customFormat="1" ht="15" customHeight="1" x14ac:dyDescent="0.2">
      <c r="A29" s="95"/>
      <c r="B29" s="95"/>
      <c r="C29" s="95"/>
      <c r="D29" s="95"/>
      <c r="E29" s="95"/>
      <c r="F29" s="95"/>
      <c r="G29" s="95"/>
    </row>
    <row r="30" spans="1:8" s="93" customFormat="1" ht="15" customHeight="1" x14ac:dyDescent="0.2">
      <c r="A30" s="95"/>
      <c r="B30" s="95"/>
      <c r="C30" s="95"/>
      <c r="D30" s="95"/>
      <c r="E30" s="95"/>
      <c r="F30" s="95"/>
      <c r="G30" s="95"/>
    </row>
    <row r="31" spans="1:8" s="93" customFormat="1" ht="15" customHeight="1" x14ac:dyDescent="0.2">
      <c r="A31" s="95"/>
      <c r="B31" s="95"/>
      <c r="C31" s="95"/>
      <c r="D31" s="95"/>
      <c r="E31" s="95"/>
      <c r="F31" s="95"/>
      <c r="G31" s="95"/>
    </row>
    <row r="32" spans="1:8" s="93" customFormat="1" ht="15" customHeight="1" x14ac:dyDescent="0.2">
      <c r="A32" s="95"/>
      <c r="B32" s="95"/>
      <c r="C32" s="95"/>
      <c r="D32" s="95"/>
      <c r="E32" s="95"/>
      <c r="F32" s="95"/>
      <c r="G32" s="95"/>
    </row>
    <row r="33" spans="1:8" s="93" customFormat="1" ht="15" customHeight="1" x14ac:dyDescent="0.2">
      <c r="A33" s="95"/>
      <c r="B33" s="95"/>
      <c r="C33" s="95"/>
      <c r="D33" s="95"/>
      <c r="E33" s="95"/>
      <c r="F33" s="95"/>
      <c r="G33" s="95"/>
    </row>
    <row r="34" spans="1:8" s="93" customFormat="1" ht="15" customHeight="1" x14ac:dyDescent="0.2">
      <c r="A34" s="95"/>
      <c r="B34" s="95"/>
      <c r="C34" s="95"/>
      <c r="D34" s="95"/>
      <c r="E34" s="95"/>
      <c r="F34" s="95"/>
      <c r="G34" s="95"/>
    </row>
    <row r="35" spans="1:8" s="93" customFormat="1" ht="15" customHeight="1" x14ac:dyDescent="0.2">
      <c r="A35" s="95"/>
      <c r="B35" s="95"/>
      <c r="C35" s="95"/>
      <c r="D35" s="95"/>
      <c r="E35" s="95"/>
      <c r="F35" s="95"/>
      <c r="G35" s="95"/>
    </row>
    <row r="36" spans="1:8" s="93" customFormat="1" ht="15" customHeight="1" x14ac:dyDescent="0.2">
      <c r="A36" s="95"/>
      <c r="B36" s="95"/>
      <c r="C36" s="95"/>
      <c r="D36" s="95"/>
      <c r="E36" s="95"/>
      <c r="F36" s="95"/>
      <c r="G36" s="95"/>
    </row>
    <row r="37" spans="1:8" s="93" customFormat="1" ht="15" customHeight="1" x14ac:dyDescent="0.2">
      <c r="A37" s="95"/>
      <c r="B37" s="95"/>
      <c r="C37" s="95"/>
      <c r="D37" s="95"/>
      <c r="E37" s="95"/>
      <c r="F37" s="95"/>
      <c r="G37" s="95"/>
    </row>
    <row r="38" spans="1:8" s="93" customFormat="1" ht="15" customHeight="1" x14ac:dyDescent="0.2">
      <c r="A38" s="95"/>
      <c r="B38" s="95"/>
      <c r="C38" s="95"/>
      <c r="D38" s="95"/>
      <c r="E38" s="95"/>
      <c r="F38" s="95"/>
      <c r="G38" s="95"/>
    </row>
    <row r="39" spans="1:8" ht="15" customHeight="1" x14ac:dyDescent="0.2">
      <c r="A39" s="95"/>
      <c r="B39" s="95"/>
      <c r="C39" s="95"/>
      <c r="D39" s="95"/>
      <c r="E39" s="95"/>
      <c r="F39" s="95"/>
      <c r="G39" s="95"/>
    </row>
    <row r="40" spans="1:8" s="93" customFormat="1" ht="15" customHeight="1" x14ac:dyDescent="0.2">
      <c r="A40" s="95"/>
      <c r="B40" s="95"/>
      <c r="C40" s="95"/>
      <c r="D40" s="95"/>
      <c r="E40" s="95"/>
      <c r="F40" s="95"/>
      <c r="G40" s="95"/>
      <c r="H40" s="94"/>
    </row>
    <row r="41" spans="1:8" ht="15" customHeight="1" x14ac:dyDescent="0.2">
      <c r="A41" s="95"/>
      <c r="B41" s="95"/>
      <c r="C41" s="95"/>
      <c r="D41" s="95"/>
      <c r="E41" s="95"/>
      <c r="F41" s="95"/>
      <c r="G41" s="95"/>
    </row>
    <row r="42" spans="1:8" ht="15" customHeight="1" x14ac:dyDescent="0.2">
      <c r="A42" s="95"/>
      <c r="B42" s="95"/>
      <c r="C42" s="95"/>
      <c r="D42" s="95"/>
      <c r="E42" s="95"/>
      <c r="F42" s="95"/>
      <c r="G42" s="95"/>
    </row>
    <row r="43" spans="1:8" ht="15" customHeight="1" x14ac:dyDescent="0.2">
      <c r="A43" s="95"/>
      <c r="B43" s="95"/>
      <c r="C43" s="95"/>
      <c r="D43" s="95"/>
      <c r="E43" s="95"/>
      <c r="F43" s="95"/>
      <c r="G43" s="95"/>
    </row>
    <row r="44" spans="1:8" ht="15" customHeight="1" x14ac:dyDescent="0.2">
      <c r="A44" s="95"/>
      <c r="B44" s="95"/>
      <c r="C44" s="95"/>
      <c r="D44" s="95"/>
      <c r="E44" s="95"/>
      <c r="F44" s="95"/>
      <c r="G44" s="95"/>
    </row>
    <row r="45" spans="1:8" ht="15" customHeight="1" x14ac:dyDescent="0.2">
      <c r="A45" s="95"/>
      <c r="B45" s="95"/>
      <c r="C45" s="95"/>
      <c r="D45" s="95"/>
      <c r="E45" s="95"/>
      <c r="F45" s="95"/>
      <c r="G45" s="95"/>
    </row>
    <row r="46" spans="1:8" ht="15" customHeight="1" x14ac:dyDescent="0.2">
      <c r="A46" s="95"/>
      <c r="B46" s="95"/>
      <c r="C46" s="95"/>
      <c r="D46" s="95"/>
      <c r="E46" s="95"/>
      <c r="F46" s="95"/>
      <c r="G46" s="95"/>
    </row>
    <row r="47" spans="1:8" ht="15" customHeight="1" x14ac:dyDescent="0.2">
      <c r="A47" s="95"/>
      <c r="B47" s="95"/>
      <c r="C47" s="95"/>
      <c r="D47" s="95"/>
      <c r="E47" s="95"/>
      <c r="F47" s="95"/>
      <c r="G47" s="95"/>
    </row>
    <row r="48" spans="1:8" ht="15" customHeight="1" x14ac:dyDescent="0.2">
      <c r="A48" s="95"/>
      <c r="B48" s="95"/>
      <c r="C48" s="95"/>
      <c r="D48" s="95"/>
      <c r="E48" s="95"/>
      <c r="F48" s="95"/>
      <c r="G48" s="95"/>
    </row>
    <row r="49" spans="1:7" ht="15" customHeight="1" x14ac:dyDescent="0.2">
      <c r="A49" s="95"/>
      <c r="B49" s="95"/>
      <c r="C49" s="95"/>
      <c r="D49" s="95"/>
      <c r="E49" s="95"/>
      <c r="F49" s="95"/>
      <c r="G49" s="95"/>
    </row>
    <row r="50" spans="1:7" ht="15" customHeight="1" x14ac:dyDescent="0.2">
      <c r="A50" s="95"/>
      <c r="B50" s="95"/>
      <c r="C50" s="95"/>
      <c r="D50" s="95"/>
      <c r="E50" s="95"/>
      <c r="F50" s="95"/>
      <c r="G50" s="95"/>
    </row>
    <row r="51" spans="1:7" ht="15" customHeight="1" x14ac:dyDescent="0.2">
      <c r="A51" s="95"/>
      <c r="B51" s="95"/>
      <c r="C51" s="95"/>
      <c r="D51" s="95"/>
      <c r="E51" s="95"/>
      <c r="F51" s="95"/>
      <c r="G51" s="95"/>
    </row>
    <row r="52" spans="1:7" ht="15" customHeight="1" x14ac:dyDescent="0.2">
      <c r="A52" s="95"/>
      <c r="B52" s="95"/>
      <c r="C52" s="95"/>
      <c r="D52" s="95"/>
      <c r="E52" s="95"/>
      <c r="F52" s="95"/>
      <c r="G52" s="95"/>
    </row>
    <row r="53" spans="1:7" ht="15" customHeight="1" x14ac:dyDescent="0.2">
      <c r="A53" s="95"/>
      <c r="B53" s="95"/>
      <c r="C53" s="95"/>
      <c r="D53" s="95"/>
      <c r="E53" s="95"/>
      <c r="F53" s="95"/>
      <c r="G53" s="95"/>
    </row>
    <row r="54" spans="1:7" ht="15" customHeight="1" x14ac:dyDescent="0.2">
      <c r="A54" s="95"/>
      <c r="B54" s="95"/>
      <c r="C54" s="95"/>
      <c r="D54" s="95"/>
      <c r="E54" s="95"/>
      <c r="F54" s="95"/>
      <c r="G54" s="95"/>
    </row>
    <row r="55" spans="1:7" ht="15" customHeight="1" x14ac:dyDescent="0.2">
      <c r="A55" s="95"/>
      <c r="B55" s="95"/>
      <c r="C55" s="95"/>
      <c r="D55" s="95"/>
      <c r="E55" s="95"/>
      <c r="F55" s="95"/>
      <c r="G55" s="95"/>
    </row>
    <row r="56" spans="1:7" ht="15" customHeight="1" x14ac:dyDescent="0.2">
      <c r="A56" s="95"/>
      <c r="B56" s="95"/>
      <c r="C56" s="95"/>
      <c r="D56" s="95"/>
      <c r="E56" s="95"/>
      <c r="F56" s="95"/>
      <c r="G56" s="95"/>
    </row>
    <row r="57" spans="1:7" ht="15" customHeight="1" x14ac:dyDescent="0.2">
      <c r="A57" s="95"/>
      <c r="B57" s="95"/>
      <c r="C57" s="95"/>
      <c r="D57" s="95"/>
      <c r="E57" s="95"/>
      <c r="F57" s="95"/>
      <c r="G57" s="95"/>
    </row>
    <row r="58" spans="1:7" ht="15" customHeight="1" x14ac:dyDescent="0.2">
      <c r="A58" s="95"/>
      <c r="B58" s="95"/>
      <c r="C58" s="95"/>
      <c r="D58" s="95"/>
      <c r="E58" s="95"/>
      <c r="F58" s="95"/>
      <c r="G58" s="95"/>
    </row>
    <row r="59" spans="1:7" ht="15" customHeight="1" x14ac:dyDescent="0.2">
      <c r="A59" s="95"/>
      <c r="B59" s="95"/>
      <c r="C59" s="95"/>
      <c r="D59" s="95"/>
      <c r="E59" s="95"/>
      <c r="F59" s="95"/>
      <c r="G59" s="95"/>
    </row>
    <row r="60" spans="1:7" ht="15" customHeight="1" x14ac:dyDescent="0.2">
      <c r="A60" s="95"/>
      <c r="B60" s="95"/>
      <c r="C60" s="95"/>
      <c r="D60" s="95"/>
      <c r="E60" s="95"/>
      <c r="F60" s="95"/>
      <c r="G60" s="95"/>
    </row>
    <row r="61" spans="1:7" ht="15" customHeight="1" x14ac:dyDescent="0.2">
      <c r="A61" s="95"/>
      <c r="B61" s="95"/>
      <c r="C61" s="95"/>
      <c r="D61" s="95"/>
      <c r="E61" s="95"/>
      <c r="F61" s="95"/>
      <c r="G61" s="95"/>
    </row>
    <row r="62" spans="1:7" ht="15" customHeight="1" x14ac:dyDescent="0.2">
      <c r="A62" s="95"/>
      <c r="B62" s="95"/>
      <c r="C62" s="95"/>
      <c r="D62" s="95"/>
      <c r="E62" s="95"/>
      <c r="F62" s="95"/>
      <c r="G62" s="95"/>
    </row>
    <row r="63" spans="1:7" ht="15" customHeight="1" x14ac:dyDescent="0.2">
      <c r="A63" s="95"/>
      <c r="B63" s="95"/>
      <c r="C63" s="95"/>
      <c r="D63" s="95"/>
      <c r="E63" s="95"/>
      <c r="F63" s="95"/>
      <c r="G63" s="95"/>
    </row>
    <row r="64" spans="1:7" ht="15" customHeight="1" x14ac:dyDescent="0.2">
      <c r="A64" s="95"/>
      <c r="B64" s="95"/>
      <c r="C64" s="95"/>
      <c r="D64" s="95"/>
      <c r="E64" s="95"/>
      <c r="F64" s="95"/>
      <c r="G64" s="95"/>
    </row>
    <row r="65" spans="1:7" ht="15" customHeight="1" x14ac:dyDescent="0.2">
      <c r="A65" s="95"/>
      <c r="B65" s="95"/>
      <c r="C65" s="95"/>
      <c r="D65" s="95"/>
      <c r="E65" s="95"/>
      <c r="F65" s="95"/>
      <c r="G65" s="95"/>
    </row>
    <row r="66" spans="1:7" ht="15" customHeight="1" x14ac:dyDescent="0.2">
      <c r="A66" s="95"/>
      <c r="B66" s="95"/>
      <c r="C66" s="95"/>
      <c r="D66" s="95"/>
      <c r="E66" s="95"/>
      <c r="F66" s="95"/>
      <c r="G66" s="95"/>
    </row>
    <row r="67" spans="1:7" ht="15" customHeight="1" x14ac:dyDescent="0.2">
      <c r="A67" s="95"/>
      <c r="B67" s="95"/>
      <c r="C67" s="95"/>
      <c r="D67" s="95"/>
      <c r="E67" s="95"/>
      <c r="F67" s="95"/>
      <c r="G67" s="95"/>
    </row>
    <row r="68" spans="1:7" ht="15" customHeight="1" x14ac:dyDescent="0.2">
      <c r="A68" s="95"/>
      <c r="B68" s="95"/>
      <c r="C68" s="95"/>
      <c r="D68" s="95"/>
      <c r="E68" s="95"/>
      <c r="F68" s="95"/>
      <c r="G68" s="95"/>
    </row>
    <row r="69" spans="1:7" ht="15" customHeight="1" x14ac:dyDescent="0.2">
      <c r="A69" s="95"/>
      <c r="B69" s="95"/>
      <c r="C69" s="95"/>
      <c r="D69" s="95"/>
      <c r="E69" s="95"/>
      <c r="F69" s="95"/>
      <c r="G69" s="95"/>
    </row>
    <row r="70" spans="1:7" ht="15" customHeight="1" x14ac:dyDescent="0.2">
      <c r="A70" s="95"/>
      <c r="B70" s="95"/>
      <c r="C70" s="95"/>
      <c r="D70" s="95"/>
      <c r="E70" s="95"/>
      <c r="F70" s="95"/>
      <c r="G70" s="95"/>
    </row>
    <row r="71" spans="1:7" ht="15" customHeight="1" x14ac:dyDescent="0.2">
      <c r="A71" s="95"/>
      <c r="B71" s="95"/>
      <c r="C71" s="95"/>
      <c r="D71" s="95"/>
      <c r="E71" s="95"/>
      <c r="F71" s="95"/>
      <c r="G71" s="95"/>
    </row>
    <row r="72" spans="1:7" ht="15" customHeight="1" x14ac:dyDescent="0.2">
      <c r="A72" s="95"/>
      <c r="B72" s="95"/>
      <c r="C72" s="95"/>
      <c r="D72" s="95"/>
      <c r="E72" s="95"/>
      <c r="F72" s="95"/>
      <c r="G72" s="95"/>
    </row>
    <row r="73" spans="1:7" ht="15" customHeight="1" x14ac:dyDescent="0.2">
      <c r="A73" s="95"/>
      <c r="B73" s="95"/>
      <c r="C73" s="95"/>
      <c r="D73" s="95"/>
      <c r="E73" s="95"/>
      <c r="F73" s="95"/>
      <c r="G73" s="95"/>
    </row>
    <row r="74" spans="1:7" ht="15" customHeight="1" x14ac:dyDescent="0.2">
      <c r="A74" s="95"/>
      <c r="B74" s="95"/>
      <c r="C74" s="95"/>
      <c r="D74" s="95"/>
      <c r="E74" s="95"/>
      <c r="F74" s="95"/>
      <c r="G74" s="95"/>
    </row>
    <row r="75" spans="1:7" ht="15" customHeight="1" x14ac:dyDescent="0.2">
      <c r="A75" s="95"/>
      <c r="B75" s="95"/>
      <c r="C75" s="95"/>
      <c r="D75" s="95"/>
      <c r="E75" s="95"/>
      <c r="F75" s="95"/>
      <c r="G75" s="95"/>
    </row>
    <row r="76" spans="1:7" ht="15" customHeight="1" x14ac:dyDescent="0.2">
      <c r="A76" s="95"/>
      <c r="B76" s="95"/>
      <c r="C76" s="95"/>
      <c r="D76" s="95"/>
      <c r="E76" s="95"/>
      <c r="F76" s="95"/>
      <c r="G76" s="95"/>
    </row>
    <row r="77" spans="1:7" ht="15" customHeight="1" x14ac:dyDescent="0.2">
      <c r="A77" s="95"/>
      <c r="B77" s="95"/>
      <c r="C77" s="95"/>
      <c r="D77" s="95"/>
      <c r="E77" s="95"/>
      <c r="F77" s="95"/>
      <c r="G77" s="95"/>
    </row>
    <row r="78" spans="1:7" ht="15" customHeight="1" x14ac:dyDescent="0.2">
      <c r="A78" s="95"/>
      <c r="B78" s="95"/>
      <c r="C78" s="95"/>
      <c r="D78" s="95"/>
      <c r="E78" s="95"/>
      <c r="F78" s="95"/>
      <c r="G78" s="95"/>
    </row>
    <row r="79" spans="1:7" ht="15" customHeight="1" x14ac:dyDescent="0.2">
      <c r="A79" s="95"/>
      <c r="B79" s="95"/>
      <c r="C79" s="95"/>
      <c r="D79" s="95"/>
      <c r="E79" s="95"/>
      <c r="F79" s="95"/>
      <c r="G79" s="95"/>
    </row>
    <row r="80" spans="1:7" ht="15" customHeight="1" x14ac:dyDescent="0.2">
      <c r="A80" s="95"/>
      <c r="B80" s="95"/>
      <c r="C80" s="95"/>
      <c r="D80" s="95"/>
      <c r="E80" s="95"/>
      <c r="F80" s="95"/>
      <c r="G80" s="95"/>
    </row>
    <row r="81" spans="1:7" ht="15" customHeight="1" x14ac:dyDescent="0.2">
      <c r="A81" s="95"/>
      <c r="B81" s="95"/>
      <c r="C81" s="95"/>
      <c r="D81" s="95"/>
      <c r="E81" s="95"/>
      <c r="F81" s="95"/>
      <c r="G81" s="95"/>
    </row>
    <row r="82" spans="1:7" ht="15" customHeight="1" x14ac:dyDescent="0.2">
      <c r="A82" s="95"/>
      <c r="B82" s="95"/>
      <c r="C82" s="95"/>
      <c r="D82" s="95"/>
      <c r="E82" s="95"/>
      <c r="F82" s="95"/>
      <c r="G82" s="95"/>
    </row>
    <row r="83" spans="1:7" ht="15" customHeight="1" x14ac:dyDescent="0.2">
      <c r="A83" s="95"/>
      <c r="B83" s="95"/>
      <c r="C83" s="95"/>
      <c r="D83" s="95"/>
      <c r="E83" s="95"/>
      <c r="F83" s="95"/>
      <c r="G83" s="95"/>
    </row>
    <row r="84" spans="1:7" ht="15" customHeight="1" x14ac:dyDescent="0.2">
      <c r="A84" s="95"/>
      <c r="B84" s="95"/>
      <c r="C84" s="95"/>
      <c r="D84" s="95"/>
      <c r="E84" s="95"/>
      <c r="F84" s="95"/>
      <c r="G84" s="95"/>
    </row>
    <row r="85" spans="1:7" ht="15" customHeight="1" x14ac:dyDescent="0.2">
      <c r="A85" s="95"/>
      <c r="B85" s="95"/>
      <c r="C85" s="95"/>
      <c r="D85" s="95"/>
      <c r="E85" s="95"/>
      <c r="F85" s="95"/>
      <c r="G85" s="95"/>
    </row>
    <row r="86" spans="1:7" ht="15" customHeight="1" x14ac:dyDescent="0.2">
      <c r="A86" s="95"/>
      <c r="B86" s="95"/>
      <c r="C86" s="95"/>
      <c r="D86" s="95"/>
      <c r="E86" s="95"/>
      <c r="F86" s="95"/>
      <c r="G86" s="95"/>
    </row>
    <row r="87" spans="1:7" ht="15" customHeight="1" x14ac:dyDescent="0.2">
      <c r="A87" s="95"/>
      <c r="B87" s="95"/>
      <c r="C87" s="95"/>
      <c r="D87" s="95"/>
      <c r="E87" s="95"/>
      <c r="F87" s="95"/>
      <c r="G87" s="95"/>
    </row>
    <row r="88" spans="1:7" ht="15" customHeight="1" x14ac:dyDescent="0.2">
      <c r="A88" s="95"/>
      <c r="B88" s="95"/>
      <c r="C88" s="95"/>
      <c r="D88" s="95"/>
      <c r="E88" s="95"/>
      <c r="F88" s="95"/>
      <c r="G88" s="95"/>
    </row>
    <row r="89" spans="1:7" ht="15" customHeight="1" x14ac:dyDescent="0.2">
      <c r="A89" s="95"/>
      <c r="B89" s="95"/>
      <c r="C89" s="95"/>
      <c r="D89" s="95"/>
      <c r="E89" s="95"/>
      <c r="F89" s="95"/>
      <c r="G89" s="95"/>
    </row>
    <row r="90" spans="1:7" ht="15" customHeight="1" x14ac:dyDescent="0.2">
      <c r="A90" s="95"/>
      <c r="B90" s="95"/>
      <c r="C90" s="95"/>
      <c r="D90" s="95"/>
      <c r="E90" s="95"/>
      <c r="F90" s="95"/>
      <c r="G90" s="95"/>
    </row>
    <row r="91" spans="1:7" ht="15" customHeight="1" x14ac:dyDescent="0.2">
      <c r="A91" s="95"/>
      <c r="B91" s="95"/>
      <c r="C91" s="95"/>
      <c r="D91" s="95"/>
      <c r="E91" s="95"/>
      <c r="F91" s="95"/>
      <c r="G91" s="95"/>
    </row>
    <row r="92" spans="1:7" ht="15" customHeight="1" x14ac:dyDescent="0.2">
      <c r="A92" s="95"/>
      <c r="B92" s="95"/>
      <c r="C92" s="95"/>
      <c r="D92" s="95"/>
      <c r="E92" s="95"/>
      <c r="F92" s="95"/>
      <c r="G92" s="95"/>
    </row>
    <row r="93" spans="1:7" ht="15" customHeight="1" x14ac:dyDescent="0.2">
      <c r="A93" s="95"/>
      <c r="B93" s="95"/>
      <c r="C93" s="95"/>
      <c r="D93" s="95"/>
      <c r="E93" s="95"/>
      <c r="F93" s="95"/>
      <c r="G93" s="95"/>
    </row>
    <row r="94" spans="1:7" ht="15" customHeight="1" x14ac:dyDescent="0.2">
      <c r="A94" s="95"/>
      <c r="B94" s="95"/>
      <c r="C94" s="95"/>
      <c r="D94" s="95"/>
      <c r="E94" s="95"/>
      <c r="F94" s="95"/>
      <c r="G94" s="95"/>
    </row>
    <row r="95" spans="1:7" ht="15" customHeight="1" x14ac:dyDescent="0.2">
      <c r="A95" s="95"/>
      <c r="B95" s="95"/>
      <c r="C95" s="95"/>
      <c r="D95" s="95"/>
      <c r="E95" s="95"/>
      <c r="F95" s="95"/>
      <c r="G95" s="95"/>
    </row>
    <row r="96" spans="1:7" ht="15" customHeight="1" x14ac:dyDescent="0.2">
      <c r="A96" s="95"/>
      <c r="B96" s="95"/>
      <c r="C96" s="95"/>
      <c r="D96" s="95"/>
      <c r="E96" s="95"/>
      <c r="F96" s="95"/>
      <c r="G96" s="95"/>
    </row>
    <row r="97" spans="1:7" ht="15" customHeight="1" x14ac:dyDescent="0.2">
      <c r="A97" s="95"/>
      <c r="B97" s="95"/>
      <c r="C97" s="95"/>
      <c r="D97" s="95"/>
      <c r="E97" s="95"/>
      <c r="F97" s="95"/>
      <c r="G97" s="95"/>
    </row>
    <row r="98" spans="1:7" ht="15" customHeight="1" x14ac:dyDescent="0.2">
      <c r="A98" s="95"/>
      <c r="B98" s="95"/>
      <c r="C98" s="95"/>
      <c r="D98" s="95"/>
      <c r="E98" s="95"/>
      <c r="F98" s="95"/>
      <c r="G98" s="95"/>
    </row>
    <row r="99" spans="1:7" ht="15" customHeight="1" x14ac:dyDescent="0.2">
      <c r="A99" s="95"/>
      <c r="B99" s="95"/>
      <c r="C99" s="95"/>
      <c r="D99" s="95"/>
      <c r="E99" s="95"/>
      <c r="F99" s="95"/>
      <c r="G99" s="95"/>
    </row>
    <row r="100" spans="1:7" ht="15" customHeight="1" x14ac:dyDescent="0.2">
      <c r="A100" s="95"/>
      <c r="B100" s="95"/>
      <c r="C100" s="95"/>
      <c r="D100" s="95"/>
      <c r="E100" s="95"/>
      <c r="F100" s="95"/>
      <c r="G100" s="95"/>
    </row>
    <row r="101" spans="1:7" ht="15" customHeight="1" x14ac:dyDescent="0.2">
      <c r="A101" s="95"/>
      <c r="B101" s="95"/>
      <c r="C101" s="95"/>
      <c r="D101" s="95"/>
      <c r="E101" s="95"/>
      <c r="F101" s="95"/>
      <c r="G101" s="95"/>
    </row>
    <row r="102" spans="1:7" ht="15" customHeight="1" x14ac:dyDescent="0.2">
      <c r="A102" s="95"/>
      <c r="B102" s="95"/>
      <c r="C102" s="95"/>
      <c r="D102" s="95"/>
      <c r="E102" s="95"/>
      <c r="F102" s="95"/>
      <c r="G102" s="95"/>
    </row>
    <row r="103" spans="1:7" ht="15" customHeight="1" x14ac:dyDescent="0.2">
      <c r="A103" s="95"/>
      <c r="B103" s="95"/>
      <c r="C103" s="95"/>
      <c r="D103" s="95"/>
      <c r="E103" s="95"/>
      <c r="F103" s="95"/>
      <c r="G103" s="95"/>
    </row>
    <row r="104" spans="1:7" ht="15" customHeight="1" x14ac:dyDescent="0.2">
      <c r="A104" s="95"/>
      <c r="B104" s="95"/>
      <c r="C104" s="95"/>
      <c r="D104" s="95"/>
      <c r="E104" s="95"/>
      <c r="F104" s="95"/>
      <c r="G104" s="95"/>
    </row>
    <row r="105" spans="1:7" ht="15" customHeight="1" x14ac:dyDescent="0.2">
      <c r="A105" s="95"/>
      <c r="B105" s="95"/>
      <c r="C105" s="95"/>
      <c r="D105" s="95"/>
      <c r="E105" s="95"/>
      <c r="F105" s="95"/>
      <c r="G105" s="95"/>
    </row>
    <row r="106" spans="1:7" ht="15" customHeight="1" x14ac:dyDescent="0.2">
      <c r="A106" s="95"/>
      <c r="B106" s="95"/>
      <c r="C106" s="95"/>
      <c r="D106" s="95"/>
      <c r="E106" s="95"/>
      <c r="F106" s="95"/>
      <c r="G106" s="95"/>
    </row>
    <row r="107" spans="1:7" ht="15" customHeight="1" x14ac:dyDescent="0.2">
      <c r="A107" s="95"/>
      <c r="B107" s="95"/>
      <c r="C107" s="95"/>
      <c r="D107" s="95"/>
      <c r="E107" s="95"/>
      <c r="F107" s="95"/>
      <c r="G107" s="95"/>
    </row>
    <row r="108" spans="1:7" ht="15" customHeight="1" x14ac:dyDescent="0.2">
      <c r="A108" s="95"/>
      <c r="B108" s="95"/>
      <c r="C108" s="95"/>
      <c r="D108" s="95"/>
      <c r="E108" s="95"/>
      <c r="F108" s="95"/>
      <c r="G108" s="95"/>
    </row>
    <row r="109" spans="1:7" ht="15" customHeight="1" x14ac:dyDescent="0.2">
      <c r="A109" s="95"/>
      <c r="B109" s="95"/>
      <c r="C109" s="95"/>
      <c r="D109" s="95"/>
      <c r="E109" s="95"/>
      <c r="F109" s="95"/>
      <c r="G109" s="95"/>
    </row>
    <row r="110" spans="1:7" ht="15" customHeight="1" x14ac:dyDescent="0.2">
      <c r="A110" s="95"/>
      <c r="B110" s="95"/>
      <c r="C110" s="95"/>
      <c r="D110" s="95"/>
      <c r="E110" s="95"/>
      <c r="F110" s="95"/>
      <c r="G110" s="95"/>
    </row>
    <row r="111" spans="1:7" ht="15" customHeight="1" x14ac:dyDescent="0.2">
      <c r="A111" s="95"/>
      <c r="B111" s="95"/>
      <c r="C111" s="95"/>
      <c r="D111" s="95"/>
      <c r="E111" s="95"/>
      <c r="F111" s="95"/>
      <c r="G111" s="95"/>
    </row>
    <row r="112" spans="1:7" ht="15" customHeight="1" x14ac:dyDescent="0.2">
      <c r="A112" s="95"/>
      <c r="B112" s="95"/>
      <c r="C112" s="95"/>
      <c r="D112" s="95"/>
      <c r="E112" s="95"/>
      <c r="F112" s="95"/>
      <c r="G112" s="95"/>
    </row>
    <row r="113" spans="1:7" ht="15" customHeight="1" x14ac:dyDescent="0.2">
      <c r="A113" s="95"/>
      <c r="B113" s="95"/>
      <c r="C113" s="95"/>
      <c r="D113" s="95"/>
      <c r="E113" s="95"/>
      <c r="F113" s="95"/>
      <c r="G113" s="95"/>
    </row>
    <row r="114" spans="1:7" ht="15" customHeight="1" x14ac:dyDescent="0.2">
      <c r="A114" s="95"/>
      <c r="B114" s="95"/>
      <c r="C114" s="95"/>
      <c r="D114" s="95"/>
      <c r="E114" s="95"/>
      <c r="F114" s="95"/>
      <c r="G114" s="95"/>
    </row>
    <row r="115" spans="1:7" ht="15" customHeight="1" x14ac:dyDescent="0.2">
      <c r="A115" s="95"/>
      <c r="B115" s="95"/>
      <c r="C115" s="95"/>
      <c r="D115" s="95"/>
      <c r="E115" s="95"/>
      <c r="F115" s="95"/>
      <c r="G115" s="95"/>
    </row>
    <row r="116" spans="1:7" ht="15" customHeight="1" x14ac:dyDescent="0.2">
      <c r="A116" s="95"/>
      <c r="B116" s="95"/>
      <c r="C116" s="95"/>
      <c r="D116" s="95"/>
      <c r="E116" s="95"/>
      <c r="F116" s="95"/>
      <c r="G116" s="95"/>
    </row>
    <row r="117" spans="1:7" ht="15" customHeight="1" x14ac:dyDescent="0.2">
      <c r="A117" s="95"/>
      <c r="B117" s="95"/>
      <c r="C117" s="95"/>
      <c r="D117" s="95"/>
      <c r="E117" s="95"/>
      <c r="F117" s="95"/>
      <c r="G117" s="95"/>
    </row>
    <row r="118" spans="1:7" ht="15" customHeight="1" x14ac:dyDescent="0.2">
      <c r="A118" s="95"/>
      <c r="B118" s="95"/>
      <c r="C118" s="95"/>
      <c r="D118" s="95"/>
      <c r="E118" s="95"/>
      <c r="F118" s="95"/>
      <c r="G118" s="95"/>
    </row>
    <row r="119" spans="1:7" ht="15" customHeight="1" x14ac:dyDescent="0.2">
      <c r="A119" s="95"/>
      <c r="B119" s="95"/>
      <c r="C119" s="95"/>
      <c r="D119" s="95"/>
      <c r="E119" s="95"/>
      <c r="F119" s="95"/>
      <c r="G119" s="95"/>
    </row>
    <row r="120" spans="1:7" ht="15" customHeight="1" x14ac:dyDescent="0.2">
      <c r="A120" s="95"/>
      <c r="B120" s="95"/>
      <c r="C120" s="95"/>
      <c r="D120" s="95"/>
      <c r="E120" s="95"/>
      <c r="F120" s="95"/>
      <c r="G120" s="95"/>
    </row>
    <row r="121" spans="1:7" ht="15" customHeight="1" x14ac:dyDescent="0.2">
      <c r="A121" s="95"/>
      <c r="B121" s="95"/>
      <c r="C121" s="95"/>
      <c r="D121" s="95"/>
      <c r="E121" s="95"/>
      <c r="F121" s="95"/>
      <c r="G121" s="95"/>
    </row>
    <row r="122" spans="1:7" ht="15" customHeight="1" x14ac:dyDescent="0.2">
      <c r="A122" s="95"/>
      <c r="B122" s="95"/>
      <c r="C122" s="95"/>
      <c r="D122" s="95"/>
      <c r="E122" s="95"/>
      <c r="F122" s="95"/>
      <c r="G122" s="95"/>
    </row>
    <row r="123" spans="1:7" ht="15" customHeight="1" x14ac:dyDescent="0.2">
      <c r="A123" s="95"/>
      <c r="B123" s="95"/>
      <c r="C123" s="95"/>
      <c r="D123" s="95"/>
      <c r="E123" s="95"/>
      <c r="F123" s="95"/>
      <c r="G123" s="95"/>
    </row>
    <row r="124" spans="1:7" ht="15" customHeight="1" x14ac:dyDescent="0.2">
      <c r="A124" s="95"/>
      <c r="B124" s="95"/>
      <c r="C124" s="95"/>
      <c r="D124" s="95"/>
      <c r="E124" s="95"/>
      <c r="F124" s="95"/>
      <c r="G124" s="95"/>
    </row>
    <row r="125" spans="1:7" ht="15" customHeight="1" x14ac:dyDescent="0.2">
      <c r="A125" s="95"/>
      <c r="B125" s="95"/>
      <c r="C125" s="95"/>
      <c r="D125" s="95"/>
      <c r="E125" s="95"/>
      <c r="F125" s="95"/>
      <c r="G125" s="95"/>
    </row>
    <row r="126" spans="1:7" ht="15" customHeight="1" x14ac:dyDescent="0.2">
      <c r="A126" s="95"/>
      <c r="B126" s="95"/>
      <c r="C126" s="95"/>
      <c r="D126" s="95"/>
      <c r="E126" s="95"/>
      <c r="F126" s="95"/>
      <c r="G126" s="95"/>
    </row>
    <row r="127" spans="1:7" ht="15" customHeight="1" x14ac:dyDescent="0.2">
      <c r="A127" s="95"/>
      <c r="B127" s="95"/>
      <c r="C127" s="95"/>
      <c r="D127" s="95"/>
      <c r="E127" s="95"/>
      <c r="F127" s="95"/>
      <c r="G127" s="95"/>
    </row>
    <row r="128" spans="1:7" ht="15" customHeight="1" x14ac:dyDescent="0.2">
      <c r="A128" s="95"/>
      <c r="B128" s="95"/>
      <c r="C128" s="95"/>
      <c r="D128" s="95"/>
      <c r="E128" s="95"/>
      <c r="F128" s="95"/>
      <c r="G128" s="95"/>
    </row>
    <row r="129" spans="1:7" ht="15" customHeight="1" x14ac:dyDescent="0.2">
      <c r="A129" s="95"/>
      <c r="B129" s="95"/>
      <c r="C129" s="95"/>
      <c r="D129" s="95"/>
      <c r="E129" s="95"/>
      <c r="F129" s="95"/>
      <c r="G129" s="95"/>
    </row>
    <row r="130" spans="1:7" ht="15" customHeight="1" x14ac:dyDescent="0.2">
      <c r="A130" s="95"/>
      <c r="B130" s="95"/>
      <c r="C130" s="95"/>
      <c r="D130" s="95"/>
      <c r="E130" s="95"/>
      <c r="F130" s="95"/>
      <c r="G130" s="95"/>
    </row>
    <row r="131" spans="1:7" ht="15" customHeight="1" x14ac:dyDescent="0.2">
      <c r="A131" s="95"/>
      <c r="B131" s="95"/>
      <c r="C131" s="95"/>
      <c r="D131" s="95"/>
      <c r="E131" s="95"/>
      <c r="F131" s="95"/>
      <c r="G131" s="95"/>
    </row>
    <row r="132" spans="1:7" ht="15" customHeight="1" x14ac:dyDescent="0.2">
      <c r="A132" s="95"/>
      <c r="B132" s="95"/>
      <c r="C132" s="95"/>
      <c r="D132" s="95"/>
      <c r="E132" s="95"/>
      <c r="F132" s="95"/>
      <c r="G132" s="95"/>
    </row>
    <row r="133" spans="1:7" ht="15" customHeight="1" x14ac:dyDescent="0.2">
      <c r="A133" s="95"/>
      <c r="B133" s="95"/>
      <c r="C133" s="95"/>
      <c r="D133" s="95"/>
      <c r="E133" s="95"/>
      <c r="F133" s="95"/>
      <c r="G133" s="95"/>
    </row>
    <row r="134" spans="1:7" ht="15" customHeight="1" x14ac:dyDescent="0.2">
      <c r="A134" s="95"/>
      <c r="B134" s="95"/>
      <c r="C134" s="95"/>
      <c r="D134" s="95"/>
      <c r="E134" s="95"/>
      <c r="F134" s="95"/>
      <c r="G134" s="95"/>
    </row>
    <row r="135" spans="1:7" ht="15" customHeight="1" x14ac:dyDescent="0.2">
      <c r="A135" s="95"/>
      <c r="B135" s="95"/>
      <c r="C135" s="95"/>
      <c r="D135" s="95"/>
      <c r="E135" s="95"/>
      <c r="F135" s="95"/>
      <c r="G135" s="95"/>
    </row>
    <row r="136" spans="1:7" ht="15" customHeight="1" x14ac:dyDescent="0.2">
      <c r="A136" s="95"/>
      <c r="B136" s="95"/>
      <c r="C136" s="95"/>
      <c r="D136" s="95"/>
      <c r="E136" s="95"/>
      <c r="F136" s="95"/>
      <c r="G136" s="95"/>
    </row>
    <row r="137" spans="1:7" ht="15" customHeight="1" x14ac:dyDescent="0.2">
      <c r="A137" s="95"/>
      <c r="B137" s="95"/>
      <c r="C137" s="95"/>
      <c r="D137" s="95"/>
      <c r="E137" s="95"/>
      <c r="F137" s="95"/>
      <c r="G137" s="95"/>
    </row>
    <row r="138" spans="1:7" ht="15" customHeight="1" x14ac:dyDescent="0.2">
      <c r="A138" s="95"/>
      <c r="B138" s="95"/>
      <c r="C138" s="95"/>
      <c r="D138" s="95"/>
      <c r="E138" s="95"/>
      <c r="F138" s="95"/>
      <c r="G138" s="95"/>
    </row>
    <row r="139" spans="1:7" ht="15" customHeight="1" x14ac:dyDescent="0.2">
      <c r="A139" s="95"/>
      <c r="B139" s="95"/>
      <c r="C139" s="95"/>
      <c r="D139" s="95"/>
      <c r="E139" s="95"/>
      <c r="F139" s="95"/>
      <c r="G139" s="95"/>
    </row>
    <row r="140" spans="1:7" ht="15" customHeight="1" x14ac:dyDescent="0.2">
      <c r="A140" s="95"/>
      <c r="B140" s="95"/>
      <c r="C140" s="95"/>
      <c r="D140" s="95"/>
      <c r="E140" s="95"/>
      <c r="F140" s="95"/>
      <c r="G140" s="95"/>
    </row>
    <row r="141" spans="1:7" ht="15" customHeight="1" x14ac:dyDescent="0.2">
      <c r="A141" s="95"/>
      <c r="B141" s="95"/>
      <c r="C141" s="95"/>
      <c r="D141" s="95"/>
      <c r="E141" s="95"/>
      <c r="F141" s="95"/>
      <c r="G141" s="95"/>
    </row>
    <row r="142" spans="1:7" ht="15" customHeight="1" x14ac:dyDescent="0.2">
      <c r="A142" s="95"/>
      <c r="B142" s="95"/>
      <c r="C142" s="95"/>
      <c r="D142" s="95"/>
      <c r="E142" s="95"/>
      <c r="F142" s="95"/>
      <c r="G142" s="95"/>
    </row>
    <row r="143" spans="1:7" ht="15" customHeight="1" x14ac:dyDescent="0.2">
      <c r="A143" s="95"/>
      <c r="B143" s="95"/>
      <c r="C143" s="95"/>
      <c r="D143" s="95"/>
      <c r="E143" s="95"/>
      <c r="F143" s="95"/>
      <c r="G143" s="95"/>
    </row>
    <row r="144" spans="1:7" ht="15" customHeight="1" x14ac:dyDescent="0.2">
      <c r="A144" s="95"/>
      <c r="B144" s="95"/>
      <c r="C144" s="95"/>
      <c r="D144" s="95"/>
      <c r="E144" s="95"/>
      <c r="F144" s="95"/>
      <c r="G144" s="95"/>
    </row>
    <row r="145" spans="1:7" ht="15" customHeight="1" x14ac:dyDescent="0.2">
      <c r="A145" s="95"/>
      <c r="B145" s="95"/>
      <c r="C145" s="95"/>
      <c r="D145" s="95"/>
      <c r="E145" s="95"/>
      <c r="F145" s="95"/>
      <c r="G145" s="95"/>
    </row>
    <row r="146" spans="1:7" ht="15" customHeight="1" x14ac:dyDescent="0.2">
      <c r="A146" s="95"/>
      <c r="B146" s="95"/>
      <c r="C146" s="95"/>
      <c r="D146" s="95"/>
      <c r="E146" s="95"/>
      <c r="F146" s="95"/>
      <c r="G146" s="95"/>
    </row>
    <row r="147" spans="1:7" ht="15" customHeight="1" x14ac:dyDescent="0.2">
      <c r="A147" s="95"/>
      <c r="B147" s="95"/>
      <c r="C147" s="95"/>
      <c r="D147" s="95"/>
      <c r="E147" s="95"/>
      <c r="F147" s="95"/>
      <c r="G147" s="95"/>
    </row>
    <row r="148" spans="1:7" ht="15" customHeight="1" x14ac:dyDescent="0.2">
      <c r="A148" s="95"/>
      <c r="B148" s="95"/>
      <c r="C148" s="95"/>
      <c r="D148" s="95"/>
      <c r="E148" s="95"/>
      <c r="F148" s="95"/>
      <c r="G148" s="95"/>
    </row>
    <row r="149" spans="1:7" ht="15" customHeight="1" x14ac:dyDescent="0.2">
      <c r="A149" s="95"/>
      <c r="B149" s="95"/>
      <c r="C149" s="95"/>
      <c r="D149" s="95"/>
      <c r="E149" s="95"/>
      <c r="F149" s="95"/>
      <c r="G149" s="95"/>
    </row>
    <row r="150" spans="1:7" ht="15" customHeight="1" x14ac:dyDescent="0.2">
      <c r="A150" s="95"/>
      <c r="B150" s="95"/>
      <c r="C150" s="95"/>
      <c r="D150" s="95"/>
      <c r="E150" s="95"/>
      <c r="F150" s="95"/>
      <c r="G150" s="95"/>
    </row>
    <row r="151" spans="1:7" ht="15" customHeight="1" x14ac:dyDescent="0.2">
      <c r="A151" s="95"/>
      <c r="B151" s="95"/>
      <c r="C151" s="95"/>
      <c r="D151" s="95"/>
      <c r="E151" s="95"/>
      <c r="F151" s="95"/>
      <c r="G151" s="95"/>
    </row>
    <row r="152" spans="1:7" ht="15" customHeight="1" x14ac:dyDescent="0.2">
      <c r="A152" s="95"/>
      <c r="B152" s="95"/>
      <c r="C152" s="95"/>
      <c r="D152" s="95"/>
      <c r="E152" s="95"/>
      <c r="F152" s="95"/>
      <c r="G152" s="95"/>
    </row>
    <row r="153" spans="1:7" ht="15" customHeight="1" x14ac:dyDescent="0.2">
      <c r="A153" s="95"/>
      <c r="B153" s="95"/>
      <c r="C153" s="95"/>
      <c r="D153" s="95"/>
      <c r="E153" s="95"/>
      <c r="F153" s="95"/>
      <c r="G153" s="95"/>
    </row>
    <row r="154" spans="1:7" ht="15" customHeight="1" x14ac:dyDescent="0.2">
      <c r="A154" s="95"/>
      <c r="B154" s="95"/>
      <c r="C154" s="95"/>
      <c r="D154" s="95"/>
      <c r="E154" s="95"/>
      <c r="F154" s="95"/>
      <c r="G154" s="95"/>
    </row>
    <row r="155" spans="1:7" ht="15" customHeight="1" x14ac:dyDescent="0.2">
      <c r="A155" s="95"/>
      <c r="B155" s="95"/>
      <c r="C155" s="95"/>
      <c r="D155" s="95"/>
      <c r="E155" s="95"/>
      <c r="F155" s="95"/>
      <c r="G155" s="95"/>
    </row>
    <row r="156" spans="1:7" ht="15" customHeight="1" x14ac:dyDescent="0.2">
      <c r="A156" s="95"/>
      <c r="B156" s="95"/>
      <c r="C156" s="95"/>
      <c r="D156" s="95"/>
      <c r="E156" s="95"/>
      <c r="F156" s="95"/>
      <c r="G156" s="95"/>
    </row>
    <row r="157" spans="1:7" ht="15" customHeight="1" x14ac:dyDescent="0.2">
      <c r="A157" s="95"/>
      <c r="B157" s="95"/>
      <c r="C157" s="95"/>
      <c r="D157" s="95"/>
      <c r="E157" s="95"/>
      <c r="F157" s="95"/>
      <c r="G157" s="95"/>
    </row>
    <row r="158" spans="1:7" ht="15" customHeight="1" x14ac:dyDescent="0.2">
      <c r="A158" s="95"/>
      <c r="B158" s="95"/>
      <c r="C158" s="95"/>
      <c r="D158" s="95"/>
      <c r="E158" s="95"/>
      <c r="F158" s="95"/>
      <c r="G158" s="95"/>
    </row>
    <row r="159" spans="1:7" ht="15" customHeight="1" x14ac:dyDescent="0.2">
      <c r="A159" s="95"/>
      <c r="B159" s="95"/>
      <c r="C159" s="95"/>
      <c r="D159" s="95"/>
      <c r="E159" s="95"/>
      <c r="F159" s="95"/>
      <c r="G159" s="95"/>
    </row>
    <row r="160" spans="1:7" ht="15" customHeight="1" x14ac:dyDescent="0.2">
      <c r="A160" s="95"/>
      <c r="B160" s="95"/>
      <c r="C160" s="95"/>
      <c r="D160" s="95"/>
      <c r="E160" s="95"/>
      <c r="F160" s="95"/>
      <c r="G160" s="95"/>
    </row>
    <row r="161" spans="1:7" ht="15" customHeight="1" x14ac:dyDescent="0.2">
      <c r="A161" s="95"/>
      <c r="B161" s="95"/>
      <c r="C161" s="95"/>
      <c r="D161" s="95"/>
      <c r="E161" s="95"/>
      <c r="F161" s="95"/>
      <c r="G161" s="95"/>
    </row>
    <row r="162" spans="1:7" ht="15" customHeight="1" x14ac:dyDescent="0.2">
      <c r="A162" s="95"/>
      <c r="B162" s="95"/>
      <c r="C162" s="95"/>
      <c r="D162" s="95"/>
      <c r="E162" s="95"/>
      <c r="F162" s="95"/>
      <c r="G162" s="95"/>
    </row>
    <row r="163" spans="1:7" ht="15" customHeight="1" x14ac:dyDescent="0.2">
      <c r="A163" s="95"/>
      <c r="B163" s="95"/>
      <c r="C163" s="95"/>
      <c r="D163" s="95"/>
      <c r="E163" s="95"/>
      <c r="F163" s="95"/>
      <c r="G163" s="95"/>
    </row>
    <row r="164" spans="1:7" ht="15" customHeight="1" x14ac:dyDescent="0.2">
      <c r="A164" s="95"/>
      <c r="B164" s="95"/>
      <c r="C164" s="95"/>
      <c r="D164" s="95"/>
      <c r="E164" s="95"/>
      <c r="F164" s="95"/>
      <c r="G164" s="95"/>
    </row>
    <row r="165" spans="1:7" ht="15" customHeight="1" x14ac:dyDescent="0.2">
      <c r="A165" s="95"/>
      <c r="B165" s="95"/>
      <c r="C165" s="95"/>
      <c r="D165" s="95"/>
      <c r="E165" s="95"/>
      <c r="F165" s="95"/>
      <c r="G165" s="95"/>
    </row>
    <row r="166" spans="1:7" ht="15" customHeight="1" x14ac:dyDescent="0.2">
      <c r="A166" s="95"/>
      <c r="B166" s="95"/>
      <c r="C166" s="95"/>
      <c r="D166" s="95"/>
      <c r="E166" s="95"/>
      <c r="F166" s="95"/>
      <c r="G166" s="95"/>
    </row>
    <row r="167" spans="1:7" ht="15" customHeight="1" x14ac:dyDescent="0.2">
      <c r="A167" s="95"/>
      <c r="B167" s="95"/>
      <c r="C167" s="95"/>
      <c r="D167" s="95"/>
      <c r="E167" s="95"/>
      <c r="F167" s="95"/>
      <c r="G167" s="95"/>
    </row>
    <row r="168" spans="1:7" ht="15" customHeight="1" x14ac:dyDescent="0.2">
      <c r="A168" s="95"/>
      <c r="B168" s="95"/>
      <c r="C168" s="95"/>
      <c r="D168" s="95"/>
      <c r="E168" s="95"/>
      <c r="F168" s="95"/>
      <c r="G168" s="95"/>
    </row>
    <row r="169" spans="1:7" ht="15" customHeight="1" x14ac:dyDescent="0.2">
      <c r="A169" s="95"/>
      <c r="B169" s="95"/>
      <c r="C169" s="95"/>
      <c r="D169" s="95"/>
      <c r="E169" s="95"/>
      <c r="F169" s="95"/>
      <c r="G169" s="95"/>
    </row>
    <row r="170" spans="1:7" ht="15" customHeight="1" x14ac:dyDescent="0.2">
      <c r="A170" s="95"/>
      <c r="B170" s="95"/>
      <c r="C170" s="95"/>
      <c r="D170" s="95"/>
      <c r="E170" s="95"/>
      <c r="F170" s="95"/>
      <c r="G170" s="95"/>
    </row>
    <row r="171" spans="1:7" ht="15" customHeight="1" x14ac:dyDescent="0.2">
      <c r="A171" s="95"/>
      <c r="B171" s="95"/>
      <c r="C171" s="95"/>
      <c r="D171" s="95"/>
      <c r="E171" s="95"/>
      <c r="F171" s="95"/>
      <c r="G171" s="95"/>
    </row>
    <row r="172" spans="1:7" ht="15" customHeight="1" x14ac:dyDescent="0.2">
      <c r="A172" s="95"/>
      <c r="B172" s="95"/>
      <c r="C172" s="95"/>
      <c r="D172" s="95"/>
      <c r="E172" s="95"/>
      <c r="F172" s="95"/>
      <c r="G172" s="95"/>
    </row>
    <row r="173" spans="1:7" ht="15" customHeight="1" x14ac:dyDescent="0.2">
      <c r="A173" s="95"/>
      <c r="B173" s="95"/>
      <c r="C173" s="95"/>
      <c r="D173" s="95"/>
      <c r="E173" s="95"/>
      <c r="F173" s="95"/>
      <c r="G173" s="95"/>
    </row>
    <row r="174" spans="1:7" ht="15" customHeight="1" x14ac:dyDescent="0.2">
      <c r="A174" s="95"/>
      <c r="B174" s="95"/>
      <c r="C174" s="95"/>
      <c r="D174" s="95"/>
      <c r="E174" s="95"/>
      <c r="F174" s="95"/>
      <c r="G174" s="95"/>
    </row>
    <row r="175" spans="1:7" ht="15" customHeight="1" x14ac:dyDescent="0.2">
      <c r="A175" s="95"/>
      <c r="B175" s="95"/>
      <c r="C175" s="95"/>
      <c r="D175" s="95"/>
      <c r="E175" s="95"/>
      <c r="F175" s="95"/>
      <c r="G175" s="95"/>
    </row>
    <row r="176" spans="1:7" ht="15" customHeight="1" x14ac:dyDescent="0.2">
      <c r="A176" s="95"/>
      <c r="B176" s="95"/>
      <c r="C176" s="95"/>
      <c r="D176" s="95"/>
      <c r="E176" s="95"/>
      <c r="F176" s="95"/>
      <c r="G176" s="95"/>
    </row>
    <row r="177" spans="1:7" ht="15" customHeight="1" x14ac:dyDescent="0.2">
      <c r="A177" s="95"/>
      <c r="B177" s="95"/>
      <c r="C177" s="95"/>
      <c r="D177" s="95"/>
      <c r="E177" s="95"/>
      <c r="F177" s="95"/>
      <c r="G177" s="95"/>
    </row>
    <row r="178" spans="1:7" ht="15" customHeight="1" x14ac:dyDescent="0.2">
      <c r="A178" s="95"/>
      <c r="B178" s="95"/>
      <c r="C178" s="95"/>
      <c r="D178" s="95"/>
      <c r="E178" s="95"/>
      <c r="F178" s="95"/>
      <c r="G178" s="95"/>
    </row>
    <row r="179" spans="1:7" ht="15" customHeight="1" x14ac:dyDescent="0.2">
      <c r="A179" s="95"/>
      <c r="B179" s="95"/>
      <c r="C179" s="95"/>
      <c r="D179" s="95"/>
      <c r="E179" s="95"/>
      <c r="F179" s="95"/>
      <c r="G179" s="95"/>
    </row>
    <row r="180" spans="1:7" ht="15" customHeight="1" x14ac:dyDescent="0.2">
      <c r="A180" s="95"/>
      <c r="B180" s="95"/>
      <c r="C180" s="95"/>
      <c r="D180" s="95"/>
      <c r="E180" s="95"/>
      <c r="F180" s="95"/>
      <c r="G180" s="95"/>
    </row>
    <row r="181" spans="1:7" ht="15" customHeight="1" x14ac:dyDescent="0.2">
      <c r="A181" s="95"/>
      <c r="B181" s="95"/>
      <c r="C181" s="95"/>
      <c r="D181" s="95"/>
      <c r="E181" s="95"/>
      <c r="F181" s="95"/>
      <c r="G181" s="95"/>
    </row>
    <row r="182" spans="1:7" ht="15" customHeight="1" x14ac:dyDescent="0.2">
      <c r="A182" s="95"/>
      <c r="B182" s="95"/>
      <c r="C182" s="95"/>
      <c r="D182" s="95"/>
      <c r="E182" s="95"/>
      <c r="F182" s="95"/>
      <c r="G182" s="95"/>
    </row>
    <row r="183" spans="1:7" ht="15" customHeight="1" x14ac:dyDescent="0.2">
      <c r="A183" s="95"/>
      <c r="B183" s="95"/>
      <c r="C183" s="95"/>
      <c r="D183" s="95"/>
      <c r="E183" s="95"/>
      <c r="F183" s="95"/>
      <c r="G183" s="95"/>
    </row>
    <row r="184" spans="1:7" ht="15" customHeight="1" x14ac:dyDescent="0.2">
      <c r="A184" s="95"/>
      <c r="B184" s="95"/>
      <c r="C184" s="95"/>
      <c r="D184" s="95"/>
      <c r="E184" s="95"/>
      <c r="F184" s="95"/>
      <c r="G184" s="95"/>
    </row>
    <row r="185" spans="1:7" ht="15" customHeight="1" x14ac:dyDescent="0.2">
      <c r="A185" s="95"/>
      <c r="B185" s="95"/>
      <c r="C185" s="95"/>
      <c r="D185" s="95"/>
      <c r="E185" s="95"/>
      <c r="F185" s="95"/>
      <c r="G185" s="95"/>
    </row>
    <row r="186" spans="1:7" ht="15" customHeight="1" x14ac:dyDescent="0.2">
      <c r="A186" s="95"/>
      <c r="B186" s="95"/>
      <c r="C186" s="95"/>
      <c r="D186" s="95"/>
      <c r="E186" s="95"/>
      <c r="F186" s="95"/>
      <c r="G186" s="95"/>
    </row>
    <row r="187" spans="1:7" ht="15" customHeight="1" x14ac:dyDescent="0.2">
      <c r="A187" s="95"/>
      <c r="B187" s="95"/>
      <c r="C187" s="95"/>
      <c r="D187" s="95"/>
      <c r="E187" s="95"/>
      <c r="F187" s="95"/>
      <c r="G187" s="95"/>
    </row>
    <row r="188" spans="1:7" ht="15" customHeight="1" x14ac:dyDescent="0.2">
      <c r="A188" s="95"/>
      <c r="B188" s="95"/>
      <c r="C188" s="95"/>
      <c r="D188" s="95"/>
      <c r="E188" s="95"/>
      <c r="F188" s="95"/>
      <c r="G188" s="95"/>
    </row>
    <row r="189" spans="1:7" ht="15" customHeight="1" x14ac:dyDescent="0.2">
      <c r="A189" s="95"/>
      <c r="B189" s="95"/>
      <c r="C189" s="95"/>
      <c r="D189" s="95"/>
      <c r="E189" s="95"/>
      <c r="F189" s="95"/>
      <c r="G189" s="95"/>
    </row>
    <row r="190" spans="1:7" ht="15" customHeight="1" x14ac:dyDescent="0.2">
      <c r="A190" s="95"/>
      <c r="B190" s="95"/>
      <c r="C190" s="95"/>
      <c r="D190" s="95"/>
      <c r="E190" s="95"/>
      <c r="F190" s="95"/>
      <c r="G190" s="95"/>
    </row>
    <row r="191" spans="1:7" ht="15" customHeight="1" x14ac:dyDescent="0.2">
      <c r="A191" s="95"/>
      <c r="B191" s="95"/>
      <c r="C191" s="95"/>
      <c r="D191" s="95"/>
      <c r="E191" s="95"/>
      <c r="F191" s="95"/>
      <c r="G191" s="95"/>
    </row>
    <row r="192" spans="1:7" ht="15" customHeight="1" x14ac:dyDescent="0.2">
      <c r="A192" s="95"/>
      <c r="B192" s="95"/>
      <c r="C192" s="95"/>
      <c r="D192" s="95"/>
      <c r="E192" s="95"/>
      <c r="F192" s="95"/>
      <c r="G192" s="95"/>
    </row>
    <row r="193" spans="1:7" ht="15" customHeight="1" x14ac:dyDescent="0.2">
      <c r="A193" s="95"/>
      <c r="B193" s="95"/>
      <c r="C193" s="95"/>
      <c r="D193" s="95"/>
      <c r="E193" s="95"/>
      <c r="F193" s="95"/>
      <c r="G193" s="95"/>
    </row>
    <row r="194" spans="1:7" ht="15" customHeight="1" x14ac:dyDescent="0.2">
      <c r="A194" s="95"/>
      <c r="B194" s="95"/>
      <c r="C194" s="95"/>
      <c r="D194" s="95"/>
      <c r="E194" s="95"/>
      <c r="F194" s="95"/>
      <c r="G194" s="95"/>
    </row>
    <row r="195" spans="1:7" ht="15" customHeight="1" x14ac:dyDescent="0.2">
      <c r="A195" s="95"/>
      <c r="B195" s="95"/>
      <c r="C195" s="95"/>
      <c r="D195" s="95"/>
      <c r="E195" s="95"/>
      <c r="F195" s="95"/>
      <c r="G195" s="95"/>
    </row>
    <row r="196" spans="1:7" ht="15" customHeight="1" x14ac:dyDescent="0.2">
      <c r="A196" s="95"/>
      <c r="B196" s="95"/>
      <c r="C196" s="95"/>
      <c r="D196" s="95"/>
      <c r="E196" s="95"/>
      <c r="F196" s="95"/>
      <c r="G196" s="95"/>
    </row>
    <row r="197" spans="1:7" ht="15" customHeight="1" x14ac:dyDescent="0.2">
      <c r="A197" s="95"/>
      <c r="B197" s="95"/>
      <c r="C197" s="95"/>
      <c r="D197" s="95"/>
      <c r="E197" s="95"/>
      <c r="F197" s="95"/>
      <c r="G197" s="95"/>
    </row>
    <row r="198" spans="1:7" ht="15" customHeight="1" x14ac:dyDescent="0.2">
      <c r="A198" s="95"/>
      <c r="B198" s="95"/>
      <c r="C198" s="95"/>
      <c r="D198" s="95"/>
      <c r="E198" s="95"/>
      <c r="F198" s="95"/>
      <c r="G198" s="95"/>
    </row>
    <row r="199" spans="1:7" ht="15" customHeight="1" x14ac:dyDescent="0.2">
      <c r="A199" s="95"/>
      <c r="B199" s="95"/>
      <c r="C199" s="95"/>
      <c r="D199" s="95"/>
      <c r="E199" s="95"/>
      <c r="F199" s="95"/>
      <c r="G199" s="95"/>
    </row>
    <row r="200" spans="1:7" ht="15" customHeight="1" x14ac:dyDescent="0.2">
      <c r="A200" s="95"/>
      <c r="B200" s="95"/>
      <c r="C200" s="95"/>
      <c r="D200" s="95"/>
      <c r="E200" s="95"/>
      <c r="F200" s="95"/>
      <c r="G200" s="95"/>
    </row>
    <row r="201" spans="1:7" ht="15" customHeight="1" x14ac:dyDescent="0.2">
      <c r="A201" s="95"/>
      <c r="B201" s="95"/>
      <c r="C201" s="95"/>
      <c r="D201" s="95"/>
      <c r="E201" s="95"/>
      <c r="F201" s="95"/>
      <c r="G201" s="95"/>
    </row>
    <row r="202" spans="1:7" ht="15" customHeight="1" x14ac:dyDescent="0.2">
      <c r="A202" s="95"/>
      <c r="B202" s="95"/>
      <c r="C202" s="95"/>
      <c r="D202" s="95"/>
      <c r="E202" s="95"/>
      <c r="F202" s="95"/>
      <c r="G202" s="95"/>
    </row>
    <row r="203" spans="1:7" ht="15" customHeight="1" x14ac:dyDescent="0.2">
      <c r="A203" s="95"/>
      <c r="B203" s="95"/>
      <c r="C203" s="95"/>
      <c r="D203" s="95"/>
      <c r="E203" s="95"/>
      <c r="F203" s="95"/>
      <c r="G203" s="95"/>
    </row>
    <row r="204" spans="1:7" ht="15" customHeight="1" x14ac:dyDescent="0.2">
      <c r="A204" s="95"/>
      <c r="B204" s="95"/>
      <c r="C204" s="95"/>
      <c r="D204" s="95"/>
      <c r="E204" s="95"/>
      <c r="F204" s="95"/>
      <c r="G204" s="95"/>
    </row>
    <row r="205" spans="1:7" ht="15" customHeight="1" x14ac:dyDescent="0.2">
      <c r="A205" s="95"/>
      <c r="B205" s="95"/>
      <c r="C205" s="95"/>
      <c r="D205" s="95"/>
      <c r="E205" s="95"/>
      <c r="F205" s="95"/>
      <c r="G205" s="95"/>
    </row>
    <row r="206" spans="1:7" ht="15" customHeight="1" x14ac:dyDescent="0.2">
      <c r="A206" s="95"/>
      <c r="B206" s="95"/>
      <c r="C206" s="95"/>
      <c r="D206" s="95"/>
      <c r="E206" s="95"/>
      <c r="F206" s="95"/>
      <c r="G206" s="95"/>
    </row>
    <row r="207" spans="1:7" ht="15" customHeight="1" x14ac:dyDescent="0.2">
      <c r="A207" s="95"/>
      <c r="B207" s="95"/>
      <c r="C207" s="95"/>
      <c r="D207" s="95"/>
      <c r="E207" s="95"/>
      <c r="F207" s="95"/>
      <c r="G207" s="95"/>
    </row>
    <row r="208" spans="1:7" ht="15" customHeight="1" x14ac:dyDescent="0.2">
      <c r="A208" s="95"/>
      <c r="B208" s="95"/>
      <c r="C208" s="95"/>
      <c r="D208" s="95"/>
      <c r="E208" s="95"/>
      <c r="F208" s="95"/>
      <c r="G208" s="95"/>
    </row>
    <row r="209" spans="1:7" ht="15" customHeight="1" x14ac:dyDescent="0.2">
      <c r="A209" s="95"/>
      <c r="B209" s="95"/>
      <c r="C209" s="95"/>
      <c r="D209" s="95"/>
      <c r="E209" s="95"/>
      <c r="F209" s="95"/>
      <c r="G209" s="95"/>
    </row>
    <row r="210" spans="1:7" ht="15" customHeight="1" x14ac:dyDescent="0.2">
      <c r="A210" s="95"/>
      <c r="B210" s="95"/>
      <c r="C210" s="95"/>
      <c r="D210" s="95"/>
      <c r="E210" s="95"/>
      <c r="F210" s="95"/>
      <c r="G210" s="95"/>
    </row>
    <row r="211" spans="1:7" ht="15" customHeight="1" x14ac:dyDescent="0.2">
      <c r="A211" s="95"/>
      <c r="B211" s="95"/>
      <c r="C211" s="95"/>
      <c r="D211" s="95"/>
      <c r="E211" s="95"/>
      <c r="F211" s="95"/>
      <c r="G211" s="95"/>
    </row>
    <row r="212" spans="1:7" ht="15" customHeight="1" x14ac:dyDescent="0.2">
      <c r="A212" s="95"/>
      <c r="B212" s="95"/>
      <c r="C212" s="95"/>
      <c r="D212" s="95"/>
      <c r="E212" s="95"/>
      <c r="F212" s="95"/>
      <c r="G212" s="95"/>
    </row>
    <row r="213" spans="1:7" ht="15" customHeight="1" x14ac:dyDescent="0.2">
      <c r="A213" s="95"/>
      <c r="B213" s="95"/>
      <c r="C213" s="95"/>
      <c r="D213" s="95"/>
      <c r="E213" s="95"/>
      <c r="F213" s="95"/>
      <c r="G213" s="95"/>
    </row>
    <row r="214" spans="1:7" ht="15" customHeight="1" x14ac:dyDescent="0.2">
      <c r="A214" s="95"/>
      <c r="B214" s="95"/>
      <c r="C214" s="95"/>
      <c r="D214" s="95"/>
      <c r="E214" s="95"/>
      <c r="F214" s="95"/>
      <c r="G214" s="95"/>
    </row>
    <row r="215" spans="1:7" ht="15" customHeight="1" x14ac:dyDescent="0.2">
      <c r="A215" s="95"/>
      <c r="B215" s="95"/>
      <c r="C215" s="95"/>
      <c r="D215" s="95"/>
      <c r="E215" s="95"/>
      <c r="F215" s="95"/>
      <c r="G215" s="95"/>
    </row>
    <row r="216" spans="1:7" ht="15" customHeight="1" x14ac:dyDescent="0.2">
      <c r="A216" s="95"/>
      <c r="B216" s="95"/>
      <c r="C216" s="95"/>
      <c r="D216" s="95"/>
      <c r="E216" s="95"/>
      <c r="F216" s="95"/>
      <c r="G216" s="95"/>
    </row>
    <row r="217" spans="1:7" ht="15" customHeight="1" x14ac:dyDescent="0.2">
      <c r="A217" s="95"/>
      <c r="B217" s="95"/>
      <c r="C217" s="95"/>
      <c r="D217" s="95"/>
      <c r="E217" s="95"/>
      <c r="F217" s="95"/>
      <c r="G217" s="95"/>
    </row>
    <row r="218" spans="1:7" ht="15" customHeight="1" x14ac:dyDescent="0.2">
      <c r="A218" s="95"/>
      <c r="B218" s="95"/>
      <c r="C218" s="95"/>
      <c r="D218" s="95"/>
      <c r="E218" s="95"/>
      <c r="F218" s="95"/>
      <c r="G218" s="95"/>
    </row>
    <row r="219" spans="1:7" ht="15" customHeight="1" x14ac:dyDescent="0.2">
      <c r="A219" s="95"/>
      <c r="B219" s="95"/>
      <c r="C219" s="95"/>
      <c r="D219" s="95"/>
      <c r="E219" s="95"/>
      <c r="F219" s="95"/>
      <c r="G219" s="95"/>
    </row>
    <row r="220" spans="1:7" ht="15" customHeight="1" x14ac:dyDescent="0.2">
      <c r="A220" s="95"/>
      <c r="B220" s="95"/>
      <c r="C220" s="95"/>
      <c r="D220" s="95"/>
      <c r="E220" s="95"/>
      <c r="F220" s="95"/>
      <c r="G220" s="95"/>
    </row>
    <row r="221" spans="1:7" ht="15" customHeight="1" x14ac:dyDescent="0.2">
      <c r="A221" s="95"/>
      <c r="B221" s="95"/>
      <c r="C221" s="95"/>
      <c r="D221" s="95"/>
      <c r="E221" s="95"/>
      <c r="F221" s="95"/>
      <c r="G221" s="95"/>
    </row>
    <row r="222" spans="1:7" ht="15" customHeight="1" x14ac:dyDescent="0.2">
      <c r="A222" s="95"/>
      <c r="B222" s="95"/>
      <c r="C222" s="95"/>
      <c r="D222" s="95"/>
      <c r="E222" s="95"/>
      <c r="F222" s="95"/>
      <c r="G222" s="95"/>
    </row>
    <row r="223" spans="1:7" ht="15" customHeight="1" x14ac:dyDescent="0.2">
      <c r="A223" s="95"/>
      <c r="B223" s="95"/>
      <c r="C223" s="95"/>
      <c r="D223" s="95"/>
      <c r="E223" s="95"/>
      <c r="F223" s="95"/>
      <c r="G223" s="95"/>
    </row>
    <row r="224" spans="1:7" ht="15" customHeight="1" x14ac:dyDescent="0.2">
      <c r="A224" s="95"/>
      <c r="B224" s="95"/>
      <c r="C224" s="95"/>
      <c r="D224" s="95"/>
      <c r="E224" s="95"/>
      <c r="F224" s="95"/>
      <c r="G224" s="95"/>
    </row>
    <row r="225" spans="1:7" ht="15" customHeight="1" x14ac:dyDescent="0.2">
      <c r="A225" s="95"/>
      <c r="B225" s="95"/>
      <c r="C225" s="95"/>
      <c r="D225" s="95"/>
      <c r="E225" s="95"/>
      <c r="F225" s="95"/>
      <c r="G225" s="95"/>
    </row>
    <row r="226" spans="1:7" ht="15" customHeight="1" x14ac:dyDescent="0.2">
      <c r="A226" s="95"/>
      <c r="B226" s="95"/>
      <c r="C226" s="95"/>
      <c r="D226" s="95"/>
      <c r="E226" s="95"/>
      <c r="F226" s="95"/>
      <c r="G226" s="95"/>
    </row>
    <row r="227" spans="1:7" ht="15" customHeight="1" x14ac:dyDescent="0.2">
      <c r="A227" s="95"/>
      <c r="B227" s="95"/>
      <c r="C227" s="95"/>
      <c r="D227" s="95"/>
      <c r="E227" s="95"/>
      <c r="F227" s="95"/>
      <c r="G227" s="95"/>
    </row>
    <row r="228" spans="1:7" ht="15" customHeight="1" x14ac:dyDescent="0.2">
      <c r="A228" s="95"/>
      <c r="B228" s="95"/>
      <c r="C228" s="95"/>
      <c r="D228" s="95"/>
      <c r="E228" s="95"/>
      <c r="F228" s="95"/>
      <c r="G228" s="95"/>
    </row>
    <row r="229" spans="1:7" ht="15" customHeight="1" x14ac:dyDescent="0.2">
      <c r="A229" s="95"/>
      <c r="B229" s="95"/>
      <c r="C229" s="95"/>
      <c r="D229" s="95"/>
      <c r="E229" s="95"/>
      <c r="F229" s="95"/>
      <c r="G229" s="95"/>
    </row>
    <row r="230" spans="1:7" ht="15" customHeight="1" x14ac:dyDescent="0.2">
      <c r="A230" s="95"/>
      <c r="B230" s="95"/>
      <c r="C230" s="95"/>
      <c r="D230" s="95"/>
      <c r="E230" s="95"/>
      <c r="F230" s="95"/>
      <c r="G230" s="95"/>
    </row>
    <row r="231" spans="1:7" ht="15" customHeight="1" x14ac:dyDescent="0.2">
      <c r="A231" s="95"/>
      <c r="B231" s="95"/>
      <c r="C231" s="95"/>
      <c r="D231" s="95"/>
      <c r="E231" s="95"/>
      <c r="F231" s="95"/>
      <c r="G231" s="95"/>
    </row>
    <row r="232" spans="1:7" ht="15" customHeight="1" x14ac:dyDescent="0.2">
      <c r="A232" s="95"/>
      <c r="B232" s="95"/>
      <c r="C232" s="95"/>
      <c r="D232" s="95"/>
      <c r="E232" s="95"/>
      <c r="F232" s="95"/>
      <c r="G232" s="95"/>
    </row>
    <row r="233" spans="1:7" ht="15" customHeight="1" x14ac:dyDescent="0.2">
      <c r="A233" s="95"/>
      <c r="B233" s="95"/>
      <c r="C233" s="95"/>
      <c r="D233" s="95"/>
      <c r="E233" s="95"/>
      <c r="F233" s="95"/>
      <c r="G233" s="95"/>
    </row>
    <row r="234" spans="1:7" ht="15" customHeight="1" x14ac:dyDescent="0.2">
      <c r="A234" s="95"/>
      <c r="B234" s="95"/>
      <c r="C234" s="95"/>
      <c r="D234" s="95"/>
      <c r="E234" s="95"/>
      <c r="F234" s="95"/>
      <c r="G234" s="95"/>
    </row>
    <row r="235" spans="1:7" ht="15" customHeight="1" x14ac:dyDescent="0.2">
      <c r="A235" s="95"/>
      <c r="B235" s="95"/>
      <c r="C235" s="95"/>
      <c r="D235" s="95"/>
      <c r="E235" s="95"/>
      <c r="F235" s="95"/>
      <c r="G235" s="95"/>
    </row>
    <row r="236" spans="1:7" ht="15" customHeight="1" x14ac:dyDescent="0.2">
      <c r="A236" s="95"/>
      <c r="B236" s="95"/>
      <c r="C236" s="95"/>
      <c r="D236" s="95"/>
      <c r="E236" s="95"/>
      <c r="F236" s="95"/>
      <c r="G236" s="95"/>
    </row>
    <row r="237" spans="1:7" ht="15" customHeight="1" x14ac:dyDescent="0.2">
      <c r="A237" s="95"/>
      <c r="B237" s="95"/>
      <c r="C237" s="95"/>
      <c r="D237" s="95"/>
      <c r="E237" s="95"/>
      <c r="F237" s="95"/>
      <c r="G237" s="95"/>
    </row>
    <row r="238" spans="1:7" ht="15" customHeight="1" x14ac:dyDescent="0.2">
      <c r="A238" s="95"/>
      <c r="B238" s="95"/>
      <c r="C238" s="95"/>
      <c r="D238" s="95"/>
      <c r="E238" s="95"/>
      <c r="F238" s="95"/>
      <c r="G238" s="95"/>
    </row>
    <row r="239" spans="1:7" ht="15" customHeight="1" x14ac:dyDescent="0.2">
      <c r="A239" s="95"/>
      <c r="B239" s="95"/>
      <c r="C239" s="95"/>
      <c r="D239" s="95"/>
      <c r="E239" s="95"/>
      <c r="F239" s="95"/>
      <c r="G239" s="95"/>
    </row>
    <row r="240" spans="1:7" ht="15" customHeight="1" x14ac:dyDescent="0.2">
      <c r="A240" s="95"/>
      <c r="B240" s="95"/>
      <c r="C240" s="95"/>
      <c r="D240" s="95"/>
      <c r="E240" s="95"/>
      <c r="F240" s="95"/>
      <c r="G240" s="95"/>
    </row>
    <row r="241" spans="1:7" ht="15" customHeight="1" x14ac:dyDescent="0.2">
      <c r="A241" s="95"/>
      <c r="B241" s="95"/>
      <c r="C241" s="95"/>
      <c r="D241" s="95"/>
      <c r="E241" s="95"/>
      <c r="F241" s="95"/>
      <c r="G241" s="95"/>
    </row>
    <row r="242" spans="1:7" ht="15" customHeight="1" x14ac:dyDescent="0.2">
      <c r="A242" s="95"/>
      <c r="B242" s="95"/>
      <c r="C242" s="95"/>
      <c r="D242" s="95"/>
      <c r="E242" s="95"/>
      <c r="F242" s="95"/>
      <c r="G242" s="95"/>
    </row>
    <row r="243" spans="1:7" ht="15" customHeight="1" x14ac:dyDescent="0.2">
      <c r="A243" s="95"/>
      <c r="B243" s="95"/>
      <c r="C243" s="95"/>
      <c r="D243" s="95"/>
      <c r="E243" s="95"/>
      <c r="F243" s="95"/>
      <c r="G243" s="95"/>
    </row>
    <row r="244" spans="1:7" ht="15" customHeight="1" x14ac:dyDescent="0.2">
      <c r="A244" s="95"/>
      <c r="B244" s="95"/>
      <c r="C244" s="95"/>
      <c r="D244" s="95"/>
      <c r="E244" s="95"/>
      <c r="F244" s="95"/>
      <c r="G244" s="95"/>
    </row>
    <row r="245" spans="1:7" ht="15" customHeight="1" x14ac:dyDescent="0.2">
      <c r="A245" s="95"/>
      <c r="B245" s="95"/>
      <c r="C245" s="95"/>
      <c r="D245" s="95"/>
      <c r="E245" s="95"/>
      <c r="F245" s="95"/>
      <c r="G245" s="95"/>
    </row>
    <row r="246" spans="1:7" ht="15" customHeight="1" x14ac:dyDescent="0.2">
      <c r="A246" s="95"/>
      <c r="B246" s="95"/>
      <c r="C246" s="95"/>
      <c r="D246" s="95"/>
      <c r="E246" s="95"/>
      <c r="F246" s="95"/>
      <c r="G246" s="95"/>
    </row>
    <row r="247" spans="1:7" ht="15" customHeight="1" x14ac:dyDescent="0.2">
      <c r="A247" s="95"/>
      <c r="B247" s="95"/>
      <c r="C247" s="95"/>
      <c r="D247" s="95"/>
      <c r="E247" s="95"/>
      <c r="F247" s="95"/>
      <c r="G247" s="95"/>
    </row>
    <row r="248" spans="1:7" ht="15" customHeight="1" x14ac:dyDescent="0.2">
      <c r="A248" s="95"/>
      <c r="B248" s="95"/>
      <c r="C248" s="95"/>
      <c r="D248" s="95"/>
      <c r="E248" s="95"/>
      <c r="F248" s="95"/>
      <c r="G248" s="95"/>
    </row>
    <row r="249" spans="1:7" ht="15" customHeight="1" x14ac:dyDescent="0.2">
      <c r="A249" s="95"/>
      <c r="B249" s="95"/>
      <c r="C249" s="95"/>
      <c r="D249" s="95"/>
      <c r="E249" s="95"/>
      <c r="F249" s="95"/>
      <c r="G249" s="95"/>
    </row>
    <row r="250" spans="1:7" ht="15" customHeight="1" x14ac:dyDescent="0.2">
      <c r="A250" s="95"/>
      <c r="B250" s="95"/>
      <c r="C250" s="95"/>
      <c r="D250" s="95"/>
      <c r="E250" s="95"/>
      <c r="F250" s="95"/>
      <c r="G250" s="95"/>
    </row>
    <row r="251" spans="1:7" ht="15" customHeight="1" x14ac:dyDescent="0.2">
      <c r="A251" s="95"/>
      <c r="B251" s="95"/>
      <c r="C251" s="95"/>
      <c r="D251" s="95"/>
      <c r="E251" s="95"/>
      <c r="F251" s="95"/>
      <c r="G251" s="95"/>
    </row>
    <row r="252" spans="1:7" ht="15" customHeight="1" x14ac:dyDescent="0.2">
      <c r="A252" s="95"/>
      <c r="B252" s="95"/>
      <c r="C252" s="95"/>
      <c r="D252" s="95"/>
      <c r="E252" s="95"/>
      <c r="F252" s="95"/>
      <c r="G252" s="95"/>
    </row>
    <row r="253" spans="1:7" ht="15" customHeight="1" x14ac:dyDescent="0.2">
      <c r="A253" s="95"/>
      <c r="B253" s="95"/>
      <c r="C253" s="95"/>
      <c r="D253" s="95"/>
      <c r="E253" s="95"/>
      <c r="F253" s="95"/>
      <c r="G253" s="95"/>
    </row>
    <row r="254" spans="1:7" ht="15" customHeight="1" x14ac:dyDescent="0.2">
      <c r="A254" s="95"/>
      <c r="B254" s="95"/>
      <c r="C254" s="95"/>
      <c r="D254" s="95"/>
      <c r="E254" s="95"/>
      <c r="F254" s="95"/>
      <c r="G254" s="95"/>
    </row>
    <row r="255" spans="1:7" ht="15" customHeight="1" x14ac:dyDescent="0.2">
      <c r="A255" s="95"/>
      <c r="B255" s="95"/>
      <c r="C255" s="95"/>
      <c r="D255" s="95"/>
      <c r="E255" s="95"/>
      <c r="F255" s="95"/>
      <c r="G255" s="95"/>
    </row>
    <row r="256" spans="1:7" ht="15" customHeight="1" x14ac:dyDescent="0.2">
      <c r="A256" s="95"/>
      <c r="B256" s="95"/>
      <c r="C256" s="95"/>
      <c r="D256" s="95"/>
      <c r="E256" s="95"/>
      <c r="F256" s="95"/>
      <c r="G256" s="95"/>
    </row>
    <row r="257" spans="1:7" ht="15" customHeight="1" x14ac:dyDescent="0.2">
      <c r="A257" s="95"/>
      <c r="B257" s="95"/>
      <c r="C257" s="95"/>
      <c r="D257" s="95"/>
      <c r="E257" s="95"/>
      <c r="F257" s="95"/>
      <c r="G257" s="95"/>
    </row>
    <row r="258" spans="1:7" ht="15" customHeight="1" x14ac:dyDescent="0.2">
      <c r="A258" s="95"/>
      <c r="B258" s="95"/>
      <c r="C258" s="95"/>
      <c r="D258" s="95"/>
      <c r="E258" s="95"/>
      <c r="F258" s="95"/>
      <c r="G258" s="95"/>
    </row>
    <row r="259" spans="1:7" ht="15" customHeight="1" x14ac:dyDescent="0.2">
      <c r="A259" s="95"/>
      <c r="B259" s="95"/>
      <c r="C259" s="95"/>
      <c r="D259" s="95"/>
      <c r="E259" s="95"/>
      <c r="F259" s="95"/>
      <c r="G259" s="95"/>
    </row>
    <row r="260" spans="1:7" ht="15" customHeight="1" x14ac:dyDescent="0.2">
      <c r="A260" s="95"/>
      <c r="B260" s="95"/>
      <c r="C260" s="95"/>
      <c r="D260" s="95"/>
      <c r="E260" s="95"/>
      <c r="F260" s="95"/>
      <c r="G260" s="95"/>
    </row>
    <row r="261" spans="1:7" ht="15" customHeight="1" x14ac:dyDescent="0.2">
      <c r="A261" s="95"/>
      <c r="B261" s="95"/>
      <c r="C261" s="95"/>
      <c r="D261" s="95"/>
      <c r="E261" s="95"/>
      <c r="F261" s="95"/>
      <c r="G261" s="95"/>
    </row>
    <row r="262" spans="1:7" ht="15" customHeight="1" x14ac:dyDescent="0.2">
      <c r="A262" s="95"/>
      <c r="B262" s="95"/>
      <c r="C262" s="95"/>
      <c r="D262" s="95"/>
      <c r="E262" s="95"/>
      <c r="F262" s="95"/>
      <c r="G262" s="95"/>
    </row>
    <row r="263" spans="1:7" ht="15" customHeight="1" x14ac:dyDescent="0.2">
      <c r="A263" s="95"/>
      <c r="B263" s="95"/>
      <c r="C263" s="95"/>
      <c r="D263" s="95"/>
      <c r="E263" s="95"/>
      <c r="F263" s="95"/>
      <c r="G263" s="95"/>
    </row>
    <row r="264" spans="1:7" ht="15" customHeight="1" x14ac:dyDescent="0.2">
      <c r="A264" s="95"/>
      <c r="B264" s="95"/>
      <c r="C264" s="95"/>
      <c r="D264" s="95"/>
      <c r="E264" s="95"/>
      <c r="F264" s="95"/>
      <c r="G264" s="95"/>
    </row>
    <row r="265" spans="1:7" ht="15" customHeight="1" x14ac:dyDescent="0.2">
      <c r="A265" s="95"/>
      <c r="B265" s="95"/>
      <c r="C265" s="95"/>
      <c r="D265" s="95"/>
      <c r="E265" s="95"/>
      <c r="F265" s="95"/>
      <c r="G265" s="95"/>
    </row>
    <row r="266" spans="1:7" ht="15" customHeight="1" x14ac:dyDescent="0.2">
      <c r="A266" s="95"/>
      <c r="B266" s="95"/>
      <c r="C266" s="95"/>
      <c r="D266" s="95"/>
      <c r="E266" s="95"/>
      <c r="F266" s="95"/>
      <c r="G266" s="95"/>
    </row>
    <row r="267" spans="1:7" ht="15" customHeight="1" x14ac:dyDescent="0.2">
      <c r="A267" s="95"/>
      <c r="B267" s="95"/>
      <c r="C267" s="95"/>
      <c r="D267" s="95"/>
      <c r="E267" s="95"/>
      <c r="F267" s="95"/>
      <c r="G267" s="95"/>
    </row>
    <row r="268" spans="1:7" ht="15" customHeight="1" x14ac:dyDescent="0.2">
      <c r="A268" s="95"/>
      <c r="B268" s="95"/>
      <c r="C268" s="95"/>
      <c r="D268" s="95"/>
      <c r="E268" s="95"/>
      <c r="F268" s="95"/>
      <c r="G268" s="95"/>
    </row>
    <row r="269" spans="1:7" ht="15" customHeight="1" x14ac:dyDescent="0.2">
      <c r="A269" s="95"/>
      <c r="B269" s="95"/>
      <c r="C269" s="95"/>
      <c r="D269" s="95"/>
      <c r="E269" s="95"/>
      <c r="F269" s="95"/>
      <c r="G269" s="95"/>
    </row>
    <row r="270" spans="1:7" ht="15" customHeight="1" x14ac:dyDescent="0.2">
      <c r="A270" s="95"/>
      <c r="B270" s="95"/>
      <c r="C270" s="95"/>
      <c r="D270" s="95"/>
      <c r="E270" s="95"/>
      <c r="F270" s="95"/>
      <c r="G270" s="95"/>
    </row>
    <row r="271" spans="1:7" ht="15" customHeight="1" x14ac:dyDescent="0.2">
      <c r="A271" s="95"/>
      <c r="B271" s="95"/>
      <c r="C271" s="95"/>
      <c r="D271" s="95"/>
      <c r="E271" s="95"/>
      <c r="F271" s="95"/>
      <c r="G271" s="95"/>
    </row>
    <row r="272" spans="1:7" ht="15" customHeight="1" x14ac:dyDescent="0.2">
      <c r="A272" s="95"/>
      <c r="B272" s="95"/>
      <c r="C272" s="95"/>
      <c r="D272" s="95"/>
      <c r="E272" s="95"/>
      <c r="F272" s="95"/>
      <c r="G272" s="95"/>
    </row>
    <row r="273" spans="1:7" ht="15" customHeight="1" x14ac:dyDescent="0.2">
      <c r="A273" s="95"/>
      <c r="B273" s="95"/>
      <c r="C273" s="95"/>
      <c r="D273" s="95"/>
      <c r="E273" s="95"/>
      <c r="F273" s="95"/>
      <c r="G273" s="95"/>
    </row>
    <row r="274" spans="1:7" ht="15" customHeight="1" x14ac:dyDescent="0.2">
      <c r="A274" s="95"/>
      <c r="B274" s="95"/>
      <c r="C274" s="95"/>
      <c r="D274" s="95"/>
      <c r="E274" s="95"/>
      <c r="F274" s="95"/>
      <c r="G274" s="95"/>
    </row>
    <row r="275" spans="1:7" ht="15" customHeight="1" x14ac:dyDescent="0.2">
      <c r="A275" s="95"/>
      <c r="B275" s="95"/>
      <c r="C275" s="95"/>
      <c r="D275" s="95"/>
      <c r="E275" s="95"/>
      <c r="F275" s="95"/>
      <c r="G275" s="95"/>
    </row>
    <row r="276" spans="1:7" ht="15" customHeight="1" x14ac:dyDescent="0.2">
      <c r="A276" s="95"/>
      <c r="B276" s="95"/>
      <c r="C276" s="95"/>
      <c r="D276" s="95"/>
      <c r="E276" s="95"/>
      <c r="F276" s="95"/>
      <c r="G276" s="95"/>
    </row>
    <row r="277" spans="1:7" ht="15" customHeight="1" x14ac:dyDescent="0.2">
      <c r="A277" s="95"/>
      <c r="B277" s="95"/>
      <c r="C277" s="95"/>
      <c r="D277" s="95"/>
      <c r="E277" s="95"/>
      <c r="F277" s="95"/>
      <c r="G277" s="95"/>
    </row>
    <row r="278" spans="1:7" ht="15" customHeight="1" x14ac:dyDescent="0.2">
      <c r="A278" s="95"/>
      <c r="B278" s="95"/>
      <c r="C278" s="95"/>
      <c r="D278" s="95"/>
      <c r="E278" s="95"/>
      <c r="F278" s="95"/>
      <c r="G278" s="95"/>
    </row>
    <row r="279" spans="1:7" ht="15" customHeight="1" x14ac:dyDescent="0.2">
      <c r="A279" s="95"/>
      <c r="B279" s="95"/>
      <c r="C279" s="95"/>
      <c r="D279" s="95"/>
      <c r="E279" s="95"/>
      <c r="F279" s="95"/>
      <c r="G279" s="95"/>
    </row>
    <row r="280" spans="1:7" ht="15" customHeight="1" x14ac:dyDescent="0.2">
      <c r="A280" s="95"/>
      <c r="B280" s="95"/>
      <c r="C280" s="95"/>
      <c r="D280" s="95"/>
      <c r="E280" s="95"/>
      <c r="F280" s="95"/>
      <c r="G280" s="95"/>
    </row>
    <row r="281" spans="1:7" ht="15" customHeight="1" x14ac:dyDescent="0.2">
      <c r="A281" s="95"/>
      <c r="B281" s="95"/>
      <c r="C281" s="95"/>
      <c r="D281" s="95"/>
      <c r="E281" s="95"/>
      <c r="F281" s="95"/>
      <c r="G281" s="95"/>
    </row>
    <row r="282" spans="1:7" ht="15" customHeight="1" x14ac:dyDescent="0.2">
      <c r="A282" s="95"/>
      <c r="B282" s="95"/>
      <c r="C282" s="95"/>
      <c r="D282" s="95"/>
      <c r="E282" s="95"/>
      <c r="F282" s="95"/>
      <c r="G282" s="95"/>
    </row>
    <row r="283" spans="1:7" ht="15" customHeight="1" x14ac:dyDescent="0.2">
      <c r="A283" s="95"/>
      <c r="B283" s="95"/>
      <c r="C283" s="95"/>
      <c r="D283" s="95"/>
      <c r="E283" s="95"/>
      <c r="F283" s="95"/>
      <c r="G283" s="95"/>
    </row>
    <row r="284" spans="1:7" ht="15" customHeight="1" x14ac:dyDescent="0.2">
      <c r="A284" s="95"/>
      <c r="B284" s="95"/>
      <c r="C284" s="95"/>
      <c r="D284" s="95"/>
      <c r="E284" s="95"/>
      <c r="F284" s="95"/>
      <c r="G284" s="95"/>
    </row>
    <row r="285" spans="1:7" ht="15" customHeight="1" x14ac:dyDescent="0.2">
      <c r="A285" s="95"/>
      <c r="B285" s="95"/>
      <c r="C285" s="95"/>
      <c r="D285" s="95"/>
      <c r="E285" s="95"/>
      <c r="F285" s="95"/>
      <c r="G285" s="95"/>
    </row>
    <row r="286" spans="1:7" ht="15" customHeight="1" x14ac:dyDescent="0.2">
      <c r="A286" s="95"/>
      <c r="B286" s="95"/>
      <c r="C286" s="95"/>
      <c r="D286" s="95"/>
      <c r="E286" s="95"/>
      <c r="F286" s="95"/>
      <c r="G286" s="95"/>
    </row>
    <row r="287" spans="1:7" ht="15" customHeight="1" x14ac:dyDescent="0.2">
      <c r="A287" s="95"/>
      <c r="B287" s="95"/>
      <c r="C287" s="95"/>
      <c r="D287" s="95"/>
      <c r="E287" s="95"/>
      <c r="F287" s="95"/>
      <c r="G287" s="95"/>
    </row>
    <row r="288" spans="1:7" ht="15" customHeight="1" x14ac:dyDescent="0.2">
      <c r="A288" s="95"/>
      <c r="B288" s="95"/>
      <c r="C288" s="95"/>
      <c r="D288" s="95"/>
      <c r="E288" s="95"/>
      <c r="F288" s="95"/>
      <c r="G288" s="95"/>
    </row>
    <row r="289" spans="1:7" ht="15" customHeight="1" x14ac:dyDescent="0.2">
      <c r="A289" s="95"/>
      <c r="B289" s="95"/>
      <c r="C289" s="95"/>
      <c r="D289" s="95"/>
      <c r="E289" s="95"/>
      <c r="F289" s="95"/>
      <c r="G289" s="95"/>
    </row>
    <row r="290" spans="1:7" ht="15" customHeight="1" x14ac:dyDescent="0.2">
      <c r="A290" s="95"/>
      <c r="B290" s="95"/>
      <c r="C290" s="95"/>
      <c r="D290" s="95"/>
      <c r="E290" s="95"/>
      <c r="F290" s="95"/>
      <c r="G290" s="95"/>
    </row>
    <row r="291" spans="1:7" ht="15" customHeight="1" x14ac:dyDescent="0.2">
      <c r="A291" s="95"/>
      <c r="B291" s="95"/>
      <c r="C291" s="95"/>
      <c r="D291" s="95"/>
      <c r="E291" s="95"/>
      <c r="F291" s="95"/>
      <c r="G291" s="95"/>
    </row>
    <row r="292" spans="1:7" ht="15" customHeight="1" x14ac:dyDescent="0.2">
      <c r="A292" s="95"/>
      <c r="B292" s="95"/>
      <c r="C292" s="95"/>
      <c r="D292" s="95"/>
      <c r="E292" s="95"/>
      <c r="F292" s="95"/>
      <c r="G292" s="95"/>
    </row>
    <row r="293" spans="1:7" ht="15" customHeight="1" x14ac:dyDescent="0.2">
      <c r="A293" s="95"/>
      <c r="B293" s="95"/>
      <c r="C293" s="95"/>
      <c r="D293" s="95"/>
      <c r="E293" s="95"/>
      <c r="F293" s="95"/>
      <c r="G293" s="95"/>
    </row>
    <row r="294" spans="1:7" ht="15" customHeight="1" x14ac:dyDescent="0.2">
      <c r="A294" s="95"/>
      <c r="B294" s="95"/>
      <c r="C294" s="95"/>
      <c r="D294" s="95"/>
      <c r="E294" s="95"/>
      <c r="F294" s="95"/>
      <c r="G294" s="95"/>
    </row>
    <row r="295" spans="1:7" ht="15" customHeight="1" x14ac:dyDescent="0.2">
      <c r="A295" s="95"/>
      <c r="B295" s="95"/>
      <c r="C295" s="95"/>
      <c r="D295" s="95"/>
      <c r="E295" s="95"/>
      <c r="F295" s="95"/>
      <c r="G295" s="95"/>
    </row>
    <row r="296" spans="1:7" ht="15" customHeight="1" x14ac:dyDescent="0.2">
      <c r="A296" s="95"/>
      <c r="B296" s="95"/>
      <c r="C296" s="95"/>
      <c r="D296" s="95"/>
      <c r="E296" s="95"/>
      <c r="F296" s="95"/>
      <c r="G296" s="95"/>
    </row>
    <row r="297" spans="1:7" ht="15" customHeight="1" x14ac:dyDescent="0.2">
      <c r="A297" s="95"/>
      <c r="B297" s="95"/>
      <c r="C297" s="95"/>
      <c r="D297" s="95"/>
      <c r="E297" s="95"/>
      <c r="F297" s="95"/>
      <c r="G297" s="95"/>
    </row>
    <row r="298" spans="1:7" ht="15" customHeight="1" x14ac:dyDescent="0.2">
      <c r="A298" s="95"/>
      <c r="B298" s="95"/>
      <c r="C298" s="95"/>
      <c r="D298" s="95"/>
      <c r="E298" s="95"/>
      <c r="F298" s="95"/>
      <c r="G298" s="95"/>
    </row>
    <row r="299" spans="1:7" ht="15" customHeight="1" x14ac:dyDescent="0.2">
      <c r="A299" s="95"/>
      <c r="B299" s="95"/>
      <c r="C299" s="95"/>
      <c r="D299" s="95"/>
      <c r="E299" s="95"/>
      <c r="F299" s="95"/>
      <c r="G299" s="95"/>
    </row>
    <row r="300" spans="1:7" ht="15" customHeight="1" x14ac:dyDescent="0.2">
      <c r="A300" s="95"/>
      <c r="B300" s="95"/>
      <c r="C300" s="95"/>
      <c r="D300" s="95"/>
      <c r="E300" s="95"/>
      <c r="F300" s="95"/>
      <c r="G300" s="95"/>
    </row>
    <row r="301" spans="1:7" ht="15" customHeight="1" x14ac:dyDescent="0.2">
      <c r="A301" s="95"/>
      <c r="B301" s="95"/>
      <c r="C301" s="95"/>
      <c r="D301" s="95"/>
      <c r="E301" s="95"/>
      <c r="F301" s="95"/>
      <c r="G301" s="95"/>
    </row>
    <row r="302" spans="1:7" ht="15" customHeight="1" x14ac:dyDescent="0.2">
      <c r="A302" s="95"/>
      <c r="B302" s="95"/>
      <c r="C302" s="95"/>
      <c r="D302" s="95"/>
      <c r="E302" s="95"/>
      <c r="F302" s="95"/>
      <c r="G302" s="95"/>
    </row>
    <row r="303" spans="1:7" ht="15" customHeight="1" x14ac:dyDescent="0.2">
      <c r="A303" s="95"/>
      <c r="B303" s="95"/>
      <c r="C303" s="95"/>
      <c r="D303" s="95"/>
      <c r="E303" s="95"/>
      <c r="F303" s="95"/>
      <c r="G303" s="95"/>
    </row>
    <row r="304" spans="1:7" ht="15" customHeight="1" x14ac:dyDescent="0.2">
      <c r="A304" s="95"/>
      <c r="B304" s="95"/>
      <c r="C304" s="95"/>
      <c r="D304" s="95"/>
      <c r="E304" s="95"/>
      <c r="F304" s="95"/>
      <c r="G304" s="95"/>
    </row>
    <row r="305" spans="1:7" ht="15" customHeight="1" x14ac:dyDescent="0.2">
      <c r="A305" s="95"/>
      <c r="B305" s="95"/>
      <c r="C305" s="95"/>
      <c r="D305" s="95"/>
      <c r="E305" s="95"/>
      <c r="F305" s="95"/>
      <c r="G305" s="95"/>
    </row>
    <row r="306" spans="1:7" ht="15" customHeight="1" x14ac:dyDescent="0.2">
      <c r="A306" s="95"/>
      <c r="B306" s="95"/>
      <c r="C306" s="95"/>
      <c r="D306" s="95"/>
      <c r="E306" s="95"/>
      <c r="F306" s="95"/>
      <c r="G306" s="95"/>
    </row>
    <row r="307" spans="1:7" ht="15" customHeight="1" x14ac:dyDescent="0.2">
      <c r="A307" s="95"/>
      <c r="B307" s="95"/>
      <c r="C307" s="95"/>
      <c r="D307" s="95"/>
      <c r="E307" s="95"/>
      <c r="F307" s="95"/>
      <c r="G307" s="95"/>
    </row>
    <row r="308" spans="1:7" ht="15" customHeight="1" x14ac:dyDescent="0.2">
      <c r="A308" s="95"/>
      <c r="B308" s="95"/>
      <c r="C308" s="95"/>
      <c r="D308" s="95"/>
      <c r="E308" s="95"/>
      <c r="F308" s="95"/>
      <c r="G308" s="95"/>
    </row>
    <row r="309" spans="1:7" ht="15" customHeight="1" x14ac:dyDescent="0.2">
      <c r="A309" s="95"/>
      <c r="B309" s="95"/>
      <c r="C309" s="95"/>
      <c r="D309" s="95"/>
      <c r="E309" s="95"/>
      <c r="F309" s="95"/>
      <c r="G309" s="95"/>
    </row>
    <row r="310" spans="1:7" ht="15" customHeight="1" x14ac:dyDescent="0.2">
      <c r="A310" s="95"/>
      <c r="B310" s="95"/>
      <c r="C310" s="95"/>
      <c r="D310" s="95"/>
      <c r="E310" s="95"/>
      <c r="F310" s="95"/>
      <c r="G310" s="95"/>
    </row>
    <row r="311" spans="1:7" ht="15" customHeight="1" x14ac:dyDescent="0.2">
      <c r="A311" s="95"/>
      <c r="B311" s="95"/>
      <c r="C311" s="95"/>
      <c r="D311" s="95"/>
      <c r="E311" s="95"/>
      <c r="F311" s="95"/>
      <c r="G311" s="95"/>
    </row>
    <row r="312" spans="1:7" ht="15" customHeight="1" x14ac:dyDescent="0.2">
      <c r="A312" s="95"/>
      <c r="B312" s="95"/>
      <c r="C312" s="95"/>
      <c r="D312" s="95"/>
      <c r="E312" s="95"/>
      <c r="F312" s="95"/>
      <c r="G312" s="95"/>
    </row>
    <row r="313" spans="1:7" ht="15" customHeight="1" x14ac:dyDescent="0.2">
      <c r="A313" s="95"/>
      <c r="B313" s="95"/>
      <c r="C313" s="95"/>
      <c r="D313" s="95"/>
      <c r="E313" s="95"/>
      <c r="F313" s="95"/>
      <c r="G313" s="95"/>
    </row>
    <row r="314" spans="1:7" ht="15" customHeight="1" x14ac:dyDescent="0.2">
      <c r="A314" s="95"/>
      <c r="B314" s="95"/>
      <c r="C314" s="95"/>
      <c r="D314" s="95"/>
      <c r="E314" s="95"/>
      <c r="F314" s="95"/>
      <c r="G314" s="95"/>
    </row>
    <row r="315" spans="1:7" ht="15" customHeight="1" x14ac:dyDescent="0.2">
      <c r="A315" s="95"/>
      <c r="B315" s="95"/>
      <c r="C315" s="95"/>
      <c r="D315" s="95"/>
      <c r="E315" s="95"/>
      <c r="F315" s="95"/>
      <c r="G315" s="95"/>
    </row>
    <row r="316" spans="1:7" ht="15" customHeight="1" x14ac:dyDescent="0.2">
      <c r="A316" s="95"/>
      <c r="B316" s="95"/>
      <c r="C316" s="95"/>
      <c r="D316" s="95"/>
      <c r="E316" s="95"/>
      <c r="F316" s="95"/>
      <c r="G316" s="95"/>
    </row>
    <row r="317" spans="1:7" ht="15" customHeight="1" x14ac:dyDescent="0.2">
      <c r="A317" s="95"/>
      <c r="B317" s="95"/>
      <c r="C317" s="95"/>
      <c r="D317" s="95"/>
      <c r="E317" s="95"/>
      <c r="F317" s="95"/>
      <c r="G317" s="95"/>
    </row>
    <row r="318" spans="1:7" ht="15" customHeight="1" x14ac:dyDescent="0.2">
      <c r="A318" s="95"/>
      <c r="B318" s="95"/>
      <c r="C318" s="95"/>
      <c r="D318" s="95"/>
      <c r="E318" s="95"/>
      <c r="F318" s="95"/>
      <c r="G318" s="95"/>
    </row>
    <row r="319" spans="1:7" ht="15" customHeight="1" x14ac:dyDescent="0.2">
      <c r="A319" s="95"/>
      <c r="B319" s="95"/>
      <c r="C319" s="95"/>
      <c r="D319" s="95"/>
      <c r="E319" s="95"/>
      <c r="F319" s="95"/>
      <c r="G319" s="95"/>
    </row>
    <row r="320" spans="1:7" ht="15" customHeight="1" x14ac:dyDescent="0.2">
      <c r="A320" s="95"/>
      <c r="B320" s="95"/>
      <c r="C320" s="95"/>
      <c r="D320" s="95"/>
      <c r="E320" s="95"/>
      <c r="F320" s="95"/>
      <c r="G320" s="95"/>
    </row>
    <row r="321" spans="1:7" ht="15" customHeight="1" x14ac:dyDescent="0.2">
      <c r="A321" s="95"/>
      <c r="B321" s="95"/>
      <c r="C321" s="95"/>
      <c r="D321" s="95"/>
      <c r="E321" s="95"/>
      <c r="F321" s="95"/>
      <c r="G321" s="95"/>
    </row>
    <row r="322" spans="1:7" ht="15" customHeight="1" x14ac:dyDescent="0.2">
      <c r="A322" s="95"/>
      <c r="B322" s="95"/>
      <c r="C322" s="95"/>
      <c r="D322" s="95"/>
      <c r="E322" s="95"/>
      <c r="F322" s="95"/>
      <c r="G322" s="95"/>
    </row>
    <row r="323" spans="1:7" ht="15" customHeight="1" x14ac:dyDescent="0.2">
      <c r="A323" s="95"/>
      <c r="B323" s="95"/>
      <c r="C323" s="95"/>
      <c r="D323" s="95"/>
      <c r="E323" s="95"/>
      <c r="F323" s="95"/>
      <c r="G323" s="95"/>
    </row>
    <row r="324" spans="1:7" ht="15" customHeight="1" x14ac:dyDescent="0.2">
      <c r="A324" s="95"/>
      <c r="B324" s="95"/>
      <c r="C324" s="95"/>
      <c r="D324" s="95"/>
      <c r="E324" s="95"/>
      <c r="F324" s="95"/>
      <c r="G324" s="95"/>
    </row>
    <row r="325" spans="1:7" ht="15" customHeight="1" x14ac:dyDescent="0.2">
      <c r="A325" s="95"/>
      <c r="B325" s="95"/>
      <c r="C325" s="95"/>
      <c r="D325" s="95"/>
      <c r="E325" s="95"/>
      <c r="F325" s="95"/>
      <c r="G325" s="95"/>
    </row>
    <row r="326" spans="1:7" ht="15" customHeight="1" x14ac:dyDescent="0.2">
      <c r="A326" s="95"/>
      <c r="B326" s="95"/>
      <c r="C326" s="95"/>
      <c r="D326" s="95"/>
      <c r="E326" s="95"/>
      <c r="F326" s="95"/>
      <c r="G326" s="95"/>
    </row>
    <row r="327" spans="1:7" ht="15" customHeight="1" x14ac:dyDescent="0.2">
      <c r="A327" s="95"/>
      <c r="B327" s="95"/>
      <c r="C327" s="95"/>
      <c r="D327" s="95"/>
      <c r="E327" s="95"/>
      <c r="F327" s="95"/>
      <c r="G327" s="95"/>
    </row>
    <row r="328" spans="1:7" ht="15" customHeight="1" x14ac:dyDescent="0.2">
      <c r="A328" s="95"/>
      <c r="B328" s="95"/>
      <c r="C328" s="95"/>
      <c r="D328" s="95"/>
      <c r="E328" s="95"/>
      <c r="F328" s="95"/>
      <c r="G328" s="95"/>
    </row>
    <row r="329" spans="1:7" ht="15" customHeight="1" x14ac:dyDescent="0.2">
      <c r="A329" s="95"/>
      <c r="B329" s="95"/>
      <c r="C329" s="95"/>
      <c r="D329" s="95"/>
      <c r="E329" s="95"/>
      <c r="F329" s="95"/>
      <c r="G329" s="95"/>
    </row>
    <row r="330" spans="1:7" ht="15" customHeight="1" x14ac:dyDescent="0.2">
      <c r="A330" s="95"/>
      <c r="B330" s="95"/>
      <c r="C330" s="95"/>
      <c r="D330" s="95"/>
      <c r="E330" s="95"/>
      <c r="F330" s="95"/>
      <c r="G330" s="95"/>
    </row>
    <row r="331" spans="1:7" ht="15" customHeight="1" x14ac:dyDescent="0.2">
      <c r="A331" s="95"/>
      <c r="B331" s="95"/>
      <c r="C331" s="95"/>
      <c r="D331" s="95"/>
      <c r="E331" s="95"/>
      <c r="F331" s="95"/>
      <c r="G331" s="95"/>
    </row>
    <row r="332" spans="1:7" ht="15" customHeight="1" x14ac:dyDescent="0.2">
      <c r="A332" s="95"/>
      <c r="B332" s="95"/>
      <c r="C332" s="95"/>
      <c r="D332" s="95"/>
      <c r="E332" s="95"/>
      <c r="F332" s="95"/>
      <c r="G332" s="95"/>
    </row>
    <row r="333" spans="1:7" ht="15" customHeight="1" x14ac:dyDescent="0.2">
      <c r="A333" s="95"/>
      <c r="B333" s="95"/>
      <c r="C333" s="95"/>
      <c r="D333" s="95"/>
      <c r="E333" s="95"/>
      <c r="F333" s="95"/>
      <c r="G333" s="95"/>
    </row>
    <row r="334" spans="1:7" ht="15" customHeight="1" x14ac:dyDescent="0.2">
      <c r="A334" s="95"/>
      <c r="B334" s="95"/>
      <c r="C334" s="95"/>
      <c r="D334" s="95"/>
      <c r="E334" s="95"/>
      <c r="F334" s="95"/>
      <c r="G334" s="95"/>
    </row>
    <row r="335" spans="1:7" ht="15" customHeight="1" x14ac:dyDescent="0.2">
      <c r="A335" s="95"/>
      <c r="B335" s="95"/>
      <c r="C335" s="95"/>
      <c r="D335" s="95"/>
      <c r="E335" s="95"/>
      <c r="F335" s="95"/>
      <c r="G335" s="95"/>
    </row>
    <row r="336" spans="1:7" ht="15" customHeight="1" x14ac:dyDescent="0.2">
      <c r="A336" s="95"/>
      <c r="B336" s="95"/>
      <c r="C336" s="95"/>
      <c r="D336" s="95"/>
      <c r="E336" s="95"/>
      <c r="F336" s="95"/>
      <c r="G336" s="95"/>
    </row>
    <row r="337" spans="1:7" ht="15" customHeight="1" x14ac:dyDescent="0.2">
      <c r="A337" s="95"/>
      <c r="B337" s="95"/>
      <c r="C337" s="95"/>
      <c r="D337" s="95"/>
      <c r="E337" s="95"/>
      <c r="F337" s="95"/>
      <c r="G337" s="95"/>
    </row>
    <row r="338" spans="1:7" ht="15" customHeight="1" x14ac:dyDescent="0.2">
      <c r="A338" s="95"/>
      <c r="B338" s="95"/>
      <c r="C338" s="95"/>
      <c r="D338" s="95"/>
      <c r="E338" s="95"/>
      <c r="F338" s="95"/>
      <c r="G338" s="95"/>
    </row>
    <row r="339" spans="1:7" ht="15" customHeight="1" x14ac:dyDescent="0.2">
      <c r="A339" s="95"/>
      <c r="B339" s="95"/>
      <c r="C339" s="95"/>
      <c r="D339" s="95"/>
      <c r="E339" s="95"/>
      <c r="F339" s="95"/>
      <c r="G339" s="95"/>
    </row>
    <row r="340" spans="1:7" ht="15" customHeight="1" x14ac:dyDescent="0.2">
      <c r="A340" s="95"/>
      <c r="B340" s="95"/>
      <c r="C340" s="95"/>
      <c r="D340" s="95"/>
      <c r="E340" s="95"/>
      <c r="F340" s="95"/>
      <c r="G340" s="95"/>
    </row>
    <row r="341" spans="1:7" ht="15" customHeight="1" x14ac:dyDescent="0.2">
      <c r="A341" s="95"/>
      <c r="B341" s="95"/>
      <c r="C341" s="95"/>
      <c r="D341" s="95"/>
      <c r="E341" s="95"/>
      <c r="F341" s="95"/>
      <c r="G341" s="95"/>
    </row>
    <row r="342" spans="1:7" ht="15" customHeight="1" x14ac:dyDescent="0.2">
      <c r="A342" s="95"/>
      <c r="B342" s="95"/>
      <c r="C342" s="95"/>
      <c r="D342" s="95"/>
      <c r="E342" s="95"/>
      <c r="F342" s="95"/>
      <c r="G342" s="95"/>
    </row>
    <row r="343" spans="1:7" ht="15" customHeight="1" x14ac:dyDescent="0.2">
      <c r="A343" s="95"/>
      <c r="B343" s="95"/>
      <c r="C343" s="95"/>
      <c r="D343" s="95"/>
      <c r="E343" s="95"/>
      <c r="F343" s="95"/>
      <c r="G343" s="95"/>
    </row>
    <row r="344" spans="1:7" ht="15" customHeight="1" x14ac:dyDescent="0.2">
      <c r="A344" s="95"/>
      <c r="B344" s="95"/>
      <c r="C344" s="95"/>
      <c r="D344" s="95"/>
      <c r="E344" s="95"/>
      <c r="F344" s="95"/>
      <c r="G344" s="95"/>
    </row>
    <row r="345" spans="1:7" ht="15" customHeight="1" x14ac:dyDescent="0.2">
      <c r="A345" s="95"/>
      <c r="B345" s="95"/>
      <c r="C345" s="95"/>
      <c r="D345" s="95"/>
      <c r="E345" s="95"/>
      <c r="F345" s="95"/>
      <c r="G345" s="95"/>
    </row>
    <row r="346" spans="1:7" ht="15" customHeight="1" x14ac:dyDescent="0.2">
      <c r="A346" s="95"/>
      <c r="B346" s="95"/>
      <c r="C346" s="95"/>
      <c r="D346" s="95"/>
      <c r="E346" s="95"/>
      <c r="F346" s="95"/>
      <c r="G346" s="95"/>
    </row>
    <row r="347" spans="1:7" ht="15" customHeight="1" x14ac:dyDescent="0.2">
      <c r="A347" s="95"/>
      <c r="B347" s="95"/>
      <c r="C347" s="95"/>
      <c r="D347" s="95"/>
      <c r="E347" s="95"/>
      <c r="F347" s="95"/>
      <c r="G347" s="95"/>
    </row>
    <row r="348" spans="1:7" ht="15" customHeight="1" x14ac:dyDescent="0.2">
      <c r="A348" s="95"/>
      <c r="B348" s="95"/>
      <c r="C348" s="95"/>
      <c r="D348" s="95"/>
      <c r="E348" s="95"/>
      <c r="F348" s="95"/>
      <c r="G348" s="95"/>
    </row>
    <row r="349" spans="1:7" ht="15" customHeight="1" x14ac:dyDescent="0.2">
      <c r="A349" s="95"/>
      <c r="B349" s="95"/>
      <c r="C349" s="95"/>
      <c r="D349" s="95"/>
      <c r="E349" s="95"/>
      <c r="F349" s="95"/>
      <c r="G349" s="95"/>
    </row>
    <row r="350" spans="1:7" ht="15" customHeight="1" x14ac:dyDescent="0.2">
      <c r="A350" s="95"/>
      <c r="B350" s="95"/>
      <c r="C350" s="95"/>
      <c r="D350" s="95"/>
      <c r="E350" s="95"/>
      <c r="F350" s="95"/>
      <c r="G350" s="95"/>
    </row>
    <row r="351" spans="1:7" ht="15" customHeight="1" x14ac:dyDescent="0.2">
      <c r="A351" s="95"/>
      <c r="B351" s="95"/>
      <c r="C351" s="95"/>
      <c r="D351" s="95"/>
      <c r="E351" s="95"/>
      <c r="F351" s="95"/>
      <c r="G351" s="95"/>
    </row>
    <row r="352" spans="1:7" ht="15" customHeight="1" x14ac:dyDescent="0.2">
      <c r="A352" s="95"/>
      <c r="B352" s="95"/>
      <c r="C352" s="95"/>
      <c r="D352" s="95"/>
      <c r="E352" s="95"/>
      <c r="F352" s="95"/>
      <c r="G352" s="95"/>
    </row>
    <row r="353" spans="1:7" ht="15" customHeight="1" x14ac:dyDescent="0.2">
      <c r="A353" s="95"/>
      <c r="B353" s="95"/>
      <c r="C353" s="95"/>
      <c r="D353" s="95"/>
      <c r="E353" s="95"/>
      <c r="F353" s="95"/>
      <c r="G353" s="95"/>
    </row>
    <row r="354" spans="1:7" ht="15" customHeight="1" x14ac:dyDescent="0.2">
      <c r="A354" s="95"/>
      <c r="B354" s="95"/>
      <c r="C354" s="95"/>
      <c r="D354" s="95"/>
      <c r="E354" s="95"/>
      <c r="F354" s="95"/>
      <c r="G354" s="95"/>
    </row>
    <row r="355" spans="1:7" ht="15" customHeight="1" x14ac:dyDescent="0.2">
      <c r="A355" s="95"/>
      <c r="B355" s="95"/>
      <c r="C355" s="95"/>
      <c r="D355" s="95"/>
      <c r="E355" s="95"/>
      <c r="F355" s="95"/>
      <c r="G355" s="95"/>
    </row>
    <row r="356" spans="1:7" ht="15" customHeight="1" x14ac:dyDescent="0.2">
      <c r="A356" s="95"/>
      <c r="B356" s="95"/>
      <c r="C356" s="95"/>
      <c r="D356" s="95"/>
      <c r="E356" s="95"/>
      <c r="F356" s="95"/>
      <c r="G356" s="95"/>
    </row>
    <row r="357" spans="1:7" ht="15" customHeight="1" x14ac:dyDescent="0.2">
      <c r="A357" s="95"/>
      <c r="B357" s="95"/>
      <c r="C357" s="95"/>
      <c r="D357" s="95"/>
      <c r="E357" s="95"/>
      <c r="F357" s="95"/>
      <c r="G357" s="95"/>
    </row>
    <row r="358" spans="1:7" ht="15" customHeight="1" x14ac:dyDescent="0.2">
      <c r="A358" s="95"/>
      <c r="B358" s="95"/>
      <c r="C358" s="95"/>
      <c r="D358" s="95"/>
      <c r="E358" s="95"/>
      <c r="F358" s="95"/>
      <c r="G358" s="95"/>
    </row>
    <row r="359" spans="1:7" ht="15" customHeight="1" x14ac:dyDescent="0.2">
      <c r="A359" s="95"/>
      <c r="B359" s="95"/>
      <c r="C359" s="95"/>
      <c r="D359" s="95"/>
      <c r="E359" s="95"/>
      <c r="F359" s="95"/>
      <c r="G359" s="95"/>
    </row>
    <row r="360" spans="1:7" ht="15" customHeight="1" x14ac:dyDescent="0.2">
      <c r="A360" s="95"/>
      <c r="B360" s="95"/>
      <c r="C360" s="95"/>
      <c r="D360" s="95"/>
      <c r="E360" s="95"/>
      <c r="F360" s="95"/>
      <c r="G360" s="95"/>
    </row>
    <row r="361" spans="1:7" ht="15" customHeight="1" x14ac:dyDescent="0.2">
      <c r="A361" s="95"/>
      <c r="B361" s="95"/>
      <c r="C361" s="95"/>
      <c r="D361" s="95"/>
      <c r="E361" s="95"/>
      <c r="F361" s="95"/>
      <c r="G361" s="95"/>
    </row>
    <row r="362" spans="1:7" ht="15" customHeight="1" x14ac:dyDescent="0.2">
      <c r="A362" s="95"/>
      <c r="B362" s="95"/>
      <c r="C362" s="95"/>
      <c r="D362" s="95"/>
      <c r="E362" s="95"/>
      <c r="F362" s="95"/>
      <c r="G362" s="95"/>
    </row>
    <row r="363" spans="1:7" ht="15" customHeight="1" x14ac:dyDescent="0.2">
      <c r="A363" s="95"/>
      <c r="B363" s="95"/>
      <c r="C363" s="95"/>
      <c r="D363" s="95"/>
      <c r="E363" s="95"/>
      <c r="F363" s="95"/>
      <c r="G363" s="95"/>
    </row>
    <row r="364" spans="1:7" ht="15" customHeight="1" x14ac:dyDescent="0.2">
      <c r="A364" s="95"/>
      <c r="B364" s="95"/>
      <c r="C364" s="95"/>
      <c r="D364" s="95"/>
      <c r="E364" s="95"/>
      <c r="F364" s="95"/>
      <c r="G364" s="95"/>
    </row>
    <row r="365" spans="1:7" ht="15" customHeight="1" x14ac:dyDescent="0.2">
      <c r="A365" s="95"/>
      <c r="B365" s="95"/>
      <c r="C365" s="95"/>
      <c r="D365" s="95"/>
      <c r="E365" s="95"/>
      <c r="F365" s="95"/>
      <c r="G365" s="95"/>
    </row>
    <row r="366" spans="1:7" ht="15" customHeight="1" x14ac:dyDescent="0.2">
      <c r="A366" s="95"/>
      <c r="B366" s="95"/>
      <c r="C366" s="95"/>
      <c r="D366" s="95"/>
      <c r="E366" s="95"/>
      <c r="F366" s="95"/>
      <c r="G366" s="95"/>
    </row>
    <row r="367" spans="1:7" ht="15" customHeight="1" x14ac:dyDescent="0.2">
      <c r="A367" s="95"/>
      <c r="B367" s="95"/>
      <c r="C367" s="95"/>
      <c r="D367" s="95"/>
      <c r="E367" s="95"/>
      <c r="F367" s="95"/>
      <c r="G367" s="95"/>
    </row>
    <row r="368" spans="1:7" ht="15" customHeight="1" x14ac:dyDescent="0.2">
      <c r="A368" s="95"/>
      <c r="B368" s="95"/>
      <c r="C368" s="95"/>
      <c r="D368" s="95"/>
      <c r="E368" s="95"/>
      <c r="F368" s="95"/>
      <c r="G368" s="95"/>
    </row>
    <row r="369" spans="1:7" ht="15" customHeight="1" x14ac:dyDescent="0.2">
      <c r="A369" s="95"/>
      <c r="B369" s="95"/>
      <c r="C369" s="95"/>
      <c r="D369" s="95"/>
      <c r="E369" s="95"/>
      <c r="F369" s="95"/>
      <c r="G369" s="95"/>
    </row>
    <row r="370" spans="1:7" ht="15" customHeight="1" x14ac:dyDescent="0.2">
      <c r="A370" s="95"/>
      <c r="B370" s="95"/>
      <c r="C370" s="95"/>
      <c r="D370" s="95"/>
      <c r="E370" s="95"/>
      <c r="F370" s="95"/>
      <c r="G370" s="95"/>
    </row>
    <row r="371" spans="1:7" ht="15" customHeight="1" x14ac:dyDescent="0.2">
      <c r="A371" s="95"/>
      <c r="B371" s="95"/>
      <c r="C371" s="95"/>
      <c r="D371" s="95"/>
      <c r="E371" s="95"/>
      <c r="F371" s="95"/>
      <c r="G371" s="95"/>
    </row>
    <row r="372" spans="1:7" ht="15" customHeight="1" x14ac:dyDescent="0.2">
      <c r="A372" s="95"/>
      <c r="B372" s="95"/>
      <c r="C372" s="95"/>
      <c r="D372" s="95"/>
      <c r="E372" s="95"/>
      <c r="F372" s="95"/>
      <c r="G372" s="95"/>
    </row>
    <row r="373" spans="1:7" ht="15" customHeight="1" x14ac:dyDescent="0.2">
      <c r="A373" s="95"/>
      <c r="B373" s="95"/>
      <c r="C373" s="95"/>
      <c r="D373" s="95"/>
      <c r="E373" s="95"/>
      <c r="F373" s="95"/>
      <c r="G373" s="95"/>
    </row>
    <row r="374" spans="1:7" ht="15" customHeight="1" x14ac:dyDescent="0.2">
      <c r="A374" s="95"/>
      <c r="B374" s="95"/>
      <c r="C374" s="95"/>
      <c r="D374" s="95"/>
      <c r="E374" s="95"/>
      <c r="F374" s="95"/>
      <c r="G374" s="95"/>
    </row>
    <row r="375" spans="1:7" ht="15" customHeight="1" x14ac:dyDescent="0.2">
      <c r="A375" s="95"/>
      <c r="B375" s="95"/>
      <c r="C375" s="95"/>
      <c r="D375" s="95"/>
      <c r="E375" s="95"/>
      <c r="F375" s="95"/>
      <c r="G375" s="95"/>
    </row>
    <row r="376" spans="1:7" ht="15" customHeight="1" x14ac:dyDescent="0.2">
      <c r="A376" s="95"/>
      <c r="B376" s="95"/>
      <c r="C376" s="95"/>
      <c r="D376" s="95"/>
      <c r="E376" s="95"/>
      <c r="F376" s="95"/>
      <c r="G376" s="95"/>
    </row>
    <row r="377" spans="1:7" ht="15" customHeight="1" x14ac:dyDescent="0.2">
      <c r="A377" s="95"/>
      <c r="B377" s="95"/>
      <c r="C377" s="95"/>
      <c r="D377" s="95"/>
      <c r="E377" s="95"/>
      <c r="F377" s="95"/>
      <c r="G377" s="95"/>
    </row>
    <row r="378" spans="1:7" ht="15" customHeight="1" x14ac:dyDescent="0.2">
      <c r="A378" s="95"/>
      <c r="B378" s="95"/>
      <c r="C378" s="95"/>
      <c r="D378" s="95"/>
      <c r="E378" s="95"/>
      <c r="F378" s="95"/>
      <c r="G378" s="95"/>
    </row>
    <row r="379" spans="1:7" ht="15" customHeight="1" x14ac:dyDescent="0.2">
      <c r="A379" s="95"/>
      <c r="B379" s="95"/>
      <c r="C379" s="95"/>
      <c r="D379" s="95"/>
      <c r="E379" s="95"/>
      <c r="F379" s="95"/>
      <c r="G379" s="95"/>
    </row>
    <row r="380" spans="1:7" ht="15" customHeight="1" x14ac:dyDescent="0.2">
      <c r="A380" s="95"/>
      <c r="B380" s="95"/>
      <c r="C380" s="95"/>
      <c r="D380" s="95"/>
      <c r="E380" s="95"/>
      <c r="F380" s="95"/>
      <c r="G380" s="95"/>
    </row>
    <row r="381" spans="1:7" ht="15" customHeight="1" x14ac:dyDescent="0.2">
      <c r="A381" s="95"/>
      <c r="B381" s="95"/>
      <c r="C381" s="95"/>
      <c r="D381" s="95"/>
      <c r="E381" s="95"/>
      <c r="F381" s="95"/>
      <c r="G381" s="95"/>
    </row>
    <row r="382" spans="1:7" ht="15" customHeight="1" x14ac:dyDescent="0.2">
      <c r="A382" s="95"/>
      <c r="B382" s="95"/>
      <c r="C382" s="95"/>
      <c r="D382" s="95"/>
      <c r="E382" s="95"/>
      <c r="F382" s="95"/>
      <c r="G382" s="95"/>
    </row>
    <row r="383" spans="1:7" ht="15" customHeight="1" x14ac:dyDescent="0.2">
      <c r="A383" s="95"/>
      <c r="B383" s="95"/>
      <c r="C383" s="95"/>
      <c r="D383" s="95"/>
      <c r="E383" s="95"/>
      <c r="F383" s="95"/>
      <c r="G383" s="95"/>
    </row>
    <row r="384" spans="1:7" ht="15" customHeight="1" x14ac:dyDescent="0.2">
      <c r="A384" s="95"/>
      <c r="B384" s="95"/>
      <c r="C384" s="95"/>
      <c r="D384" s="95"/>
      <c r="E384" s="95"/>
      <c r="F384" s="95"/>
      <c r="G384" s="95"/>
    </row>
    <row r="385" spans="1:7" ht="15" customHeight="1" x14ac:dyDescent="0.2">
      <c r="A385" s="95"/>
      <c r="B385" s="95"/>
      <c r="C385" s="95"/>
      <c r="D385" s="95"/>
      <c r="E385" s="95"/>
      <c r="F385" s="95"/>
      <c r="G385" s="95"/>
    </row>
    <row r="386" spans="1:7" ht="15" customHeight="1" x14ac:dyDescent="0.2">
      <c r="A386" s="95"/>
      <c r="B386" s="95"/>
      <c r="C386" s="95"/>
      <c r="D386" s="95"/>
      <c r="E386" s="95"/>
      <c r="F386" s="95"/>
      <c r="G386" s="95"/>
    </row>
    <row r="387" spans="1:7" ht="15" customHeight="1" x14ac:dyDescent="0.2">
      <c r="A387" s="95"/>
      <c r="B387" s="95"/>
      <c r="C387" s="95"/>
      <c r="D387" s="95"/>
      <c r="E387" s="95"/>
      <c r="F387" s="95"/>
      <c r="G387" s="95"/>
    </row>
    <row r="388" spans="1:7" ht="15" customHeight="1" x14ac:dyDescent="0.2">
      <c r="A388" s="95"/>
      <c r="B388" s="95"/>
      <c r="C388" s="95"/>
      <c r="D388" s="95"/>
      <c r="E388" s="95"/>
      <c r="F388" s="95"/>
      <c r="G388" s="95"/>
    </row>
    <row r="389" spans="1:7" ht="15" customHeight="1" x14ac:dyDescent="0.2">
      <c r="A389" s="95"/>
      <c r="B389" s="95"/>
      <c r="C389" s="95"/>
      <c r="D389" s="95"/>
      <c r="E389" s="95"/>
      <c r="F389" s="95"/>
      <c r="G389" s="95"/>
    </row>
    <row r="390" spans="1:7" ht="15" customHeight="1" x14ac:dyDescent="0.2">
      <c r="A390" s="95"/>
      <c r="B390" s="95"/>
      <c r="C390" s="95"/>
      <c r="D390" s="95"/>
      <c r="E390" s="95"/>
      <c r="F390" s="95"/>
      <c r="G390" s="95"/>
    </row>
    <row r="391" spans="1:7" ht="15" customHeight="1" x14ac:dyDescent="0.2">
      <c r="A391" s="95"/>
      <c r="B391" s="95"/>
      <c r="C391" s="95"/>
      <c r="D391" s="95"/>
      <c r="E391" s="95"/>
      <c r="F391" s="95"/>
      <c r="G391" s="95"/>
    </row>
    <row r="392" spans="1:7" ht="15" customHeight="1" x14ac:dyDescent="0.2">
      <c r="A392" s="95"/>
      <c r="B392" s="95"/>
      <c r="C392" s="95"/>
      <c r="D392" s="95"/>
      <c r="E392" s="95"/>
      <c r="F392" s="95"/>
      <c r="G392" s="95"/>
    </row>
    <row r="393" spans="1:7" ht="15" customHeight="1" x14ac:dyDescent="0.2">
      <c r="A393" s="95"/>
      <c r="B393" s="95"/>
      <c r="C393" s="95"/>
      <c r="D393" s="95"/>
      <c r="E393" s="95"/>
      <c r="F393" s="95"/>
      <c r="G393" s="95"/>
    </row>
    <row r="394" spans="1:7" ht="15" customHeight="1" x14ac:dyDescent="0.2">
      <c r="A394" s="95"/>
      <c r="B394" s="95"/>
      <c r="C394" s="95"/>
      <c r="D394" s="95"/>
      <c r="E394" s="95"/>
      <c r="F394" s="95"/>
      <c r="G394" s="95"/>
    </row>
    <row r="395" spans="1:7" ht="15" customHeight="1" x14ac:dyDescent="0.2">
      <c r="A395" s="95"/>
      <c r="B395" s="95"/>
      <c r="C395" s="95"/>
      <c r="D395" s="95"/>
      <c r="E395" s="95"/>
      <c r="F395" s="95"/>
      <c r="G395" s="95"/>
    </row>
    <row r="396" spans="1:7" ht="15" customHeight="1" x14ac:dyDescent="0.2">
      <c r="A396" s="95"/>
      <c r="B396" s="95"/>
      <c r="C396" s="95"/>
      <c r="D396" s="95"/>
      <c r="E396" s="95"/>
      <c r="F396" s="95"/>
      <c r="G396" s="95"/>
    </row>
    <row r="397" spans="1:7" ht="15" customHeight="1" x14ac:dyDescent="0.2">
      <c r="A397" s="95"/>
      <c r="B397" s="95"/>
      <c r="C397" s="95"/>
      <c r="D397" s="95"/>
      <c r="E397" s="95"/>
      <c r="F397" s="95"/>
      <c r="G397" s="95"/>
    </row>
    <row r="398" spans="1:7" ht="15" customHeight="1" x14ac:dyDescent="0.2">
      <c r="A398" s="95"/>
      <c r="B398" s="95"/>
      <c r="C398" s="95"/>
      <c r="D398" s="95"/>
      <c r="E398" s="95"/>
      <c r="F398" s="95"/>
      <c r="G398" s="95"/>
    </row>
    <row r="399" spans="1:7" ht="15" customHeight="1" x14ac:dyDescent="0.2">
      <c r="A399" s="95"/>
      <c r="B399" s="95"/>
      <c r="C399" s="95"/>
      <c r="D399" s="95"/>
      <c r="E399" s="95"/>
      <c r="F399" s="95"/>
      <c r="G399" s="95"/>
    </row>
    <row r="400" spans="1:7" ht="15" customHeight="1" x14ac:dyDescent="0.2">
      <c r="A400" s="95"/>
      <c r="B400" s="95"/>
      <c r="C400" s="95"/>
      <c r="D400" s="95"/>
      <c r="E400" s="95"/>
      <c r="F400" s="95"/>
      <c r="G400" s="95"/>
    </row>
    <row r="401" spans="1:7" ht="15" customHeight="1" x14ac:dyDescent="0.2">
      <c r="A401" s="95"/>
      <c r="B401" s="95"/>
      <c r="C401" s="95"/>
      <c r="D401" s="95"/>
      <c r="E401" s="95"/>
      <c r="F401" s="95"/>
      <c r="G401" s="95"/>
    </row>
    <row r="402" spans="1:7" ht="15" customHeight="1" x14ac:dyDescent="0.2">
      <c r="A402" s="95"/>
      <c r="B402" s="95"/>
      <c r="C402" s="95"/>
      <c r="D402" s="95"/>
      <c r="E402" s="95"/>
      <c r="F402" s="95"/>
      <c r="G402" s="95"/>
    </row>
    <row r="403" spans="1:7" ht="15" customHeight="1" x14ac:dyDescent="0.2">
      <c r="A403" s="95"/>
      <c r="B403" s="95"/>
      <c r="C403" s="95"/>
      <c r="D403" s="95"/>
      <c r="E403" s="95"/>
      <c r="F403" s="95"/>
      <c r="G403" s="95"/>
    </row>
    <row r="404" spans="1:7" ht="15" customHeight="1" x14ac:dyDescent="0.2">
      <c r="A404" s="95"/>
      <c r="B404" s="95"/>
      <c r="C404" s="95"/>
      <c r="D404" s="95"/>
      <c r="E404" s="95"/>
      <c r="F404" s="95"/>
      <c r="G404" s="95"/>
    </row>
    <row r="405" spans="1:7" ht="15" customHeight="1" x14ac:dyDescent="0.2">
      <c r="A405" s="95"/>
      <c r="B405" s="95"/>
      <c r="C405" s="95"/>
      <c r="D405" s="95"/>
      <c r="E405" s="95"/>
      <c r="F405" s="95"/>
      <c r="G405" s="95"/>
    </row>
    <row r="406" spans="1:7" ht="15" customHeight="1" x14ac:dyDescent="0.2">
      <c r="A406" s="95"/>
      <c r="B406" s="95"/>
      <c r="C406" s="95"/>
      <c r="D406" s="95"/>
      <c r="E406" s="95"/>
      <c r="F406" s="95"/>
      <c r="G406" s="95"/>
    </row>
    <row r="407" spans="1:7" ht="15" customHeight="1" x14ac:dyDescent="0.2">
      <c r="A407" s="95"/>
      <c r="B407" s="95"/>
      <c r="C407" s="95"/>
      <c r="D407" s="95"/>
      <c r="E407" s="95"/>
      <c r="F407" s="95"/>
      <c r="G407" s="95"/>
    </row>
    <row r="408" spans="1:7" ht="15" customHeight="1" x14ac:dyDescent="0.2">
      <c r="A408" s="95"/>
      <c r="B408" s="95"/>
      <c r="C408" s="95"/>
      <c r="D408" s="95"/>
      <c r="E408" s="95"/>
      <c r="F408" s="95"/>
      <c r="G408" s="95"/>
    </row>
    <row r="409" spans="1:7" ht="15" customHeight="1" x14ac:dyDescent="0.2">
      <c r="A409" s="95"/>
      <c r="B409" s="95"/>
      <c r="C409" s="95"/>
      <c r="D409" s="95"/>
      <c r="E409" s="95"/>
      <c r="F409" s="95"/>
      <c r="G409" s="95"/>
    </row>
    <row r="410" spans="1:7" ht="15" customHeight="1" x14ac:dyDescent="0.2">
      <c r="A410" s="95"/>
      <c r="B410" s="95"/>
      <c r="C410" s="95"/>
      <c r="D410" s="95"/>
      <c r="E410" s="95"/>
      <c r="F410" s="95"/>
      <c r="G410" s="95"/>
    </row>
    <row r="411" spans="1:7" ht="15" customHeight="1" x14ac:dyDescent="0.2">
      <c r="A411" s="95"/>
      <c r="B411" s="95"/>
      <c r="C411" s="95"/>
      <c r="D411" s="95"/>
      <c r="E411" s="95"/>
      <c r="F411" s="95"/>
      <c r="G411" s="95"/>
    </row>
    <row r="412" spans="1:7" ht="15" customHeight="1" x14ac:dyDescent="0.2">
      <c r="A412" s="95"/>
      <c r="B412" s="95"/>
      <c r="C412" s="95"/>
      <c r="D412" s="95"/>
      <c r="E412" s="95"/>
      <c r="F412" s="95"/>
      <c r="G412" s="95"/>
    </row>
    <row r="413" spans="1:7" ht="15" customHeight="1" x14ac:dyDescent="0.2">
      <c r="A413" s="95"/>
      <c r="B413" s="95"/>
      <c r="C413" s="95"/>
      <c r="D413" s="95"/>
      <c r="E413" s="95"/>
      <c r="F413" s="95"/>
      <c r="G413" s="95"/>
    </row>
    <row r="414" spans="1:7" ht="15" customHeight="1" x14ac:dyDescent="0.2">
      <c r="A414" s="95"/>
      <c r="B414" s="95"/>
      <c r="C414" s="95"/>
      <c r="D414" s="95"/>
      <c r="E414" s="95"/>
      <c r="F414" s="95"/>
      <c r="G414" s="95"/>
    </row>
    <row r="415" spans="1:7" ht="15" customHeight="1" x14ac:dyDescent="0.2">
      <c r="A415" s="95"/>
      <c r="B415" s="95"/>
      <c r="C415" s="95"/>
      <c r="D415" s="95"/>
      <c r="E415" s="95"/>
      <c r="F415" s="95"/>
      <c r="G415" s="95"/>
    </row>
    <row r="416" spans="1:7" ht="15" customHeight="1" x14ac:dyDescent="0.2">
      <c r="A416" s="95"/>
      <c r="B416" s="95"/>
      <c r="C416" s="95"/>
      <c r="D416" s="95"/>
      <c r="E416" s="95"/>
      <c r="F416" s="95"/>
      <c r="G416" s="95"/>
    </row>
    <row r="417" spans="1:7" ht="15" customHeight="1" x14ac:dyDescent="0.2">
      <c r="A417" s="95"/>
      <c r="B417" s="95"/>
      <c r="C417" s="95"/>
      <c r="D417" s="95"/>
      <c r="E417" s="95"/>
      <c r="F417" s="95"/>
      <c r="G417" s="95"/>
    </row>
    <row r="418" spans="1:7" ht="15" customHeight="1" x14ac:dyDescent="0.2">
      <c r="A418" s="95"/>
      <c r="B418" s="95"/>
      <c r="C418" s="95"/>
      <c r="D418" s="95"/>
      <c r="E418" s="95"/>
      <c r="F418" s="95"/>
      <c r="G418" s="95"/>
    </row>
    <row r="419" spans="1:7" ht="15" customHeight="1" x14ac:dyDescent="0.2">
      <c r="A419" s="95"/>
      <c r="B419" s="95"/>
      <c r="C419" s="95"/>
      <c r="D419" s="95"/>
      <c r="E419" s="95"/>
      <c r="F419" s="95"/>
      <c r="G419" s="95"/>
    </row>
    <row r="420" spans="1:7" ht="15" customHeight="1" x14ac:dyDescent="0.2">
      <c r="A420" s="95"/>
      <c r="B420" s="95"/>
      <c r="C420" s="95"/>
      <c r="D420" s="95"/>
      <c r="E420" s="95"/>
      <c r="F420" s="95"/>
      <c r="G420" s="95"/>
    </row>
    <row r="421" spans="1:7" ht="15" customHeight="1" x14ac:dyDescent="0.2">
      <c r="A421" s="95"/>
      <c r="B421" s="95"/>
      <c r="C421" s="95"/>
      <c r="D421" s="95"/>
      <c r="E421" s="95"/>
      <c r="F421" s="95"/>
      <c r="G421" s="95"/>
    </row>
    <row r="422" spans="1:7" ht="15" customHeight="1" x14ac:dyDescent="0.2">
      <c r="A422" s="95"/>
      <c r="B422" s="95"/>
      <c r="C422" s="95"/>
      <c r="D422" s="95"/>
      <c r="E422" s="95"/>
      <c r="F422" s="95"/>
      <c r="G422" s="95"/>
    </row>
    <row r="423" spans="1:7" ht="15" customHeight="1" x14ac:dyDescent="0.2">
      <c r="A423" s="95"/>
      <c r="B423" s="95"/>
      <c r="C423" s="95"/>
      <c r="D423" s="95"/>
      <c r="E423" s="95"/>
      <c r="F423" s="95"/>
      <c r="G423" s="95"/>
    </row>
    <row r="424" spans="1:7" ht="15" customHeight="1" x14ac:dyDescent="0.2">
      <c r="A424" s="95"/>
      <c r="B424" s="95"/>
      <c r="C424" s="95"/>
      <c r="D424" s="95"/>
      <c r="E424" s="95"/>
      <c r="F424" s="95"/>
      <c r="G424" s="95"/>
    </row>
    <row r="425" spans="1:7" ht="15" customHeight="1" x14ac:dyDescent="0.2">
      <c r="A425" s="95"/>
      <c r="B425" s="95"/>
      <c r="C425" s="95"/>
      <c r="D425" s="95"/>
      <c r="E425" s="95"/>
      <c r="F425" s="95"/>
      <c r="G425" s="95"/>
    </row>
    <row r="426" spans="1:7" ht="15" customHeight="1" x14ac:dyDescent="0.2">
      <c r="A426" s="95"/>
      <c r="B426" s="95"/>
      <c r="C426" s="95"/>
      <c r="D426" s="95"/>
      <c r="E426" s="95"/>
      <c r="F426" s="95"/>
      <c r="G426" s="95"/>
    </row>
    <row r="427" spans="1:7" ht="15" customHeight="1" x14ac:dyDescent="0.2">
      <c r="A427" s="95"/>
      <c r="B427" s="95"/>
      <c r="C427" s="95"/>
      <c r="D427" s="95"/>
      <c r="E427" s="95"/>
      <c r="F427" s="95"/>
      <c r="G427" s="95"/>
    </row>
    <row r="428" spans="1:7" ht="15" customHeight="1" x14ac:dyDescent="0.2">
      <c r="A428" s="95"/>
      <c r="B428" s="95"/>
      <c r="C428" s="95"/>
      <c r="D428" s="95"/>
      <c r="E428" s="95"/>
      <c r="F428" s="95"/>
      <c r="G428" s="95"/>
    </row>
    <row r="429" spans="1:7" ht="15" customHeight="1" x14ac:dyDescent="0.2">
      <c r="A429" s="95"/>
      <c r="B429" s="95"/>
      <c r="C429" s="95"/>
      <c r="D429" s="95"/>
      <c r="E429" s="95"/>
      <c r="F429" s="95"/>
      <c r="G429" s="95"/>
    </row>
    <row r="430" spans="1:7" ht="15" customHeight="1" x14ac:dyDescent="0.2">
      <c r="A430" s="95"/>
      <c r="B430" s="95"/>
      <c r="C430" s="95"/>
      <c r="D430" s="95"/>
      <c r="E430" s="95"/>
      <c r="F430" s="95"/>
      <c r="G430" s="95"/>
    </row>
    <row r="431" spans="1:7" ht="15" customHeight="1" x14ac:dyDescent="0.2">
      <c r="A431" s="95"/>
      <c r="B431" s="95"/>
      <c r="C431" s="95"/>
      <c r="D431" s="95"/>
      <c r="E431" s="95"/>
      <c r="F431" s="95"/>
      <c r="G431" s="95"/>
    </row>
    <row r="432" spans="1:7" ht="15" customHeight="1" x14ac:dyDescent="0.2">
      <c r="A432" s="95"/>
      <c r="B432" s="95"/>
      <c r="C432" s="95"/>
      <c r="D432" s="95"/>
      <c r="E432" s="95"/>
      <c r="F432" s="95"/>
      <c r="G432" s="95"/>
    </row>
    <row r="433" spans="1:7" ht="15" customHeight="1" x14ac:dyDescent="0.2">
      <c r="A433" s="95"/>
      <c r="B433" s="95"/>
      <c r="C433" s="95"/>
      <c r="D433" s="95"/>
      <c r="E433" s="95"/>
      <c r="F433" s="95"/>
      <c r="G433" s="95"/>
    </row>
    <row r="434" spans="1:7" ht="15" customHeight="1" x14ac:dyDescent="0.2">
      <c r="A434" s="95"/>
      <c r="B434" s="95"/>
      <c r="C434" s="95"/>
      <c r="D434" s="95"/>
      <c r="E434" s="95"/>
      <c r="F434" s="95"/>
      <c r="G434" s="95"/>
    </row>
    <row r="435" spans="1:7" ht="15" customHeight="1" x14ac:dyDescent="0.2">
      <c r="A435" s="95"/>
      <c r="B435" s="95"/>
      <c r="C435" s="95"/>
      <c r="D435" s="95"/>
      <c r="E435" s="95"/>
      <c r="F435" s="95"/>
      <c r="G435" s="95"/>
    </row>
    <row r="436" spans="1:7" ht="15" customHeight="1" x14ac:dyDescent="0.2">
      <c r="A436" s="95"/>
      <c r="B436" s="95"/>
      <c r="C436" s="95"/>
      <c r="D436" s="95"/>
      <c r="E436" s="95"/>
      <c r="F436" s="95"/>
      <c r="G436" s="95"/>
    </row>
    <row r="437" spans="1:7" ht="15" customHeight="1" x14ac:dyDescent="0.2">
      <c r="A437" s="95"/>
      <c r="B437" s="95"/>
      <c r="C437" s="95"/>
      <c r="D437" s="95"/>
      <c r="E437" s="95"/>
      <c r="F437" s="95"/>
      <c r="G437" s="95"/>
    </row>
    <row r="438" spans="1:7" ht="15" customHeight="1" x14ac:dyDescent="0.2">
      <c r="A438" s="95"/>
      <c r="B438" s="95"/>
      <c r="C438" s="95"/>
      <c r="D438" s="95"/>
      <c r="E438" s="95"/>
      <c r="F438" s="95"/>
      <c r="G438" s="95"/>
    </row>
    <row r="439" spans="1:7" ht="15" customHeight="1" x14ac:dyDescent="0.2">
      <c r="A439" s="95"/>
      <c r="B439" s="95"/>
      <c r="C439" s="95"/>
      <c r="D439" s="95"/>
      <c r="E439" s="95"/>
      <c r="F439" s="95"/>
      <c r="G439" s="95"/>
    </row>
    <row r="440" spans="1:7" ht="15" customHeight="1" x14ac:dyDescent="0.2">
      <c r="A440" s="95"/>
      <c r="B440" s="95"/>
      <c r="C440" s="95"/>
      <c r="D440" s="95"/>
      <c r="E440" s="95"/>
      <c r="F440" s="95"/>
      <c r="G440" s="95"/>
    </row>
    <row r="441" spans="1:7" ht="15" customHeight="1" x14ac:dyDescent="0.2">
      <c r="A441" s="95"/>
      <c r="B441" s="95"/>
      <c r="C441" s="95"/>
      <c r="D441" s="95"/>
      <c r="E441" s="95"/>
      <c r="F441" s="95"/>
      <c r="G441" s="95"/>
    </row>
    <row r="442" spans="1:7" ht="15" customHeight="1" x14ac:dyDescent="0.2">
      <c r="A442" s="95"/>
      <c r="B442" s="95"/>
      <c r="C442" s="95"/>
      <c r="D442" s="95"/>
      <c r="E442" s="95"/>
      <c r="F442" s="95"/>
      <c r="G442" s="95"/>
    </row>
    <row r="443" spans="1:7" ht="15" customHeight="1" x14ac:dyDescent="0.2">
      <c r="A443" s="95"/>
      <c r="B443" s="95"/>
      <c r="C443" s="95"/>
      <c r="D443" s="95"/>
      <c r="E443" s="95"/>
      <c r="F443" s="95"/>
      <c r="G443" s="95"/>
    </row>
    <row r="444" spans="1:7" ht="15" customHeight="1" x14ac:dyDescent="0.2">
      <c r="A444" s="95"/>
      <c r="B444" s="95"/>
      <c r="C444" s="95"/>
      <c r="D444" s="95"/>
      <c r="E444" s="95"/>
      <c r="F444" s="95"/>
      <c r="G444" s="95"/>
    </row>
    <row r="445" spans="1:7" ht="15" customHeight="1" x14ac:dyDescent="0.2">
      <c r="A445" s="95"/>
      <c r="B445" s="95"/>
      <c r="C445" s="95"/>
      <c r="D445" s="95"/>
      <c r="E445" s="95"/>
      <c r="F445" s="95"/>
      <c r="G445" s="95"/>
    </row>
    <row r="446" spans="1:7" ht="15" customHeight="1" x14ac:dyDescent="0.2">
      <c r="A446" s="95"/>
      <c r="B446" s="95"/>
      <c r="C446" s="95"/>
      <c r="D446" s="95"/>
      <c r="E446" s="95"/>
      <c r="F446" s="95"/>
      <c r="G446" s="95"/>
    </row>
    <row r="447" spans="1:7" ht="15" customHeight="1" x14ac:dyDescent="0.2">
      <c r="A447" s="95"/>
      <c r="B447" s="95"/>
      <c r="C447" s="95"/>
      <c r="D447" s="95"/>
      <c r="E447" s="95"/>
      <c r="F447" s="95"/>
      <c r="G447" s="95"/>
    </row>
    <row r="448" spans="1:7" ht="15" customHeight="1" x14ac:dyDescent="0.2">
      <c r="A448" s="95"/>
      <c r="B448" s="95"/>
      <c r="C448" s="95"/>
      <c r="D448" s="95"/>
      <c r="E448" s="95"/>
      <c r="F448" s="95"/>
      <c r="G448" s="95"/>
    </row>
    <row r="449" spans="1:7" ht="15" customHeight="1" x14ac:dyDescent="0.2">
      <c r="A449" s="95"/>
      <c r="B449" s="95"/>
      <c r="C449" s="95"/>
      <c r="D449" s="95"/>
      <c r="E449" s="95"/>
      <c r="F449" s="95"/>
      <c r="G449" s="95"/>
    </row>
    <row r="450" spans="1:7" ht="15" customHeight="1" x14ac:dyDescent="0.2">
      <c r="A450" s="95"/>
      <c r="B450" s="95"/>
      <c r="C450" s="95"/>
      <c r="D450" s="95"/>
      <c r="E450" s="95"/>
      <c r="F450" s="95"/>
      <c r="G450" s="95"/>
    </row>
    <row r="451" spans="1:7" ht="15" customHeight="1" x14ac:dyDescent="0.2">
      <c r="A451" s="95"/>
      <c r="B451" s="95"/>
      <c r="C451" s="95"/>
      <c r="D451" s="95"/>
      <c r="E451" s="95"/>
      <c r="F451" s="95"/>
      <c r="G451" s="95"/>
    </row>
    <row r="452" spans="1:7" ht="15" customHeight="1" x14ac:dyDescent="0.2">
      <c r="A452" s="95"/>
      <c r="B452" s="95"/>
      <c r="C452" s="95"/>
      <c r="D452" s="95"/>
      <c r="E452" s="95"/>
      <c r="F452" s="95"/>
      <c r="G452" s="95"/>
    </row>
    <row r="453" spans="1:7" ht="15" customHeight="1" x14ac:dyDescent="0.2">
      <c r="A453" s="95"/>
      <c r="B453" s="95"/>
      <c r="C453" s="95"/>
      <c r="D453" s="95"/>
      <c r="E453" s="95"/>
      <c r="F453" s="95"/>
      <c r="G453" s="95"/>
    </row>
    <row r="454" spans="1:7" ht="15" customHeight="1" x14ac:dyDescent="0.2">
      <c r="A454" s="95"/>
      <c r="B454" s="95"/>
      <c r="C454" s="95"/>
      <c r="D454" s="95"/>
      <c r="E454" s="95"/>
      <c r="F454" s="95"/>
      <c r="G454" s="95"/>
    </row>
    <row r="455" spans="1:7" ht="15" customHeight="1" x14ac:dyDescent="0.2">
      <c r="A455" s="95"/>
      <c r="B455" s="95"/>
      <c r="C455" s="95"/>
      <c r="D455" s="95"/>
      <c r="E455" s="95"/>
      <c r="F455" s="95"/>
      <c r="G455" s="95"/>
    </row>
    <row r="456" spans="1:7" ht="15" customHeight="1" x14ac:dyDescent="0.2">
      <c r="A456" s="95"/>
      <c r="B456" s="95"/>
      <c r="C456" s="95"/>
      <c r="D456" s="95"/>
      <c r="E456" s="95"/>
      <c r="F456" s="95"/>
      <c r="G456" s="95"/>
    </row>
    <row r="457" spans="1:7" ht="15" customHeight="1" x14ac:dyDescent="0.2">
      <c r="A457" s="95"/>
      <c r="B457" s="95"/>
      <c r="C457" s="95"/>
      <c r="D457" s="95"/>
      <c r="E457" s="95"/>
      <c r="F457" s="95"/>
      <c r="G457" s="95"/>
    </row>
    <row r="458" spans="1:7" ht="15" customHeight="1" x14ac:dyDescent="0.2">
      <c r="A458" s="95"/>
      <c r="B458" s="95"/>
      <c r="C458" s="95"/>
      <c r="D458" s="95"/>
      <c r="E458" s="95"/>
      <c r="F458" s="95"/>
      <c r="G458" s="95"/>
    </row>
    <row r="459" spans="1:7" ht="15" customHeight="1" x14ac:dyDescent="0.2">
      <c r="A459" s="95"/>
      <c r="B459" s="95"/>
      <c r="C459" s="95"/>
      <c r="D459" s="95"/>
      <c r="E459" s="95"/>
      <c r="F459" s="95"/>
      <c r="G459" s="95"/>
    </row>
    <row r="460" spans="1:7" ht="15" customHeight="1" x14ac:dyDescent="0.2">
      <c r="A460" s="95"/>
      <c r="B460" s="95"/>
      <c r="C460" s="95"/>
      <c r="D460" s="95"/>
      <c r="E460" s="95"/>
      <c r="F460" s="95"/>
      <c r="G460" s="95"/>
    </row>
    <row r="461" spans="1:7" ht="15" customHeight="1" x14ac:dyDescent="0.2">
      <c r="A461" s="95"/>
      <c r="B461" s="95"/>
      <c r="C461" s="95"/>
      <c r="D461" s="95"/>
      <c r="E461" s="95"/>
      <c r="F461" s="95"/>
      <c r="G461" s="95"/>
    </row>
    <row r="462" spans="1:7" ht="15" customHeight="1" x14ac:dyDescent="0.2">
      <c r="A462" s="95"/>
      <c r="B462" s="95"/>
      <c r="C462" s="95"/>
      <c r="D462" s="95"/>
      <c r="E462" s="95"/>
      <c r="F462" s="95"/>
      <c r="G462" s="95"/>
    </row>
    <row r="463" spans="1:7" ht="15" customHeight="1" x14ac:dyDescent="0.2">
      <c r="A463" s="95"/>
      <c r="B463" s="95"/>
      <c r="C463" s="95"/>
      <c r="D463" s="95"/>
      <c r="E463" s="95"/>
      <c r="F463" s="95"/>
      <c r="G463" s="95"/>
    </row>
    <row r="464" spans="1:7" ht="15" customHeight="1" x14ac:dyDescent="0.2">
      <c r="A464" s="95"/>
      <c r="B464" s="95"/>
      <c r="C464" s="95"/>
      <c r="D464" s="95"/>
      <c r="E464" s="95"/>
      <c r="F464" s="95"/>
      <c r="G464" s="95"/>
    </row>
    <row r="465" spans="1:7" ht="15" customHeight="1" x14ac:dyDescent="0.2">
      <c r="A465" s="95"/>
      <c r="B465" s="95"/>
      <c r="C465" s="95"/>
      <c r="D465" s="95"/>
      <c r="E465" s="95"/>
      <c r="F465" s="95"/>
      <c r="G465" s="95"/>
    </row>
    <row r="466" spans="1:7" ht="15" customHeight="1" x14ac:dyDescent="0.2">
      <c r="A466" s="95"/>
      <c r="B466" s="95"/>
      <c r="C466" s="95"/>
      <c r="D466" s="95"/>
      <c r="E466" s="95"/>
      <c r="F466" s="95"/>
      <c r="G466" s="95"/>
    </row>
    <row r="467" spans="1:7" ht="15" customHeight="1" x14ac:dyDescent="0.2">
      <c r="A467" s="95"/>
      <c r="B467" s="95"/>
      <c r="C467" s="95"/>
      <c r="D467" s="95"/>
      <c r="E467" s="95"/>
      <c r="F467" s="95"/>
      <c r="G467" s="95"/>
    </row>
    <row r="468" spans="1:7" ht="15" customHeight="1" x14ac:dyDescent="0.2">
      <c r="A468" s="95"/>
      <c r="B468" s="95"/>
      <c r="C468" s="95"/>
      <c r="D468" s="95"/>
      <c r="E468" s="95"/>
      <c r="F468" s="95"/>
      <c r="G468" s="95"/>
    </row>
    <row r="469" spans="1:7" ht="15" customHeight="1" x14ac:dyDescent="0.2">
      <c r="A469" s="95"/>
      <c r="B469" s="95"/>
      <c r="C469" s="95"/>
      <c r="D469" s="95"/>
      <c r="E469" s="95"/>
      <c r="F469" s="95"/>
      <c r="G469" s="95"/>
    </row>
    <row r="470" spans="1:7" ht="15" customHeight="1" x14ac:dyDescent="0.2">
      <c r="A470" s="95"/>
      <c r="B470" s="95"/>
      <c r="C470" s="95"/>
      <c r="D470" s="95"/>
      <c r="E470" s="95"/>
      <c r="F470" s="95"/>
      <c r="G470" s="95"/>
    </row>
    <row r="471" spans="1:7" ht="15" customHeight="1" x14ac:dyDescent="0.2">
      <c r="A471" s="95"/>
      <c r="B471" s="95"/>
      <c r="C471" s="95"/>
      <c r="D471" s="95"/>
      <c r="E471" s="95"/>
      <c r="F471" s="95"/>
      <c r="G471" s="95"/>
    </row>
    <row r="472" spans="1:7" ht="15" customHeight="1" x14ac:dyDescent="0.2">
      <c r="A472" s="95"/>
      <c r="B472" s="95"/>
      <c r="C472" s="95"/>
      <c r="D472" s="95"/>
      <c r="E472" s="95"/>
      <c r="F472" s="95"/>
      <c r="G472" s="95"/>
    </row>
    <row r="473" spans="1:7" ht="15" customHeight="1" x14ac:dyDescent="0.2">
      <c r="A473" s="95"/>
      <c r="B473" s="95"/>
      <c r="C473" s="95"/>
      <c r="D473" s="95"/>
      <c r="E473" s="95"/>
      <c r="F473" s="95"/>
      <c r="G473" s="95"/>
    </row>
    <row r="474" spans="1:7" ht="15" customHeight="1" x14ac:dyDescent="0.2">
      <c r="A474" s="95"/>
      <c r="B474" s="95"/>
      <c r="C474" s="95"/>
      <c r="D474" s="95"/>
      <c r="E474" s="95"/>
      <c r="F474" s="95"/>
      <c r="G474" s="95"/>
    </row>
    <row r="475" spans="1:7" ht="15" customHeight="1" x14ac:dyDescent="0.2">
      <c r="A475" s="95"/>
      <c r="B475" s="95"/>
      <c r="C475" s="95"/>
      <c r="D475" s="95"/>
      <c r="E475" s="95"/>
      <c r="F475" s="95"/>
      <c r="G475" s="95"/>
    </row>
    <row r="476" spans="1:7" ht="15" customHeight="1" x14ac:dyDescent="0.2">
      <c r="A476" s="95"/>
      <c r="B476" s="95"/>
      <c r="C476" s="95"/>
      <c r="D476" s="95"/>
      <c r="E476" s="95"/>
      <c r="F476" s="95"/>
      <c r="G476" s="95"/>
    </row>
    <row r="477" spans="1:7" ht="15" customHeight="1" x14ac:dyDescent="0.2">
      <c r="A477" s="95"/>
      <c r="B477" s="95"/>
      <c r="C477" s="95"/>
      <c r="D477" s="95"/>
      <c r="E477" s="95"/>
      <c r="F477" s="95"/>
      <c r="G477" s="95"/>
    </row>
    <row r="478" spans="1:7" ht="15" customHeight="1" x14ac:dyDescent="0.2">
      <c r="A478" s="95"/>
      <c r="B478" s="95"/>
      <c r="C478" s="95"/>
      <c r="D478" s="95"/>
      <c r="E478" s="95"/>
      <c r="F478" s="95"/>
      <c r="G478" s="95"/>
    </row>
    <row r="479" spans="1:7" ht="15" customHeight="1" x14ac:dyDescent="0.2">
      <c r="A479" s="95"/>
      <c r="B479" s="95"/>
      <c r="C479" s="95"/>
      <c r="D479" s="95"/>
      <c r="E479" s="95"/>
      <c r="F479" s="95"/>
      <c r="G479" s="95"/>
    </row>
    <row r="480" spans="1:7" ht="15" customHeight="1" x14ac:dyDescent="0.2">
      <c r="A480" s="95"/>
      <c r="B480" s="95"/>
      <c r="C480" s="95"/>
      <c r="D480" s="95"/>
      <c r="E480" s="95"/>
      <c r="F480" s="95"/>
      <c r="G480" s="95"/>
    </row>
    <row r="481" spans="1:7" ht="15" customHeight="1" x14ac:dyDescent="0.2">
      <c r="A481" s="95"/>
      <c r="B481" s="95"/>
      <c r="C481" s="95"/>
      <c r="D481" s="95"/>
      <c r="E481" s="95"/>
      <c r="F481" s="95"/>
      <c r="G481" s="95"/>
    </row>
    <row r="482" spans="1:7" ht="15" customHeight="1" x14ac:dyDescent="0.2">
      <c r="A482" s="95"/>
      <c r="B482" s="95"/>
      <c r="C482" s="95"/>
      <c r="D482" s="95"/>
      <c r="E482" s="95"/>
      <c r="F482" s="95"/>
      <c r="G482" s="95"/>
    </row>
    <row r="483" spans="1:7" ht="15" customHeight="1" x14ac:dyDescent="0.2">
      <c r="A483" s="95"/>
      <c r="B483" s="95"/>
      <c r="C483" s="95"/>
      <c r="D483" s="95"/>
      <c r="E483" s="95"/>
      <c r="F483" s="95"/>
      <c r="G483" s="95"/>
    </row>
    <row r="484" spans="1:7" ht="15" customHeight="1" x14ac:dyDescent="0.2">
      <c r="A484" s="95"/>
      <c r="B484" s="95"/>
      <c r="C484" s="95"/>
      <c r="D484" s="95"/>
      <c r="E484" s="95"/>
      <c r="F484" s="95"/>
      <c r="G484" s="95"/>
    </row>
    <row r="485" spans="1:7" ht="15" customHeight="1" x14ac:dyDescent="0.2">
      <c r="A485" s="95"/>
      <c r="B485" s="95"/>
      <c r="C485" s="95"/>
      <c r="D485" s="95"/>
      <c r="E485" s="95"/>
      <c r="F485" s="95"/>
      <c r="G485" s="95"/>
    </row>
    <row r="486" spans="1:7" ht="15" customHeight="1" x14ac:dyDescent="0.2">
      <c r="A486" s="95"/>
      <c r="B486" s="95"/>
      <c r="C486" s="95"/>
      <c r="D486" s="95"/>
      <c r="E486" s="95"/>
      <c r="F486" s="95"/>
      <c r="G486" s="95"/>
    </row>
    <row r="487" spans="1:7" ht="15" customHeight="1" x14ac:dyDescent="0.2">
      <c r="A487" s="95"/>
      <c r="B487" s="95"/>
      <c r="C487" s="95"/>
      <c r="D487" s="95"/>
      <c r="E487" s="95"/>
      <c r="F487" s="95"/>
      <c r="G487" s="95"/>
    </row>
    <row r="488" spans="1:7" ht="15" customHeight="1" x14ac:dyDescent="0.2">
      <c r="A488" s="95"/>
      <c r="B488" s="95"/>
      <c r="C488" s="95"/>
      <c r="D488" s="95"/>
      <c r="E488" s="95"/>
      <c r="F488" s="95"/>
      <c r="G488" s="95"/>
    </row>
    <row r="489" spans="1:7" ht="15" customHeight="1" x14ac:dyDescent="0.2">
      <c r="A489" s="95"/>
      <c r="B489" s="95"/>
      <c r="C489" s="95"/>
      <c r="D489" s="95"/>
      <c r="E489" s="95"/>
      <c r="F489" s="95"/>
      <c r="G489" s="95"/>
    </row>
    <row r="490" spans="1:7" ht="15" customHeight="1" x14ac:dyDescent="0.2">
      <c r="A490" s="95"/>
      <c r="B490" s="95"/>
      <c r="C490" s="95"/>
      <c r="D490" s="95"/>
      <c r="E490" s="95"/>
      <c r="F490" s="95"/>
      <c r="G490" s="95"/>
    </row>
    <row r="491" spans="1:7" ht="15" customHeight="1" x14ac:dyDescent="0.2">
      <c r="A491" s="95"/>
      <c r="B491" s="95"/>
      <c r="C491" s="95"/>
      <c r="D491" s="95"/>
      <c r="E491" s="95"/>
      <c r="F491" s="95"/>
      <c r="G491" s="95"/>
    </row>
    <row r="492" spans="1:7" ht="15" customHeight="1" x14ac:dyDescent="0.2">
      <c r="A492" s="95"/>
      <c r="B492" s="95"/>
      <c r="C492" s="95"/>
      <c r="D492" s="95"/>
      <c r="E492" s="95"/>
      <c r="F492" s="95"/>
      <c r="G492" s="95"/>
    </row>
    <row r="493" spans="1:7" ht="15" customHeight="1" x14ac:dyDescent="0.2">
      <c r="A493" s="95"/>
      <c r="B493" s="95"/>
      <c r="C493" s="95"/>
      <c r="D493" s="95"/>
      <c r="E493" s="95"/>
      <c r="F493" s="95"/>
      <c r="G493" s="95"/>
    </row>
    <row r="494" spans="1:7" ht="15" customHeight="1" x14ac:dyDescent="0.2">
      <c r="A494" s="95"/>
      <c r="B494" s="95"/>
      <c r="C494" s="95"/>
      <c r="D494" s="95"/>
      <c r="E494" s="95"/>
      <c r="F494" s="95"/>
      <c r="G494" s="95"/>
    </row>
    <row r="495" spans="1:7" ht="15" customHeight="1" x14ac:dyDescent="0.2">
      <c r="A495" s="95"/>
      <c r="B495" s="95"/>
      <c r="C495" s="95"/>
      <c r="D495" s="95"/>
      <c r="E495" s="95"/>
      <c r="F495" s="95"/>
      <c r="G495" s="95"/>
    </row>
    <row r="496" spans="1:7" ht="15" customHeight="1" x14ac:dyDescent="0.2">
      <c r="A496" s="95"/>
      <c r="B496" s="95"/>
      <c r="C496" s="95"/>
      <c r="D496" s="95"/>
      <c r="E496" s="95"/>
      <c r="F496" s="95"/>
      <c r="G496" s="95"/>
    </row>
    <row r="497" spans="1:7" ht="15" customHeight="1" x14ac:dyDescent="0.2">
      <c r="A497" s="95"/>
      <c r="B497" s="95"/>
      <c r="C497" s="95"/>
      <c r="D497" s="95"/>
      <c r="E497" s="95"/>
      <c r="F497" s="95"/>
      <c r="G497" s="95"/>
    </row>
    <row r="498" spans="1:7" ht="15" customHeight="1" x14ac:dyDescent="0.2">
      <c r="A498" s="95"/>
      <c r="B498" s="95"/>
      <c r="C498" s="95"/>
      <c r="D498" s="95"/>
      <c r="E498" s="95"/>
      <c r="F498" s="95"/>
      <c r="G498" s="95"/>
    </row>
    <row r="499" spans="1:7" ht="15" customHeight="1" x14ac:dyDescent="0.2">
      <c r="A499" s="95"/>
      <c r="B499" s="95"/>
      <c r="C499" s="95"/>
      <c r="D499" s="95"/>
      <c r="E499" s="95"/>
      <c r="F499" s="95"/>
      <c r="G499" s="95"/>
    </row>
    <row r="500" spans="1:7" ht="15" customHeight="1" x14ac:dyDescent="0.2">
      <c r="A500" s="95"/>
      <c r="B500" s="95"/>
      <c r="C500" s="95"/>
      <c r="D500" s="95"/>
      <c r="E500" s="95"/>
      <c r="F500" s="95"/>
      <c r="G500" s="95"/>
    </row>
    <row r="501" spans="1:7" ht="15" customHeight="1" x14ac:dyDescent="0.2">
      <c r="A501" s="95"/>
      <c r="B501" s="95"/>
      <c r="C501" s="95"/>
      <c r="D501" s="95"/>
      <c r="E501" s="95"/>
      <c r="F501" s="95"/>
      <c r="G501" s="95"/>
    </row>
    <row r="502" spans="1:7" ht="15" customHeight="1" x14ac:dyDescent="0.2">
      <c r="A502" s="95"/>
      <c r="B502" s="95"/>
      <c r="C502" s="95"/>
      <c r="D502" s="95"/>
      <c r="E502" s="95"/>
      <c r="F502" s="95"/>
      <c r="G502" s="95"/>
    </row>
    <row r="503" spans="1:7" ht="15" customHeight="1" x14ac:dyDescent="0.2">
      <c r="A503" s="95"/>
      <c r="B503" s="95"/>
      <c r="C503" s="95"/>
      <c r="D503" s="95"/>
      <c r="E503" s="95"/>
      <c r="F503" s="95"/>
      <c r="G503" s="95"/>
    </row>
    <row r="504" spans="1:7" ht="15" customHeight="1" x14ac:dyDescent="0.2">
      <c r="A504" s="95"/>
      <c r="B504" s="95"/>
      <c r="C504" s="95"/>
      <c r="D504" s="95"/>
      <c r="E504" s="95"/>
      <c r="F504" s="95"/>
      <c r="G504" s="95"/>
    </row>
    <row r="505" spans="1:7" ht="15" customHeight="1" x14ac:dyDescent="0.2">
      <c r="A505" s="95"/>
      <c r="B505" s="95"/>
      <c r="C505" s="95"/>
      <c r="D505" s="95"/>
      <c r="E505" s="95"/>
      <c r="F505" s="95"/>
      <c r="G505" s="95"/>
    </row>
    <row r="506" spans="1:7" ht="15" customHeight="1" x14ac:dyDescent="0.2">
      <c r="A506" s="95"/>
      <c r="B506" s="95"/>
      <c r="C506" s="95"/>
      <c r="D506" s="95"/>
      <c r="E506" s="95"/>
      <c r="F506" s="95"/>
      <c r="G506" s="95"/>
    </row>
    <row r="507" spans="1:7" ht="15" customHeight="1" x14ac:dyDescent="0.2">
      <c r="A507" s="95"/>
      <c r="B507" s="95"/>
      <c r="C507" s="95"/>
      <c r="D507" s="95"/>
      <c r="E507" s="95"/>
      <c r="F507" s="95"/>
      <c r="G507" s="95"/>
    </row>
    <row r="508" spans="1:7" ht="15" customHeight="1" x14ac:dyDescent="0.2">
      <c r="A508" s="95"/>
      <c r="B508" s="95"/>
      <c r="C508" s="95"/>
      <c r="D508" s="95"/>
      <c r="E508" s="95"/>
      <c r="F508" s="95"/>
      <c r="G508" s="95"/>
    </row>
    <row r="509" spans="1:7" ht="15" customHeight="1" x14ac:dyDescent="0.2">
      <c r="A509" s="95"/>
      <c r="B509" s="95"/>
      <c r="C509" s="95"/>
      <c r="D509" s="95"/>
      <c r="E509" s="95"/>
      <c r="F509" s="95"/>
      <c r="G509" s="95"/>
    </row>
    <row r="510" spans="1:7" ht="15" customHeight="1" x14ac:dyDescent="0.2">
      <c r="A510" s="95"/>
      <c r="B510" s="95"/>
      <c r="C510" s="95"/>
      <c r="D510" s="95"/>
      <c r="E510" s="95"/>
      <c r="F510" s="95"/>
      <c r="G510" s="95"/>
    </row>
    <row r="511" spans="1:7" ht="15" customHeight="1" x14ac:dyDescent="0.2">
      <c r="A511" s="95"/>
      <c r="B511" s="95"/>
      <c r="C511" s="95"/>
      <c r="D511" s="95"/>
      <c r="E511" s="95"/>
      <c r="F511" s="95"/>
      <c r="G511" s="95"/>
    </row>
    <row r="512" spans="1:7" ht="15" customHeight="1" x14ac:dyDescent="0.2">
      <c r="A512" s="95"/>
      <c r="B512" s="95"/>
      <c r="C512" s="95"/>
      <c r="D512" s="95"/>
      <c r="E512" s="95"/>
      <c r="F512" s="95"/>
      <c r="G512" s="95"/>
    </row>
    <row r="513" spans="1:7" ht="15" customHeight="1" x14ac:dyDescent="0.2">
      <c r="A513" s="95"/>
      <c r="B513" s="95"/>
      <c r="C513" s="95"/>
      <c r="D513" s="95"/>
      <c r="E513" s="95"/>
      <c r="F513" s="95"/>
      <c r="G513" s="95"/>
    </row>
    <row r="514" spans="1:7" ht="15" customHeight="1" x14ac:dyDescent="0.2">
      <c r="A514" s="95"/>
      <c r="B514" s="95"/>
      <c r="C514" s="95"/>
      <c r="D514" s="95"/>
      <c r="E514" s="95"/>
      <c r="F514" s="95"/>
      <c r="G514" s="95"/>
    </row>
    <row r="515" spans="1:7" ht="15" customHeight="1" x14ac:dyDescent="0.2">
      <c r="A515" s="95"/>
      <c r="B515" s="95"/>
      <c r="C515" s="95"/>
      <c r="D515" s="95"/>
      <c r="E515" s="95"/>
      <c r="F515" s="95"/>
      <c r="G515" s="95"/>
    </row>
    <row r="516" spans="1:7" ht="15" customHeight="1" x14ac:dyDescent="0.2">
      <c r="A516" s="95"/>
      <c r="B516" s="95"/>
      <c r="C516" s="95"/>
      <c r="D516" s="95"/>
      <c r="E516" s="95"/>
      <c r="F516" s="95"/>
      <c r="G516" s="95"/>
    </row>
    <row r="517" spans="1:7" ht="15" customHeight="1" x14ac:dyDescent="0.2">
      <c r="A517" s="95"/>
      <c r="B517" s="95"/>
      <c r="C517" s="95"/>
      <c r="D517" s="95"/>
      <c r="E517" s="95"/>
      <c r="F517" s="95"/>
      <c r="G517" s="95"/>
    </row>
    <row r="518" spans="1:7" ht="15" customHeight="1" x14ac:dyDescent="0.2">
      <c r="A518" s="95"/>
      <c r="B518" s="95"/>
      <c r="C518" s="95"/>
      <c r="D518" s="95"/>
      <c r="E518" s="95"/>
      <c r="F518" s="95"/>
      <c r="G518" s="95"/>
    </row>
    <row r="519" spans="1:7" ht="15" customHeight="1" x14ac:dyDescent="0.2">
      <c r="A519" s="95"/>
      <c r="B519" s="95"/>
      <c r="C519" s="95"/>
      <c r="D519" s="95"/>
      <c r="E519" s="95"/>
      <c r="F519" s="95"/>
      <c r="G519" s="95"/>
    </row>
    <row r="520" spans="1:7" ht="15" customHeight="1" x14ac:dyDescent="0.2">
      <c r="A520" s="95"/>
      <c r="B520" s="95"/>
      <c r="C520" s="95"/>
      <c r="D520" s="95"/>
      <c r="E520" s="95"/>
      <c r="F520" s="95"/>
      <c r="G520" s="95"/>
    </row>
    <row r="521" spans="1:7" ht="15" customHeight="1" x14ac:dyDescent="0.2">
      <c r="A521" s="95"/>
      <c r="B521" s="95"/>
      <c r="C521" s="95"/>
      <c r="D521" s="95"/>
      <c r="E521" s="95"/>
      <c r="F521" s="95"/>
      <c r="G521" s="95"/>
    </row>
    <row r="522" spans="1:7" ht="15" customHeight="1" x14ac:dyDescent="0.2">
      <c r="A522" s="95"/>
      <c r="B522" s="95"/>
      <c r="C522" s="95"/>
      <c r="D522" s="95"/>
      <c r="E522" s="95"/>
      <c r="F522" s="95"/>
      <c r="G522" s="95"/>
    </row>
    <row r="523" spans="1:7" ht="15" customHeight="1" x14ac:dyDescent="0.2">
      <c r="A523" s="95"/>
      <c r="B523" s="95"/>
      <c r="C523" s="95"/>
      <c r="D523" s="95"/>
      <c r="E523" s="95"/>
      <c r="F523" s="95"/>
      <c r="G523" s="95"/>
    </row>
    <row r="524" spans="1:7" ht="15" customHeight="1" x14ac:dyDescent="0.2">
      <c r="A524" s="95"/>
      <c r="B524" s="95"/>
      <c r="C524" s="95"/>
      <c r="D524" s="95"/>
      <c r="E524" s="95"/>
      <c r="F524" s="95"/>
      <c r="G524" s="95"/>
    </row>
    <row r="525" spans="1:7" ht="15" customHeight="1" x14ac:dyDescent="0.2">
      <c r="A525" s="95"/>
      <c r="B525" s="95"/>
      <c r="C525" s="95"/>
      <c r="D525" s="95"/>
      <c r="E525" s="95"/>
      <c r="F525" s="95"/>
      <c r="G525" s="95"/>
    </row>
    <row r="526" spans="1:7" ht="15" customHeight="1" x14ac:dyDescent="0.2">
      <c r="A526" s="95"/>
      <c r="B526" s="95"/>
      <c r="C526" s="95"/>
      <c r="D526" s="95"/>
      <c r="E526" s="95"/>
      <c r="F526" s="95"/>
      <c r="G526" s="95"/>
    </row>
    <row r="527" spans="1:7" ht="15" customHeight="1" x14ac:dyDescent="0.2">
      <c r="A527" s="95"/>
      <c r="B527" s="95"/>
      <c r="C527" s="95"/>
      <c r="D527" s="95"/>
      <c r="E527" s="95"/>
      <c r="F527" s="95"/>
      <c r="G527" s="95"/>
    </row>
    <row r="528" spans="1:7" ht="15" customHeight="1" x14ac:dyDescent="0.2">
      <c r="A528" s="95"/>
      <c r="B528" s="95"/>
      <c r="C528" s="95"/>
      <c r="D528" s="95"/>
      <c r="E528" s="95"/>
      <c r="F528" s="95"/>
      <c r="G528" s="95"/>
    </row>
    <row r="529" spans="1:7" ht="15" customHeight="1" x14ac:dyDescent="0.2">
      <c r="A529" s="95"/>
      <c r="B529" s="95"/>
      <c r="C529" s="95"/>
      <c r="D529" s="95"/>
      <c r="E529" s="95"/>
      <c r="F529" s="95"/>
      <c r="G529" s="95"/>
    </row>
    <row r="530" spans="1:7" ht="15" customHeight="1" x14ac:dyDescent="0.2">
      <c r="A530" s="95"/>
      <c r="B530" s="95"/>
      <c r="C530" s="95"/>
      <c r="D530" s="95"/>
      <c r="E530" s="95"/>
      <c r="F530" s="95"/>
      <c r="G530" s="95"/>
    </row>
    <row r="531" spans="1:7" ht="15" customHeight="1" x14ac:dyDescent="0.2">
      <c r="A531" s="95"/>
      <c r="B531" s="95"/>
      <c r="C531" s="95"/>
      <c r="D531" s="95"/>
      <c r="E531" s="95"/>
      <c r="F531" s="95"/>
      <c r="G531" s="95"/>
    </row>
    <row r="532" spans="1:7" ht="15" customHeight="1" x14ac:dyDescent="0.2">
      <c r="A532" s="95"/>
      <c r="B532" s="95"/>
      <c r="C532" s="95"/>
      <c r="D532" s="95"/>
      <c r="E532" s="95"/>
      <c r="F532" s="95"/>
      <c r="G532" s="95"/>
    </row>
    <row r="533" spans="1:7" ht="15" customHeight="1" x14ac:dyDescent="0.2">
      <c r="A533" s="95"/>
      <c r="B533" s="95"/>
      <c r="C533" s="95"/>
      <c r="D533" s="95"/>
      <c r="E533" s="95"/>
      <c r="F533" s="95"/>
      <c r="G533" s="95"/>
    </row>
    <row r="534" spans="1:7" ht="15" customHeight="1" x14ac:dyDescent="0.2">
      <c r="A534" s="95"/>
      <c r="B534" s="95"/>
      <c r="C534" s="95"/>
      <c r="D534" s="95"/>
      <c r="E534" s="95"/>
      <c r="F534" s="95"/>
      <c r="G534" s="95"/>
    </row>
    <row r="535" spans="1:7" ht="15" customHeight="1" x14ac:dyDescent="0.2">
      <c r="A535" s="95"/>
      <c r="B535" s="95"/>
      <c r="C535" s="95"/>
      <c r="D535" s="95"/>
      <c r="E535" s="95"/>
      <c r="F535" s="95"/>
      <c r="G535" s="95"/>
    </row>
    <row r="536" spans="1:7" ht="15" customHeight="1" x14ac:dyDescent="0.2">
      <c r="A536" s="95"/>
      <c r="B536" s="95"/>
      <c r="C536" s="95"/>
      <c r="D536" s="95"/>
      <c r="E536" s="95"/>
      <c r="F536" s="95"/>
      <c r="G536" s="95"/>
    </row>
    <row r="537" spans="1:7" ht="15" customHeight="1" x14ac:dyDescent="0.2">
      <c r="A537" s="95"/>
      <c r="B537" s="95"/>
      <c r="C537" s="95"/>
      <c r="D537" s="95"/>
      <c r="E537" s="95"/>
      <c r="F537" s="95"/>
      <c r="G537" s="95"/>
    </row>
    <row r="538" spans="1:7" ht="15" customHeight="1" x14ac:dyDescent="0.2">
      <c r="A538" s="95"/>
      <c r="B538" s="95"/>
      <c r="C538" s="95"/>
      <c r="D538" s="95"/>
      <c r="E538" s="95"/>
      <c r="F538" s="95"/>
      <c r="G538" s="95"/>
    </row>
    <row r="539" spans="1:7" ht="15" customHeight="1" x14ac:dyDescent="0.2">
      <c r="A539" s="95"/>
      <c r="B539" s="95"/>
      <c r="C539" s="95"/>
      <c r="D539" s="95"/>
      <c r="E539" s="95"/>
      <c r="F539" s="95"/>
      <c r="G539" s="95"/>
    </row>
    <row r="540" spans="1:7" ht="15" customHeight="1" x14ac:dyDescent="0.2">
      <c r="A540" s="95"/>
      <c r="B540" s="95"/>
      <c r="C540" s="95"/>
      <c r="D540" s="95"/>
      <c r="E540" s="95"/>
      <c r="F540" s="95"/>
      <c r="G540" s="95"/>
    </row>
    <row r="541" spans="1:7" ht="15" customHeight="1" x14ac:dyDescent="0.2">
      <c r="A541" s="95"/>
      <c r="B541" s="95"/>
      <c r="C541" s="95"/>
      <c r="D541" s="95"/>
      <c r="E541" s="95"/>
      <c r="F541" s="95"/>
      <c r="G541" s="95"/>
    </row>
    <row r="542" spans="1:7" ht="15" customHeight="1" x14ac:dyDescent="0.2">
      <c r="A542" s="95"/>
      <c r="B542" s="95"/>
      <c r="C542" s="95"/>
      <c r="D542" s="95"/>
      <c r="E542" s="95"/>
      <c r="F542" s="95"/>
      <c r="G542" s="95"/>
    </row>
    <row r="543" spans="1:7" ht="15" customHeight="1" x14ac:dyDescent="0.2">
      <c r="A543" s="95"/>
      <c r="B543" s="95"/>
      <c r="C543" s="95"/>
      <c r="D543" s="95"/>
      <c r="E543" s="95"/>
      <c r="F543" s="95"/>
      <c r="G543" s="95"/>
    </row>
    <row r="544" spans="1:7" ht="15" customHeight="1" x14ac:dyDescent="0.2">
      <c r="A544" s="95"/>
      <c r="B544" s="95"/>
      <c r="C544" s="95"/>
      <c r="D544" s="95"/>
      <c r="E544" s="95"/>
      <c r="F544" s="95"/>
      <c r="G544" s="95"/>
    </row>
    <row r="545" spans="1:7" ht="15" customHeight="1" x14ac:dyDescent="0.2">
      <c r="A545" s="95"/>
      <c r="B545" s="95"/>
      <c r="C545" s="95"/>
      <c r="D545" s="95"/>
      <c r="E545" s="95"/>
      <c r="F545" s="95"/>
      <c r="G545" s="95"/>
    </row>
    <row r="546" spans="1:7" ht="15" customHeight="1" x14ac:dyDescent="0.2">
      <c r="A546" s="95"/>
      <c r="B546" s="95"/>
      <c r="C546" s="95"/>
      <c r="D546" s="95"/>
      <c r="E546" s="95"/>
      <c r="F546" s="95"/>
      <c r="G546" s="95"/>
    </row>
    <row r="547" spans="1:7" ht="15" customHeight="1" x14ac:dyDescent="0.2">
      <c r="A547" s="95"/>
      <c r="B547" s="95"/>
      <c r="C547" s="95"/>
      <c r="D547" s="95"/>
      <c r="E547" s="95"/>
      <c r="F547" s="95"/>
      <c r="G547" s="95"/>
    </row>
    <row r="548" spans="1:7" ht="15" customHeight="1" x14ac:dyDescent="0.2">
      <c r="A548" s="95"/>
      <c r="B548" s="95"/>
      <c r="C548" s="95"/>
      <c r="D548" s="95"/>
      <c r="E548" s="95"/>
      <c r="F548" s="95"/>
      <c r="G548" s="95"/>
    </row>
    <row r="549" spans="1:7" ht="15" customHeight="1" x14ac:dyDescent="0.2">
      <c r="A549" s="95"/>
      <c r="B549" s="95"/>
      <c r="C549" s="95"/>
      <c r="D549" s="95"/>
      <c r="E549" s="95"/>
      <c r="F549" s="95"/>
      <c r="G549" s="95"/>
    </row>
    <row r="550" spans="1:7" ht="15" customHeight="1" x14ac:dyDescent="0.2">
      <c r="A550" s="95"/>
      <c r="B550" s="95"/>
      <c r="C550" s="95"/>
      <c r="D550" s="95"/>
      <c r="E550" s="95"/>
      <c r="F550" s="95"/>
      <c r="G550" s="95"/>
    </row>
    <row r="551" spans="1:7" ht="15" customHeight="1" x14ac:dyDescent="0.2">
      <c r="A551" s="95"/>
      <c r="B551" s="95"/>
      <c r="C551" s="95"/>
      <c r="D551" s="95"/>
      <c r="E551" s="95"/>
      <c r="F551" s="95"/>
      <c r="G551" s="95"/>
    </row>
    <row r="552" spans="1:7" ht="15" customHeight="1" x14ac:dyDescent="0.2">
      <c r="A552" s="95"/>
      <c r="B552" s="95"/>
      <c r="C552" s="95"/>
      <c r="D552" s="95"/>
      <c r="E552" s="95"/>
      <c r="F552" s="95"/>
      <c r="G552" s="95"/>
    </row>
    <row r="553" spans="1:7" ht="15" customHeight="1" x14ac:dyDescent="0.2">
      <c r="A553" s="95"/>
      <c r="B553" s="95"/>
      <c r="C553" s="95"/>
      <c r="D553" s="95"/>
      <c r="E553" s="95"/>
      <c r="F553" s="95"/>
      <c r="G553" s="95"/>
    </row>
    <row r="554" spans="1:7" ht="15" customHeight="1" x14ac:dyDescent="0.2">
      <c r="A554" s="95"/>
      <c r="B554" s="95"/>
      <c r="C554" s="95"/>
      <c r="D554" s="95"/>
      <c r="E554" s="95"/>
      <c r="F554" s="95"/>
      <c r="G554" s="95"/>
    </row>
    <row r="555" spans="1:7" ht="15" customHeight="1" x14ac:dyDescent="0.2">
      <c r="A555" s="95"/>
      <c r="B555" s="95"/>
      <c r="C555" s="95"/>
      <c r="D555" s="95"/>
      <c r="E555" s="95"/>
      <c r="F555" s="95"/>
      <c r="G555" s="95"/>
    </row>
    <row r="556" spans="1:7" ht="15" customHeight="1" x14ac:dyDescent="0.2">
      <c r="A556" s="95"/>
      <c r="B556" s="95"/>
      <c r="C556" s="95"/>
      <c r="D556" s="95"/>
      <c r="E556" s="95"/>
      <c r="F556" s="95"/>
      <c r="G556" s="95"/>
    </row>
    <row r="557" spans="1:7" ht="15" customHeight="1" x14ac:dyDescent="0.2">
      <c r="A557" s="95"/>
      <c r="B557" s="95"/>
      <c r="C557" s="95"/>
      <c r="D557" s="95"/>
      <c r="E557" s="95"/>
      <c r="F557" s="95"/>
      <c r="G557" s="95"/>
    </row>
    <row r="558" spans="1:7" ht="15" customHeight="1" x14ac:dyDescent="0.2">
      <c r="A558" s="95"/>
      <c r="B558" s="95"/>
      <c r="C558" s="95"/>
      <c r="D558" s="95"/>
      <c r="E558" s="95"/>
      <c r="F558" s="95"/>
      <c r="G558" s="95"/>
    </row>
    <row r="559" spans="1:7" ht="15" customHeight="1" x14ac:dyDescent="0.2">
      <c r="A559" s="95"/>
      <c r="B559" s="95"/>
      <c r="C559" s="95"/>
      <c r="D559" s="95"/>
      <c r="E559" s="95"/>
      <c r="F559" s="95"/>
      <c r="G559" s="95"/>
    </row>
    <row r="560" spans="1:7" ht="15" customHeight="1" x14ac:dyDescent="0.2">
      <c r="A560" s="95"/>
      <c r="B560" s="95"/>
      <c r="C560" s="95"/>
      <c r="D560" s="95"/>
      <c r="E560" s="95"/>
      <c r="F560" s="95"/>
      <c r="G560" s="95"/>
    </row>
    <row r="561" spans="1:7" ht="15" customHeight="1" x14ac:dyDescent="0.2">
      <c r="A561" s="95"/>
      <c r="B561" s="95"/>
      <c r="C561" s="95"/>
      <c r="D561" s="95"/>
      <c r="E561" s="95"/>
      <c r="F561" s="95"/>
      <c r="G561" s="95"/>
    </row>
    <row r="562" spans="1:7" ht="15" customHeight="1" x14ac:dyDescent="0.2">
      <c r="A562" s="95"/>
      <c r="B562" s="95"/>
      <c r="C562" s="95"/>
      <c r="D562" s="95"/>
      <c r="E562" s="95"/>
      <c r="F562" s="95"/>
      <c r="G562" s="95"/>
    </row>
    <row r="563" spans="1:7" ht="15" customHeight="1" x14ac:dyDescent="0.2">
      <c r="A563" s="95"/>
      <c r="B563" s="95"/>
      <c r="C563" s="95"/>
      <c r="D563" s="95"/>
      <c r="E563" s="95"/>
      <c r="F563" s="95"/>
      <c r="G563" s="95"/>
    </row>
    <row r="564" spans="1:7" ht="15" customHeight="1" x14ac:dyDescent="0.2">
      <c r="A564" s="95"/>
      <c r="B564" s="95"/>
      <c r="C564" s="95"/>
      <c r="D564" s="95"/>
      <c r="E564" s="95"/>
      <c r="F564" s="95"/>
      <c r="G564" s="95"/>
    </row>
    <row r="565" spans="1:7" ht="15" customHeight="1" x14ac:dyDescent="0.2">
      <c r="A565" s="95"/>
      <c r="B565" s="95"/>
      <c r="C565" s="95"/>
      <c r="D565" s="95"/>
      <c r="E565" s="95"/>
      <c r="F565" s="95"/>
      <c r="G565" s="95"/>
    </row>
    <row r="566" spans="1:7" ht="15" customHeight="1" x14ac:dyDescent="0.2">
      <c r="A566" s="95"/>
      <c r="B566" s="95"/>
      <c r="C566" s="95"/>
      <c r="D566" s="95"/>
      <c r="E566" s="95"/>
      <c r="F566" s="95"/>
      <c r="G566" s="95"/>
    </row>
    <row r="567" spans="1:7" ht="15" customHeight="1" x14ac:dyDescent="0.2">
      <c r="A567" s="95"/>
      <c r="B567" s="95"/>
      <c r="C567" s="95"/>
      <c r="D567" s="95"/>
      <c r="E567" s="95"/>
      <c r="F567" s="95"/>
      <c r="G567" s="95"/>
    </row>
    <row r="568" spans="1:7" ht="15" customHeight="1" x14ac:dyDescent="0.2">
      <c r="A568" s="95"/>
      <c r="B568" s="95"/>
      <c r="C568" s="95"/>
      <c r="D568" s="95"/>
      <c r="E568" s="95"/>
      <c r="F568" s="95"/>
      <c r="G568" s="95"/>
    </row>
    <row r="569" spans="1:7" ht="15" customHeight="1" x14ac:dyDescent="0.2">
      <c r="A569" s="95"/>
      <c r="B569" s="95"/>
      <c r="C569" s="95"/>
      <c r="D569" s="95"/>
      <c r="E569" s="95"/>
      <c r="F569" s="95"/>
      <c r="G569" s="95"/>
    </row>
    <row r="570" spans="1:7" ht="15" customHeight="1" x14ac:dyDescent="0.2">
      <c r="A570" s="95"/>
      <c r="B570" s="95"/>
      <c r="C570" s="95"/>
      <c r="D570" s="95"/>
      <c r="E570" s="95"/>
      <c r="F570" s="95"/>
      <c r="G570" s="95"/>
    </row>
    <row r="571" spans="1:7" ht="15" customHeight="1" x14ac:dyDescent="0.2">
      <c r="A571" s="95"/>
      <c r="B571" s="95"/>
      <c r="C571" s="95"/>
      <c r="D571" s="95"/>
      <c r="E571" s="95"/>
      <c r="F571" s="95"/>
      <c r="G571" s="95"/>
    </row>
    <row r="572" spans="1:7" ht="15" customHeight="1" x14ac:dyDescent="0.2">
      <c r="A572" s="95"/>
      <c r="B572" s="95"/>
      <c r="C572" s="95"/>
      <c r="D572" s="95"/>
      <c r="E572" s="95"/>
      <c r="F572" s="95"/>
      <c r="G572" s="95"/>
    </row>
    <row r="573" spans="1:7" ht="15" customHeight="1" x14ac:dyDescent="0.2">
      <c r="A573" s="95"/>
      <c r="B573" s="95"/>
      <c r="C573" s="95"/>
      <c r="D573" s="95"/>
      <c r="E573" s="95"/>
      <c r="F573" s="95"/>
      <c r="G573" s="95"/>
    </row>
    <row r="574" spans="1:7" ht="15" customHeight="1" x14ac:dyDescent="0.2">
      <c r="A574" s="95"/>
      <c r="B574" s="95"/>
      <c r="C574" s="95"/>
      <c r="D574" s="95"/>
      <c r="E574" s="95"/>
      <c r="F574" s="95"/>
      <c r="G574" s="95"/>
    </row>
    <row r="575" spans="1:7" ht="15" customHeight="1" x14ac:dyDescent="0.2">
      <c r="A575" s="95"/>
      <c r="B575" s="95"/>
      <c r="C575" s="95"/>
      <c r="D575" s="95"/>
      <c r="E575" s="95"/>
      <c r="F575" s="95"/>
      <c r="G575" s="95"/>
    </row>
    <row r="576" spans="1:7" ht="15" customHeight="1" x14ac:dyDescent="0.2">
      <c r="A576" s="95"/>
      <c r="B576" s="95"/>
      <c r="C576" s="95"/>
      <c r="D576" s="95"/>
      <c r="E576" s="95"/>
      <c r="F576" s="95"/>
      <c r="G576" s="95"/>
    </row>
    <row r="577" spans="1:7" ht="15" customHeight="1" x14ac:dyDescent="0.2">
      <c r="A577" s="95"/>
      <c r="B577" s="95"/>
      <c r="C577" s="95"/>
      <c r="D577" s="95"/>
      <c r="E577" s="95"/>
      <c r="F577" s="95"/>
      <c r="G577" s="95"/>
    </row>
    <row r="578" spans="1:7" ht="15" customHeight="1" x14ac:dyDescent="0.2">
      <c r="A578" s="95"/>
      <c r="B578" s="95"/>
      <c r="C578" s="95"/>
      <c r="D578" s="95"/>
      <c r="E578" s="95"/>
      <c r="F578" s="95"/>
      <c r="G578" s="95"/>
    </row>
    <row r="579" spans="1:7" ht="15" customHeight="1" x14ac:dyDescent="0.2">
      <c r="A579" s="95"/>
      <c r="B579" s="95"/>
      <c r="C579" s="95"/>
      <c r="D579" s="95"/>
      <c r="E579" s="95"/>
      <c r="F579" s="95"/>
      <c r="G579" s="95"/>
    </row>
    <row r="580" spans="1:7" ht="15" customHeight="1" x14ac:dyDescent="0.2">
      <c r="A580" s="95"/>
      <c r="B580" s="95"/>
      <c r="C580" s="95"/>
      <c r="D580" s="95"/>
      <c r="E580" s="95"/>
      <c r="F580" s="95"/>
      <c r="G580" s="95"/>
    </row>
    <row r="581" spans="1:7" ht="15" customHeight="1" x14ac:dyDescent="0.2">
      <c r="A581" s="95"/>
      <c r="B581" s="95"/>
      <c r="C581" s="95"/>
      <c r="D581" s="95"/>
      <c r="E581" s="95"/>
      <c r="F581" s="95"/>
      <c r="G581" s="95"/>
    </row>
    <row r="582" spans="1:7" ht="15" customHeight="1" x14ac:dyDescent="0.2">
      <c r="A582" s="95"/>
      <c r="B582" s="95"/>
      <c r="C582" s="95"/>
      <c r="D582" s="95"/>
      <c r="E582" s="95"/>
      <c r="F582" s="95"/>
      <c r="G582" s="95"/>
    </row>
    <row r="583" spans="1:7" ht="15" customHeight="1" x14ac:dyDescent="0.2">
      <c r="A583" s="95"/>
      <c r="B583" s="95"/>
      <c r="C583" s="95"/>
      <c r="D583" s="95"/>
      <c r="E583" s="95"/>
      <c r="F583" s="95"/>
      <c r="G583" s="95"/>
    </row>
    <row r="584" spans="1:7" ht="15" customHeight="1" x14ac:dyDescent="0.2">
      <c r="A584" s="95"/>
      <c r="B584" s="95"/>
      <c r="C584" s="95"/>
      <c r="D584" s="95"/>
      <c r="E584" s="95"/>
      <c r="F584" s="95"/>
      <c r="G584" s="95"/>
    </row>
    <row r="585" spans="1:7" ht="15" customHeight="1" x14ac:dyDescent="0.2">
      <c r="A585" s="95"/>
      <c r="B585" s="95"/>
      <c r="C585" s="95"/>
      <c r="D585" s="95"/>
      <c r="E585" s="95"/>
      <c r="F585" s="95"/>
      <c r="G585" s="95"/>
    </row>
    <row r="586" spans="1:7" ht="15" customHeight="1" x14ac:dyDescent="0.2">
      <c r="A586" s="95"/>
      <c r="B586" s="95"/>
      <c r="C586" s="95"/>
      <c r="D586" s="95"/>
      <c r="E586" s="95"/>
      <c r="F586" s="95"/>
      <c r="G586" s="95"/>
    </row>
    <row r="587" spans="1:7" ht="15" customHeight="1" x14ac:dyDescent="0.2">
      <c r="A587" s="95"/>
      <c r="B587" s="95"/>
      <c r="C587" s="95"/>
      <c r="D587" s="95"/>
      <c r="E587" s="95"/>
      <c r="F587" s="95"/>
      <c r="G587" s="95"/>
    </row>
    <row r="588" spans="1:7" ht="15" customHeight="1" x14ac:dyDescent="0.2">
      <c r="A588" s="95"/>
      <c r="B588" s="95"/>
      <c r="C588" s="95"/>
      <c r="D588" s="95"/>
      <c r="E588" s="95"/>
      <c r="F588" s="95"/>
      <c r="G588" s="95"/>
    </row>
    <row r="589" spans="1:7" ht="15" customHeight="1" x14ac:dyDescent="0.2">
      <c r="A589" s="95"/>
      <c r="B589" s="95"/>
      <c r="C589" s="95"/>
      <c r="D589" s="95"/>
      <c r="E589" s="95"/>
      <c r="F589" s="95"/>
      <c r="G589" s="95"/>
    </row>
    <row r="590" spans="1:7" ht="15" customHeight="1" x14ac:dyDescent="0.2">
      <c r="A590" s="95"/>
      <c r="B590" s="95"/>
      <c r="C590" s="95"/>
      <c r="D590" s="95"/>
      <c r="E590" s="95"/>
      <c r="F590" s="95"/>
      <c r="G590" s="95"/>
    </row>
    <row r="591" spans="1:7" ht="15" customHeight="1" x14ac:dyDescent="0.2">
      <c r="A591" s="95"/>
      <c r="B591" s="95"/>
      <c r="C591" s="95"/>
      <c r="D591" s="95"/>
      <c r="E591" s="95"/>
      <c r="F591" s="95"/>
      <c r="G591" s="95"/>
    </row>
    <row r="592" spans="1:7" ht="15" customHeight="1" x14ac:dyDescent="0.2">
      <c r="A592" s="95"/>
      <c r="B592" s="95"/>
      <c r="C592" s="95"/>
      <c r="D592" s="95"/>
      <c r="E592" s="95"/>
      <c r="F592" s="95"/>
      <c r="G592" s="95"/>
    </row>
    <row r="593" spans="1:7" ht="15" customHeight="1" x14ac:dyDescent="0.2">
      <c r="A593" s="95"/>
      <c r="B593" s="95"/>
      <c r="C593" s="95"/>
      <c r="D593" s="95"/>
      <c r="E593" s="95"/>
      <c r="F593" s="95"/>
      <c r="G593" s="95"/>
    </row>
    <row r="594" spans="1:7" ht="15" customHeight="1" x14ac:dyDescent="0.2">
      <c r="A594" s="95"/>
      <c r="B594" s="95"/>
      <c r="C594" s="95"/>
      <c r="D594" s="95"/>
      <c r="E594" s="95"/>
      <c r="F594" s="95"/>
      <c r="G594" s="95"/>
    </row>
    <row r="595" spans="1:7" ht="15" customHeight="1" x14ac:dyDescent="0.2">
      <c r="A595" s="95"/>
      <c r="B595" s="95"/>
      <c r="C595" s="95"/>
      <c r="D595" s="95"/>
      <c r="E595" s="95"/>
      <c r="F595" s="95"/>
      <c r="G595" s="95"/>
    </row>
    <row r="596" spans="1:7" ht="15" customHeight="1" x14ac:dyDescent="0.2">
      <c r="A596" s="95"/>
      <c r="B596" s="95"/>
      <c r="C596" s="95"/>
      <c r="D596" s="95"/>
      <c r="E596" s="95"/>
      <c r="F596" s="95"/>
      <c r="G596" s="95"/>
    </row>
    <row r="597" spans="1:7" ht="15" customHeight="1" x14ac:dyDescent="0.2">
      <c r="A597" s="95"/>
      <c r="B597" s="95"/>
      <c r="C597" s="95"/>
      <c r="D597" s="95"/>
      <c r="E597" s="95"/>
      <c r="F597" s="95"/>
      <c r="G597" s="95"/>
    </row>
    <row r="598" spans="1:7" ht="15" customHeight="1" x14ac:dyDescent="0.2">
      <c r="A598" s="95"/>
      <c r="B598" s="95"/>
      <c r="C598" s="95"/>
      <c r="D598" s="95"/>
      <c r="E598" s="95"/>
      <c r="F598" s="95"/>
      <c r="G598" s="95"/>
    </row>
    <row r="599" spans="1:7" ht="15" customHeight="1" x14ac:dyDescent="0.2">
      <c r="A599" s="95"/>
      <c r="B599" s="95"/>
      <c r="C599" s="95"/>
      <c r="D599" s="95"/>
      <c r="E599" s="95"/>
      <c r="F599" s="95"/>
      <c r="G599" s="95"/>
    </row>
    <row r="600" spans="1:7" ht="15" customHeight="1" x14ac:dyDescent="0.2">
      <c r="A600" s="95"/>
      <c r="B600" s="95"/>
      <c r="C600" s="95"/>
      <c r="D600" s="95"/>
      <c r="E600" s="95"/>
      <c r="F600" s="95"/>
      <c r="G600" s="95"/>
    </row>
    <row r="601" spans="1:7" ht="15" customHeight="1" x14ac:dyDescent="0.2">
      <c r="A601" s="95"/>
      <c r="B601" s="95"/>
      <c r="C601" s="95"/>
      <c r="D601" s="95"/>
      <c r="E601" s="95"/>
      <c r="F601" s="95"/>
      <c r="G601" s="95"/>
    </row>
    <row r="602" spans="1:7" ht="15" customHeight="1" x14ac:dyDescent="0.2">
      <c r="A602" s="95"/>
      <c r="B602" s="95"/>
      <c r="C602" s="95"/>
      <c r="D602" s="95"/>
      <c r="E602" s="95"/>
      <c r="F602" s="95"/>
      <c r="G602" s="95"/>
    </row>
    <row r="603" spans="1:7" ht="15" customHeight="1" x14ac:dyDescent="0.2">
      <c r="A603" s="95"/>
      <c r="B603" s="95"/>
      <c r="C603" s="95"/>
      <c r="D603" s="95"/>
      <c r="E603" s="95"/>
      <c r="F603" s="95"/>
      <c r="G603" s="95"/>
    </row>
    <row r="604" spans="1:7" ht="15" customHeight="1" x14ac:dyDescent="0.2">
      <c r="A604" s="95"/>
      <c r="B604" s="95"/>
      <c r="C604" s="95"/>
      <c r="D604" s="95"/>
      <c r="E604" s="95"/>
      <c r="F604" s="95"/>
      <c r="G604" s="95"/>
    </row>
    <row r="605" spans="1:7" ht="15" customHeight="1" x14ac:dyDescent="0.2">
      <c r="A605" s="95"/>
      <c r="B605" s="95"/>
      <c r="C605" s="95"/>
      <c r="D605" s="95"/>
      <c r="E605" s="95"/>
      <c r="F605" s="95"/>
      <c r="G605" s="95"/>
    </row>
    <row r="606" spans="1:7" ht="15" customHeight="1" x14ac:dyDescent="0.2">
      <c r="A606" s="95"/>
      <c r="B606" s="95"/>
      <c r="C606" s="95"/>
      <c r="D606" s="95"/>
      <c r="E606" s="95"/>
      <c r="F606" s="95"/>
      <c r="G606" s="95"/>
    </row>
    <row r="607" spans="1:7" ht="15" customHeight="1" x14ac:dyDescent="0.2">
      <c r="A607" s="95"/>
      <c r="B607" s="95"/>
      <c r="C607" s="95"/>
      <c r="D607" s="95"/>
      <c r="E607" s="95"/>
      <c r="F607" s="95"/>
      <c r="G607" s="95"/>
    </row>
    <row r="608" spans="1:7" ht="15" customHeight="1" x14ac:dyDescent="0.2">
      <c r="A608" s="95"/>
      <c r="B608" s="95"/>
      <c r="C608" s="95"/>
      <c r="D608" s="95"/>
      <c r="E608" s="95"/>
      <c r="F608" s="95"/>
      <c r="G608" s="95"/>
    </row>
    <row r="609" spans="1:7" ht="15" customHeight="1" x14ac:dyDescent="0.2">
      <c r="A609" s="95"/>
      <c r="B609" s="95"/>
      <c r="C609" s="95"/>
      <c r="D609" s="95"/>
      <c r="E609" s="95"/>
      <c r="F609" s="95"/>
      <c r="G609" s="95"/>
    </row>
    <row r="610" spans="1:7" ht="15" customHeight="1" x14ac:dyDescent="0.2">
      <c r="A610" s="95"/>
      <c r="B610" s="95"/>
      <c r="C610" s="95"/>
      <c r="D610" s="95"/>
      <c r="E610" s="95"/>
      <c r="F610" s="95"/>
      <c r="G610" s="95"/>
    </row>
    <row r="611" spans="1:7" ht="15" customHeight="1" x14ac:dyDescent="0.2">
      <c r="A611" s="95"/>
      <c r="B611" s="95"/>
      <c r="C611" s="95"/>
      <c r="D611" s="95"/>
      <c r="E611" s="95"/>
      <c r="F611" s="95"/>
      <c r="G611" s="95"/>
    </row>
    <row r="612" spans="1:7" ht="15" customHeight="1" x14ac:dyDescent="0.2">
      <c r="A612" s="95"/>
      <c r="B612" s="95"/>
      <c r="C612" s="95"/>
      <c r="D612" s="95"/>
      <c r="E612" s="95"/>
      <c r="F612" s="95"/>
      <c r="G612" s="95"/>
    </row>
    <row r="613" spans="1:7" ht="15" customHeight="1" x14ac:dyDescent="0.2">
      <c r="A613" s="95"/>
      <c r="B613" s="95"/>
      <c r="C613" s="95"/>
      <c r="D613" s="95"/>
      <c r="E613" s="95"/>
      <c r="F613" s="95"/>
      <c r="G613" s="95"/>
    </row>
    <row r="614" spans="1:7" ht="15" customHeight="1" x14ac:dyDescent="0.2">
      <c r="A614" s="95"/>
      <c r="B614" s="95"/>
      <c r="C614" s="95"/>
      <c r="D614" s="95"/>
      <c r="E614" s="95"/>
      <c r="F614" s="95"/>
      <c r="G614" s="95"/>
    </row>
    <row r="615" spans="1:7" ht="15" customHeight="1" x14ac:dyDescent="0.2">
      <c r="A615" s="95"/>
      <c r="B615" s="95"/>
      <c r="C615" s="95"/>
      <c r="D615" s="95"/>
      <c r="E615" s="95"/>
      <c r="F615" s="95"/>
      <c r="G615" s="95"/>
    </row>
    <row r="616" spans="1:7" ht="15" customHeight="1" x14ac:dyDescent="0.2">
      <c r="A616" s="95"/>
      <c r="B616" s="95"/>
      <c r="C616" s="95"/>
      <c r="D616" s="95"/>
      <c r="E616" s="95"/>
      <c r="F616" s="95"/>
      <c r="G616" s="95"/>
    </row>
    <row r="617" spans="1:7" ht="15" customHeight="1" x14ac:dyDescent="0.2">
      <c r="A617" s="95"/>
      <c r="B617" s="95"/>
      <c r="C617" s="95"/>
      <c r="D617" s="95"/>
      <c r="E617" s="95"/>
      <c r="F617" s="95"/>
      <c r="G617" s="95"/>
    </row>
    <row r="618" spans="1:7" ht="15" customHeight="1" x14ac:dyDescent="0.2">
      <c r="A618" s="95"/>
      <c r="B618" s="95"/>
      <c r="C618" s="95"/>
      <c r="D618" s="95"/>
      <c r="E618" s="95"/>
      <c r="F618" s="95"/>
      <c r="G618" s="95"/>
    </row>
    <row r="619" spans="1:7" ht="15" customHeight="1" x14ac:dyDescent="0.2">
      <c r="A619" s="95"/>
      <c r="B619" s="95"/>
      <c r="C619" s="95"/>
      <c r="D619" s="95"/>
      <c r="E619" s="95"/>
      <c r="F619" s="95"/>
      <c r="G619" s="95"/>
    </row>
    <row r="620" spans="1:7" ht="15" customHeight="1" x14ac:dyDescent="0.2">
      <c r="A620" s="95"/>
      <c r="B620" s="95"/>
      <c r="C620" s="95"/>
      <c r="D620" s="95"/>
      <c r="E620" s="95"/>
      <c r="F620" s="95"/>
      <c r="G620" s="95"/>
    </row>
    <row r="621" spans="1:7" ht="15" customHeight="1" x14ac:dyDescent="0.2">
      <c r="A621" s="95"/>
      <c r="B621" s="95"/>
      <c r="C621" s="95"/>
      <c r="D621" s="95"/>
      <c r="E621" s="95"/>
      <c r="F621" s="95"/>
      <c r="G621" s="95"/>
    </row>
    <row r="622" spans="1:7" ht="15" customHeight="1" x14ac:dyDescent="0.2">
      <c r="A622" s="95"/>
      <c r="B622" s="95"/>
      <c r="C622" s="95"/>
      <c r="D622" s="95"/>
      <c r="E622" s="95"/>
      <c r="F622" s="95"/>
      <c r="G622" s="95"/>
    </row>
    <row r="623" spans="1:7" ht="15" customHeight="1" x14ac:dyDescent="0.2">
      <c r="A623" s="95"/>
      <c r="B623" s="95"/>
      <c r="C623" s="95"/>
      <c r="D623" s="95"/>
      <c r="E623" s="95"/>
      <c r="F623" s="95"/>
      <c r="G623" s="95"/>
    </row>
    <row r="624" spans="1:7" ht="15" customHeight="1" x14ac:dyDescent="0.2">
      <c r="A624" s="95"/>
      <c r="B624" s="95"/>
      <c r="C624" s="95"/>
      <c r="D624" s="95"/>
      <c r="E624" s="95"/>
      <c r="F624" s="95"/>
      <c r="G624" s="95"/>
    </row>
    <row r="625" spans="1:7" ht="15" customHeight="1" x14ac:dyDescent="0.2">
      <c r="A625" s="95"/>
      <c r="B625" s="95"/>
      <c r="C625" s="95"/>
      <c r="D625" s="95"/>
      <c r="E625" s="95"/>
      <c r="F625" s="95"/>
      <c r="G625" s="95"/>
    </row>
    <row r="626" spans="1:7" ht="15" customHeight="1" x14ac:dyDescent="0.2">
      <c r="A626" s="95"/>
      <c r="B626" s="95"/>
      <c r="C626" s="95"/>
      <c r="D626" s="95"/>
      <c r="E626" s="95"/>
      <c r="F626" s="95"/>
      <c r="G626" s="95"/>
    </row>
    <row r="627" spans="1:7" ht="15" customHeight="1" x14ac:dyDescent="0.2">
      <c r="A627" s="95"/>
      <c r="B627" s="95"/>
      <c r="C627" s="95"/>
      <c r="D627" s="95"/>
      <c r="E627" s="95"/>
      <c r="F627" s="95"/>
      <c r="G627" s="95"/>
    </row>
    <row r="628" spans="1:7" ht="15" customHeight="1" x14ac:dyDescent="0.2">
      <c r="A628" s="95"/>
      <c r="B628" s="95"/>
      <c r="C628" s="95"/>
      <c r="D628" s="95"/>
      <c r="E628" s="95"/>
      <c r="F628" s="95"/>
      <c r="G628" s="95"/>
    </row>
    <row r="629" spans="1:7" ht="15" customHeight="1" x14ac:dyDescent="0.2">
      <c r="A629" s="95"/>
      <c r="B629" s="95"/>
      <c r="C629" s="95"/>
      <c r="D629" s="95"/>
      <c r="E629" s="95"/>
      <c r="F629" s="95"/>
      <c r="G629" s="95"/>
    </row>
    <row r="630" spans="1:7" ht="15" customHeight="1" x14ac:dyDescent="0.2">
      <c r="A630" s="95"/>
      <c r="B630" s="95"/>
      <c r="C630" s="95"/>
      <c r="D630" s="95"/>
      <c r="E630" s="95"/>
      <c r="F630" s="95"/>
      <c r="G630" s="95"/>
    </row>
    <row r="631" spans="1:7" ht="15" customHeight="1" x14ac:dyDescent="0.2">
      <c r="A631" s="95"/>
      <c r="B631" s="95"/>
      <c r="C631" s="95"/>
      <c r="D631" s="95"/>
      <c r="E631" s="95"/>
      <c r="F631" s="95"/>
      <c r="G631" s="95"/>
    </row>
    <row r="632" spans="1:7" ht="15" customHeight="1" x14ac:dyDescent="0.2">
      <c r="A632" s="95"/>
      <c r="B632" s="95"/>
      <c r="C632" s="95"/>
      <c r="D632" s="95"/>
      <c r="E632" s="95"/>
      <c r="F632" s="95"/>
      <c r="G632" s="95"/>
    </row>
    <row r="633" spans="1:7" ht="15" customHeight="1" x14ac:dyDescent="0.2">
      <c r="A633" s="95"/>
      <c r="B633" s="95"/>
      <c r="C633" s="95"/>
      <c r="D633" s="95"/>
      <c r="E633" s="95"/>
      <c r="F633" s="95"/>
      <c r="G633" s="95"/>
    </row>
    <row r="634" spans="1:7" ht="15" customHeight="1" x14ac:dyDescent="0.2">
      <c r="A634" s="95"/>
      <c r="B634" s="95"/>
      <c r="C634" s="95"/>
      <c r="D634" s="95"/>
      <c r="E634" s="95"/>
      <c r="F634" s="95"/>
      <c r="G634" s="95"/>
    </row>
    <row r="635" spans="1:7" ht="15" customHeight="1" x14ac:dyDescent="0.2">
      <c r="A635" s="95"/>
      <c r="B635" s="95"/>
      <c r="C635" s="95"/>
      <c r="D635" s="95"/>
      <c r="E635" s="95"/>
      <c r="F635" s="95"/>
      <c r="G635" s="95"/>
    </row>
    <row r="636" spans="1:7" ht="15" customHeight="1" x14ac:dyDescent="0.2">
      <c r="A636" s="95"/>
      <c r="B636" s="95"/>
      <c r="C636" s="95"/>
      <c r="D636" s="95"/>
      <c r="E636" s="95"/>
      <c r="F636" s="95"/>
      <c r="G636" s="95"/>
    </row>
    <row r="637" spans="1:7" ht="15" customHeight="1" x14ac:dyDescent="0.2">
      <c r="A637" s="95"/>
      <c r="B637" s="95"/>
      <c r="C637" s="95"/>
      <c r="D637" s="95"/>
      <c r="E637" s="95"/>
      <c r="F637" s="95"/>
      <c r="G637" s="95"/>
    </row>
    <row r="638" spans="1:7" ht="15" customHeight="1" x14ac:dyDescent="0.2">
      <c r="A638" s="95"/>
      <c r="B638" s="95"/>
      <c r="C638" s="95"/>
      <c r="D638" s="95"/>
      <c r="E638" s="95"/>
      <c r="F638" s="95"/>
      <c r="G638" s="95"/>
    </row>
    <row r="639" spans="1:7" ht="15" customHeight="1" x14ac:dyDescent="0.2">
      <c r="A639" s="95"/>
      <c r="B639" s="95"/>
      <c r="C639" s="95"/>
      <c r="D639" s="95"/>
      <c r="E639" s="95"/>
      <c r="F639" s="95"/>
      <c r="G639" s="95"/>
    </row>
    <row r="640" spans="1:7" ht="15" customHeight="1" x14ac:dyDescent="0.2">
      <c r="A640" s="95"/>
      <c r="B640" s="95"/>
      <c r="C640" s="95"/>
      <c r="D640" s="95"/>
      <c r="E640" s="95"/>
      <c r="F640" s="95"/>
      <c r="G640" s="95"/>
    </row>
    <row r="641" spans="1:7" ht="15" customHeight="1" x14ac:dyDescent="0.2">
      <c r="A641" s="95"/>
      <c r="B641" s="95"/>
      <c r="C641" s="95"/>
      <c r="D641" s="95"/>
      <c r="E641" s="95"/>
      <c r="F641" s="95"/>
      <c r="G641" s="95"/>
    </row>
    <row r="642" spans="1:7" ht="15" customHeight="1" x14ac:dyDescent="0.2">
      <c r="A642" s="95"/>
      <c r="B642" s="95"/>
      <c r="C642" s="95"/>
      <c r="D642" s="95"/>
      <c r="E642" s="95"/>
      <c r="F642" s="95"/>
      <c r="G642" s="95"/>
    </row>
    <row r="643" spans="1:7" ht="15" customHeight="1" x14ac:dyDescent="0.2">
      <c r="A643" s="95"/>
      <c r="B643" s="95"/>
      <c r="C643" s="95"/>
      <c r="D643" s="95"/>
      <c r="E643" s="95"/>
      <c r="F643" s="95"/>
      <c r="G643" s="95"/>
    </row>
    <row r="644" spans="1:7" ht="15" customHeight="1" x14ac:dyDescent="0.2">
      <c r="A644" s="95"/>
      <c r="B644" s="95"/>
      <c r="C644" s="95"/>
      <c r="D644" s="95"/>
      <c r="E644" s="95"/>
      <c r="F644" s="95"/>
      <c r="G644" s="95"/>
    </row>
    <row r="645" spans="1:7" ht="15" customHeight="1" x14ac:dyDescent="0.2">
      <c r="A645" s="95"/>
      <c r="B645" s="95"/>
      <c r="C645" s="95"/>
      <c r="D645" s="95"/>
      <c r="E645" s="95"/>
      <c r="F645" s="95"/>
      <c r="G645" s="95"/>
    </row>
    <row r="646" spans="1:7" ht="15" customHeight="1" x14ac:dyDescent="0.2">
      <c r="A646" s="95"/>
      <c r="B646" s="95"/>
      <c r="C646" s="95"/>
      <c r="D646" s="95"/>
      <c r="E646" s="95"/>
      <c r="F646" s="95"/>
      <c r="G646" s="95"/>
    </row>
    <row r="647" spans="1:7" ht="15" customHeight="1" x14ac:dyDescent="0.2">
      <c r="A647" s="95"/>
      <c r="B647" s="95"/>
      <c r="C647" s="95"/>
      <c r="D647" s="95"/>
      <c r="E647" s="95"/>
      <c r="F647" s="95"/>
      <c r="G647" s="95"/>
    </row>
    <row r="648" spans="1:7" ht="15" customHeight="1" x14ac:dyDescent="0.2">
      <c r="A648" s="95"/>
      <c r="B648" s="95"/>
      <c r="C648" s="95"/>
      <c r="D648" s="95"/>
      <c r="E648" s="95"/>
      <c r="F648" s="95"/>
      <c r="G648" s="95"/>
    </row>
    <row r="649" spans="1:7" ht="15" customHeight="1" x14ac:dyDescent="0.2">
      <c r="A649" s="95"/>
      <c r="B649" s="95"/>
      <c r="C649" s="95"/>
      <c r="D649" s="95"/>
      <c r="E649" s="95"/>
      <c r="F649" s="95"/>
      <c r="G649" s="95"/>
    </row>
    <row r="650" spans="1:7" ht="15" customHeight="1" x14ac:dyDescent="0.2">
      <c r="A650" s="95"/>
      <c r="B650" s="95"/>
      <c r="C650" s="95"/>
      <c r="D650" s="95"/>
      <c r="E650" s="95"/>
      <c r="F650" s="95"/>
      <c r="G650" s="95"/>
    </row>
    <row r="651" spans="1:7" ht="15" customHeight="1" x14ac:dyDescent="0.2">
      <c r="A651" s="95"/>
      <c r="B651" s="95"/>
      <c r="C651" s="95"/>
      <c r="D651" s="95"/>
      <c r="E651" s="95"/>
      <c r="F651" s="95"/>
      <c r="G651" s="95"/>
    </row>
    <row r="652" spans="1:7" ht="15" customHeight="1" x14ac:dyDescent="0.2">
      <c r="A652" s="95"/>
      <c r="B652" s="95"/>
      <c r="C652" s="95"/>
      <c r="D652" s="95"/>
      <c r="E652" s="95"/>
      <c r="F652" s="95"/>
      <c r="G652" s="95"/>
    </row>
    <row r="653" spans="1:7" ht="15" customHeight="1" x14ac:dyDescent="0.2">
      <c r="A653" s="95"/>
      <c r="B653" s="95"/>
      <c r="C653" s="95"/>
      <c r="D653" s="95"/>
      <c r="E653" s="95"/>
      <c r="F653" s="95"/>
      <c r="G653" s="95"/>
    </row>
    <row r="654" spans="1:7" ht="15" customHeight="1" x14ac:dyDescent="0.2">
      <c r="A654" s="95"/>
      <c r="B654" s="95"/>
      <c r="C654" s="95"/>
      <c r="D654" s="95"/>
      <c r="E654" s="95"/>
      <c r="F654" s="95"/>
      <c r="G654" s="95"/>
    </row>
    <row r="655" spans="1:7" ht="15" customHeight="1" x14ac:dyDescent="0.2">
      <c r="A655" s="95"/>
      <c r="B655" s="95"/>
      <c r="C655" s="95"/>
      <c r="D655" s="95"/>
      <c r="E655" s="95"/>
      <c r="F655" s="95"/>
      <c r="G655" s="95"/>
    </row>
    <row r="656" spans="1:7" ht="15" customHeight="1" x14ac:dyDescent="0.2">
      <c r="A656" s="95"/>
      <c r="B656" s="95"/>
      <c r="C656" s="95"/>
      <c r="D656" s="95"/>
      <c r="E656" s="95"/>
      <c r="F656" s="95"/>
      <c r="G656" s="95"/>
    </row>
    <row r="657" spans="1:7" ht="15" customHeight="1" x14ac:dyDescent="0.2">
      <c r="A657" s="95"/>
      <c r="B657" s="95"/>
      <c r="C657" s="95"/>
      <c r="D657" s="95"/>
      <c r="E657" s="95"/>
      <c r="F657" s="95"/>
      <c r="G657" s="95"/>
    </row>
    <row r="658" spans="1:7" ht="15" customHeight="1" x14ac:dyDescent="0.2">
      <c r="A658" s="95"/>
      <c r="B658" s="95"/>
      <c r="C658" s="95"/>
      <c r="D658" s="95"/>
      <c r="E658" s="95"/>
      <c r="F658" s="95"/>
      <c r="G658" s="95"/>
    </row>
    <row r="659" spans="1:7" ht="15" customHeight="1" x14ac:dyDescent="0.2">
      <c r="A659" s="95"/>
      <c r="B659" s="95"/>
      <c r="C659" s="95"/>
      <c r="D659" s="95"/>
      <c r="E659" s="95"/>
      <c r="F659" s="95"/>
      <c r="G659" s="95"/>
    </row>
    <row r="660" spans="1:7" ht="15" customHeight="1" x14ac:dyDescent="0.2">
      <c r="A660" s="95"/>
      <c r="B660" s="95"/>
      <c r="C660" s="95"/>
      <c r="D660" s="95"/>
      <c r="E660" s="95"/>
      <c r="F660" s="95"/>
      <c r="G660" s="95"/>
    </row>
    <row r="661" spans="1:7" ht="15" customHeight="1" x14ac:dyDescent="0.2">
      <c r="A661" s="95"/>
      <c r="B661" s="95"/>
      <c r="C661" s="95"/>
      <c r="D661" s="95"/>
      <c r="E661" s="95"/>
      <c r="F661" s="95"/>
      <c r="G661" s="95"/>
    </row>
    <row r="662" spans="1:7" ht="15" customHeight="1" x14ac:dyDescent="0.2">
      <c r="A662" s="95"/>
      <c r="B662" s="95"/>
      <c r="C662" s="95"/>
      <c r="D662" s="95"/>
      <c r="E662" s="95"/>
      <c r="F662" s="95"/>
      <c r="G662" s="95"/>
    </row>
    <row r="663" spans="1:7" ht="15" customHeight="1" x14ac:dyDescent="0.2">
      <c r="A663" s="95"/>
      <c r="B663" s="95"/>
      <c r="C663" s="95"/>
      <c r="D663" s="95"/>
      <c r="E663" s="95"/>
      <c r="F663" s="95"/>
      <c r="G663" s="95"/>
    </row>
    <row r="664" spans="1:7" ht="15" customHeight="1" x14ac:dyDescent="0.2">
      <c r="A664" s="95"/>
      <c r="B664" s="95"/>
      <c r="C664" s="95"/>
      <c r="D664" s="95"/>
      <c r="E664" s="95"/>
      <c r="F664" s="95"/>
      <c r="G664" s="95"/>
    </row>
    <row r="665" spans="1:7" ht="15" customHeight="1" x14ac:dyDescent="0.2">
      <c r="A665" s="95"/>
      <c r="B665" s="95"/>
      <c r="C665" s="95"/>
      <c r="D665" s="95"/>
      <c r="E665" s="95"/>
      <c r="F665" s="95"/>
      <c r="G665" s="95"/>
    </row>
    <row r="666" spans="1:7" ht="15" customHeight="1" x14ac:dyDescent="0.2">
      <c r="A666" s="95"/>
      <c r="B666" s="95"/>
      <c r="C666" s="95"/>
      <c r="D666" s="95"/>
      <c r="E666" s="95"/>
      <c r="F666" s="95"/>
      <c r="G666" s="95"/>
    </row>
    <row r="667" spans="1:7" ht="15" customHeight="1" x14ac:dyDescent="0.2">
      <c r="A667" s="95"/>
      <c r="B667" s="95"/>
      <c r="C667" s="95"/>
      <c r="D667" s="95"/>
      <c r="E667" s="95"/>
      <c r="F667" s="95"/>
      <c r="G667" s="95"/>
    </row>
    <row r="668" spans="1:7" ht="15" customHeight="1" x14ac:dyDescent="0.2">
      <c r="A668" s="95"/>
      <c r="B668" s="95"/>
      <c r="C668" s="95"/>
      <c r="D668" s="95"/>
      <c r="E668" s="95"/>
      <c r="F668" s="95"/>
      <c r="G668" s="95"/>
    </row>
    <row r="669" spans="1:7" ht="15" customHeight="1" x14ac:dyDescent="0.2">
      <c r="A669" s="95"/>
      <c r="B669" s="95"/>
      <c r="C669" s="95"/>
      <c r="D669" s="95"/>
      <c r="E669" s="95"/>
      <c r="F669" s="95"/>
      <c r="G669" s="95"/>
    </row>
    <row r="670" spans="1:7" ht="15" customHeight="1" x14ac:dyDescent="0.2">
      <c r="A670" s="95"/>
      <c r="B670" s="95"/>
      <c r="C670" s="95"/>
      <c r="D670" s="95"/>
      <c r="E670" s="95"/>
      <c r="F670" s="95"/>
      <c r="G670" s="95"/>
    </row>
    <row r="671" spans="1:7" ht="15" customHeight="1" x14ac:dyDescent="0.2">
      <c r="A671" s="95"/>
      <c r="B671" s="95"/>
      <c r="C671" s="95"/>
      <c r="D671" s="95"/>
      <c r="E671" s="95"/>
      <c r="F671" s="95"/>
      <c r="G671" s="95"/>
    </row>
    <row r="672" spans="1:7" ht="15" customHeight="1" x14ac:dyDescent="0.2">
      <c r="A672" s="95"/>
      <c r="B672" s="95"/>
      <c r="C672" s="95"/>
      <c r="D672" s="95"/>
      <c r="E672" s="95"/>
      <c r="F672" s="95"/>
      <c r="G672" s="95"/>
    </row>
    <row r="673" spans="1:7" ht="15" customHeight="1" x14ac:dyDescent="0.2">
      <c r="A673" s="95"/>
      <c r="B673" s="95"/>
      <c r="C673" s="95"/>
      <c r="D673" s="95"/>
      <c r="E673" s="95"/>
      <c r="F673" s="95"/>
      <c r="G673" s="95"/>
    </row>
    <row r="674" spans="1:7" ht="15" customHeight="1" x14ac:dyDescent="0.2">
      <c r="A674" s="95"/>
      <c r="B674" s="95"/>
      <c r="C674" s="95"/>
      <c r="D674" s="95"/>
      <c r="E674" s="95"/>
      <c r="F674" s="95"/>
      <c r="G674" s="95"/>
    </row>
    <row r="675" spans="1:7" ht="15" customHeight="1" x14ac:dyDescent="0.2">
      <c r="A675" s="95"/>
      <c r="B675" s="95"/>
      <c r="C675" s="95"/>
      <c r="D675" s="95"/>
      <c r="E675" s="95"/>
      <c r="F675" s="95"/>
      <c r="G675" s="95"/>
    </row>
    <row r="676" spans="1:7" ht="15" customHeight="1" x14ac:dyDescent="0.2">
      <c r="A676" s="95"/>
      <c r="B676" s="95"/>
      <c r="C676" s="95"/>
      <c r="D676" s="95"/>
      <c r="E676" s="95"/>
      <c r="F676" s="95"/>
      <c r="G676" s="95"/>
    </row>
    <row r="677" spans="1:7" ht="15" customHeight="1" x14ac:dyDescent="0.2">
      <c r="A677" s="95"/>
      <c r="B677" s="95"/>
      <c r="C677" s="95"/>
      <c r="D677" s="95"/>
      <c r="E677" s="95"/>
      <c r="F677" s="95"/>
      <c r="G677" s="95"/>
    </row>
    <row r="678" spans="1:7" ht="15" customHeight="1" x14ac:dyDescent="0.2">
      <c r="A678" s="95"/>
      <c r="B678" s="95"/>
      <c r="C678" s="95"/>
      <c r="D678" s="95"/>
      <c r="E678" s="95"/>
      <c r="F678" s="95"/>
      <c r="G678" s="95"/>
    </row>
    <row r="679" spans="1:7" ht="15" customHeight="1" x14ac:dyDescent="0.2">
      <c r="A679" s="95"/>
      <c r="B679" s="95"/>
      <c r="C679" s="95"/>
      <c r="D679" s="95"/>
      <c r="E679" s="95"/>
      <c r="F679" s="95"/>
      <c r="G679" s="95"/>
    </row>
    <row r="680" spans="1:7" ht="15" customHeight="1" x14ac:dyDescent="0.2">
      <c r="A680" s="95"/>
      <c r="B680" s="95"/>
      <c r="C680" s="95"/>
      <c r="D680" s="95"/>
      <c r="E680" s="95"/>
      <c r="F680" s="95"/>
      <c r="G680" s="95"/>
    </row>
    <row r="681" spans="1:7" ht="15" customHeight="1" x14ac:dyDescent="0.2">
      <c r="A681" s="95"/>
      <c r="B681" s="95"/>
      <c r="C681" s="95"/>
      <c r="D681" s="95"/>
      <c r="E681" s="95"/>
      <c r="F681" s="95"/>
      <c r="G681" s="95"/>
    </row>
    <row r="682" spans="1:7" ht="15" customHeight="1" x14ac:dyDescent="0.2">
      <c r="A682" s="95"/>
      <c r="B682" s="95"/>
      <c r="C682" s="95"/>
      <c r="D682" s="95"/>
      <c r="E682" s="95"/>
      <c r="F682" s="95"/>
      <c r="G682" s="95"/>
    </row>
    <row r="683" spans="1:7" ht="15" customHeight="1" x14ac:dyDescent="0.2">
      <c r="A683" s="95"/>
      <c r="B683" s="95"/>
      <c r="C683" s="95"/>
      <c r="D683" s="95"/>
      <c r="E683" s="95"/>
      <c r="F683" s="95"/>
      <c r="G683" s="95"/>
    </row>
    <row r="684" spans="1:7" ht="15" customHeight="1" x14ac:dyDescent="0.2">
      <c r="A684" s="95"/>
      <c r="B684" s="95"/>
      <c r="C684" s="95"/>
      <c r="D684" s="95"/>
      <c r="E684" s="95"/>
      <c r="F684" s="95"/>
      <c r="G684" s="95"/>
    </row>
    <row r="685" spans="1:7" ht="15" customHeight="1" x14ac:dyDescent="0.2">
      <c r="A685" s="95"/>
      <c r="B685" s="95"/>
      <c r="C685" s="95"/>
      <c r="D685" s="95"/>
      <c r="E685" s="95"/>
      <c r="F685" s="95"/>
      <c r="G685" s="95"/>
    </row>
    <row r="686" spans="1:7" ht="15" customHeight="1" x14ac:dyDescent="0.2">
      <c r="A686" s="95"/>
      <c r="B686" s="95"/>
      <c r="C686" s="95"/>
      <c r="D686" s="95"/>
      <c r="E686" s="95"/>
      <c r="F686" s="95"/>
      <c r="G686" s="95"/>
    </row>
    <row r="687" spans="1:7" ht="15" customHeight="1" x14ac:dyDescent="0.2">
      <c r="A687" s="95"/>
      <c r="B687" s="95"/>
      <c r="C687" s="95"/>
      <c r="D687" s="95"/>
      <c r="E687" s="95"/>
      <c r="F687" s="95"/>
      <c r="G687" s="95"/>
    </row>
    <row r="688" spans="1:7" ht="15" customHeight="1" x14ac:dyDescent="0.2">
      <c r="A688" s="95"/>
      <c r="B688" s="95"/>
      <c r="C688" s="95"/>
      <c r="D688" s="95"/>
      <c r="E688" s="95"/>
      <c r="F688" s="95"/>
      <c r="G688" s="95"/>
    </row>
    <row r="689" spans="1:7" ht="15" customHeight="1" x14ac:dyDescent="0.2">
      <c r="A689" s="95"/>
      <c r="B689" s="95"/>
      <c r="C689" s="95"/>
      <c r="D689" s="95"/>
      <c r="E689" s="95"/>
      <c r="F689" s="95"/>
      <c r="G689" s="95"/>
    </row>
    <row r="690" spans="1:7" ht="15" customHeight="1" x14ac:dyDescent="0.2">
      <c r="A690" s="95"/>
      <c r="B690" s="95"/>
      <c r="C690" s="95"/>
      <c r="D690" s="95"/>
      <c r="E690" s="95"/>
      <c r="F690" s="95"/>
      <c r="G690" s="95"/>
    </row>
    <row r="691" spans="1:7" ht="15" customHeight="1" x14ac:dyDescent="0.2">
      <c r="A691" s="95"/>
      <c r="B691" s="95"/>
      <c r="C691" s="95"/>
      <c r="D691" s="95"/>
      <c r="E691" s="95"/>
      <c r="F691" s="95"/>
      <c r="G691" s="95"/>
    </row>
    <row r="692" spans="1:7" ht="15" customHeight="1" x14ac:dyDescent="0.2">
      <c r="A692" s="95"/>
      <c r="B692" s="95"/>
      <c r="C692" s="95"/>
      <c r="D692" s="95"/>
      <c r="E692" s="95"/>
      <c r="F692" s="95"/>
      <c r="G692" s="95"/>
    </row>
    <row r="693" spans="1:7" ht="15" customHeight="1" x14ac:dyDescent="0.2">
      <c r="A693" s="95"/>
      <c r="B693" s="95"/>
      <c r="C693" s="95"/>
      <c r="D693" s="95"/>
      <c r="E693" s="95"/>
      <c r="F693" s="95"/>
      <c r="G693" s="95"/>
    </row>
    <row r="694" spans="1:7" ht="15" customHeight="1" x14ac:dyDescent="0.2">
      <c r="A694" s="95"/>
      <c r="B694" s="95"/>
      <c r="C694" s="95"/>
      <c r="D694" s="95"/>
      <c r="E694" s="95"/>
      <c r="F694" s="95"/>
      <c r="G694" s="95"/>
    </row>
    <row r="695" spans="1:7" ht="15" customHeight="1" x14ac:dyDescent="0.2">
      <c r="A695" s="95"/>
      <c r="B695" s="95"/>
      <c r="C695" s="95"/>
      <c r="D695" s="95"/>
      <c r="E695" s="95"/>
      <c r="F695" s="95"/>
      <c r="G695" s="95"/>
    </row>
    <row r="696" spans="1:7" ht="15" customHeight="1" x14ac:dyDescent="0.2">
      <c r="A696" s="95"/>
      <c r="B696" s="95"/>
      <c r="C696" s="95"/>
      <c r="D696" s="95"/>
      <c r="E696" s="95"/>
      <c r="F696" s="95"/>
      <c r="G696" s="95"/>
    </row>
    <row r="697" spans="1:7" ht="15" customHeight="1" x14ac:dyDescent="0.2">
      <c r="A697" s="95"/>
      <c r="B697" s="95"/>
      <c r="C697" s="95"/>
      <c r="D697" s="95"/>
      <c r="E697" s="95"/>
      <c r="F697" s="95"/>
      <c r="G697" s="95"/>
    </row>
    <row r="698" spans="1:7" ht="15" customHeight="1" x14ac:dyDescent="0.2">
      <c r="A698" s="95"/>
      <c r="B698" s="95"/>
      <c r="C698" s="95"/>
      <c r="D698" s="95"/>
      <c r="E698" s="95"/>
      <c r="F698" s="95"/>
      <c r="G698" s="95"/>
    </row>
    <row r="699" spans="1:7" ht="15" customHeight="1" x14ac:dyDescent="0.2">
      <c r="A699" s="95"/>
      <c r="B699" s="95"/>
      <c r="C699" s="95"/>
      <c r="D699" s="95"/>
      <c r="E699" s="95"/>
      <c r="F699" s="95"/>
      <c r="G699" s="95"/>
    </row>
    <row r="700" spans="1:7" ht="15" customHeight="1" x14ac:dyDescent="0.2">
      <c r="A700" s="95"/>
      <c r="B700" s="95"/>
      <c r="C700" s="95"/>
      <c r="D700" s="95"/>
      <c r="E700" s="95"/>
      <c r="F700" s="95"/>
      <c r="G700" s="95"/>
    </row>
    <row r="701" spans="1:7" ht="15" customHeight="1" x14ac:dyDescent="0.2">
      <c r="A701" s="95"/>
      <c r="B701" s="95"/>
      <c r="C701" s="95"/>
      <c r="D701" s="95"/>
      <c r="E701" s="95"/>
      <c r="F701" s="95"/>
      <c r="G701" s="95"/>
    </row>
    <row r="702" spans="1:7" ht="15" customHeight="1" x14ac:dyDescent="0.2">
      <c r="A702" s="95"/>
      <c r="B702" s="95"/>
      <c r="C702" s="95"/>
      <c r="D702" s="95"/>
      <c r="E702" s="95"/>
      <c r="F702" s="95"/>
      <c r="G702" s="95"/>
    </row>
    <row r="703" spans="1:7" ht="15" customHeight="1" x14ac:dyDescent="0.2">
      <c r="A703" s="95"/>
      <c r="B703" s="95"/>
      <c r="C703" s="95"/>
      <c r="D703" s="95"/>
      <c r="E703" s="95"/>
      <c r="F703" s="95"/>
      <c r="G703" s="95"/>
    </row>
    <row r="704" spans="1:7" ht="15" customHeight="1" x14ac:dyDescent="0.2">
      <c r="A704" s="95"/>
      <c r="B704" s="95"/>
      <c r="C704" s="95"/>
      <c r="D704" s="95"/>
      <c r="E704" s="95"/>
      <c r="F704" s="95"/>
      <c r="G704" s="95"/>
    </row>
    <row r="705" spans="1:7" ht="15" customHeight="1" x14ac:dyDescent="0.2">
      <c r="A705" s="95"/>
      <c r="B705" s="95"/>
      <c r="C705" s="95"/>
      <c r="D705" s="95"/>
      <c r="E705" s="95"/>
      <c r="F705" s="95"/>
      <c r="G705" s="95"/>
    </row>
    <row r="706" spans="1:7" ht="15" customHeight="1" x14ac:dyDescent="0.2">
      <c r="A706" s="95"/>
      <c r="B706" s="95"/>
      <c r="C706" s="95"/>
      <c r="D706" s="95"/>
      <c r="E706" s="95"/>
      <c r="F706" s="95"/>
      <c r="G706" s="95"/>
    </row>
    <row r="707" spans="1:7" ht="15" customHeight="1" x14ac:dyDescent="0.2">
      <c r="A707" s="95"/>
      <c r="B707" s="95"/>
      <c r="C707" s="95"/>
      <c r="D707" s="95"/>
      <c r="E707" s="95"/>
      <c r="F707" s="95"/>
      <c r="G707" s="95"/>
    </row>
    <row r="708" spans="1:7" ht="15" customHeight="1" x14ac:dyDescent="0.2">
      <c r="A708" s="95"/>
      <c r="B708" s="95"/>
      <c r="C708" s="95"/>
      <c r="D708" s="95"/>
      <c r="E708" s="95"/>
      <c r="F708" s="95"/>
      <c r="G708" s="95"/>
    </row>
    <row r="709" spans="1:7" ht="15" customHeight="1" x14ac:dyDescent="0.2">
      <c r="A709" s="95"/>
      <c r="B709" s="95"/>
      <c r="C709" s="95"/>
      <c r="D709" s="95"/>
      <c r="E709" s="95"/>
      <c r="F709" s="95"/>
      <c r="G709" s="95"/>
    </row>
    <row r="710" spans="1:7" ht="15" customHeight="1" x14ac:dyDescent="0.2">
      <c r="A710" s="95"/>
      <c r="B710" s="95"/>
      <c r="C710" s="95"/>
      <c r="D710" s="95"/>
      <c r="E710" s="95"/>
      <c r="F710" s="95"/>
      <c r="G710" s="95"/>
    </row>
    <row r="711" spans="1:7" ht="15" customHeight="1" x14ac:dyDescent="0.2">
      <c r="A711" s="95"/>
      <c r="B711" s="95"/>
      <c r="C711" s="95"/>
      <c r="D711" s="95"/>
      <c r="E711" s="95"/>
      <c r="F711" s="95"/>
      <c r="G711" s="95"/>
    </row>
    <row r="712" spans="1:7" ht="15" customHeight="1" x14ac:dyDescent="0.2">
      <c r="A712" s="95"/>
      <c r="B712" s="95"/>
      <c r="C712" s="95"/>
      <c r="D712" s="95"/>
      <c r="E712" s="95"/>
      <c r="F712" s="95"/>
      <c r="G712" s="95"/>
    </row>
    <row r="713" spans="1:7" ht="15" customHeight="1" x14ac:dyDescent="0.2">
      <c r="A713" s="95"/>
      <c r="B713" s="95"/>
      <c r="C713" s="95"/>
      <c r="D713" s="95"/>
      <c r="E713" s="95"/>
      <c r="F713" s="95"/>
      <c r="G713" s="95"/>
    </row>
    <row r="714" spans="1:7" ht="15" customHeight="1" x14ac:dyDescent="0.2">
      <c r="A714" s="95"/>
      <c r="B714" s="95"/>
      <c r="C714" s="95"/>
      <c r="D714" s="95"/>
      <c r="E714" s="95"/>
      <c r="F714" s="95"/>
      <c r="G714" s="95"/>
    </row>
    <row r="715" spans="1:7" ht="15" customHeight="1" x14ac:dyDescent="0.2">
      <c r="A715" s="95"/>
      <c r="B715" s="95"/>
      <c r="C715" s="95"/>
      <c r="D715" s="95"/>
      <c r="E715" s="95"/>
      <c r="F715" s="95"/>
      <c r="G715" s="95"/>
    </row>
    <row r="716" spans="1:7" ht="15" customHeight="1" x14ac:dyDescent="0.2">
      <c r="A716" s="95"/>
      <c r="B716" s="95"/>
      <c r="C716" s="95"/>
      <c r="D716" s="95"/>
      <c r="E716" s="95"/>
      <c r="F716" s="95"/>
      <c r="G716" s="95"/>
    </row>
    <row r="717" spans="1:7" ht="15" customHeight="1" x14ac:dyDescent="0.2">
      <c r="A717" s="95"/>
      <c r="B717" s="95"/>
      <c r="C717" s="95"/>
      <c r="D717" s="95"/>
      <c r="E717" s="95"/>
      <c r="F717" s="95"/>
      <c r="G717" s="95"/>
    </row>
    <row r="718" spans="1:7" ht="15" customHeight="1" x14ac:dyDescent="0.2">
      <c r="A718" s="95"/>
      <c r="B718" s="95"/>
      <c r="C718" s="95"/>
      <c r="D718" s="95"/>
      <c r="E718" s="95"/>
      <c r="F718" s="95"/>
      <c r="G718" s="95"/>
    </row>
    <row r="719" spans="1:7" ht="15" customHeight="1" x14ac:dyDescent="0.2">
      <c r="A719" s="95"/>
      <c r="B719" s="95"/>
      <c r="C719" s="95"/>
      <c r="D719" s="95"/>
      <c r="E719" s="95"/>
      <c r="F719" s="95"/>
      <c r="G719" s="95"/>
    </row>
    <row r="720" spans="1:7" ht="15" customHeight="1" x14ac:dyDescent="0.2">
      <c r="A720" s="95"/>
      <c r="B720" s="95"/>
      <c r="C720" s="95"/>
      <c r="D720" s="95"/>
      <c r="E720" s="95"/>
      <c r="F720" s="95"/>
      <c r="G720" s="95"/>
    </row>
    <row r="721" spans="1:7" ht="15" customHeight="1" x14ac:dyDescent="0.2">
      <c r="A721" s="95"/>
      <c r="B721" s="95"/>
      <c r="C721" s="95"/>
      <c r="D721" s="95"/>
      <c r="E721" s="95"/>
      <c r="F721" s="95"/>
      <c r="G721" s="95"/>
    </row>
    <row r="722" spans="1:7" ht="15" customHeight="1" x14ac:dyDescent="0.2">
      <c r="A722" s="95"/>
      <c r="B722" s="95"/>
      <c r="C722" s="95"/>
      <c r="D722" s="95"/>
      <c r="E722" s="95"/>
      <c r="F722" s="95"/>
      <c r="G722" s="95"/>
    </row>
    <row r="723" spans="1:7" ht="15" customHeight="1" x14ac:dyDescent="0.2">
      <c r="A723" s="95"/>
      <c r="B723" s="95"/>
      <c r="C723" s="95"/>
      <c r="D723" s="95"/>
      <c r="E723" s="95"/>
      <c r="F723" s="95"/>
      <c r="G723" s="95"/>
    </row>
    <row r="724" spans="1:7" ht="15" customHeight="1" x14ac:dyDescent="0.2">
      <c r="A724" s="95"/>
      <c r="B724" s="95"/>
      <c r="C724" s="95"/>
      <c r="D724" s="95"/>
      <c r="E724" s="95"/>
      <c r="F724" s="95"/>
      <c r="G724" s="95"/>
    </row>
    <row r="725" spans="1:7" ht="15" customHeight="1" x14ac:dyDescent="0.2">
      <c r="A725" s="95"/>
      <c r="B725" s="95"/>
      <c r="C725" s="95"/>
      <c r="D725" s="95"/>
      <c r="E725" s="95"/>
      <c r="F725" s="95"/>
      <c r="G725" s="95"/>
    </row>
    <row r="726" spans="1:7" ht="15" customHeight="1" x14ac:dyDescent="0.2">
      <c r="A726" s="95"/>
      <c r="B726" s="95"/>
      <c r="C726" s="95"/>
      <c r="D726" s="95"/>
      <c r="E726" s="95"/>
      <c r="F726" s="95"/>
      <c r="G726" s="95"/>
    </row>
    <row r="727" spans="1:7" ht="15" customHeight="1" x14ac:dyDescent="0.2">
      <c r="A727" s="95"/>
      <c r="B727" s="95"/>
      <c r="C727" s="95"/>
      <c r="D727" s="95"/>
      <c r="E727" s="95"/>
      <c r="F727" s="95"/>
      <c r="G727" s="95"/>
    </row>
    <row r="728" spans="1:7" ht="15" customHeight="1" x14ac:dyDescent="0.2">
      <c r="A728" s="95"/>
      <c r="B728" s="95"/>
      <c r="C728" s="95"/>
      <c r="D728" s="95"/>
      <c r="E728" s="95"/>
      <c r="F728" s="95"/>
      <c r="G728" s="95"/>
    </row>
    <row r="729" spans="1:7" ht="15" customHeight="1" x14ac:dyDescent="0.2">
      <c r="A729" s="95"/>
      <c r="B729" s="95"/>
      <c r="C729" s="95"/>
      <c r="D729" s="95"/>
      <c r="E729" s="95"/>
      <c r="F729" s="95"/>
      <c r="G729" s="95"/>
    </row>
    <row r="730" spans="1:7" ht="15" customHeight="1" x14ac:dyDescent="0.2">
      <c r="A730" s="95"/>
      <c r="B730" s="95"/>
      <c r="C730" s="95"/>
      <c r="D730" s="95"/>
      <c r="E730" s="95"/>
      <c r="F730" s="95"/>
      <c r="G730" s="95"/>
    </row>
    <row r="731" spans="1:7" ht="15" customHeight="1" x14ac:dyDescent="0.2">
      <c r="A731" s="95"/>
      <c r="B731" s="95"/>
      <c r="C731" s="95"/>
      <c r="D731" s="95"/>
      <c r="E731" s="95"/>
      <c r="F731" s="95"/>
      <c r="G731" s="95"/>
    </row>
    <row r="732" spans="1:7" ht="15" customHeight="1" x14ac:dyDescent="0.2">
      <c r="A732" s="95"/>
      <c r="B732" s="95"/>
      <c r="C732" s="95"/>
      <c r="D732" s="95"/>
      <c r="E732" s="95"/>
      <c r="F732" s="95"/>
      <c r="G732" s="95"/>
    </row>
    <row r="733" spans="1:7" ht="15" customHeight="1" x14ac:dyDescent="0.2">
      <c r="A733" s="95"/>
      <c r="B733" s="95"/>
      <c r="C733" s="95"/>
      <c r="D733" s="95"/>
      <c r="E733" s="95"/>
      <c r="F733" s="95"/>
      <c r="G733" s="95"/>
    </row>
    <row r="734" spans="1:7" ht="15" customHeight="1" x14ac:dyDescent="0.2">
      <c r="A734" s="95"/>
      <c r="B734" s="95"/>
      <c r="C734" s="95"/>
      <c r="D734" s="95"/>
      <c r="E734" s="95"/>
      <c r="F734" s="95"/>
      <c r="G734" s="95"/>
    </row>
    <row r="735" spans="1:7" ht="15" customHeight="1" x14ac:dyDescent="0.2">
      <c r="A735" s="95"/>
      <c r="B735" s="95"/>
      <c r="C735" s="95"/>
      <c r="D735" s="95"/>
      <c r="E735" s="95"/>
      <c r="F735" s="95"/>
      <c r="G735" s="95"/>
    </row>
    <row r="736" spans="1:7" ht="15" customHeight="1" x14ac:dyDescent="0.2">
      <c r="A736" s="95"/>
      <c r="B736" s="95"/>
      <c r="C736" s="95"/>
      <c r="D736" s="95"/>
      <c r="E736" s="95"/>
      <c r="F736" s="95"/>
      <c r="G736" s="95"/>
    </row>
    <row r="737" spans="1:7" ht="15" customHeight="1" x14ac:dyDescent="0.2">
      <c r="A737" s="95"/>
      <c r="B737" s="95"/>
      <c r="C737" s="95"/>
      <c r="D737" s="95"/>
      <c r="E737" s="95"/>
      <c r="F737" s="95"/>
      <c r="G737" s="95"/>
    </row>
    <row r="738" spans="1:7" ht="15" customHeight="1" x14ac:dyDescent="0.2">
      <c r="A738" s="95"/>
      <c r="B738" s="95"/>
      <c r="C738" s="95"/>
      <c r="D738" s="95"/>
      <c r="E738" s="95"/>
      <c r="F738" s="95"/>
      <c r="G738" s="95"/>
    </row>
    <row r="739" spans="1:7" ht="15" customHeight="1" x14ac:dyDescent="0.2">
      <c r="A739" s="95"/>
      <c r="B739" s="95"/>
      <c r="C739" s="95"/>
      <c r="D739" s="95"/>
      <c r="E739" s="95"/>
      <c r="F739" s="95"/>
      <c r="G739" s="95"/>
    </row>
    <row r="740" spans="1:7" ht="15" customHeight="1" x14ac:dyDescent="0.2">
      <c r="A740" s="95"/>
      <c r="B740" s="95"/>
      <c r="C740" s="95"/>
      <c r="D740" s="95"/>
      <c r="E740" s="95"/>
      <c r="F740" s="95"/>
      <c r="G740" s="95"/>
    </row>
    <row r="741" spans="1:7" ht="15" customHeight="1" x14ac:dyDescent="0.2">
      <c r="A741" s="95"/>
      <c r="B741" s="95"/>
      <c r="C741" s="95"/>
      <c r="D741" s="95"/>
      <c r="E741" s="95"/>
      <c r="F741" s="95"/>
      <c r="G741" s="95"/>
    </row>
    <row r="742" spans="1:7" ht="15" customHeight="1" x14ac:dyDescent="0.2">
      <c r="A742" s="95"/>
      <c r="B742" s="95"/>
      <c r="C742" s="95"/>
      <c r="D742" s="95"/>
      <c r="E742" s="95"/>
      <c r="F742" s="95"/>
      <c r="G742" s="95"/>
    </row>
    <row r="743" spans="1:7" ht="15" customHeight="1" x14ac:dyDescent="0.2">
      <c r="A743" s="95"/>
      <c r="B743" s="95"/>
      <c r="C743" s="95"/>
      <c r="D743" s="95"/>
      <c r="E743" s="95"/>
      <c r="F743" s="95"/>
      <c r="G743" s="95"/>
    </row>
    <row r="744" spans="1:7" ht="15" customHeight="1" x14ac:dyDescent="0.2">
      <c r="A744" s="95"/>
      <c r="B744" s="95"/>
      <c r="C744" s="95"/>
      <c r="D744" s="95"/>
      <c r="E744" s="95"/>
      <c r="F744" s="95"/>
      <c r="G744" s="95"/>
    </row>
    <row r="745" spans="1:7" ht="15" customHeight="1" x14ac:dyDescent="0.2">
      <c r="A745" s="95"/>
      <c r="B745" s="95"/>
      <c r="C745" s="95"/>
      <c r="D745" s="95"/>
      <c r="E745" s="95"/>
      <c r="F745" s="95"/>
      <c r="G745" s="95"/>
    </row>
    <row r="746" spans="1:7" ht="15" customHeight="1" x14ac:dyDescent="0.2">
      <c r="A746" s="95"/>
      <c r="B746" s="95"/>
      <c r="C746" s="95"/>
      <c r="D746" s="95"/>
      <c r="E746" s="95"/>
      <c r="F746" s="95"/>
      <c r="G746" s="95"/>
    </row>
    <row r="747" spans="1:7" ht="15" customHeight="1" x14ac:dyDescent="0.2">
      <c r="A747" s="95"/>
      <c r="B747" s="95"/>
      <c r="C747" s="95"/>
      <c r="D747" s="95"/>
      <c r="E747" s="95"/>
      <c r="F747" s="95"/>
      <c r="G747" s="95"/>
    </row>
    <row r="748" spans="1:7" ht="15" customHeight="1" x14ac:dyDescent="0.2">
      <c r="A748" s="95"/>
      <c r="B748" s="95"/>
      <c r="C748" s="95"/>
      <c r="D748" s="95"/>
      <c r="E748" s="95"/>
      <c r="F748" s="95"/>
      <c r="G748" s="95"/>
    </row>
    <row r="749" spans="1:7" ht="15" customHeight="1" x14ac:dyDescent="0.2">
      <c r="A749" s="95"/>
      <c r="B749" s="95"/>
      <c r="C749" s="95"/>
      <c r="D749" s="95"/>
      <c r="E749" s="95"/>
      <c r="F749" s="95"/>
      <c r="G749" s="95"/>
    </row>
    <row r="750" spans="1:7" ht="15" customHeight="1" x14ac:dyDescent="0.2">
      <c r="A750" s="95"/>
      <c r="B750" s="95"/>
      <c r="C750" s="95"/>
      <c r="D750" s="95"/>
      <c r="E750" s="95"/>
      <c r="F750" s="95"/>
      <c r="G750" s="95"/>
    </row>
    <row r="751" spans="1:7" ht="15" customHeight="1" x14ac:dyDescent="0.2">
      <c r="A751" s="95"/>
      <c r="B751" s="95"/>
      <c r="C751" s="95"/>
      <c r="D751" s="95"/>
      <c r="E751" s="95"/>
      <c r="F751" s="95"/>
      <c r="G751" s="95"/>
    </row>
    <row r="752" spans="1:7" ht="15" customHeight="1" x14ac:dyDescent="0.2">
      <c r="A752" s="95"/>
      <c r="B752" s="95"/>
      <c r="C752" s="95"/>
      <c r="D752" s="95"/>
      <c r="E752" s="95"/>
      <c r="F752" s="95"/>
      <c r="G752" s="95"/>
    </row>
    <row r="753" spans="1:7" ht="15" customHeight="1" x14ac:dyDescent="0.2">
      <c r="A753" s="95"/>
      <c r="B753" s="95"/>
      <c r="C753" s="95"/>
      <c r="D753" s="95"/>
      <c r="E753" s="95"/>
      <c r="F753" s="95"/>
      <c r="G753" s="95"/>
    </row>
    <row r="754" spans="1:7" ht="15" customHeight="1" x14ac:dyDescent="0.2">
      <c r="A754" s="95"/>
      <c r="B754" s="95"/>
      <c r="C754" s="95"/>
      <c r="D754" s="95"/>
      <c r="E754" s="95"/>
      <c r="F754" s="95"/>
      <c r="G754" s="95"/>
    </row>
    <row r="755" spans="1:7" ht="15" customHeight="1" x14ac:dyDescent="0.2">
      <c r="A755" s="95"/>
      <c r="B755" s="95"/>
      <c r="C755" s="95"/>
      <c r="D755" s="95"/>
      <c r="E755" s="95"/>
      <c r="F755" s="95"/>
      <c r="G755" s="95"/>
    </row>
    <row r="756" spans="1:7" ht="15" customHeight="1" x14ac:dyDescent="0.2">
      <c r="A756" s="95"/>
      <c r="B756" s="95"/>
      <c r="C756" s="95"/>
      <c r="D756" s="95"/>
      <c r="E756" s="95"/>
      <c r="F756" s="95"/>
      <c r="G756" s="95"/>
    </row>
    <row r="757" spans="1:7" ht="15" customHeight="1" x14ac:dyDescent="0.2">
      <c r="A757" s="95"/>
      <c r="B757" s="95"/>
      <c r="C757" s="95"/>
      <c r="D757" s="95"/>
      <c r="E757" s="95"/>
      <c r="F757" s="95"/>
      <c r="G757" s="95"/>
    </row>
    <row r="758" spans="1:7" ht="15" customHeight="1" x14ac:dyDescent="0.2">
      <c r="A758" s="95"/>
      <c r="B758" s="95"/>
      <c r="C758" s="95"/>
      <c r="D758" s="95"/>
      <c r="E758" s="95"/>
      <c r="F758" s="95"/>
      <c r="G758" s="95"/>
    </row>
    <row r="759" spans="1:7" ht="15" customHeight="1" x14ac:dyDescent="0.2">
      <c r="A759" s="95"/>
      <c r="B759" s="95"/>
      <c r="C759" s="95"/>
      <c r="D759" s="95"/>
      <c r="E759" s="95"/>
      <c r="F759" s="95"/>
      <c r="G759" s="95"/>
    </row>
    <row r="760" spans="1:7" ht="15" customHeight="1" x14ac:dyDescent="0.2">
      <c r="A760" s="95"/>
      <c r="B760" s="95"/>
      <c r="C760" s="95"/>
      <c r="D760" s="95"/>
      <c r="E760" s="95"/>
      <c r="F760" s="95"/>
      <c r="G760" s="95"/>
    </row>
    <row r="761" spans="1:7" ht="15" customHeight="1" x14ac:dyDescent="0.2">
      <c r="A761" s="95"/>
      <c r="B761" s="95"/>
      <c r="C761" s="95"/>
      <c r="D761" s="95"/>
      <c r="E761" s="95"/>
      <c r="F761" s="95"/>
      <c r="G761" s="95"/>
    </row>
    <row r="762" spans="1:7" ht="15" customHeight="1" x14ac:dyDescent="0.2">
      <c r="A762" s="95"/>
      <c r="B762" s="95"/>
      <c r="C762" s="95"/>
      <c r="D762" s="95"/>
      <c r="E762" s="95"/>
      <c r="F762" s="95"/>
      <c r="G762" s="95"/>
    </row>
    <row r="763" spans="1:7" ht="15" customHeight="1" x14ac:dyDescent="0.2">
      <c r="A763" s="95"/>
      <c r="B763" s="95"/>
      <c r="C763" s="95"/>
      <c r="D763" s="95"/>
      <c r="E763" s="95"/>
      <c r="F763" s="95"/>
      <c r="G763" s="95"/>
    </row>
    <row r="764" spans="1:7" ht="15" customHeight="1" x14ac:dyDescent="0.2">
      <c r="A764" s="95"/>
      <c r="B764" s="95"/>
      <c r="C764" s="95"/>
      <c r="D764" s="95"/>
      <c r="E764" s="95"/>
      <c r="F764" s="95"/>
      <c r="G764" s="95"/>
    </row>
    <row r="765" spans="1:7" ht="15" customHeight="1" x14ac:dyDescent="0.2">
      <c r="A765" s="95"/>
      <c r="B765" s="95"/>
      <c r="C765" s="95"/>
      <c r="D765" s="95"/>
      <c r="E765" s="95"/>
      <c r="F765" s="95"/>
      <c r="G765" s="95"/>
    </row>
    <row r="766" spans="1:7" ht="15" customHeight="1" x14ac:dyDescent="0.2">
      <c r="A766" s="95"/>
      <c r="B766" s="95"/>
      <c r="C766" s="95"/>
      <c r="D766" s="95"/>
      <c r="E766" s="95"/>
      <c r="F766" s="95"/>
      <c r="G766" s="95"/>
    </row>
    <row r="767" spans="1:7" ht="15" customHeight="1" x14ac:dyDescent="0.2">
      <c r="A767" s="95"/>
      <c r="B767" s="95"/>
      <c r="C767" s="95"/>
      <c r="D767" s="95"/>
      <c r="E767" s="95"/>
      <c r="F767" s="95"/>
      <c r="G767" s="95"/>
    </row>
    <row r="768" spans="1:7" ht="15" customHeight="1" x14ac:dyDescent="0.2">
      <c r="A768" s="95"/>
      <c r="B768" s="95"/>
      <c r="C768" s="95"/>
      <c r="D768" s="95"/>
      <c r="E768" s="95"/>
      <c r="F768" s="95"/>
      <c r="G768" s="95"/>
    </row>
    <row r="769" spans="1:7" ht="15" customHeight="1" x14ac:dyDescent="0.2">
      <c r="A769" s="95"/>
      <c r="B769" s="95"/>
      <c r="C769" s="95"/>
      <c r="D769" s="95"/>
      <c r="E769" s="95"/>
      <c r="F769" s="95"/>
      <c r="G769" s="95"/>
    </row>
    <row r="770" spans="1:7" ht="15" customHeight="1" x14ac:dyDescent="0.2">
      <c r="A770" s="95"/>
      <c r="B770" s="95"/>
      <c r="C770" s="95"/>
      <c r="D770" s="95"/>
      <c r="E770" s="95"/>
      <c r="F770" s="95"/>
      <c r="G770" s="95"/>
    </row>
    <row r="771" spans="1:7" ht="15" customHeight="1" x14ac:dyDescent="0.2">
      <c r="A771" s="95"/>
      <c r="B771" s="95"/>
      <c r="C771" s="95"/>
      <c r="D771" s="95"/>
      <c r="E771" s="95"/>
      <c r="F771" s="95"/>
      <c r="G771" s="95"/>
    </row>
    <row r="772" spans="1:7" ht="15" customHeight="1" x14ac:dyDescent="0.2">
      <c r="A772" s="95"/>
      <c r="B772" s="95"/>
      <c r="C772" s="95"/>
      <c r="D772" s="95"/>
      <c r="E772" s="95"/>
      <c r="F772" s="95"/>
      <c r="G772" s="95"/>
    </row>
    <row r="773" spans="1:7" ht="15" customHeight="1" x14ac:dyDescent="0.2">
      <c r="A773" s="95"/>
      <c r="B773" s="95"/>
      <c r="C773" s="95"/>
      <c r="D773" s="95"/>
      <c r="E773" s="95"/>
      <c r="F773" s="95"/>
      <c r="G773" s="95"/>
    </row>
    <row r="774" spans="1:7" ht="15" customHeight="1" x14ac:dyDescent="0.2">
      <c r="A774" s="95"/>
      <c r="B774" s="95"/>
      <c r="C774" s="95"/>
      <c r="D774" s="95"/>
      <c r="E774" s="95"/>
      <c r="F774" s="95"/>
      <c r="G774" s="95"/>
    </row>
    <row r="775" spans="1:7" ht="15" customHeight="1" x14ac:dyDescent="0.2">
      <c r="A775" s="95"/>
      <c r="B775" s="95"/>
      <c r="C775" s="95"/>
      <c r="D775" s="95"/>
      <c r="E775" s="95"/>
      <c r="F775" s="95"/>
      <c r="G775" s="95"/>
    </row>
    <row r="776" spans="1:7" ht="15" customHeight="1" x14ac:dyDescent="0.2">
      <c r="A776" s="95"/>
      <c r="B776" s="95"/>
      <c r="C776" s="95"/>
      <c r="D776" s="95"/>
      <c r="E776" s="95"/>
      <c r="F776" s="95"/>
      <c r="G776" s="95"/>
    </row>
    <row r="777" spans="1:7" ht="15" customHeight="1" x14ac:dyDescent="0.2">
      <c r="A777" s="95"/>
      <c r="B777" s="95"/>
      <c r="C777" s="95"/>
      <c r="D777" s="95"/>
      <c r="E777" s="95"/>
      <c r="F777" s="95"/>
      <c r="G777" s="95"/>
    </row>
    <row r="778" spans="1:7" ht="15" customHeight="1" x14ac:dyDescent="0.2">
      <c r="A778" s="95"/>
      <c r="B778" s="95"/>
      <c r="C778" s="95"/>
      <c r="D778" s="95"/>
      <c r="E778" s="95"/>
      <c r="F778" s="95"/>
      <c r="G778" s="95"/>
    </row>
    <row r="779" spans="1:7" ht="15" customHeight="1" x14ac:dyDescent="0.2">
      <c r="A779" s="95"/>
      <c r="B779" s="95"/>
      <c r="C779" s="95"/>
      <c r="D779" s="95"/>
      <c r="E779" s="95"/>
      <c r="F779" s="95"/>
      <c r="G779" s="95"/>
    </row>
    <row r="780" spans="1:7" ht="15" customHeight="1" x14ac:dyDescent="0.2">
      <c r="A780" s="95"/>
      <c r="B780" s="95"/>
      <c r="C780" s="95"/>
      <c r="D780" s="95"/>
      <c r="E780" s="95"/>
      <c r="F780" s="95"/>
      <c r="G780" s="95"/>
    </row>
    <row r="781" spans="1:7" ht="15" customHeight="1" x14ac:dyDescent="0.2">
      <c r="A781" s="95"/>
      <c r="B781" s="95"/>
      <c r="C781" s="95"/>
      <c r="D781" s="95"/>
      <c r="E781" s="95"/>
      <c r="F781" s="95"/>
      <c r="G781" s="95"/>
    </row>
    <row r="782" spans="1:7" ht="15" customHeight="1" x14ac:dyDescent="0.2">
      <c r="A782" s="95"/>
      <c r="B782" s="95"/>
      <c r="C782" s="95"/>
      <c r="D782" s="95"/>
      <c r="E782" s="95"/>
      <c r="F782" s="95"/>
      <c r="G782" s="95"/>
    </row>
    <row r="783" spans="1:7" ht="15" customHeight="1" x14ac:dyDescent="0.2">
      <c r="A783" s="95"/>
      <c r="B783" s="95"/>
      <c r="C783" s="95"/>
      <c r="D783" s="95"/>
      <c r="E783" s="95"/>
      <c r="F783" s="95"/>
      <c r="G783" s="95"/>
    </row>
    <row r="784" spans="1:7" ht="15" customHeight="1" x14ac:dyDescent="0.2">
      <c r="A784" s="95"/>
      <c r="B784" s="95"/>
      <c r="C784" s="95"/>
      <c r="D784" s="95"/>
      <c r="E784" s="95"/>
      <c r="F784" s="95"/>
      <c r="G784" s="95"/>
    </row>
    <row r="785" spans="1:7" ht="15" customHeight="1" x14ac:dyDescent="0.2">
      <c r="A785" s="95"/>
      <c r="B785" s="95"/>
      <c r="C785" s="95"/>
      <c r="D785" s="95"/>
      <c r="E785" s="95"/>
      <c r="F785" s="95"/>
      <c r="G785" s="95"/>
    </row>
    <row r="786" spans="1:7" ht="15" customHeight="1" x14ac:dyDescent="0.2">
      <c r="A786" s="95"/>
      <c r="B786" s="95"/>
      <c r="C786" s="95"/>
      <c r="D786" s="95"/>
      <c r="E786" s="95"/>
      <c r="F786" s="95"/>
      <c r="G786" s="95"/>
    </row>
    <row r="787" spans="1:7" ht="15" customHeight="1" x14ac:dyDescent="0.2">
      <c r="A787" s="95"/>
      <c r="B787" s="95"/>
      <c r="C787" s="95"/>
      <c r="D787" s="95"/>
      <c r="E787" s="95"/>
      <c r="F787" s="95"/>
      <c r="G787" s="95"/>
    </row>
    <row r="788" spans="1:7" ht="15" customHeight="1" x14ac:dyDescent="0.2">
      <c r="A788" s="95"/>
      <c r="B788" s="95"/>
      <c r="C788" s="95"/>
      <c r="D788" s="95"/>
      <c r="E788" s="95"/>
      <c r="F788" s="95"/>
      <c r="G788" s="95"/>
    </row>
    <row r="789" spans="1:7" ht="15" customHeight="1" x14ac:dyDescent="0.2">
      <c r="A789" s="95"/>
      <c r="B789" s="95"/>
      <c r="C789" s="95"/>
      <c r="D789" s="95"/>
      <c r="E789" s="95"/>
      <c r="F789" s="95"/>
      <c r="G789" s="95"/>
    </row>
    <row r="790" spans="1:7" ht="15" customHeight="1" x14ac:dyDescent="0.2">
      <c r="A790" s="95"/>
      <c r="B790" s="95"/>
      <c r="C790" s="95"/>
      <c r="D790" s="95"/>
      <c r="E790" s="95"/>
      <c r="F790" s="95"/>
      <c r="G790" s="95"/>
    </row>
    <row r="791" spans="1:7" ht="15" customHeight="1" x14ac:dyDescent="0.2">
      <c r="A791" s="95"/>
      <c r="B791" s="95"/>
      <c r="C791" s="95"/>
      <c r="D791" s="95"/>
      <c r="E791" s="95"/>
      <c r="F791" s="95"/>
      <c r="G791" s="95"/>
    </row>
    <row r="792" spans="1:7" ht="15" customHeight="1" x14ac:dyDescent="0.2">
      <c r="A792" s="95"/>
      <c r="B792" s="95"/>
      <c r="C792" s="95"/>
      <c r="D792" s="95"/>
      <c r="E792" s="95"/>
      <c r="F792" s="95"/>
      <c r="G792" s="95"/>
    </row>
    <row r="793" spans="1:7" ht="15" customHeight="1" x14ac:dyDescent="0.2">
      <c r="A793" s="95"/>
      <c r="B793" s="95"/>
      <c r="C793" s="95"/>
      <c r="D793" s="95"/>
      <c r="E793" s="95"/>
      <c r="F793" s="95"/>
      <c r="G793" s="95"/>
    </row>
    <row r="794" spans="1:7" ht="15" customHeight="1" x14ac:dyDescent="0.2">
      <c r="A794" s="95"/>
      <c r="B794" s="95"/>
      <c r="C794" s="95"/>
      <c r="D794" s="95"/>
      <c r="E794" s="95"/>
      <c r="F794" s="95"/>
      <c r="G794" s="95"/>
    </row>
    <row r="795" spans="1:7" ht="15" customHeight="1" x14ac:dyDescent="0.2">
      <c r="A795" s="95"/>
      <c r="B795" s="95"/>
      <c r="C795" s="95"/>
      <c r="D795" s="95"/>
      <c r="E795" s="95"/>
      <c r="F795" s="95"/>
      <c r="G795" s="95"/>
    </row>
    <row r="796" spans="1:7" ht="15" customHeight="1" x14ac:dyDescent="0.2">
      <c r="A796" s="95"/>
      <c r="B796" s="95"/>
      <c r="C796" s="95"/>
      <c r="D796" s="95"/>
      <c r="E796" s="95"/>
      <c r="F796" s="95"/>
      <c r="G796" s="95"/>
    </row>
    <row r="797" spans="1:7" ht="15" customHeight="1" x14ac:dyDescent="0.2">
      <c r="A797" s="95"/>
      <c r="B797" s="95"/>
      <c r="C797" s="95"/>
      <c r="D797" s="95"/>
      <c r="E797" s="95"/>
      <c r="F797" s="95"/>
      <c r="G797" s="95"/>
    </row>
    <row r="798" spans="1:7" ht="15" customHeight="1" x14ac:dyDescent="0.2">
      <c r="A798" s="95"/>
      <c r="B798" s="95"/>
      <c r="C798" s="95"/>
      <c r="D798" s="95"/>
      <c r="E798" s="95"/>
      <c r="F798" s="95"/>
      <c r="G798" s="95"/>
    </row>
    <row r="799" spans="1:7" ht="15" customHeight="1" x14ac:dyDescent="0.2">
      <c r="A799" s="95"/>
      <c r="B799" s="95"/>
      <c r="C799" s="95"/>
      <c r="D799" s="95"/>
      <c r="E799" s="95"/>
      <c r="F799" s="95"/>
      <c r="G799" s="95"/>
    </row>
    <row r="800" spans="1:7" ht="15" customHeight="1" x14ac:dyDescent="0.2">
      <c r="A800" s="95"/>
      <c r="B800" s="95"/>
      <c r="C800" s="95"/>
      <c r="D800" s="95"/>
      <c r="E800" s="95"/>
      <c r="F800" s="95"/>
      <c r="G800" s="95"/>
    </row>
    <row r="801" spans="1:7" ht="15" customHeight="1" x14ac:dyDescent="0.2">
      <c r="A801" s="95"/>
      <c r="B801" s="95"/>
      <c r="C801" s="95"/>
      <c r="D801" s="95"/>
      <c r="E801" s="95"/>
      <c r="F801" s="95"/>
      <c r="G801" s="95"/>
    </row>
    <row r="802" spans="1:7" ht="15" customHeight="1" x14ac:dyDescent="0.2">
      <c r="A802" s="95"/>
      <c r="B802" s="95"/>
      <c r="C802" s="95"/>
      <c r="D802" s="95"/>
      <c r="E802" s="95"/>
      <c r="F802" s="95"/>
      <c r="G802" s="95"/>
    </row>
    <row r="803" spans="1:7" ht="15" customHeight="1" x14ac:dyDescent="0.2">
      <c r="A803" s="95"/>
      <c r="B803" s="95"/>
      <c r="C803" s="95"/>
      <c r="D803" s="95"/>
      <c r="E803" s="95"/>
      <c r="F803" s="95"/>
      <c r="G803" s="95"/>
    </row>
    <row r="804" spans="1:7" ht="15" customHeight="1" x14ac:dyDescent="0.2">
      <c r="A804" s="95"/>
      <c r="B804" s="95"/>
      <c r="C804" s="95"/>
      <c r="D804" s="95"/>
      <c r="E804" s="95"/>
      <c r="F804" s="95"/>
      <c r="G804" s="95"/>
    </row>
    <row r="805" spans="1:7" ht="15" customHeight="1" x14ac:dyDescent="0.2">
      <c r="A805" s="95"/>
      <c r="B805" s="95"/>
      <c r="C805" s="95"/>
      <c r="D805" s="95"/>
      <c r="E805" s="95"/>
      <c r="F805" s="95"/>
      <c r="G805" s="95"/>
    </row>
    <row r="806" spans="1:7" ht="15" customHeight="1" x14ac:dyDescent="0.2">
      <c r="A806" s="95"/>
      <c r="B806" s="95"/>
      <c r="C806" s="95"/>
      <c r="D806" s="95"/>
      <c r="E806" s="95"/>
      <c r="F806" s="95"/>
      <c r="G806" s="95"/>
    </row>
    <row r="807" spans="1:7" ht="15" customHeight="1" x14ac:dyDescent="0.2">
      <c r="A807" s="95"/>
      <c r="B807" s="95"/>
      <c r="C807" s="95"/>
      <c r="D807" s="95"/>
      <c r="E807" s="95"/>
      <c r="F807" s="95"/>
      <c r="G807" s="95"/>
    </row>
    <row r="808" spans="1:7" ht="15" customHeight="1" x14ac:dyDescent="0.2">
      <c r="A808" s="95"/>
      <c r="B808" s="95"/>
      <c r="C808" s="95"/>
      <c r="D808" s="95"/>
      <c r="E808" s="95"/>
      <c r="F808" s="95"/>
      <c r="G808" s="95"/>
    </row>
    <row r="809" spans="1:7" ht="15" customHeight="1" x14ac:dyDescent="0.2">
      <c r="A809" s="95"/>
      <c r="B809" s="95"/>
      <c r="C809" s="95"/>
      <c r="D809" s="95"/>
      <c r="E809" s="95"/>
      <c r="F809" s="95"/>
      <c r="G809" s="95"/>
    </row>
    <row r="810" spans="1:7" ht="15" customHeight="1" x14ac:dyDescent="0.2">
      <c r="A810" s="95"/>
      <c r="B810" s="95"/>
      <c r="C810" s="95"/>
      <c r="D810" s="95"/>
      <c r="E810" s="95"/>
      <c r="F810" s="95"/>
      <c r="G810" s="95"/>
    </row>
    <row r="811" spans="1:7" ht="15" customHeight="1" x14ac:dyDescent="0.2">
      <c r="A811" s="95"/>
      <c r="B811" s="95"/>
      <c r="C811" s="95"/>
      <c r="D811" s="95"/>
      <c r="E811" s="95"/>
      <c r="F811" s="95"/>
      <c r="G811" s="95"/>
    </row>
    <row r="812" spans="1:7" ht="15" customHeight="1" x14ac:dyDescent="0.2">
      <c r="A812" s="95"/>
      <c r="B812" s="95"/>
      <c r="C812" s="95"/>
      <c r="D812" s="95"/>
      <c r="E812" s="95"/>
      <c r="F812" s="95"/>
      <c r="G812" s="95"/>
    </row>
    <row r="813" spans="1:7" ht="15" customHeight="1" x14ac:dyDescent="0.2">
      <c r="A813" s="95"/>
      <c r="B813" s="95"/>
      <c r="C813" s="95"/>
      <c r="D813" s="95"/>
      <c r="E813" s="95"/>
      <c r="F813" s="95"/>
      <c r="G813" s="95"/>
    </row>
    <row r="814" spans="1:7" ht="15" customHeight="1" x14ac:dyDescent="0.2">
      <c r="A814" s="95"/>
      <c r="B814" s="95"/>
      <c r="C814" s="95"/>
      <c r="D814" s="95"/>
      <c r="E814" s="95"/>
      <c r="F814" s="95"/>
      <c r="G814" s="95"/>
    </row>
    <row r="815" spans="1:7" ht="15" customHeight="1" x14ac:dyDescent="0.2">
      <c r="A815" s="95"/>
      <c r="B815" s="95"/>
      <c r="C815" s="95"/>
      <c r="D815" s="95"/>
      <c r="E815" s="95"/>
      <c r="F815" s="95"/>
      <c r="G815" s="95"/>
    </row>
    <row r="816" spans="1:7" ht="15" customHeight="1" x14ac:dyDescent="0.2">
      <c r="A816" s="95"/>
      <c r="B816" s="95"/>
      <c r="C816" s="95"/>
      <c r="D816" s="95"/>
      <c r="E816" s="95"/>
      <c r="F816" s="95"/>
      <c r="G816" s="95"/>
    </row>
    <row r="817" spans="1:7" ht="15" customHeight="1" x14ac:dyDescent="0.2">
      <c r="A817" s="95"/>
      <c r="B817" s="95"/>
      <c r="C817" s="95"/>
      <c r="D817" s="95"/>
      <c r="E817" s="95"/>
      <c r="F817" s="95"/>
      <c r="G817" s="95"/>
    </row>
    <row r="818" spans="1:7" ht="15" customHeight="1" x14ac:dyDescent="0.2">
      <c r="A818" s="95"/>
      <c r="B818" s="95"/>
      <c r="C818" s="95"/>
      <c r="D818" s="95"/>
      <c r="E818" s="95"/>
      <c r="F818" s="95"/>
      <c r="G818" s="95"/>
    </row>
    <row r="819" spans="1:7" ht="15" customHeight="1" x14ac:dyDescent="0.2">
      <c r="A819" s="95"/>
      <c r="B819" s="95"/>
      <c r="C819" s="95"/>
      <c r="D819" s="95"/>
      <c r="E819" s="95"/>
      <c r="F819" s="95"/>
      <c r="G819" s="95"/>
    </row>
    <row r="820" spans="1:7" ht="15" customHeight="1" x14ac:dyDescent="0.2">
      <c r="A820" s="95"/>
      <c r="B820" s="95"/>
      <c r="C820" s="95"/>
      <c r="D820" s="95"/>
      <c r="E820" s="95"/>
      <c r="F820" s="95"/>
      <c r="G820" s="95"/>
    </row>
    <row r="821" spans="1:7" ht="15" customHeight="1" x14ac:dyDescent="0.2">
      <c r="A821" s="95"/>
      <c r="B821" s="95"/>
      <c r="C821" s="95"/>
      <c r="D821" s="95"/>
      <c r="E821" s="95"/>
      <c r="F821" s="95"/>
      <c r="G821" s="95"/>
    </row>
    <row r="822" spans="1:7" ht="15" customHeight="1" x14ac:dyDescent="0.2">
      <c r="A822" s="95"/>
      <c r="B822" s="95"/>
      <c r="C822" s="95"/>
      <c r="D822" s="95"/>
      <c r="E822" s="95"/>
      <c r="F822" s="95"/>
      <c r="G822" s="95"/>
    </row>
    <row r="823" spans="1:7" ht="15" customHeight="1" x14ac:dyDescent="0.2">
      <c r="A823" s="95"/>
      <c r="B823" s="95"/>
      <c r="C823" s="95"/>
      <c r="D823" s="95"/>
      <c r="E823" s="95"/>
      <c r="F823" s="95"/>
      <c r="G823" s="95"/>
    </row>
    <row r="824" spans="1:7" ht="15" customHeight="1" x14ac:dyDescent="0.2">
      <c r="A824" s="95"/>
      <c r="B824" s="95"/>
      <c r="C824" s="95"/>
      <c r="D824" s="95"/>
      <c r="E824" s="95"/>
      <c r="F824" s="95"/>
      <c r="G824" s="95"/>
    </row>
    <row r="825" spans="1:7" ht="15" customHeight="1" x14ac:dyDescent="0.2">
      <c r="A825" s="95"/>
      <c r="B825" s="95"/>
      <c r="C825" s="95"/>
      <c r="D825" s="95"/>
      <c r="E825" s="95"/>
      <c r="F825" s="95"/>
      <c r="G825" s="95"/>
    </row>
    <row r="826" spans="1:7" ht="15" customHeight="1" x14ac:dyDescent="0.2">
      <c r="A826" s="95"/>
      <c r="B826" s="95"/>
      <c r="C826" s="95"/>
      <c r="D826" s="95"/>
      <c r="E826" s="95"/>
      <c r="F826" s="95"/>
      <c r="G826" s="95"/>
    </row>
    <row r="827" spans="1:7" ht="15" customHeight="1" x14ac:dyDescent="0.2">
      <c r="A827" s="95"/>
      <c r="B827" s="95"/>
      <c r="C827" s="95"/>
      <c r="D827" s="95"/>
      <c r="E827" s="95"/>
      <c r="F827" s="95"/>
      <c r="G827" s="95"/>
    </row>
    <row r="828" spans="1:7" ht="15" customHeight="1" x14ac:dyDescent="0.2">
      <c r="A828" s="95"/>
      <c r="B828" s="95"/>
      <c r="C828" s="95"/>
      <c r="D828" s="95"/>
      <c r="E828" s="95"/>
      <c r="F828" s="95"/>
      <c r="G828" s="95"/>
    </row>
    <row r="829" spans="1:7" ht="15" customHeight="1" x14ac:dyDescent="0.2">
      <c r="A829" s="95"/>
      <c r="B829" s="95"/>
      <c r="C829" s="95"/>
      <c r="D829" s="95"/>
      <c r="E829" s="95"/>
      <c r="F829" s="95"/>
      <c r="G829" s="95"/>
    </row>
    <row r="830" spans="1:7" ht="15" customHeight="1" x14ac:dyDescent="0.2">
      <c r="A830" s="95"/>
      <c r="B830" s="95"/>
      <c r="C830" s="95"/>
      <c r="D830" s="95"/>
      <c r="E830" s="95"/>
      <c r="F830" s="95"/>
      <c r="G830" s="95"/>
    </row>
    <row r="831" spans="1:7" ht="15" customHeight="1" x14ac:dyDescent="0.2">
      <c r="A831" s="95"/>
      <c r="B831" s="95"/>
      <c r="C831" s="95"/>
      <c r="D831" s="95"/>
      <c r="E831" s="95"/>
      <c r="F831" s="95"/>
      <c r="G831" s="95"/>
    </row>
    <row r="832" spans="1:7" ht="15" customHeight="1" x14ac:dyDescent="0.2">
      <c r="A832" s="95"/>
      <c r="B832" s="95"/>
      <c r="C832" s="95"/>
      <c r="D832" s="95"/>
      <c r="E832" s="95"/>
      <c r="F832" s="95"/>
      <c r="G832" s="95"/>
    </row>
    <row r="833" spans="1:7" ht="15" customHeight="1" x14ac:dyDescent="0.2">
      <c r="A833" s="95"/>
      <c r="B833" s="95"/>
      <c r="C833" s="95"/>
      <c r="D833" s="95"/>
      <c r="E833" s="95"/>
      <c r="F833" s="95"/>
      <c r="G833" s="95"/>
    </row>
    <row r="834" spans="1:7" ht="15" customHeight="1" x14ac:dyDescent="0.2">
      <c r="A834" s="95"/>
      <c r="B834" s="95"/>
      <c r="C834" s="95"/>
      <c r="D834" s="95"/>
      <c r="E834" s="95"/>
      <c r="F834" s="95"/>
      <c r="G834" s="95"/>
    </row>
    <row r="835" spans="1:7" ht="15" customHeight="1" x14ac:dyDescent="0.2">
      <c r="A835" s="95"/>
      <c r="B835" s="95"/>
      <c r="C835" s="95"/>
      <c r="D835" s="95"/>
      <c r="E835" s="95"/>
      <c r="F835" s="95"/>
      <c r="G835" s="95"/>
    </row>
    <row r="836" spans="1:7" ht="15" customHeight="1" x14ac:dyDescent="0.2">
      <c r="A836" s="95"/>
      <c r="B836" s="95"/>
      <c r="C836" s="95"/>
      <c r="D836" s="95"/>
      <c r="E836" s="95"/>
      <c r="F836" s="95"/>
      <c r="G836" s="95"/>
    </row>
    <row r="837" spans="1:7" ht="15" customHeight="1" x14ac:dyDescent="0.2">
      <c r="A837" s="95"/>
      <c r="B837" s="95"/>
      <c r="C837" s="95"/>
      <c r="D837" s="95"/>
      <c r="E837" s="95"/>
      <c r="F837" s="95"/>
      <c r="G837" s="95"/>
    </row>
    <row r="838" spans="1:7" ht="15" customHeight="1" x14ac:dyDescent="0.2">
      <c r="A838" s="95"/>
      <c r="B838" s="95"/>
      <c r="C838" s="95"/>
      <c r="D838" s="95"/>
      <c r="E838" s="95"/>
      <c r="F838" s="95"/>
      <c r="G838" s="95"/>
    </row>
    <row r="839" spans="1:7" ht="15" customHeight="1" x14ac:dyDescent="0.2">
      <c r="A839" s="95"/>
      <c r="B839" s="95"/>
      <c r="C839" s="95"/>
      <c r="D839" s="95"/>
      <c r="E839" s="95"/>
      <c r="F839" s="95"/>
      <c r="G839" s="95"/>
    </row>
    <row r="840" spans="1:7" ht="15" customHeight="1" x14ac:dyDescent="0.2">
      <c r="A840" s="95"/>
      <c r="B840" s="95"/>
      <c r="C840" s="95"/>
      <c r="D840" s="95"/>
      <c r="E840" s="95"/>
      <c r="F840" s="95"/>
      <c r="G840" s="95"/>
    </row>
    <row r="841" spans="1:7" ht="15" customHeight="1" x14ac:dyDescent="0.2">
      <c r="A841" s="95"/>
      <c r="B841" s="95"/>
      <c r="C841" s="95"/>
      <c r="D841" s="95"/>
      <c r="E841" s="95"/>
      <c r="F841" s="95"/>
      <c r="G841" s="95"/>
    </row>
    <row r="842" spans="1:7" ht="15" customHeight="1" x14ac:dyDescent="0.2">
      <c r="A842" s="95"/>
      <c r="B842" s="95"/>
      <c r="C842" s="95"/>
      <c r="D842" s="95"/>
      <c r="E842" s="95"/>
      <c r="F842" s="95"/>
      <c r="G842" s="95"/>
    </row>
    <row r="843" spans="1:7" ht="15" customHeight="1" x14ac:dyDescent="0.2">
      <c r="A843" s="95"/>
      <c r="B843" s="95"/>
      <c r="C843" s="95"/>
      <c r="D843" s="95"/>
      <c r="E843" s="95"/>
      <c r="F843" s="95"/>
      <c r="G843" s="95"/>
    </row>
    <row r="844" spans="1:7" ht="15" customHeight="1" x14ac:dyDescent="0.2">
      <c r="A844" s="95"/>
      <c r="B844" s="95"/>
      <c r="C844" s="95"/>
      <c r="D844" s="95"/>
      <c r="E844" s="95"/>
      <c r="F844" s="95"/>
      <c r="G844" s="95"/>
    </row>
    <row r="845" spans="1:7" ht="15" customHeight="1" x14ac:dyDescent="0.2">
      <c r="A845" s="95"/>
      <c r="B845" s="95"/>
      <c r="C845" s="95"/>
      <c r="D845" s="95"/>
      <c r="E845" s="95"/>
      <c r="F845" s="95"/>
      <c r="G845" s="95"/>
    </row>
    <row r="846" spans="1:7" ht="15" customHeight="1" x14ac:dyDescent="0.2">
      <c r="A846" s="95"/>
      <c r="B846" s="95"/>
      <c r="C846" s="95"/>
      <c r="D846" s="95"/>
      <c r="E846" s="95"/>
      <c r="F846" s="95"/>
      <c r="G846" s="95"/>
    </row>
    <row r="847" spans="1:7" ht="15" customHeight="1" x14ac:dyDescent="0.2">
      <c r="A847" s="95"/>
      <c r="B847" s="95"/>
      <c r="C847" s="95"/>
      <c r="D847" s="95"/>
      <c r="E847" s="95"/>
      <c r="F847" s="95"/>
      <c r="G847" s="95"/>
    </row>
    <row r="848" spans="1:7" ht="15" customHeight="1" x14ac:dyDescent="0.2">
      <c r="A848" s="95"/>
      <c r="B848" s="95"/>
      <c r="C848" s="95"/>
      <c r="D848" s="95"/>
      <c r="E848" s="95"/>
      <c r="F848" s="95"/>
      <c r="G848" s="95"/>
    </row>
    <row r="849" spans="1:7" ht="15" customHeight="1" x14ac:dyDescent="0.2">
      <c r="A849" s="95"/>
      <c r="B849" s="95"/>
      <c r="C849" s="95"/>
      <c r="D849" s="95"/>
      <c r="E849" s="95"/>
      <c r="F849" s="95"/>
      <c r="G849" s="95"/>
    </row>
    <row r="850" spans="1:7" ht="15" customHeight="1" x14ac:dyDescent="0.2">
      <c r="A850" s="95"/>
      <c r="B850" s="95"/>
      <c r="C850" s="95"/>
      <c r="D850" s="95"/>
      <c r="E850" s="95"/>
      <c r="F850" s="95"/>
      <c r="G850" s="95"/>
    </row>
    <row r="851" spans="1:7" ht="15" customHeight="1" x14ac:dyDescent="0.2">
      <c r="A851" s="95"/>
      <c r="B851" s="95"/>
      <c r="C851" s="95"/>
      <c r="D851" s="95"/>
      <c r="E851" s="95"/>
      <c r="F851" s="95"/>
      <c r="G851" s="95"/>
    </row>
    <row r="852" spans="1:7" ht="15" customHeight="1" x14ac:dyDescent="0.2">
      <c r="A852" s="95"/>
      <c r="B852" s="95"/>
      <c r="C852" s="95"/>
      <c r="D852" s="95"/>
      <c r="E852" s="95"/>
      <c r="F852" s="95"/>
      <c r="G852" s="95"/>
    </row>
    <row r="853" spans="1:7" ht="15" customHeight="1" x14ac:dyDescent="0.2">
      <c r="A853" s="95"/>
      <c r="B853" s="95"/>
      <c r="C853" s="95"/>
      <c r="D853" s="95"/>
      <c r="E853" s="95"/>
      <c r="F853" s="95"/>
      <c r="G853" s="95"/>
    </row>
    <row r="854" spans="1:7" ht="15" customHeight="1" x14ac:dyDescent="0.2">
      <c r="A854" s="95"/>
      <c r="B854" s="95"/>
      <c r="C854" s="95"/>
      <c r="D854" s="95"/>
      <c r="E854" s="95"/>
      <c r="F854" s="95"/>
      <c r="G854" s="95"/>
    </row>
    <row r="855" spans="1:7" ht="15" customHeight="1" x14ac:dyDescent="0.2">
      <c r="A855" s="95"/>
      <c r="B855" s="95"/>
      <c r="C855" s="95"/>
      <c r="D855" s="95"/>
      <c r="E855" s="95"/>
      <c r="F855" s="95"/>
      <c r="G855" s="95"/>
    </row>
    <row r="856" spans="1:7" ht="15" customHeight="1" x14ac:dyDescent="0.2">
      <c r="A856" s="95"/>
      <c r="B856" s="95"/>
      <c r="C856" s="95"/>
      <c r="D856" s="95"/>
      <c r="E856" s="95"/>
      <c r="F856" s="95"/>
      <c r="G856" s="95"/>
    </row>
    <row r="857" spans="1:7" ht="15" customHeight="1" x14ac:dyDescent="0.2">
      <c r="A857" s="95"/>
      <c r="B857" s="95"/>
      <c r="C857" s="95"/>
      <c r="D857" s="95"/>
      <c r="E857" s="95"/>
      <c r="F857" s="95"/>
      <c r="G857" s="95"/>
    </row>
    <row r="858" spans="1:7" ht="15" customHeight="1" x14ac:dyDescent="0.2">
      <c r="A858" s="95"/>
      <c r="B858" s="95"/>
      <c r="C858" s="95"/>
      <c r="D858" s="95"/>
      <c r="E858" s="95"/>
      <c r="F858" s="95"/>
      <c r="G858" s="95"/>
    </row>
    <row r="859" spans="1:7" ht="15" customHeight="1" x14ac:dyDescent="0.2">
      <c r="A859" s="95"/>
      <c r="B859" s="95"/>
      <c r="C859" s="95"/>
      <c r="D859" s="95"/>
      <c r="E859" s="95"/>
      <c r="F859" s="95"/>
      <c r="G859" s="95"/>
    </row>
    <row r="860" spans="1:7" ht="15" customHeight="1" x14ac:dyDescent="0.2">
      <c r="A860" s="95"/>
      <c r="B860" s="95"/>
      <c r="C860" s="95"/>
      <c r="D860" s="95"/>
      <c r="E860" s="95"/>
      <c r="F860" s="95"/>
      <c r="G860" s="95"/>
    </row>
    <row r="861" spans="1:7" ht="15" customHeight="1" x14ac:dyDescent="0.2">
      <c r="A861" s="95"/>
      <c r="B861" s="95"/>
      <c r="C861" s="95"/>
      <c r="D861" s="95"/>
      <c r="E861" s="95"/>
      <c r="F861" s="95"/>
      <c r="G861" s="95"/>
    </row>
    <row r="862" spans="1:7" ht="15" customHeight="1" x14ac:dyDescent="0.2">
      <c r="A862" s="95"/>
      <c r="B862" s="95"/>
      <c r="C862" s="95"/>
      <c r="D862" s="95"/>
      <c r="E862" s="95"/>
      <c r="F862" s="95"/>
      <c r="G862" s="95"/>
    </row>
    <row r="863" spans="1:7" ht="15" customHeight="1" x14ac:dyDescent="0.2">
      <c r="A863" s="95"/>
      <c r="B863" s="95"/>
      <c r="C863" s="95"/>
      <c r="D863" s="95"/>
      <c r="E863" s="95"/>
      <c r="F863" s="95"/>
      <c r="G863" s="95"/>
    </row>
    <row r="864" spans="1:7" ht="15" customHeight="1" x14ac:dyDescent="0.2">
      <c r="A864" s="95"/>
      <c r="B864" s="95"/>
      <c r="C864" s="95"/>
      <c r="D864" s="95"/>
      <c r="E864" s="95"/>
      <c r="F864" s="95"/>
      <c r="G864" s="95"/>
    </row>
    <row r="865" spans="1:7" ht="15" customHeight="1" x14ac:dyDescent="0.2">
      <c r="A865" s="95"/>
      <c r="B865" s="95"/>
      <c r="C865" s="95"/>
      <c r="D865" s="95"/>
      <c r="E865" s="95"/>
      <c r="F865" s="95"/>
      <c r="G865" s="95"/>
    </row>
    <row r="866" spans="1:7" ht="15" customHeight="1" x14ac:dyDescent="0.2">
      <c r="A866" s="95"/>
      <c r="B866" s="95"/>
      <c r="C866" s="95"/>
      <c r="D866" s="95"/>
      <c r="E866" s="95"/>
      <c r="F866" s="95"/>
      <c r="G866" s="95"/>
    </row>
    <row r="867" spans="1:7" ht="15" customHeight="1" x14ac:dyDescent="0.2">
      <c r="A867" s="95"/>
      <c r="B867" s="95"/>
      <c r="C867" s="95"/>
      <c r="D867" s="95"/>
      <c r="E867" s="95"/>
      <c r="F867" s="95"/>
      <c r="G867" s="95"/>
    </row>
    <row r="868" spans="1:7" ht="15" customHeight="1" x14ac:dyDescent="0.2">
      <c r="A868" s="95"/>
      <c r="B868" s="95"/>
      <c r="C868" s="95"/>
      <c r="D868" s="95"/>
      <c r="E868" s="95"/>
      <c r="F868" s="95"/>
      <c r="G868" s="95"/>
    </row>
    <row r="869" spans="1:7" ht="15" customHeight="1" x14ac:dyDescent="0.2">
      <c r="A869" s="95"/>
      <c r="B869" s="95"/>
      <c r="C869" s="95"/>
      <c r="D869" s="95"/>
      <c r="E869" s="95"/>
      <c r="F869" s="95"/>
      <c r="G869" s="95"/>
    </row>
    <row r="870" spans="1:7" ht="15" customHeight="1" x14ac:dyDescent="0.2">
      <c r="A870" s="95"/>
      <c r="B870" s="95"/>
      <c r="C870" s="95"/>
      <c r="D870" s="95"/>
      <c r="E870" s="95"/>
      <c r="F870" s="95"/>
      <c r="G870" s="95"/>
    </row>
    <row r="871" spans="1:7" ht="15" customHeight="1" x14ac:dyDescent="0.2">
      <c r="A871" s="95"/>
      <c r="B871" s="95"/>
      <c r="C871" s="95"/>
      <c r="D871" s="95"/>
      <c r="E871" s="95"/>
      <c r="F871" s="95"/>
      <c r="G871" s="95"/>
    </row>
    <row r="872" spans="1:7" ht="15" customHeight="1" x14ac:dyDescent="0.2">
      <c r="A872" s="95"/>
      <c r="B872" s="95"/>
      <c r="C872" s="95"/>
      <c r="D872" s="95"/>
      <c r="E872" s="95"/>
      <c r="F872" s="95"/>
      <c r="G872" s="95"/>
    </row>
    <row r="873" spans="1:7" ht="15" customHeight="1" x14ac:dyDescent="0.2">
      <c r="A873" s="95"/>
      <c r="B873" s="95"/>
      <c r="C873" s="95"/>
      <c r="D873" s="95"/>
      <c r="E873" s="95"/>
      <c r="F873" s="95"/>
      <c r="G873" s="95"/>
    </row>
    <row r="874" spans="1:7" ht="15" customHeight="1" x14ac:dyDescent="0.2">
      <c r="A874" s="95"/>
      <c r="B874" s="95"/>
      <c r="C874" s="95"/>
      <c r="D874" s="95"/>
      <c r="E874" s="95"/>
      <c r="F874" s="95"/>
      <c r="G874" s="95"/>
    </row>
    <row r="875" spans="1:7" ht="15" customHeight="1" x14ac:dyDescent="0.2">
      <c r="A875" s="95"/>
      <c r="B875" s="95"/>
      <c r="C875" s="95"/>
      <c r="D875" s="95"/>
      <c r="E875" s="95"/>
      <c r="F875" s="95"/>
      <c r="G875" s="95"/>
    </row>
    <row r="876" spans="1:7" ht="15" customHeight="1" x14ac:dyDescent="0.2">
      <c r="A876" s="95"/>
      <c r="B876" s="95"/>
      <c r="C876" s="95"/>
      <c r="D876" s="95"/>
      <c r="E876" s="95"/>
      <c r="F876" s="95"/>
      <c r="G876" s="95"/>
    </row>
    <row r="877" spans="1:7" ht="15" customHeight="1" x14ac:dyDescent="0.2">
      <c r="A877" s="95"/>
      <c r="B877" s="95"/>
      <c r="C877" s="95"/>
      <c r="D877" s="95"/>
      <c r="E877" s="95"/>
      <c r="F877" s="95"/>
      <c r="G877" s="95"/>
    </row>
    <row r="878" spans="1:7" ht="15" customHeight="1" x14ac:dyDescent="0.2">
      <c r="A878" s="95"/>
      <c r="B878" s="95"/>
      <c r="C878" s="95"/>
      <c r="D878" s="95"/>
      <c r="E878" s="95"/>
      <c r="F878" s="95"/>
      <c r="G878" s="95"/>
    </row>
    <row r="879" spans="1:7" ht="15" customHeight="1" x14ac:dyDescent="0.2">
      <c r="A879" s="95"/>
      <c r="B879" s="95"/>
      <c r="C879" s="95"/>
      <c r="D879" s="95"/>
      <c r="E879" s="95"/>
      <c r="F879" s="95"/>
      <c r="G879" s="95"/>
    </row>
    <row r="880" spans="1:7" ht="15" customHeight="1" x14ac:dyDescent="0.2">
      <c r="A880" s="95"/>
      <c r="B880" s="95"/>
      <c r="C880" s="95"/>
      <c r="D880" s="95"/>
      <c r="E880" s="95"/>
      <c r="F880" s="95"/>
      <c r="G880" s="95"/>
    </row>
    <row r="881" spans="1:7" ht="15" customHeight="1" x14ac:dyDescent="0.2">
      <c r="A881" s="95"/>
      <c r="B881" s="95"/>
      <c r="C881" s="95"/>
      <c r="D881" s="95"/>
      <c r="E881" s="95"/>
      <c r="F881" s="95"/>
      <c r="G881" s="95"/>
    </row>
    <row r="882" spans="1:7" ht="15" customHeight="1" x14ac:dyDescent="0.2">
      <c r="A882" s="95"/>
      <c r="B882" s="95"/>
      <c r="C882" s="95"/>
      <c r="D882" s="95"/>
      <c r="E882" s="95"/>
      <c r="F882" s="95"/>
      <c r="G882" s="95"/>
    </row>
    <row r="883" spans="1:7" ht="15" customHeight="1" x14ac:dyDescent="0.2">
      <c r="A883" s="95"/>
      <c r="B883" s="95"/>
      <c r="C883" s="95"/>
      <c r="D883" s="95"/>
      <c r="E883" s="95"/>
      <c r="F883" s="95"/>
      <c r="G883" s="95"/>
    </row>
    <row r="884" spans="1:7" ht="15" customHeight="1" x14ac:dyDescent="0.2">
      <c r="A884" s="95"/>
      <c r="B884" s="95"/>
      <c r="C884" s="95"/>
      <c r="D884" s="95"/>
      <c r="E884" s="95"/>
      <c r="F884" s="95"/>
      <c r="G884" s="95"/>
    </row>
    <row r="885" spans="1:7" ht="15" customHeight="1" x14ac:dyDescent="0.2">
      <c r="A885" s="95"/>
      <c r="B885" s="95"/>
      <c r="C885" s="95"/>
      <c r="D885" s="95"/>
      <c r="E885" s="95"/>
      <c r="F885" s="95"/>
      <c r="G885" s="95"/>
    </row>
    <row r="886" spans="1:7" ht="15" customHeight="1" x14ac:dyDescent="0.2">
      <c r="A886" s="95"/>
      <c r="B886" s="95"/>
      <c r="C886" s="95"/>
      <c r="D886" s="95"/>
      <c r="E886" s="95"/>
      <c r="F886" s="95"/>
      <c r="G886" s="95"/>
    </row>
    <row r="887" spans="1:7" ht="15" customHeight="1" x14ac:dyDescent="0.2">
      <c r="A887" s="95"/>
      <c r="B887" s="95"/>
      <c r="C887" s="95"/>
      <c r="D887" s="95"/>
      <c r="E887" s="95"/>
      <c r="F887" s="95"/>
      <c r="G887" s="95"/>
    </row>
    <row r="888" spans="1:7" ht="15" customHeight="1" x14ac:dyDescent="0.2">
      <c r="A888" s="95"/>
      <c r="B888" s="95"/>
      <c r="C888" s="95"/>
      <c r="D888" s="95"/>
      <c r="E888" s="95"/>
      <c r="F888" s="95"/>
      <c r="G888" s="95"/>
    </row>
    <row r="889" spans="1:7" ht="15" customHeight="1" x14ac:dyDescent="0.2">
      <c r="A889" s="95"/>
      <c r="B889" s="95"/>
      <c r="C889" s="95"/>
      <c r="D889" s="95"/>
      <c r="E889" s="95"/>
      <c r="F889" s="95"/>
      <c r="G889" s="95"/>
    </row>
    <row r="890" spans="1:7" ht="15" customHeight="1" x14ac:dyDescent="0.2">
      <c r="A890" s="95"/>
      <c r="B890" s="95"/>
      <c r="C890" s="95"/>
      <c r="D890" s="95"/>
      <c r="E890" s="95"/>
      <c r="F890" s="95"/>
      <c r="G890" s="95"/>
    </row>
    <row r="891" spans="1:7" ht="15" customHeight="1" x14ac:dyDescent="0.2">
      <c r="A891" s="95"/>
      <c r="B891" s="95"/>
      <c r="C891" s="95"/>
      <c r="D891" s="95"/>
      <c r="E891" s="95"/>
      <c r="F891" s="95"/>
      <c r="G891" s="95"/>
    </row>
    <row r="892" spans="1:7" ht="15" customHeight="1" x14ac:dyDescent="0.2">
      <c r="A892" s="95"/>
      <c r="B892" s="95"/>
      <c r="C892" s="95"/>
      <c r="D892" s="95"/>
      <c r="E892" s="95"/>
      <c r="F892" s="95"/>
      <c r="G892" s="95"/>
    </row>
    <row r="893" spans="1:7" ht="15" customHeight="1" x14ac:dyDescent="0.2">
      <c r="A893" s="95"/>
      <c r="B893" s="95"/>
      <c r="C893" s="95"/>
      <c r="D893" s="95"/>
      <c r="E893" s="95"/>
      <c r="F893" s="95"/>
      <c r="G893" s="95"/>
    </row>
    <row r="894" spans="1:7" ht="15" customHeight="1" x14ac:dyDescent="0.2">
      <c r="A894" s="95"/>
      <c r="B894" s="95"/>
      <c r="C894" s="95"/>
      <c r="D894" s="95"/>
      <c r="E894" s="95"/>
      <c r="F894" s="95"/>
      <c r="G894" s="95"/>
    </row>
    <row r="895" spans="1:7" ht="15" customHeight="1" x14ac:dyDescent="0.2">
      <c r="A895" s="95"/>
      <c r="B895" s="95"/>
      <c r="C895" s="95"/>
      <c r="D895" s="95"/>
      <c r="E895" s="95"/>
      <c r="F895" s="95"/>
      <c r="G895" s="95"/>
    </row>
    <row r="896" spans="1:7" ht="15" customHeight="1" x14ac:dyDescent="0.2">
      <c r="A896" s="95"/>
      <c r="B896" s="95"/>
      <c r="C896" s="95"/>
      <c r="D896" s="95"/>
      <c r="E896" s="95"/>
      <c r="F896" s="95"/>
      <c r="G896" s="95"/>
    </row>
    <row r="897" spans="1:7" ht="15" customHeight="1" x14ac:dyDescent="0.2">
      <c r="A897" s="95"/>
      <c r="B897" s="95"/>
      <c r="C897" s="95"/>
      <c r="D897" s="95"/>
      <c r="E897" s="95"/>
      <c r="F897" s="95"/>
      <c r="G897" s="95"/>
    </row>
    <row r="898" spans="1:7" ht="15" customHeight="1" x14ac:dyDescent="0.2">
      <c r="A898" s="95"/>
      <c r="B898" s="95"/>
      <c r="C898" s="95"/>
      <c r="D898" s="95"/>
      <c r="E898" s="95"/>
      <c r="F898" s="95"/>
      <c r="G898" s="95"/>
    </row>
    <row r="899" spans="1:7" ht="15" customHeight="1" x14ac:dyDescent="0.2">
      <c r="A899" s="95"/>
      <c r="B899" s="95"/>
      <c r="C899" s="95"/>
      <c r="D899" s="95"/>
      <c r="E899" s="95"/>
      <c r="F899" s="95"/>
      <c r="G899" s="95"/>
    </row>
    <row r="900" spans="1:7" ht="15" customHeight="1" x14ac:dyDescent="0.2">
      <c r="A900" s="95"/>
      <c r="B900" s="95"/>
      <c r="C900" s="95"/>
      <c r="D900" s="95"/>
      <c r="E900" s="95"/>
      <c r="F900" s="95"/>
      <c r="G900" s="95"/>
    </row>
    <row r="901" spans="1:7" ht="15" customHeight="1" x14ac:dyDescent="0.2">
      <c r="A901" s="95"/>
      <c r="B901" s="95"/>
      <c r="C901" s="95"/>
      <c r="D901" s="95"/>
      <c r="E901" s="95"/>
      <c r="F901" s="95"/>
      <c r="G901" s="95"/>
    </row>
    <row r="902" spans="1:7" ht="15" customHeight="1" x14ac:dyDescent="0.2">
      <c r="A902" s="95"/>
      <c r="B902" s="95"/>
      <c r="C902" s="95"/>
      <c r="D902" s="95"/>
      <c r="E902" s="95"/>
      <c r="F902" s="95"/>
      <c r="G902" s="95"/>
    </row>
    <row r="903" spans="1:7" ht="15" customHeight="1" x14ac:dyDescent="0.2">
      <c r="A903" s="95"/>
      <c r="B903" s="95"/>
      <c r="C903" s="95"/>
      <c r="D903" s="95"/>
      <c r="E903" s="95"/>
      <c r="F903" s="95"/>
      <c r="G903" s="95"/>
    </row>
    <row r="904" spans="1:7" x14ac:dyDescent="0.2">
      <c r="A904" s="95"/>
      <c r="B904" s="95"/>
      <c r="C904" s="95"/>
      <c r="D904" s="95"/>
      <c r="E904" s="95"/>
      <c r="F904" s="95"/>
      <c r="G904" s="95"/>
    </row>
    <row r="905" spans="1:7" x14ac:dyDescent="0.2">
      <c r="A905" s="95"/>
      <c r="B905" s="95"/>
      <c r="C905" s="95"/>
      <c r="D905" s="95"/>
      <c r="E905" s="95"/>
      <c r="F905" s="95"/>
      <c r="G905" s="95"/>
    </row>
    <row r="906" spans="1:7" x14ac:dyDescent="0.2">
      <c r="A906" s="95"/>
      <c r="B906" s="95"/>
      <c r="C906" s="95"/>
      <c r="D906" s="95"/>
      <c r="E906" s="95"/>
      <c r="F906" s="95"/>
      <c r="G906" s="95"/>
    </row>
    <row r="907" spans="1:7" x14ac:dyDescent="0.2">
      <c r="A907" s="95"/>
      <c r="B907" s="95"/>
      <c r="C907" s="95"/>
      <c r="D907" s="95"/>
      <c r="E907" s="95"/>
      <c r="F907" s="95"/>
      <c r="G907" s="95"/>
    </row>
    <row r="908" spans="1:7" x14ac:dyDescent="0.2">
      <c r="A908" s="95"/>
      <c r="B908" s="95"/>
      <c r="C908" s="95"/>
      <c r="D908" s="95"/>
      <c r="E908" s="95"/>
      <c r="F908" s="95"/>
      <c r="G908" s="95"/>
    </row>
    <row r="909" spans="1:7" x14ac:dyDescent="0.2">
      <c r="A909" s="95"/>
      <c r="B909" s="95"/>
      <c r="C909" s="95"/>
      <c r="D909" s="95"/>
      <c r="E909" s="95"/>
      <c r="F909" s="95"/>
      <c r="G909" s="95"/>
    </row>
    <row r="910" spans="1:7" x14ac:dyDescent="0.2">
      <c r="A910" s="95"/>
      <c r="B910" s="95"/>
      <c r="C910" s="95"/>
      <c r="D910" s="95"/>
      <c r="E910" s="95"/>
      <c r="F910" s="95"/>
      <c r="G910" s="95"/>
    </row>
    <row r="911" spans="1:7" x14ac:dyDescent="0.2">
      <c r="A911" s="95"/>
      <c r="B911" s="95"/>
      <c r="C911" s="95"/>
      <c r="D911" s="95"/>
      <c r="E911" s="95"/>
      <c r="F911" s="95"/>
      <c r="G911" s="95"/>
    </row>
    <row r="912" spans="1:7" x14ac:dyDescent="0.2">
      <c r="A912" s="95"/>
      <c r="B912" s="95"/>
      <c r="C912" s="95"/>
      <c r="D912" s="95"/>
      <c r="E912" s="95"/>
      <c r="F912" s="95"/>
      <c r="G912" s="95"/>
    </row>
    <row r="913" spans="1:7" x14ac:dyDescent="0.2">
      <c r="A913" s="95"/>
      <c r="B913" s="95"/>
      <c r="C913" s="95"/>
      <c r="D913" s="95"/>
      <c r="E913" s="95"/>
      <c r="F913" s="95"/>
      <c r="G913" s="95"/>
    </row>
    <row r="914" spans="1:7" x14ac:dyDescent="0.2">
      <c r="A914" s="95"/>
      <c r="B914" s="95"/>
      <c r="C914" s="95"/>
      <c r="D914" s="95"/>
      <c r="E914" s="95"/>
      <c r="F914" s="95"/>
      <c r="G914" s="95"/>
    </row>
    <row r="915" spans="1:7" x14ac:dyDescent="0.2">
      <c r="A915" s="95"/>
      <c r="B915" s="95"/>
      <c r="C915" s="95"/>
      <c r="D915" s="95"/>
      <c r="E915" s="95"/>
      <c r="F915" s="95"/>
      <c r="G915" s="95"/>
    </row>
    <row r="916" spans="1:7" x14ac:dyDescent="0.2">
      <c r="A916" s="95"/>
      <c r="B916" s="95"/>
      <c r="C916" s="95"/>
      <c r="D916" s="95"/>
      <c r="E916" s="95"/>
      <c r="F916" s="95"/>
      <c r="G916" s="95"/>
    </row>
    <row r="917" spans="1:7" x14ac:dyDescent="0.2">
      <c r="A917" s="95"/>
      <c r="B917" s="95"/>
      <c r="C917" s="95"/>
      <c r="D917" s="95"/>
      <c r="E917" s="95"/>
      <c r="F917" s="95"/>
      <c r="G917" s="95"/>
    </row>
    <row r="918" spans="1:7" x14ac:dyDescent="0.2">
      <c r="A918" s="95"/>
      <c r="B918" s="95"/>
      <c r="C918" s="95"/>
      <c r="D918" s="95"/>
      <c r="E918" s="95"/>
      <c r="F918" s="95"/>
      <c r="G918" s="95"/>
    </row>
    <row r="919" spans="1:7" x14ac:dyDescent="0.2">
      <c r="A919" s="95"/>
      <c r="B919" s="95"/>
      <c r="C919" s="95"/>
      <c r="D919" s="95"/>
      <c r="E919" s="95"/>
      <c r="F919" s="95"/>
      <c r="G919" s="95"/>
    </row>
    <row r="920" spans="1:7" x14ac:dyDescent="0.2">
      <c r="A920" s="95"/>
      <c r="B920" s="95"/>
      <c r="C920" s="95"/>
      <c r="D920" s="95"/>
      <c r="E920" s="95"/>
      <c r="F920" s="95"/>
      <c r="G920" s="95"/>
    </row>
    <row r="921" spans="1:7" x14ac:dyDescent="0.2">
      <c r="A921" s="95"/>
      <c r="B921" s="95"/>
      <c r="C921" s="95"/>
      <c r="D921" s="95"/>
      <c r="E921" s="95"/>
      <c r="F921" s="95"/>
      <c r="G921" s="95"/>
    </row>
    <row r="922" spans="1:7" x14ac:dyDescent="0.2">
      <c r="A922" s="95"/>
      <c r="B922" s="95"/>
      <c r="C922" s="95"/>
      <c r="D922" s="95"/>
      <c r="E922" s="95"/>
      <c r="F922" s="95"/>
      <c r="G922" s="95"/>
    </row>
    <row r="923" spans="1:7" x14ac:dyDescent="0.2">
      <c r="A923" s="95"/>
      <c r="B923" s="95"/>
      <c r="C923" s="95"/>
      <c r="D923" s="95"/>
      <c r="E923" s="95"/>
      <c r="F923" s="95"/>
      <c r="G923" s="95"/>
    </row>
    <row r="924" spans="1:7" x14ac:dyDescent="0.2">
      <c r="A924" s="95"/>
      <c r="B924" s="95"/>
      <c r="C924" s="95"/>
      <c r="D924" s="95"/>
      <c r="E924" s="95"/>
      <c r="F924" s="95"/>
      <c r="G924" s="95"/>
    </row>
    <row r="925" spans="1:7" x14ac:dyDescent="0.2">
      <c r="A925" s="95"/>
      <c r="B925" s="95"/>
      <c r="C925" s="95"/>
      <c r="D925" s="95"/>
      <c r="E925" s="95"/>
      <c r="F925" s="95"/>
      <c r="G925" s="95"/>
    </row>
    <row r="926" spans="1:7" x14ac:dyDescent="0.2">
      <c r="A926" s="95"/>
      <c r="B926" s="95"/>
      <c r="C926" s="95"/>
      <c r="D926" s="95"/>
      <c r="E926" s="95"/>
      <c r="F926" s="95"/>
      <c r="G926" s="95"/>
    </row>
    <row r="927" spans="1:7" x14ac:dyDescent="0.2">
      <c r="A927" s="95"/>
      <c r="B927" s="95"/>
      <c r="C927" s="95"/>
      <c r="D927" s="95"/>
      <c r="E927" s="95"/>
      <c r="F927" s="95"/>
      <c r="G927" s="95"/>
    </row>
    <row r="928" spans="1:7" x14ac:dyDescent="0.2">
      <c r="A928" s="95"/>
      <c r="B928" s="95"/>
      <c r="C928" s="95"/>
      <c r="D928" s="95"/>
      <c r="E928" s="95"/>
      <c r="F928" s="95"/>
      <c r="G928" s="95"/>
    </row>
    <row r="929" spans="1:7" x14ac:dyDescent="0.2">
      <c r="A929" s="95"/>
      <c r="B929" s="95"/>
      <c r="C929" s="95"/>
      <c r="D929" s="95"/>
      <c r="E929" s="95"/>
      <c r="F929" s="95"/>
      <c r="G929" s="95"/>
    </row>
    <row r="930" spans="1:7" x14ac:dyDescent="0.2">
      <c r="A930" s="95"/>
      <c r="B930" s="95"/>
      <c r="C930" s="95"/>
      <c r="D930" s="95"/>
      <c r="E930" s="95"/>
      <c r="F930" s="95"/>
      <c r="G930" s="95"/>
    </row>
    <row r="931" spans="1:7" x14ac:dyDescent="0.2">
      <c r="A931" s="95"/>
      <c r="B931" s="95"/>
      <c r="C931" s="95"/>
      <c r="D931" s="95"/>
      <c r="E931" s="95"/>
      <c r="F931" s="95"/>
      <c r="G931" s="95"/>
    </row>
    <row r="932" spans="1:7" x14ac:dyDescent="0.2">
      <c r="A932" s="95"/>
      <c r="B932" s="95"/>
      <c r="C932" s="95"/>
      <c r="D932" s="95"/>
      <c r="E932" s="95"/>
      <c r="F932" s="95"/>
      <c r="G932" s="95"/>
    </row>
    <row r="933" spans="1:7" x14ac:dyDescent="0.2">
      <c r="A933" s="95"/>
      <c r="B933" s="95"/>
      <c r="C933" s="95"/>
      <c r="D933" s="95"/>
      <c r="E933" s="95"/>
      <c r="F933" s="95"/>
      <c r="G933" s="95"/>
    </row>
    <row r="934" spans="1:7" x14ac:dyDescent="0.2">
      <c r="A934" s="95"/>
      <c r="B934" s="95"/>
      <c r="C934" s="95"/>
      <c r="D934" s="95"/>
      <c r="E934" s="95"/>
      <c r="F934" s="95"/>
      <c r="G934" s="95"/>
    </row>
    <row r="935" spans="1:7" x14ac:dyDescent="0.2">
      <c r="A935" s="95"/>
      <c r="B935" s="95"/>
      <c r="C935" s="95"/>
      <c r="D935" s="95"/>
      <c r="E935" s="95"/>
      <c r="F935" s="95"/>
      <c r="G935" s="95"/>
    </row>
    <row r="936" spans="1:7" x14ac:dyDescent="0.2">
      <c r="A936" s="95"/>
      <c r="B936" s="95"/>
      <c r="C936" s="95"/>
      <c r="D936" s="95"/>
      <c r="E936" s="95"/>
      <c r="F936" s="95"/>
      <c r="G936" s="95"/>
    </row>
    <row r="937" spans="1:7" x14ac:dyDescent="0.2">
      <c r="A937" s="95"/>
      <c r="B937" s="95"/>
      <c r="C937" s="95"/>
      <c r="D937" s="95"/>
      <c r="E937" s="95"/>
      <c r="F937" s="95"/>
      <c r="G937" s="95"/>
    </row>
    <row r="938" spans="1:7" x14ac:dyDescent="0.2">
      <c r="A938" s="95"/>
      <c r="B938" s="95"/>
      <c r="C938" s="95"/>
      <c r="D938" s="95"/>
      <c r="E938" s="95"/>
      <c r="F938" s="95"/>
      <c r="G938" s="95"/>
    </row>
    <row r="939" spans="1:7" x14ac:dyDescent="0.2">
      <c r="A939" s="95"/>
      <c r="B939" s="95"/>
      <c r="C939" s="95"/>
      <c r="D939" s="95"/>
      <c r="E939" s="95"/>
      <c r="F939" s="95"/>
      <c r="G939" s="95"/>
    </row>
    <row r="940" spans="1:7" x14ac:dyDescent="0.2">
      <c r="A940" s="95"/>
      <c r="B940" s="95"/>
      <c r="C940" s="95"/>
      <c r="D940" s="95"/>
      <c r="E940" s="95"/>
      <c r="F940" s="95"/>
      <c r="G940" s="95"/>
    </row>
    <row r="941" spans="1:7" x14ac:dyDescent="0.2">
      <c r="A941" s="95"/>
      <c r="B941" s="95"/>
      <c r="C941" s="95"/>
      <c r="D941" s="95"/>
      <c r="E941" s="95"/>
      <c r="F941" s="95"/>
      <c r="G941" s="95"/>
    </row>
    <row r="942" spans="1:7" x14ac:dyDescent="0.2">
      <c r="A942" s="95"/>
      <c r="B942" s="95"/>
      <c r="C942" s="95"/>
      <c r="D942" s="95"/>
      <c r="E942" s="95"/>
      <c r="F942" s="95"/>
      <c r="G942" s="95"/>
    </row>
    <row r="943" spans="1:7" x14ac:dyDescent="0.2">
      <c r="A943" s="95"/>
      <c r="B943" s="95"/>
      <c r="C943" s="95"/>
      <c r="D943" s="95"/>
      <c r="E943" s="95"/>
      <c r="F943" s="95"/>
      <c r="G943" s="95"/>
    </row>
    <row r="944" spans="1:7" x14ac:dyDescent="0.2">
      <c r="A944" s="95"/>
      <c r="B944" s="95"/>
      <c r="C944" s="95"/>
      <c r="D944" s="95"/>
      <c r="E944" s="95"/>
      <c r="F944" s="95"/>
      <c r="G944" s="95"/>
    </row>
    <row r="945" spans="1:7" x14ac:dyDescent="0.2">
      <c r="A945" s="95"/>
      <c r="B945" s="95"/>
      <c r="C945" s="95"/>
      <c r="D945" s="95"/>
      <c r="E945" s="95"/>
      <c r="F945" s="95"/>
      <c r="G945" s="95"/>
    </row>
    <row r="946" spans="1:7" x14ac:dyDescent="0.2">
      <c r="A946" s="95"/>
      <c r="B946" s="95"/>
      <c r="C946" s="95"/>
      <c r="D946" s="95"/>
      <c r="E946" s="95"/>
      <c r="F946" s="95"/>
      <c r="G946" s="95"/>
    </row>
    <row r="947" spans="1:7" x14ac:dyDescent="0.2">
      <c r="A947" s="95"/>
      <c r="B947" s="95"/>
      <c r="C947" s="95"/>
      <c r="D947" s="95"/>
      <c r="E947" s="95"/>
      <c r="F947" s="95"/>
      <c r="G947" s="95"/>
    </row>
    <row r="948" spans="1:7" x14ac:dyDescent="0.2">
      <c r="A948" s="95"/>
      <c r="B948" s="95"/>
      <c r="C948" s="95"/>
      <c r="D948" s="95"/>
      <c r="E948" s="95"/>
      <c r="F948" s="95"/>
      <c r="G948" s="95"/>
    </row>
    <row r="949" spans="1:7" x14ac:dyDescent="0.2">
      <c r="A949" s="95"/>
      <c r="B949" s="95"/>
      <c r="C949" s="95"/>
      <c r="D949" s="95"/>
      <c r="E949" s="95"/>
      <c r="F949" s="95"/>
      <c r="G949" s="95"/>
    </row>
    <row r="950" spans="1:7" x14ac:dyDescent="0.2">
      <c r="A950" s="95"/>
      <c r="B950" s="95"/>
      <c r="C950" s="95"/>
      <c r="D950" s="95"/>
      <c r="E950" s="95"/>
      <c r="F950" s="95"/>
      <c r="G950" s="95"/>
    </row>
    <row r="951" spans="1:7" x14ac:dyDescent="0.2">
      <c r="A951" s="95"/>
      <c r="B951" s="95"/>
      <c r="C951" s="95"/>
      <c r="D951" s="95"/>
      <c r="E951" s="95"/>
      <c r="F951" s="95"/>
      <c r="G951" s="95"/>
    </row>
    <row r="952" spans="1:7" x14ac:dyDescent="0.2">
      <c r="A952" s="95"/>
      <c r="B952" s="95"/>
      <c r="C952" s="95"/>
      <c r="D952" s="95"/>
      <c r="E952" s="95"/>
      <c r="F952" s="95"/>
      <c r="G952" s="95"/>
    </row>
    <row r="953" spans="1:7" x14ac:dyDescent="0.2">
      <c r="A953" s="95"/>
      <c r="B953" s="95"/>
      <c r="C953" s="95"/>
      <c r="D953" s="95"/>
      <c r="E953" s="95"/>
      <c r="F953" s="95"/>
      <c r="G953" s="95"/>
    </row>
    <row r="954" spans="1:7" x14ac:dyDescent="0.2">
      <c r="A954" s="95"/>
      <c r="B954" s="95"/>
      <c r="C954" s="95"/>
      <c r="D954" s="95"/>
      <c r="E954" s="95"/>
      <c r="F954" s="95"/>
      <c r="G954" s="95"/>
    </row>
    <row r="955" spans="1:7" x14ac:dyDescent="0.2">
      <c r="A955" s="95"/>
      <c r="B955" s="95"/>
      <c r="C955" s="95"/>
      <c r="D955" s="95"/>
      <c r="E955" s="95"/>
      <c r="F955" s="95"/>
      <c r="G955" s="95"/>
    </row>
    <row r="956" spans="1:7" x14ac:dyDescent="0.2">
      <c r="A956" s="95"/>
      <c r="B956" s="95"/>
      <c r="C956" s="95"/>
      <c r="D956" s="95"/>
      <c r="E956" s="95"/>
      <c r="F956" s="95"/>
      <c r="G956" s="95"/>
    </row>
    <row r="957" spans="1:7" x14ac:dyDescent="0.2">
      <c r="A957" s="95"/>
      <c r="B957" s="95"/>
      <c r="C957" s="95"/>
      <c r="D957" s="95"/>
      <c r="E957" s="95"/>
      <c r="F957" s="95"/>
      <c r="G957" s="95"/>
    </row>
    <row r="958" spans="1:7" x14ac:dyDescent="0.2">
      <c r="A958" s="95"/>
      <c r="B958" s="95"/>
      <c r="C958" s="95"/>
      <c r="D958" s="95"/>
      <c r="E958" s="95"/>
      <c r="F958" s="95"/>
      <c r="G958" s="95"/>
    </row>
    <row r="959" spans="1:7" x14ac:dyDescent="0.2">
      <c r="A959" s="95"/>
      <c r="B959" s="95"/>
      <c r="C959" s="95"/>
      <c r="D959" s="95"/>
      <c r="E959" s="95"/>
      <c r="F959" s="95"/>
      <c r="G959" s="95"/>
    </row>
    <row r="960" spans="1:7" x14ac:dyDescent="0.2">
      <c r="A960" s="95"/>
      <c r="B960" s="95"/>
      <c r="C960" s="95"/>
      <c r="D960" s="95"/>
      <c r="E960" s="95"/>
      <c r="F960" s="95"/>
      <c r="G960" s="95"/>
    </row>
    <row r="961" spans="1:7" x14ac:dyDescent="0.2">
      <c r="A961" s="95"/>
      <c r="B961" s="95"/>
      <c r="C961" s="95"/>
      <c r="D961" s="95"/>
      <c r="E961" s="95"/>
      <c r="F961" s="95"/>
      <c r="G961" s="95"/>
    </row>
    <row r="962" spans="1:7" x14ac:dyDescent="0.2">
      <c r="A962" s="95"/>
      <c r="B962" s="95"/>
      <c r="C962" s="95"/>
      <c r="D962" s="95"/>
      <c r="E962" s="95"/>
      <c r="F962" s="95"/>
      <c r="G962" s="95"/>
    </row>
    <row r="963" spans="1:7" x14ac:dyDescent="0.2">
      <c r="A963" s="95"/>
      <c r="B963" s="95"/>
      <c r="C963" s="95"/>
      <c r="D963" s="95"/>
      <c r="E963" s="95"/>
      <c r="F963" s="95"/>
      <c r="G963" s="95"/>
    </row>
    <row r="964" spans="1:7" x14ac:dyDescent="0.2">
      <c r="A964" s="95"/>
      <c r="B964" s="95"/>
      <c r="C964" s="95"/>
      <c r="D964" s="95"/>
      <c r="E964" s="95"/>
      <c r="F964" s="95"/>
      <c r="G964" s="95"/>
    </row>
    <row r="965" spans="1:7" x14ac:dyDescent="0.2">
      <c r="A965" s="95"/>
      <c r="B965" s="95"/>
      <c r="C965" s="95"/>
      <c r="D965" s="95"/>
      <c r="E965" s="95"/>
      <c r="F965" s="95"/>
      <c r="G965" s="95"/>
    </row>
    <row r="966" spans="1:7" x14ac:dyDescent="0.2">
      <c r="A966" s="95"/>
      <c r="B966" s="95"/>
      <c r="C966" s="95"/>
      <c r="D966" s="95"/>
      <c r="E966" s="95"/>
      <c r="F966" s="95"/>
      <c r="G966" s="95"/>
    </row>
    <row r="967" spans="1:7" x14ac:dyDescent="0.2">
      <c r="A967" s="95"/>
      <c r="B967" s="95"/>
      <c r="C967" s="95"/>
      <c r="D967" s="95"/>
      <c r="E967" s="95"/>
      <c r="F967" s="95"/>
      <c r="G967" s="95"/>
    </row>
    <row r="968" spans="1:7" x14ac:dyDescent="0.2">
      <c r="A968" s="95"/>
      <c r="B968" s="95"/>
      <c r="C968" s="95"/>
      <c r="D968" s="95"/>
      <c r="E968" s="95"/>
      <c r="F968" s="95"/>
      <c r="G968" s="95"/>
    </row>
    <row r="969" spans="1:7" x14ac:dyDescent="0.2">
      <c r="A969" s="95"/>
      <c r="B969" s="95"/>
      <c r="C969" s="95"/>
      <c r="D969" s="95"/>
      <c r="E969" s="95"/>
      <c r="F969" s="95"/>
      <c r="G969" s="95"/>
    </row>
    <row r="970" spans="1:7" x14ac:dyDescent="0.2">
      <c r="A970" s="95"/>
      <c r="B970" s="95"/>
      <c r="C970" s="95"/>
      <c r="D970" s="95"/>
      <c r="E970" s="95"/>
      <c r="F970" s="95"/>
      <c r="G970" s="95"/>
    </row>
    <row r="971" spans="1:7" x14ac:dyDescent="0.2">
      <c r="A971" s="95"/>
      <c r="B971" s="95"/>
      <c r="C971" s="95"/>
      <c r="D971" s="95"/>
      <c r="E971" s="95"/>
      <c r="F971" s="95"/>
      <c r="G971" s="95"/>
    </row>
    <row r="972" spans="1:7" x14ac:dyDescent="0.2">
      <c r="A972" s="95"/>
      <c r="B972" s="95"/>
      <c r="C972" s="95"/>
      <c r="D972" s="95"/>
      <c r="E972" s="95"/>
      <c r="F972" s="95"/>
      <c r="G972" s="95"/>
    </row>
    <row r="973" spans="1:7" x14ac:dyDescent="0.2">
      <c r="A973" s="95"/>
      <c r="B973" s="95"/>
      <c r="C973" s="95"/>
      <c r="D973" s="95"/>
      <c r="E973" s="95"/>
      <c r="F973" s="95"/>
      <c r="G973" s="95"/>
    </row>
    <row r="974" spans="1:7" x14ac:dyDescent="0.2">
      <c r="A974" s="95"/>
      <c r="B974" s="95"/>
      <c r="C974" s="95"/>
      <c r="D974" s="95"/>
      <c r="E974" s="95"/>
      <c r="F974" s="95"/>
      <c r="G974" s="95"/>
    </row>
    <row r="975" spans="1:7" x14ac:dyDescent="0.2">
      <c r="A975" s="95"/>
      <c r="B975" s="95"/>
      <c r="C975" s="95"/>
      <c r="D975" s="95"/>
      <c r="E975" s="95"/>
      <c r="F975" s="95"/>
      <c r="G975" s="95"/>
    </row>
    <row r="976" spans="1:7" x14ac:dyDescent="0.2">
      <c r="A976" s="95"/>
      <c r="B976" s="95"/>
      <c r="C976" s="95"/>
      <c r="D976" s="95"/>
      <c r="E976" s="95"/>
      <c r="F976" s="95"/>
      <c r="G976" s="95"/>
    </row>
    <row r="977" spans="1:7" x14ac:dyDescent="0.2">
      <c r="A977" s="95"/>
      <c r="B977" s="95"/>
      <c r="C977" s="95"/>
      <c r="D977" s="95"/>
      <c r="E977" s="95"/>
      <c r="F977" s="95"/>
      <c r="G977" s="95"/>
    </row>
    <row r="978" spans="1:7" x14ac:dyDescent="0.2">
      <c r="A978" s="95"/>
      <c r="B978" s="95"/>
      <c r="C978" s="95"/>
      <c r="D978" s="95"/>
      <c r="E978" s="95"/>
      <c r="F978" s="95"/>
      <c r="G978" s="95"/>
    </row>
    <row r="979" spans="1:7" x14ac:dyDescent="0.2">
      <c r="A979" s="95"/>
      <c r="B979" s="95"/>
      <c r="C979" s="95"/>
      <c r="D979" s="95"/>
      <c r="E979" s="95"/>
      <c r="F979" s="95"/>
      <c r="G979" s="95"/>
    </row>
    <row r="980" spans="1:7" x14ac:dyDescent="0.2">
      <c r="A980" s="95"/>
      <c r="B980" s="95"/>
      <c r="C980" s="95"/>
      <c r="D980" s="95"/>
      <c r="E980" s="95"/>
      <c r="F980" s="95"/>
      <c r="G980" s="95"/>
    </row>
    <row r="981" spans="1:7" x14ac:dyDescent="0.2">
      <c r="A981" s="95"/>
      <c r="B981" s="95"/>
      <c r="C981" s="95"/>
      <c r="D981" s="95"/>
      <c r="E981" s="95"/>
      <c r="F981" s="95"/>
      <c r="G981" s="95"/>
    </row>
    <row r="982" spans="1:7" x14ac:dyDescent="0.2">
      <c r="A982" s="95"/>
      <c r="B982" s="95"/>
      <c r="C982" s="95"/>
      <c r="D982" s="95"/>
      <c r="E982" s="95"/>
      <c r="F982" s="95"/>
      <c r="G982" s="95"/>
    </row>
    <row r="983" spans="1:7" x14ac:dyDescent="0.2">
      <c r="A983" s="95"/>
      <c r="B983" s="95"/>
      <c r="C983" s="95"/>
      <c r="D983" s="95"/>
      <c r="E983" s="95"/>
      <c r="F983" s="95"/>
      <c r="G983" s="95"/>
    </row>
    <row r="984" spans="1:7" x14ac:dyDescent="0.2">
      <c r="A984" s="95"/>
      <c r="B984" s="95"/>
      <c r="C984" s="95"/>
      <c r="D984" s="95"/>
      <c r="E984" s="95"/>
      <c r="F984" s="95"/>
      <c r="G984" s="95"/>
    </row>
    <row r="985" spans="1:7" x14ac:dyDescent="0.2">
      <c r="A985" s="95"/>
      <c r="B985" s="95"/>
      <c r="C985" s="95"/>
      <c r="D985" s="95"/>
      <c r="E985" s="95"/>
      <c r="F985" s="95"/>
      <c r="G985" s="95"/>
    </row>
    <row r="986" spans="1:7" x14ac:dyDescent="0.2">
      <c r="A986" s="95"/>
      <c r="B986" s="95"/>
      <c r="C986" s="95"/>
      <c r="D986" s="95"/>
      <c r="E986" s="95"/>
      <c r="F986" s="95"/>
      <c r="G986" s="95"/>
    </row>
    <row r="987" spans="1:7" x14ac:dyDescent="0.2">
      <c r="A987" s="95"/>
      <c r="B987" s="95"/>
      <c r="C987" s="95"/>
      <c r="D987" s="95"/>
      <c r="E987" s="95"/>
      <c r="F987" s="95"/>
      <c r="G987" s="95"/>
    </row>
    <row r="988" spans="1:7" x14ac:dyDescent="0.2">
      <c r="A988" s="95"/>
      <c r="B988" s="95"/>
      <c r="C988" s="95"/>
      <c r="D988" s="95"/>
      <c r="E988" s="95"/>
      <c r="F988" s="95"/>
      <c r="G988" s="95"/>
    </row>
    <row r="989" spans="1:7" x14ac:dyDescent="0.2">
      <c r="A989" s="95"/>
      <c r="B989" s="95"/>
      <c r="C989" s="95"/>
      <c r="D989" s="95"/>
      <c r="E989" s="95"/>
      <c r="F989" s="95"/>
      <c r="G989" s="95"/>
    </row>
    <row r="990" spans="1:7" x14ac:dyDescent="0.2">
      <c r="A990" s="95"/>
      <c r="B990" s="95"/>
      <c r="C990" s="95"/>
      <c r="D990" s="95"/>
      <c r="E990" s="95"/>
      <c r="F990" s="95"/>
      <c r="G990" s="95"/>
    </row>
    <row r="991" spans="1:7" x14ac:dyDescent="0.2">
      <c r="A991" s="95"/>
      <c r="B991" s="95"/>
      <c r="C991" s="95"/>
      <c r="D991" s="95"/>
      <c r="E991" s="95"/>
      <c r="F991" s="95"/>
      <c r="G991" s="95"/>
    </row>
    <row r="992" spans="1:7" x14ac:dyDescent="0.2">
      <c r="A992" s="95"/>
      <c r="B992" s="95"/>
      <c r="C992" s="95"/>
      <c r="D992" s="95"/>
      <c r="E992" s="95"/>
      <c r="F992" s="95"/>
      <c r="G992" s="95"/>
    </row>
    <row r="993" spans="1:7" x14ac:dyDescent="0.2">
      <c r="A993" s="95"/>
      <c r="B993" s="95"/>
      <c r="C993" s="95"/>
      <c r="D993" s="95"/>
      <c r="E993" s="95"/>
      <c r="F993" s="95"/>
      <c r="G993" s="95"/>
    </row>
    <row r="994" spans="1:7" x14ac:dyDescent="0.2">
      <c r="A994" s="95"/>
      <c r="B994" s="95"/>
      <c r="C994" s="95"/>
      <c r="D994" s="95"/>
      <c r="E994" s="95"/>
      <c r="F994" s="95"/>
      <c r="G994" s="95"/>
    </row>
    <row r="995" spans="1:7" x14ac:dyDescent="0.2">
      <c r="A995" s="95"/>
      <c r="B995" s="95"/>
      <c r="C995" s="95"/>
      <c r="D995" s="95"/>
      <c r="E995" s="95"/>
      <c r="F995" s="95"/>
      <c r="G995" s="95"/>
    </row>
    <row r="996" spans="1:7" x14ac:dyDescent="0.2">
      <c r="A996" s="95"/>
      <c r="B996" s="95"/>
      <c r="C996" s="95"/>
      <c r="D996" s="95"/>
      <c r="E996" s="95"/>
      <c r="F996" s="95"/>
      <c r="G996" s="95"/>
    </row>
    <row r="997" spans="1:7" x14ac:dyDescent="0.2">
      <c r="A997" s="95"/>
      <c r="B997" s="95"/>
      <c r="C997" s="95"/>
      <c r="D997" s="95"/>
      <c r="E997" s="95"/>
      <c r="F997" s="95"/>
      <c r="G997" s="95"/>
    </row>
    <row r="998" spans="1:7" x14ac:dyDescent="0.2">
      <c r="A998" s="95"/>
      <c r="B998" s="95"/>
      <c r="C998" s="95"/>
      <c r="D998" s="95"/>
      <c r="E998" s="95"/>
      <c r="F998" s="95"/>
      <c r="G998" s="95"/>
    </row>
    <row r="999" spans="1:7" x14ac:dyDescent="0.2">
      <c r="A999" s="95"/>
      <c r="B999" s="95"/>
      <c r="C999" s="95"/>
      <c r="D999" s="95"/>
      <c r="E999" s="95"/>
      <c r="F999" s="95"/>
      <c r="G999" s="95"/>
    </row>
    <row r="1000" spans="1:7" x14ac:dyDescent="0.2">
      <c r="A1000" s="95"/>
      <c r="B1000" s="95"/>
      <c r="C1000" s="95"/>
      <c r="D1000" s="95"/>
      <c r="E1000" s="95"/>
      <c r="F1000" s="95"/>
      <c r="G1000" s="95"/>
    </row>
    <row r="1001" spans="1:7" x14ac:dyDescent="0.2">
      <c r="A1001" s="95"/>
      <c r="B1001" s="95"/>
      <c r="C1001" s="95"/>
      <c r="D1001" s="95"/>
      <c r="E1001" s="95"/>
      <c r="F1001" s="95"/>
      <c r="G1001" s="95"/>
    </row>
    <row r="1002" spans="1:7" x14ac:dyDescent="0.2">
      <c r="A1002" s="95"/>
      <c r="B1002" s="95"/>
      <c r="C1002" s="95"/>
      <c r="D1002" s="95"/>
      <c r="E1002" s="95"/>
      <c r="F1002" s="95"/>
      <c r="G1002" s="95"/>
    </row>
    <row r="1003" spans="1:7" x14ac:dyDescent="0.2">
      <c r="A1003" s="95"/>
      <c r="B1003" s="95"/>
      <c r="C1003" s="95"/>
      <c r="D1003" s="95"/>
      <c r="E1003" s="95"/>
      <c r="F1003" s="95"/>
      <c r="G1003" s="95"/>
    </row>
    <row r="1004" spans="1:7" x14ac:dyDescent="0.2">
      <c r="A1004" s="95"/>
      <c r="B1004" s="95"/>
      <c r="C1004" s="95"/>
      <c r="D1004" s="95"/>
      <c r="E1004" s="95"/>
      <c r="F1004" s="95"/>
      <c r="G1004" s="95"/>
    </row>
    <row r="1005" spans="1:7" x14ac:dyDescent="0.2">
      <c r="A1005" s="95"/>
      <c r="B1005" s="95"/>
      <c r="C1005" s="95"/>
      <c r="D1005" s="95"/>
      <c r="E1005" s="95"/>
      <c r="F1005" s="95"/>
      <c r="G1005" s="95"/>
    </row>
    <row r="1006" spans="1:7" x14ac:dyDescent="0.2">
      <c r="A1006" s="95"/>
      <c r="B1006" s="95"/>
      <c r="C1006" s="95"/>
      <c r="D1006" s="95"/>
      <c r="E1006" s="95"/>
      <c r="F1006" s="95"/>
      <c r="G1006" s="95"/>
    </row>
    <row r="1007" spans="1:7" x14ac:dyDescent="0.2">
      <c r="A1007" s="95"/>
      <c r="B1007" s="95"/>
      <c r="C1007" s="95"/>
      <c r="D1007" s="95"/>
      <c r="E1007" s="95"/>
      <c r="F1007" s="95"/>
      <c r="G1007" s="95"/>
    </row>
    <row r="1008" spans="1:7" x14ac:dyDescent="0.2">
      <c r="A1008" s="95"/>
      <c r="B1008" s="95"/>
      <c r="C1008" s="95"/>
      <c r="D1008" s="95"/>
      <c r="E1008" s="95"/>
      <c r="F1008" s="95"/>
      <c r="G1008" s="95"/>
    </row>
    <row r="1009" spans="1:7" x14ac:dyDescent="0.2">
      <c r="A1009" s="95"/>
      <c r="B1009" s="95"/>
      <c r="C1009" s="95"/>
      <c r="D1009" s="95"/>
      <c r="E1009" s="95"/>
      <c r="F1009" s="95"/>
      <c r="G1009" s="95"/>
    </row>
    <row r="1010" spans="1:7" x14ac:dyDescent="0.2">
      <c r="A1010" s="95"/>
      <c r="B1010" s="95"/>
      <c r="C1010" s="95"/>
      <c r="D1010" s="95"/>
      <c r="E1010" s="95"/>
      <c r="F1010" s="95"/>
      <c r="G1010" s="95"/>
    </row>
    <row r="1011" spans="1:7" x14ac:dyDescent="0.2">
      <c r="A1011" s="95"/>
      <c r="B1011" s="95"/>
      <c r="C1011" s="95"/>
      <c r="D1011" s="95"/>
      <c r="E1011" s="95"/>
      <c r="F1011" s="95"/>
      <c r="G1011" s="95"/>
    </row>
    <row r="1012" spans="1:7" x14ac:dyDescent="0.2">
      <c r="A1012" s="95"/>
      <c r="B1012" s="95"/>
      <c r="C1012" s="95"/>
      <c r="D1012" s="95"/>
      <c r="E1012" s="95"/>
      <c r="F1012" s="95"/>
      <c r="G1012" s="95"/>
    </row>
    <row r="1013" spans="1:7" x14ac:dyDescent="0.2">
      <c r="A1013" s="95"/>
      <c r="B1013" s="95"/>
      <c r="C1013" s="95"/>
      <c r="D1013" s="95"/>
      <c r="E1013" s="95"/>
      <c r="F1013" s="95"/>
      <c r="G1013" s="95"/>
    </row>
    <row r="1014" spans="1:7" x14ac:dyDescent="0.2">
      <c r="A1014" s="95"/>
      <c r="B1014" s="95"/>
      <c r="C1014" s="95"/>
      <c r="D1014" s="95"/>
      <c r="E1014" s="95"/>
      <c r="F1014" s="95"/>
      <c r="G1014" s="95"/>
    </row>
    <row r="1015" spans="1:7" x14ac:dyDescent="0.2">
      <c r="A1015" s="95"/>
      <c r="B1015" s="95"/>
      <c r="C1015" s="95"/>
      <c r="D1015" s="95"/>
      <c r="E1015" s="95"/>
      <c r="F1015" s="95"/>
      <c r="G1015" s="95"/>
    </row>
    <row r="1016" spans="1:7" x14ac:dyDescent="0.2">
      <c r="A1016" s="95"/>
      <c r="B1016" s="95"/>
      <c r="C1016" s="95"/>
      <c r="D1016" s="95"/>
      <c r="E1016" s="95"/>
      <c r="F1016" s="95"/>
      <c r="G1016" s="95"/>
    </row>
    <row r="1017" spans="1:7" x14ac:dyDescent="0.2">
      <c r="A1017" s="95"/>
      <c r="B1017" s="95"/>
      <c r="C1017" s="95"/>
      <c r="D1017" s="95"/>
      <c r="E1017" s="95"/>
      <c r="F1017" s="95"/>
      <c r="G1017" s="95"/>
    </row>
    <row r="1018" spans="1:7" x14ac:dyDescent="0.2">
      <c r="A1018" s="95"/>
      <c r="B1018" s="95"/>
      <c r="C1018" s="95"/>
      <c r="D1018" s="95"/>
      <c r="E1018" s="95"/>
      <c r="F1018" s="95"/>
      <c r="G1018" s="95"/>
    </row>
    <row r="1019" spans="1:7" x14ac:dyDescent="0.2">
      <c r="A1019" s="95"/>
      <c r="B1019" s="95"/>
      <c r="C1019" s="95"/>
      <c r="D1019" s="95"/>
      <c r="E1019" s="95"/>
      <c r="F1019" s="95"/>
      <c r="G1019" s="95"/>
    </row>
    <row r="1020" spans="1:7" x14ac:dyDescent="0.2">
      <c r="A1020" s="95"/>
      <c r="B1020" s="95"/>
      <c r="C1020" s="95"/>
      <c r="D1020" s="95"/>
      <c r="E1020" s="95"/>
      <c r="F1020" s="95"/>
      <c r="G1020" s="95"/>
    </row>
    <row r="1021" spans="1:7" x14ac:dyDescent="0.2">
      <c r="A1021" s="95"/>
      <c r="B1021" s="95"/>
      <c r="C1021" s="95"/>
      <c r="D1021" s="95"/>
      <c r="E1021" s="95"/>
      <c r="F1021" s="95"/>
      <c r="G1021" s="95"/>
    </row>
    <row r="1022" spans="1:7" x14ac:dyDescent="0.2">
      <c r="A1022" s="95"/>
      <c r="B1022" s="95"/>
      <c r="C1022" s="95"/>
      <c r="D1022" s="95"/>
      <c r="E1022" s="95"/>
      <c r="F1022" s="95"/>
      <c r="G1022" s="95"/>
    </row>
    <row r="1023" spans="1:7" x14ac:dyDescent="0.2">
      <c r="A1023" s="95"/>
      <c r="B1023" s="95"/>
      <c r="C1023" s="95"/>
      <c r="D1023" s="95"/>
      <c r="E1023" s="95"/>
      <c r="F1023" s="95"/>
      <c r="G1023" s="95"/>
    </row>
    <row r="1024" spans="1:7" x14ac:dyDescent="0.2">
      <c r="A1024" s="95"/>
      <c r="B1024" s="95"/>
      <c r="C1024" s="95"/>
      <c r="D1024" s="95"/>
      <c r="E1024" s="95"/>
      <c r="F1024" s="95"/>
      <c r="G1024" s="95"/>
    </row>
    <row r="1025" spans="1:7" x14ac:dyDescent="0.2">
      <c r="A1025" s="95"/>
      <c r="B1025" s="95"/>
      <c r="C1025" s="95"/>
      <c r="D1025" s="95"/>
      <c r="E1025" s="95"/>
      <c r="F1025" s="95"/>
      <c r="G1025" s="95"/>
    </row>
    <row r="1026" spans="1:7" x14ac:dyDescent="0.2">
      <c r="A1026" s="95"/>
      <c r="B1026" s="95"/>
      <c r="C1026" s="95"/>
      <c r="D1026" s="95"/>
      <c r="E1026" s="95"/>
      <c r="F1026" s="95"/>
      <c r="G1026" s="95"/>
    </row>
    <row r="1027" spans="1:7" x14ac:dyDescent="0.2">
      <c r="A1027" s="95"/>
      <c r="B1027" s="95"/>
      <c r="C1027" s="95"/>
      <c r="D1027" s="95"/>
      <c r="E1027" s="95"/>
      <c r="F1027" s="95"/>
      <c r="G1027" s="95"/>
    </row>
    <row r="1028" spans="1:7" x14ac:dyDescent="0.2">
      <c r="A1028" s="95"/>
      <c r="B1028" s="95"/>
      <c r="C1028" s="95"/>
      <c r="D1028" s="95"/>
      <c r="E1028" s="95"/>
      <c r="F1028" s="95"/>
      <c r="G1028" s="95"/>
    </row>
    <row r="1029" spans="1:7" x14ac:dyDescent="0.2">
      <c r="A1029" s="95"/>
      <c r="B1029" s="95"/>
      <c r="C1029" s="95"/>
      <c r="D1029" s="95"/>
      <c r="E1029" s="95"/>
      <c r="F1029" s="95"/>
      <c r="G1029" s="95"/>
    </row>
    <row r="1030" spans="1:7" x14ac:dyDescent="0.2">
      <c r="A1030" s="95"/>
      <c r="B1030" s="95"/>
      <c r="C1030" s="95"/>
      <c r="D1030" s="95"/>
      <c r="E1030" s="95"/>
      <c r="F1030" s="95"/>
      <c r="G1030" s="95"/>
    </row>
    <row r="1031" spans="1:7" x14ac:dyDescent="0.2">
      <c r="A1031" s="95"/>
      <c r="B1031" s="95"/>
      <c r="C1031" s="95"/>
      <c r="D1031" s="95"/>
      <c r="E1031" s="95"/>
      <c r="F1031" s="95"/>
      <c r="G1031" s="95"/>
    </row>
    <row r="1032" spans="1:7" x14ac:dyDescent="0.2">
      <c r="A1032" s="95"/>
      <c r="B1032" s="95"/>
      <c r="C1032" s="95"/>
      <c r="D1032" s="95"/>
      <c r="E1032" s="95"/>
      <c r="F1032" s="95"/>
      <c r="G1032" s="95"/>
    </row>
    <row r="1033" spans="1:7" x14ac:dyDescent="0.2">
      <c r="A1033" s="95"/>
      <c r="B1033" s="95"/>
      <c r="C1033" s="95"/>
      <c r="D1033" s="95"/>
      <c r="E1033" s="95"/>
      <c r="F1033" s="95"/>
      <c r="G1033" s="95"/>
    </row>
    <row r="1034" spans="1:7" x14ac:dyDescent="0.2">
      <c r="A1034" s="95"/>
      <c r="B1034" s="95"/>
      <c r="C1034" s="95"/>
      <c r="D1034" s="95"/>
      <c r="E1034" s="95"/>
      <c r="F1034" s="95"/>
      <c r="G1034" s="95"/>
    </row>
    <row r="1035" spans="1:7" x14ac:dyDescent="0.2">
      <c r="A1035" s="95"/>
      <c r="B1035" s="95"/>
      <c r="C1035" s="95"/>
      <c r="D1035" s="95"/>
      <c r="E1035" s="95"/>
      <c r="F1035" s="95"/>
      <c r="G1035" s="95"/>
    </row>
    <row r="1036" spans="1:7" x14ac:dyDescent="0.2">
      <c r="A1036" s="95"/>
      <c r="B1036" s="95"/>
      <c r="C1036" s="95"/>
      <c r="D1036" s="95"/>
      <c r="E1036" s="95"/>
      <c r="F1036" s="95"/>
      <c r="G1036" s="95"/>
    </row>
    <row r="1037" spans="1:7" x14ac:dyDescent="0.2">
      <c r="A1037" s="95"/>
      <c r="B1037" s="95"/>
      <c r="C1037" s="95"/>
      <c r="D1037" s="95"/>
      <c r="E1037" s="95"/>
      <c r="F1037" s="95"/>
      <c r="G1037" s="95"/>
    </row>
    <row r="1038" spans="1:7" x14ac:dyDescent="0.2">
      <c r="A1038" s="95"/>
      <c r="B1038" s="95"/>
      <c r="C1038" s="95"/>
      <c r="D1038" s="95"/>
      <c r="E1038" s="95"/>
      <c r="F1038" s="95"/>
      <c r="G1038" s="95"/>
    </row>
    <row r="1039" spans="1:7" x14ac:dyDescent="0.2">
      <c r="A1039" s="95"/>
      <c r="B1039" s="95"/>
      <c r="C1039" s="95"/>
      <c r="D1039" s="95"/>
      <c r="E1039" s="95"/>
      <c r="F1039" s="95"/>
      <c r="G1039" s="95"/>
    </row>
    <row r="1040" spans="1:7" x14ac:dyDescent="0.2">
      <c r="A1040" s="95"/>
      <c r="B1040" s="95"/>
      <c r="C1040" s="95"/>
      <c r="D1040" s="95"/>
      <c r="E1040" s="95"/>
      <c r="F1040" s="95"/>
      <c r="G1040" s="95"/>
    </row>
    <row r="1041" spans="1:7" x14ac:dyDescent="0.2">
      <c r="A1041" s="95"/>
      <c r="B1041" s="95"/>
      <c r="C1041" s="95"/>
      <c r="D1041" s="95"/>
      <c r="E1041" s="95"/>
      <c r="F1041" s="95"/>
      <c r="G1041" s="95"/>
    </row>
    <row r="1042" spans="1:7" x14ac:dyDescent="0.2">
      <c r="A1042" s="95"/>
      <c r="B1042" s="95"/>
      <c r="C1042" s="95"/>
      <c r="D1042" s="95"/>
      <c r="E1042" s="95"/>
      <c r="F1042" s="95"/>
      <c r="G1042" s="95"/>
    </row>
    <row r="1043" spans="1:7" x14ac:dyDescent="0.2">
      <c r="A1043" s="95"/>
      <c r="B1043" s="95"/>
      <c r="C1043" s="95"/>
      <c r="D1043" s="95"/>
      <c r="E1043" s="95"/>
      <c r="F1043" s="95"/>
      <c r="G1043" s="95"/>
    </row>
    <row r="1044" spans="1:7" x14ac:dyDescent="0.2">
      <c r="A1044" s="95"/>
      <c r="B1044" s="95"/>
      <c r="C1044" s="95"/>
      <c r="D1044" s="95"/>
      <c r="E1044" s="95"/>
      <c r="F1044" s="95"/>
      <c r="G1044" s="95"/>
    </row>
    <row r="1045" spans="1:7" x14ac:dyDescent="0.2">
      <c r="A1045" s="95"/>
      <c r="B1045" s="95"/>
      <c r="C1045" s="95"/>
      <c r="D1045" s="95"/>
      <c r="E1045" s="95"/>
      <c r="F1045" s="95"/>
      <c r="G1045" s="95"/>
    </row>
    <row r="1046" spans="1:7" x14ac:dyDescent="0.2">
      <c r="A1046" s="95"/>
      <c r="B1046" s="95"/>
      <c r="C1046" s="95"/>
      <c r="D1046" s="95"/>
      <c r="E1046" s="95"/>
      <c r="F1046" s="95"/>
      <c r="G1046" s="95"/>
    </row>
    <row r="1047" spans="1:7" x14ac:dyDescent="0.2">
      <c r="A1047" s="95"/>
      <c r="B1047" s="95"/>
      <c r="C1047" s="95"/>
      <c r="D1047" s="95"/>
      <c r="E1047" s="95"/>
      <c r="F1047" s="95"/>
      <c r="G1047" s="95"/>
    </row>
    <row r="1048" spans="1:7" x14ac:dyDescent="0.2">
      <c r="A1048" s="95"/>
      <c r="B1048" s="95"/>
      <c r="C1048" s="95"/>
      <c r="D1048" s="95"/>
      <c r="E1048" s="95"/>
      <c r="F1048" s="95"/>
      <c r="G1048" s="95"/>
    </row>
    <row r="1049" spans="1:7" x14ac:dyDescent="0.2">
      <c r="A1049" s="95"/>
      <c r="B1049" s="95"/>
      <c r="C1049" s="95"/>
      <c r="D1049" s="95"/>
      <c r="E1049" s="95"/>
      <c r="F1049" s="95"/>
      <c r="G1049" s="95"/>
    </row>
    <row r="1050" spans="1:7" x14ac:dyDescent="0.2">
      <c r="A1050" s="95"/>
      <c r="B1050" s="95"/>
      <c r="C1050" s="95"/>
      <c r="D1050" s="95"/>
      <c r="E1050" s="95"/>
      <c r="F1050" s="95"/>
      <c r="G1050" s="95"/>
    </row>
    <row r="1051" spans="1:7" x14ac:dyDescent="0.2">
      <c r="A1051" s="95"/>
      <c r="B1051" s="95"/>
      <c r="C1051" s="95"/>
      <c r="D1051" s="95"/>
      <c r="E1051" s="95"/>
      <c r="F1051" s="95"/>
      <c r="G1051" s="95"/>
    </row>
    <row r="1052" spans="1:7" x14ac:dyDescent="0.2">
      <c r="A1052" s="95"/>
      <c r="B1052" s="95"/>
      <c r="C1052" s="95"/>
      <c r="D1052" s="95"/>
      <c r="E1052" s="95"/>
      <c r="F1052" s="95"/>
      <c r="G1052" s="95"/>
    </row>
    <row r="1053" spans="1:7" x14ac:dyDescent="0.2">
      <c r="A1053" s="95"/>
      <c r="B1053" s="95"/>
      <c r="C1053" s="95"/>
      <c r="D1053" s="95"/>
      <c r="E1053" s="95"/>
      <c r="F1053" s="95"/>
      <c r="G1053" s="95"/>
    </row>
    <row r="1054" spans="1:7" x14ac:dyDescent="0.2">
      <c r="A1054" s="95"/>
      <c r="B1054" s="95"/>
      <c r="C1054" s="95"/>
      <c r="D1054" s="95"/>
      <c r="E1054" s="95"/>
      <c r="F1054" s="95"/>
      <c r="G1054" s="95"/>
    </row>
    <row r="1055" spans="1:7" x14ac:dyDescent="0.2">
      <c r="A1055" s="95"/>
      <c r="B1055" s="95"/>
      <c r="C1055" s="95"/>
      <c r="D1055" s="95"/>
      <c r="E1055" s="95"/>
      <c r="F1055" s="95"/>
      <c r="G1055" s="95"/>
    </row>
    <row r="1056" spans="1:7" x14ac:dyDescent="0.2">
      <c r="A1056" s="95"/>
      <c r="B1056" s="95"/>
      <c r="C1056" s="95"/>
      <c r="D1056" s="95"/>
      <c r="E1056" s="95"/>
      <c r="F1056" s="95"/>
      <c r="G1056" s="95"/>
    </row>
    <row r="1057" spans="1:7" x14ac:dyDescent="0.2">
      <c r="A1057" s="95"/>
      <c r="B1057" s="95"/>
      <c r="C1057" s="95"/>
      <c r="D1057" s="95"/>
      <c r="E1057" s="95"/>
      <c r="F1057" s="95"/>
      <c r="G1057" s="95"/>
    </row>
    <row r="1058" spans="1:7" x14ac:dyDescent="0.2">
      <c r="A1058" s="95"/>
      <c r="B1058" s="95"/>
      <c r="C1058" s="95"/>
      <c r="D1058" s="95"/>
      <c r="E1058" s="95"/>
      <c r="F1058" s="95"/>
      <c r="G1058" s="95"/>
    </row>
    <row r="1059" spans="1:7" x14ac:dyDescent="0.2">
      <c r="A1059" s="95"/>
      <c r="B1059" s="95"/>
      <c r="C1059" s="95"/>
      <c r="D1059" s="95"/>
      <c r="E1059" s="95"/>
      <c r="F1059" s="95"/>
      <c r="G1059" s="95"/>
    </row>
    <row r="1060" spans="1:7" x14ac:dyDescent="0.2">
      <c r="A1060" s="95"/>
      <c r="B1060" s="95"/>
      <c r="C1060" s="95"/>
      <c r="D1060" s="95"/>
      <c r="E1060" s="95"/>
      <c r="F1060" s="95"/>
      <c r="G1060" s="95"/>
    </row>
    <row r="1061" spans="1:7" x14ac:dyDescent="0.2">
      <c r="A1061" s="95"/>
      <c r="B1061" s="95"/>
      <c r="C1061" s="95"/>
      <c r="D1061" s="95"/>
      <c r="E1061" s="95"/>
      <c r="F1061" s="95"/>
      <c r="G1061" s="95"/>
    </row>
    <row r="1062" spans="1:7" x14ac:dyDescent="0.2">
      <c r="A1062" s="95"/>
      <c r="B1062" s="95"/>
      <c r="C1062" s="95"/>
      <c r="D1062" s="95"/>
      <c r="E1062" s="95"/>
      <c r="F1062" s="95"/>
      <c r="G1062" s="95"/>
    </row>
    <row r="1063" spans="1:7" x14ac:dyDescent="0.2">
      <c r="A1063" s="95"/>
      <c r="B1063" s="95"/>
      <c r="C1063" s="95"/>
      <c r="D1063" s="95"/>
      <c r="E1063" s="95"/>
      <c r="F1063" s="95"/>
      <c r="G1063" s="95"/>
    </row>
    <row r="1064" spans="1:7" x14ac:dyDescent="0.2">
      <c r="A1064" s="95"/>
      <c r="B1064" s="95"/>
      <c r="C1064" s="95"/>
      <c r="D1064" s="95"/>
      <c r="E1064" s="95"/>
      <c r="F1064" s="95"/>
      <c r="G1064" s="95"/>
    </row>
    <row r="1065" spans="1:7" x14ac:dyDescent="0.2">
      <c r="A1065" s="95"/>
      <c r="B1065" s="95"/>
      <c r="C1065" s="95"/>
      <c r="D1065" s="95"/>
      <c r="E1065" s="95"/>
      <c r="F1065" s="95"/>
      <c r="G1065" s="95"/>
    </row>
    <row r="1066" spans="1:7" x14ac:dyDescent="0.2">
      <c r="A1066" s="95"/>
      <c r="B1066" s="95"/>
      <c r="C1066" s="95"/>
      <c r="D1066" s="95"/>
      <c r="E1066" s="95"/>
      <c r="F1066" s="95"/>
      <c r="G1066" s="95"/>
    </row>
    <row r="1067" spans="1:7" x14ac:dyDescent="0.2">
      <c r="A1067" s="95"/>
      <c r="B1067" s="95"/>
      <c r="C1067" s="95"/>
      <c r="D1067" s="95"/>
      <c r="E1067" s="95"/>
      <c r="F1067" s="95"/>
      <c r="G1067" s="95"/>
    </row>
    <row r="1068" spans="1:7" x14ac:dyDescent="0.2">
      <c r="A1068" s="95"/>
      <c r="B1068" s="95"/>
      <c r="C1068" s="95"/>
      <c r="D1068" s="95"/>
      <c r="E1068" s="95"/>
      <c r="F1068" s="95"/>
      <c r="G1068" s="95"/>
    </row>
    <row r="1069" spans="1:7" x14ac:dyDescent="0.2">
      <c r="A1069" s="95"/>
      <c r="B1069" s="95"/>
      <c r="C1069" s="95"/>
      <c r="D1069" s="95"/>
      <c r="E1069" s="95"/>
      <c r="F1069" s="95"/>
      <c r="G1069" s="95"/>
    </row>
    <row r="1070" spans="1:7" x14ac:dyDescent="0.2">
      <c r="A1070" s="95"/>
      <c r="B1070" s="95"/>
      <c r="C1070" s="95"/>
      <c r="D1070" s="95"/>
      <c r="E1070" s="95"/>
      <c r="F1070" s="95"/>
      <c r="G1070" s="95"/>
    </row>
    <row r="1071" spans="1:7" x14ac:dyDescent="0.2">
      <c r="A1071" s="95"/>
      <c r="B1071" s="95"/>
      <c r="C1071" s="95"/>
      <c r="D1071" s="95"/>
      <c r="E1071" s="95"/>
      <c r="F1071" s="95"/>
      <c r="G1071" s="95"/>
    </row>
    <row r="1072" spans="1:7" x14ac:dyDescent="0.2">
      <c r="A1072" s="95"/>
      <c r="B1072" s="95"/>
      <c r="C1072" s="95"/>
      <c r="D1072" s="95"/>
      <c r="E1072" s="95"/>
      <c r="F1072" s="95"/>
      <c r="G1072" s="95"/>
    </row>
    <row r="1073" spans="1:7" x14ac:dyDescent="0.2">
      <c r="A1073" s="95"/>
      <c r="B1073" s="95"/>
      <c r="C1073" s="95"/>
      <c r="D1073" s="95"/>
      <c r="E1073" s="95"/>
      <c r="F1073" s="95"/>
      <c r="G1073" s="95"/>
    </row>
    <row r="1074" spans="1:7" x14ac:dyDescent="0.2">
      <c r="A1074" s="95"/>
      <c r="B1074" s="95"/>
      <c r="C1074" s="95"/>
      <c r="D1074" s="95"/>
      <c r="E1074" s="95"/>
      <c r="F1074" s="95"/>
      <c r="G1074" s="95"/>
    </row>
    <row r="1075" spans="1:7" x14ac:dyDescent="0.2">
      <c r="A1075" s="95"/>
      <c r="B1075" s="95"/>
      <c r="C1075" s="95"/>
      <c r="D1075" s="95"/>
      <c r="E1075" s="95"/>
      <c r="F1075" s="95"/>
      <c r="G1075" s="95"/>
    </row>
    <row r="1076" spans="1:7" x14ac:dyDescent="0.2">
      <c r="A1076" s="95"/>
      <c r="B1076" s="95"/>
      <c r="C1076" s="95"/>
      <c r="D1076" s="95"/>
      <c r="E1076" s="95"/>
      <c r="F1076" s="95"/>
      <c r="G1076" s="95"/>
    </row>
    <row r="1077" spans="1:7" x14ac:dyDescent="0.2">
      <c r="A1077" s="95"/>
      <c r="B1077" s="95"/>
      <c r="C1077" s="95"/>
      <c r="D1077" s="95"/>
      <c r="E1077" s="95"/>
      <c r="F1077" s="95"/>
      <c r="G1077" s="95"/>
    </row>
    <row r="1078" spans="1:7" x14ac:dyDescent="0.2">
      <c r="A1078" s="95"/>
      <c r="B1078" s="95"/>
      <c r="C1078" s="95"/>
      <c r="D1078" s="95"/>
      <c r="E1078" s="95"/>
      <c r="F1078" s="95"/>
      <c r="G1078" s="95"/>
    </row>
    <row r="1079" spans="1:7" x14ac:dyDescent="0.2">
      <c r="A1079" s="95"/>
      <c r="B1079" s="95"/>
      <c r="C1079" s="95"/>
      <c r="D1079" s="95"/>
      <c r="E1079" s="95"/>
      <c r="F1079" s="95"/>
      <c r="G1079" s="95"/>
    </row>
    <row r="1080" spans="1:7" x14ac:dyDescent="0.2">
      <c r="A1080" s="95"/>
      <c r="B1080" s="95"/>
      <c r="C1080" s="95"/>
      <c r="D1080" s="95"/>
      <c r="E1080" s="95"/>
      <c r="F1080" s="95"/>
      <c r="G1080" s="95"/>
    </row>
    <row r="1081" spans="1:7" x14ac:dyDescent="0.2">
      <c r="A1081" s="95"/>
      <c r="B1081" s="95"/>
      <c r="C1081" s="95"/>
      <c r="D1081" s="95"/>
      <c r="E1081" s="95"/>
      <c r="F1081" s="95"/>
      <c r="G1081" s="95"/>
    </row>
    <row r="1082" spans="1:7" x14ac:dyDescent="0.2">
      <c r="A1082" s="95"/>
      <c r="B1082" s="95"/>
      <c r="C1082" s="95"/>
      <c r="D1082" s="95"/>
      <c r="E1082" s="95"/>
      <c r="F1082" s="95"/>
      <c r="G1082" s="95"/>
    </row>
    <row r="1083" spans="1:7" x14ac:dyDescent="0.2">
      <c r="A1083" s="95"/>
      <c r="B1083" s="95"/>
      <c r="C1083" s="95"/>
      <c r="D1083" s="95"/>
      <c r="E1083" s="95"/>
      <c r="F1083" s="95"/>
      <c r="G1083" s="95"/>
    </row>
    <row r="1084" spans="1:7" x14ac:dyDescent="0.2">
      <c r="A1084" s="95"/>
      <c r="B1084" s="95"/>
      <c r="C1084" s="95"/>
      <c r="D1084" s="95"/>
      <c r="E1084" s="95"/>
      <c r="F1084" s="95"/>
      <c r="G1084" s="95"/>
    </row>
    <row r="1085" spans="1:7" x14ac:dyDescent="0.2">
      <c r="A1085" s="95"/>
      <c r="B1085" s="95"/>
      <c r="C1085" s="95"/>
      <c r="D1085" s="95"/>
      <c r="E1085" s="95"/>
      <c r="F1085" s="95"/>
      <c r="G1085" s="95"/>
    </row>
    <row r="1086" spans="1:7" x14ac:dyDescent="0.2">
      <c r="A1086" s="95"/>
      <c r="B1086" s="95"/>
      <c r="C1086" s="95"/>
      <c r="D1086" s="95"/>
      <c r="E1086" s="95"/>
      <c r="F1086" s="95"/>
      <c r="G1086" s="95"/>
    </row>
    <row r="1087" spans="1:7" x14ac:dyDescent="0.2">
      <c r="A1087" s="95"/>
      <c r="B1087" s="95"/>
      <c r="C1087" s="95"/>
      <c r="D1087" s="95"/>
      <c r="E1087" s="95"/>
      <c r="F1087" s="95"/>
      <c r="G1087" s="95"/>
    </row>
    <row r="1088" spans="1:7" x14ac:dyDescent="0.2">
      <c r="A1088" s="95"/>
      <c r="B1088" s="95"/>
      <c r="C1088" s="95"/>
      <c r="D1088" s="95"/>
      <c r="E1088" s="95"/>
      <c r="F1088" s="95"/>
      <c r="G1088" s="95"/>
    </row>
    <row r="1089" spans="1:7" x14ac:dyDescent="0.2">
      <c r="A1089" s="95"/>
      <c r="B1089" s="95"/>
      <c r="C1089" s="95"/>
      <c r="D1089" s="95"/>
      <c r="E1089" s="95"/>
      <c r="F1089" s="95"/>
      <c r="G1089" s="95"/>
    </row>
    <row r="1090" spans="1:7" x14ac:dyDescent="0.2">
      <c r="A1090" s="95"/>
      <c r="B1090" s="95"/>
      <c r="C1090" s="95"/>
      <c r="D1090" s="95"/>
      <c r="E1090" s="95"/>
      <c r="F1090" s="95"/>
      <c r="G1090" s="95"/>
    </row>
    <row r="1091" spans="1:7" x14ac:dyDescent="0.2">
      <c r="A1091" s="95"/>
      <c r="B1091" s="95"/>
      <c r="C1091" s="95"/>
      <c r="D1091" s="95"/>
      <c r="E1091" s="95"/>
      <c r="F1091" s="95"/>
      <c r="G1091" s="95"/>
    </row>
    <row r="1092" spans="1:7" x14ac:dyDescent="0.2">
      <c r="A1092" s="95"/>
      <c r="B1092" s="95"/>
      <c r="C1092" s="95"/>
      <c r="D1092" s="95"/>
      <c r="E1092" s="95"/>
      <c r="F1092" s="95"/>
      <c r="G1092" s="95"/>
    </row>
    <row r="1093" spans="1:7" x14ac:dyDescent="0.2">
      <c r="A1093" s="95"/>
      <c r="B1093" s="95"/>
      <c r="C1093" s="95"/>
      <c r="D1093" s="95"/>
      <c r="E1093" s="95"/>
      <c r="F1093" s="95"/>
      <c r="G1093" s="95"/>
    </row>
    <row r="1094" spans="1:7" x14ac:dyDescent="0.2">
      <c r="A1094" s="95"/>
      <c r="B1094" s="95"/>
      <c r="C1094" s="95"/>
      <c r="D1094" s="95"/>
      <c r="E1094" s="95"/>
      <c r="F1094" s="95"/>
      <c r="G1094" s="95"/>
    </row>
    <row r="1095" spans="1:7" x14ac:dyDescent="0.2">
      <c r="A1095" s="95"/>
      <c r="B1095" s="95"/>
      <c r="C1095" s="95"/>
      <c r="D1095" s="95"/>
      <c r="E1095" s="95"/>
      <c r="F1095" s="95"/>
      <c r="G1095" s="95"/>
    </row>
    <row r="1096" spans="1:7" x14ac:dyDescent="0.2">
      <c r="A1096" s="95"/>
      <c r="B1096" s="95"/>
      <c r="C1096" s="95"/>
      <c r="D1096" s="95"/>
      <c r="E1096" s="95"/>
      <c r="F1096" s="95"/>
      <c r="G1096" s="95"/>
    </row>
    <row r="1097" spans="1:7" x14ac:dyDescent="0.2">
      <c r="A1097" s="95"/>
      <c r="B1097" s="95"/>
      <c r="C1097" s="95"/>
      <c r="D1097" s="95"/>
      <c r="E1097" s="95"/>
      <c r="F1097" s="95"/>
      <c r="G1097" s="95"/>
    </row>
    <row r="1098" spans="1:7" x14ac:dyDescent="0.2">
      <c r="A1098" s="95"/>
      <c r="B1098" s="95"/>
      <c r="C1098" s="95"/>
      <c r="D1098" s="95"/>
      <c r="E1098" s="95"/>
      <c r="F1098" s="95"/>
      <c r="G1098" s="95"/>
    </row>
    <row r="1099" spans="1:7" x14ac:dyDescent="0.2">
      <c r="A1099" s="95"/>
      <c r="B1099" s="95"/>
      <c r="C1099" s="95"/>
      <c r="D1099" s="95"/>
      <c r="E1099" s="95"/>
      <c r="F1099" s="95"/>
      <c r="G1099" s="95"/>
    </row>
    <row r="1100" spans="1:7" x14ac:dyDescent="0.2">
      <c r="A1100" s="95"/>
      <c r="B1100" s="95"/>
      <c r="C1100" s="95"/>
      <c r="D1100" s="95"/>
      <c r="E1100" s="95"/>
      <c r="F1100" s="95"/>
      <c r="G1100" s="95"/>
    </row>
    <row r="1101" spans="1:7" x14ac:dyDescent="0.2">
      <c r="A1101" s="95"/>
      <c r="B1101" s="95"/>
      <c r="C1101" s="95"/>
      <c r="D1101" s="95"/>
      <c r="E1101" s="95"/>
      <c r="F1101" s="95"/>
      <c r="G1101" s="95"/>
    </row>
    <row r="1102" spans="1:7" x14ac:dyDescent="0.2">
      <c r="A1102" s="95"/>
      <c r="B1102" s="95"/>
      <c r="C1102" s="95"/>
      <c r="D1102" s="95"/>
      <c r="E1102" s="95"/>
      <c r="F1102" s="95"/>
      <c r="G1102" s="95"/>
    </row>
    <row r="1103" spans="1:7" x14ac:dyDescent="0.2">
      <c r="A1103" s="95"/>
      <c r="B1103" s="95"/>
      <c r="C1103" s="95"/>
      <c r="D1103" s="95"/>
      <c r="E1103" s="95"/>
      <c r="F1103" s="95"/>
      <c r="G1103" s="95"/>
    </row>
    <row r="1104" spans="1:7" x14ac:dyDescent="0.2">
      <c r="A1104" s="95"/>
      <c r="B1104" s="95"/>
      <c r="C1104" s="95"/>
      <c r="D1104" s="95"/>
      <c r="E1104" s="95"/>
      <c r="F1104" s="95"/>
      <c r="G1104" s="95"/>
    </row>
    <row r="1105" spans="1:7" x14ac:dyDescent="0.2">
      <c r="A1105" s="95"/>
      <c r="B1105" s="95"/>
      <c r="C1105" s="95"/>
      <c r="D1105" s="95"/>
      <c r="E1105" s="95"/>
      <c r="F1105" s="95"/>
      <c r="G1105" s="95"/>
    </row>
    <row r="1106" spans="1:7" x14ac:dyDescent="0.2">
      <c r="A1106" s="95"/>
      <c r="B1106" s="95"/>
      <c r="C1106" s="95"/>
      <c r="D1106" s="95"/>
      <c r="E1106" s="95"/>
      <c r="F1106" s="95"/>
      <c r="G1106" s="95"/>
    </row>
    <row r="1107" spans="1:7" x14ac:dyDescent="0.2">
      <c r="A1107" s="95"/>
      <c r="B1107" s="95"/>
      <c r="C1107" s="95"/>
      <c r="D1107" s="95"/>
      <c r="E1107" s="95"/>
      <c r="F1107" s="95"/>
      <c r="G1107" s="95"/>
    </row>
    <row r="1108" spans="1:7" x14ac:dyDescent="0.2">
      <c r="A1108" s="95"/>
      <c r="B1108" s="95"/>
      <c r="C1108" s="95"/>
      <c r="D1108" s="95"/>
      <c r="E1108" s="95"/>
      <c r="F1108" s="95"/>
      <c r="G1108" s="95"/>
    </row>
    <row r="1109" spans="1:7" x14ac:dyDescent="0.2">
      <c r="A1109" s="95"/>
      <c r="B1109" s="95"/>
      <c r="C1109" s="95"/>
      <c r="D1109" s="95"/>
      <c r="E1109" s="95"/>
      <c r="F1109" s="95"/>
      <c r="G1109" s="95"/>
    </row>
    <row r="1110" spans="1:7" x14ac:dyDescent="0.2">
      <c r="A1110" s="95"/>
      <c r="B1110" s="95"/>
      <c r="C1110" s="95"/>
      <c r="D1110" s="95"/>
      <c r="E1110" s="95"/>
      <c r="F1110" s="95"/>
      <c r="G1110" s="95"/>
    </row>
    <row r="1111" spans="1:7" x14ac:dyDescent="0.2">
      <c r="A1111" s="95"/>
      <c r="B1111" s="95"/>
      <c r="C1111" s="95"/>
      <c r="D1111" s="95"/>
      <c r="E1111" s="95"/>
      <c r="F1111" s="95"/>
      <c r="G1111" s="95"/>
    </row>
    <row r="1112" spans="1:7" x14ac:dyDescent="0.2">
      <c r="A1112" s="95"/>
      <c r="B1112" s="95"/>
      <c r="C1112" s="95"/>
      <c r="D1112" s="95"/>
      <c r="E1112" s="95"/>
      <c r="F1112" s="95"/>
      <c r="G1112" s="95"/>
    </row>
    <row r="1113" spans="1:7" x14ac:dyDescent="0.2">
      <c r="A1113" s="95"/>
      <c r="B1113" s="95"/>
      <c r="C1113" s="95"/>
      <c r="D1113" s="95"/>
      <c r="E1113" s="95"/>
      <c r="F1113" s="95"/>
      <c r="G1113" s="95"/>
    </row>
    <row r="1114" spans="1:7" x14ac:dyDescent="0.2">
      <c r="A1114" s="95"/>
      <c r="B1114" s="95"/>
      <c r="C1114" s="95"/>
      <c r="D1114" s="95"/>
      <c r="E1114" s="95"/>
      <c r="F1114" s="95"/>
      <c r="G1114" s="95"/>
    </row>
    <row r="1115" spans="1:7" x14ac:dyDescent="0.2">
      <c r="A1115" s="95"/>
      <c r="B1115" s="95"/>
      <c r="C1115" s="95"/>
      <c r="D1115" s="95"/>
      <c r="E1115" s="95"/>
      <c r="F1115" s="95"/>
      <c r="G1115" s="95"/>
    </row>
    <row r="1116" spans="1:7" x14ac:dyDescent="0.2">
      <c r="A1116" s="95"/>
      <c r="B1116" s="95"/>
      <c r="C1116" s="95"/>
      <c r="D1116" s="95"/>
      <c r="E1116" s="95"/>
      <c r="F1116" s="95"/>
      <c r="G1116" s="95"/>
    </row>
    <row r="1117" spans="1:7" x14ac:dyDescent="0.2">
      <c r="A1117" s="95"/>
      <c r="B1117" s="95"/>
      <c r="C1117" s="95"/>
      <c r="D1117" s="95"/>
      <c r="E1117" s="95"/>
      <c r="F1117" s="95"/>
      <c r="G1117" s="95"/>
    </row>
    <row r="1118" spans="1:7" x14ac:dyDescent="0.2">
      <c r="A1118" s="95"/>
      <c r="B1118" s="95"/>
      <c r="C1118" s="95"/>
      <c r="D1118" s="95"/>
      <c r="E1118" s="95"/>
      <c r="F1118" s="95"/>
      <c r="G1118" s="95"/>
    </row>
    <row r="1119" spans="1:7" x14ac:dyDescent="0.2">
      <c r="A1119" s="95"/>
      <c r="B1119" s="95"/>
      <c r="C1119" s="95"/>
      <c r="D1119" s="95"/>
      <c r="E1119" s="95"/>
      <c r="F1119" s="95"/>
      <c r="G1119" s="95"/>
    </row>
    <row r="1120" spans="1:7" x14ac:dyDescent="0.2">
      <c r="A1120" s="95"/>
      <c r="B1120" s="95"/>
      <c r="C1120" s="95"/>
      <c r="D1120" s="95"/>
      <c r="E1120" s="95"/>
      <c r="F1120" s="95"/>
      <c r="G1120" s="95"/>
    </row>
    <row r="1121" spans="1:7" x14ac:dyDescent="0.2">
      <c r="A1121" s="95"/>
      <c r="B1121" s="95"/>
      <c r="C1121" s="95"/>
      <c r="D1121" s="95"/>
      <c r="E1121" s="95"/>
      <c r="F1121" s="95"/>
      <c r="G1121" s="95"/>
    </row>
    <row r="1122" spans="1:7" x14ac:dyDescent="0.2">
      <c r="A1122" s="95"/>
      <c r="B1122" s="95"/>
      <c r="C1122" s="95"/>
      <c r="D1122" s="95"/>
      <c r="E1122" s="95"/>
      <c r="F1122" s="95"/>
      <c r="G1122" s="95"/>
    </row>
    <row r="1123" spans="1:7" x14ac:dyDescent="0.2">
      <c r="A1123" s="95"/>
      <c r="B1123" s="95"/>
      <c r="C1123" s="95"/>
      <c r="D1123" s="95"/>
      <c r="E1123" s="95"/>
      <c r="F1123" s="95"/>
      <c r="G1123" s="95"/>
    </row>
    <row r="1124" spans="1:7" x14ac:dyDescent="0.2">
      <c r="A1124" s="95"/>
      <c r="B1124" s="95"/>
      <c r="C1124" s="95"/>
      <c r="D1124" s="95"/>
      <c r="E1124" s="95"/>
      <c r="F1124" s="95"/>
      <c r="G1124" s="95"/>
    </row>
    <row r="1125" spans="1:7" x14ac:dyDescent="0.2">
      <c r="A1125" s="95"/>
      <c r="B1125" s="95"/>
      <c r="C1125" s="95"/>
      <c r="D1125" s="95"/>
      <c r="E1125" s="95"/>
      <c r="F1125" s="95"/>
      <c r="G1125" s="95"/>
    </row>
    <row r="1126" spans="1:7" x14ac:dyDescent="0.2">
      <c r="A1126" s="95"/>
      <c r="B1126" s="95"/>
      <c r="C1126" s="95"/>
      <c r="D1126" s="95"/>
      <c r="E1126" s="95"/>
      <c r="F1126" s="95"/>
      <c r="G1126" s="95"/>
    </row>
    <row r="1127" spans="1:7" x14ac:dyDescent="0.2">
      <c r="A1127" s="95"/>
      <c r="B1127" s="95"/>
      <c r="C1127" s="95"/>
      <c r="D1127" s="95"/>
      <c r="E1127" s="95"/>
      <c r="F1127" s="95"/>
      <c r="G1127" s="95"/>
    </row>
    <row r="1128" spans="1:7" x14ac:dyDescent="0.2">
      <c r="A1128" s="95"/>
      <c r="B1128" s="95"/>
      <c r="C1128" s="95"/>
      <c r="D1128" s="95"/>
      <c r="E1128" s="95"/>
      <c r="F1128" s="95"/>
      <c r="G1128" s="95"/>
    </row>
    <row r="1129" spans="1:7" x14ac:dyDescent="0.2">
      <c r="A1129" s="95"/>
      <c r="B1129" s="95"/>
      <c r="C1129" s="95"/>
      <c r="D1129" s="95"/>
      <c r="E1129" s="95"/>
      <c r="F1129" s="95"/>
      <c r="G1129" s="95"/>
    </row>
    <row r="1130" spans="1:7" x14ac:dyDescent="0.2">
      <c r="A1130" s="95"/>
      <c r="B1130" s="95"/>
      <c r="C1130" s="95"/>
      <c r="D1130" s="95"/>
      <c r="E1130" s="95"/>
      <c r="F1130" s="95"/>
      <c r="G1130" s="95"/>
    </row>
    <row r="1131" spans="1:7" x14ac:dyDescent="0.2">
      <c r="A1131" s="95"/>
      <c r="B1131" s="95"/>
      <c r="C1131" s="95"/>
      <c r="D1131" s="95"/>
      <c r="E1131" s="95"/>
      <c r="F1131" s="95"/>
      <c r="G1131" s="95"/>
    </row>
    <row r="1132" spans="1:7" x14ac:dyDescent="0.2">
      <c r="A1132" s="95"/>
      <c r="B1132" s="95"/>
      <c r="C1132" s="95"/>
      <c r="D1132" s="95"/>
      <c r="E1132" s="95"/>
      <c r="F1132" s="95"/>
      <c r="G1132" s="95"/>
    </row>
    <row r="1133" spans="1:7" x14ac:dyDescent="0.2">
      <c r="A1133" s="95"/>
      <c r="B1133" s="95"/>
      <c r="C1133" s="95"/>
      <c r="D1133" s="95"/>
      <c r="E1133" s="95"/>
      <c r="F1133" s="95"/>
      <c r="G1133" s="95"/>
    </row>
    <row r="1134" spans="1:7" x14ac:dyDescent="0.2">
      <c r="A1134" s="95"/>
      <c r="B1134" s="95"/>
      <c r="C1134" s="95"/>
      <c r="D1134" s="95"/>
      <c r="E1134" s="95"/>
      <c r="F1134" s="95"/>
      <c r="G1134" s="95"/>
    </row>
    <row r="1135" spans="1:7" x14ac:dyDescent="0.2">
      <c r="A1135" s="95"/>
      <c r="B1135" s="95"/>
      <c r="C1135" s="95"/>
      <c r="D1135" s="95"/>
      <c r="E1135" s="95"/>
      <c r="F1135" s="95"/>
      <c r="G1135" s="95"/>
    </row>
    <row r="1136" spans="1:7" x14ac:dyDescent="0.2">
      <c r="A1136" s="95"/>
      <c r="B1136" s="95"/>
      <c r="C1136" s="95"/>
      <c r="D1136" s="95"/>
      <c r="E1136" s="95"/>
      <c r="F1136" s="95"/>
      <c r="G1136" s="95"/>
    </row>
    <row r="1137" spans="1:7" x14ac:dyDescent="0.2">
      <c r="A1137" s="95"/>
      <c r="B1137" s="95"/>
      <c r="C1137" s="95"/>
      <c r="D1137" s="95"/>
      <c r="E1137" s="95"/>
      <c r="F1137" s="95"/>
      <c r="G1137" s="95"/>
    </row>
    <row r="1138" spans="1:7" x14ac:dyDescent="0.2">
      <c r="A1138" s="95"/>
      <c r="B1138" s="95"/>
      <c r="C1138" s="95"/>
      <c r="D1138" s="95"/>
      <c r="E1138" s="95"/>
      <c r="F1138" s="95"/>
      <c r="G1138" s="95"/>
    </row>
    <row r="1139" spans="1:7" x14ac:dyDescent="0.2">
      <c r="A1139" s="95"/>
      <c r="B1139" s="95"/>
      <c r="C1139" s="95"/>
      <c r="D1139" s="95"/>
      <c r="E1139" s="95"/>
      <c r="F1139" s="95"/>
      <c r="G1139" s="95"/>
    </row>
    <row r="1140" spans="1:7" x14ac:dyDescent="0.2">
      <c r="A1140" s="95"/>
      <c r="B1140" s="95"/>
      <c r="C1140" s="95"/>
      <c r="D1140" s="95"/>
      <c r="E1140" s="95"/>
      <c r="F1140" s="95"/>
      <c r="G1140" s="95"/>
    </row>
    <row r="1141" spans="1:7" x14ac:dyDescent="0.2">
      <c r="A1141" s="95"/>
      <c r="B1141" s="95"/>
      <c r="C1141" s="95"/>
      <c r="D1141" s="95"/>
      <c r="E1141" s="95"/>
      <c r="F1141" s="95"/>
      <c r="G1141" s="95"/>
    </row>
    <row r="1142" spans="1:7" x14ac:dyDescent="0.2">
      <c r="A1142" s="95"/>
      <c r="B1142" s="95"/>
      <c r="C1142" s="95"/>
      <c r="D1142" s="95"/>
      <c r="E1142" s="95"/>
      <c r="F1142" s="95"/>
      <c r="G1142" s="95"/>
    </row>
    <row r="1143" spans="1:7" x14ac:dyDescent="0.2">
      <c r="A1143" s="95"/>
      <c r="B1143" s="95"/>
      <c r="C1143" s="95"/>
      <c r="D1143" s="95"/>
      <c r="E1143" s="95"/>
      <c r="F1143" s="95"/>
      <c r="G1143" s="95"/>
    </row>
    <row r="1144" spans="1:7" x14ac:dyDescent="0.2">
      <c r="A1144" s="95"/>
      <c r="B1144" s="95"/>
      <c r="C1144" s="95"/>
      <c r="D1144" s="95"/>
      <c r="E1144" s="95"/>
      <c r="F1144" s="95"/>
      <c r="G1144" s="95"/>
    </row>
    <row r="1145" spans="1:7" x14ac:dyDescent="0.2">
      <c r="A1145" s="95"/>
      <c r="B1145" s="95"/>
      <c r="C1145" s="95"/>
      <c r="D1145" s="95"/>
      <c r="E1145" s="95"/>
      <c r="F1145" s="95"/>
      <c r="G1145" s="95"/>
    </row>
    <row r="1146" spans="1:7" x14ac:dyDescent="0.2">
      <c r="A1146" s="95"/>
      <c r="B1146" s="95"/>
      <c r="C1146" s="95"/>
      <c r="D1146" s="95"/>
      <c r="E1146" s="95"/>
      <c r="F1146" s="95"/>
      <c r="G1146" s="95"/>
    </row>
    <row r="1147" spans="1:7" x14ac:dyDescent="0.2">
      <c r="A1147" s="95"/>
      <c r="B1147" s="95"/>
      <c r="C1147" s="95"/>
      <c r="D1147" s="95"/>
      <c r="E1147" s="95"/>
      <c r="F1147" s="95"/>
      <c r="G1147" s="95"/>
    </row>
    <row r="1148" spans="1:7" x14ac:dyDescent="0.2">
      <c r="A1148" s="95"/>
      <c r="B1148" s="95"/>
      <c r="C1148" s="95"/>
      <c r="D1148" s="95"/>
      <c r="E1148" s="95"/>
      <c r="F1148" s="95"/>
      <c r="G1148" s="95"/>
    </row>
    <row r="1149" spans="1:7" x14ac:dyDescent="0.2">
      <c r="A1149" s="95"/>
      <c r="B1149" s="95"/>
      <c r="C1149" s="95"/>
      <c r="D1149" s="95"/>
      <c r="E1149" s="95"/>
      <c r="F1149" s="95"/>
      <c r="G1149" s="95"/>
    </row>
    <row r="1150" spans="1:7" x14ac:dyDescent="0.2">
      <c r="A1150" s="95"/>
      <c r="B1150" s="95"/>
      <c r="C1150" s="95"/>
      <c r="D1150" s="95"/>
      <c r="E1150" s="95"/>
      <c r="F1150" s="95"/>
      <c r="G1150" s="95"/>
    </row>
    <row r="1151" spans="1:7" x14ac:dyDescent="0.2">
      <c r="A1151" s="95"/>
      <c r="B1151" s="95"/>
      <c r="C1151" s="95"/>
      <c r="D1151" s="95"/>
      <c r="E1151" s="95"/>
      <c r="F1151" s="95"/>
      <c r="G1151" s="95"/>
    </row>
    <row r="1152" spans="1:7" x14ac:dyDescent="0.2">
      <c r="A1152" s="95"/>
      <c r="B1152" s="95"/>
      <c r="C1152" s="95"/>
      <c r="D1152" s="95"/>
      <c r="E1152" s="95"/>
      <c r="F1152" s="95"/>
      <c r="G1152" s="95"/>
    </row>
    <row r="1153" spans="1:7" x14ac:dyDescent="0.2">
      <c r="A1153" s="95"/>
      <c r="B1153" s="95"/>
      <c r="C1153" s="95"/>
      <c r="D1153" s="95"/>
      <c r="E1153" s="95"/>
      <c r="F1153" s="95"/>
      <c r="G1153" s="95"/>
    </row>
    <row r="1154" spans="1:7" x14ac:dyDescent="0.2">
      <c r="A1154" s="95"/>
      <c r="B1154" s="95"/>
      <c r="C1154" s="95"/>
      <c r="D1154" s="95"/>
      <c r="E1154" s="95"/>
      <c r="F1154" s="95"/>
      <c r="G1154" s="95"/>
    </row>
    <row r="1155" spans="1:7" x14ac:dyDescent="0.2">
      <c r="A1155" s="95"/>
      <c r="B1155" s="95"/>
      <c r="C1155" s="95"/>
      <c r="D1155" s="95"/>
      <c r="E1155" s="95"/>
      <c r="F1155" s="95"/>
      <c r="G1155" s="95"/>
    </row>
    <row r="1156" spans="1:7" x14ac:dyDescent="0.2">
      <c r="A1156" s="95"/>
      <c r="B1156" s="95"/>
      <c r="C1156" s="95"/>
      <c r="D1156" s="95"/>
      <c r="E1156" s="95"/>
      <c r="F1156" s="95"/>
      <c r="G1156" s="95"/>
    </row>
    <row r="1157" spans="1:7" x14ac:dyDescent="0.2">
      <c r="A1157" s="95"/>
      <c r="B1157" s="95"/>
      <c r="C1157" s="95"/>
      <c r="D1157" s="95"/>
      <c r="E1157" s="95"/>
      <c r="F1157" s="95"/>
      <c r="G1157" s="95"/>
    </row>
    <row r="1158" spans="1:7" x14ac:dyDescent="0.2">
      <c r="A1158" s="95"/>
      <c r="B1158" s="95"/>
      <c r="C1158" s="95"/>
      <c r="D1158" s="95"/>
      <c r="E1158" s="95"/>
      <c r="F1158" s="95"/>
      <c r="G1158" s="95"/>
    </row>
    <row r="1159" spans="1:7" x14ac:dyDescent="0.2">
      <c r="A1159" s="95"/>
      <c r="B1159" s="95"/>
      <c r="C1159" s="95"/>
      <c r="D1159" s="95"/>
      <c r="E1159" s="95"/>
      <c r="F1159" s="95"/>
      <c r="G1159" s="95"/>
    </row>
    <row r="1160" spans="1:7" x14ac:dyDescent="0.2">
      <c r="A1160" s="95"/>
      <c r="B1160" s="95"/>
      <c r="C1160" s="95"/>
      <c r="D1160" s="95"/>
      <c r="E1160" s="95"/>
      <c r="F1160" s="95"/>
      <c r="G1160" s="95"/>
    </row>
    <row r="1161" spans="1:7" x14ac:dyDescent="0.2">
      <c r="A1161" s="95"/>
      <c r="B1161" s="95"/>
      <c r="C1161" s="95"/>
      <c r="D1161" s="95"/>
      <c r="E1161" s="95"/>
      <c r="F1161" s="95"/>
      <c r="G1161" s="95"/>
    </row>
    <row r="1162" spans="1:7" x14ac:dyDescent="0.2">
      <c r="A1162" s="95"/>
      <c r="B1162" s="95"/>
      <c r="C1162" s="95"/>
      <c r="D1162" s="95"/>
      <c r="E1162" s="95"/>
      <c r="F1162" s="95"/>
      <c r="G1162" s="95"/>
    </row>
    <row r="1163" spans="1:7" x14ac:dyDescent="0.2">
      <c r="A1163" s="95"/>
      <c r="B1163" s="95"/>
      <c r="C1163" s="95"/>
      <c r="D1163" s="95"/>
      <c r="E1163" s="95"/>
      <c r="F1163" s="95"/>
      <c r="G1163" s="95"/>
    </row>
    <row r="1164" spans="1:7" x14ac:dyDescent="0.2">
      <c r="A1164" s="95"/>
      <c r="B1164" s="95"/>
      <c r="C1164" s="95"/>
      <c r="D1164" s="95"/>
      <c r="E1164" s="95"/>
      <c r="F1164" s="95"/>
      <c r="G1164" s="95"/>
    </row>
    <row r="1165" spans="1:7" x14ac:dyDescent="0.2">
      <c r="A1165" s="95"/>
      <c r="B1165" s="95"/>
      <c r="C1165" s="95"/>
      <c r="D1165" s="95"/>
      <c r="E1165" s="95"/>
      <c r="F1165" s="95"/>
      <c r="G1165" s="95"/>
    </row>
    <row r="1166" spans="1:7" x14ac:dyDescent="0.2">
      <c r="A1166" s="95"/>
      <c r="B1166" s="95"/>
      <c r="C1166" s="95"/>
      <c r="D1166" s="95"/>
      <c r="E1166" s="95"/>
      <c r="F1166" s="95"/>
      <c r="G1166" s="95"/>
    </row>
    <row r="1167" spans="1:7" x14ac:dyDescent="0.2">
      <c r="A1167" s="95"/>
      <c r="B1167" s="95"/>
      <c r="C1167" s="95"/>
      <c r="D1167" s="95"/>
      <c r="E1167" s="95"/>
      <c r="F1167" s="95"/>
      <c r="G1167" s="95"/>
    </row>
    <row r="1168" spans="1:7" x14ac:dyDescent="0.2">
      <c r="A1168" s="95"/>
      <c r="B1168" s="95"/>
      <c r="C1168" s="95"/>
      <c r="D1168" s="95"/>
      <c r="E1168" s="95"/>
      <c r="F1168" s="95"/>
      <c r="G1168" s="95"/>
    </row>
    <row r="1169" spans="1:7" x14ac:dyDescent="0.2">
      <c r="A1169" s="95"/>
      <c r="B1169" s="95"/>
      <c r="C1169" s="95"/>
      <c r="D1169" s="95"/>
      <c r="E1169" s="95"/>
      <c r="F1169" s="95"/>
      <c r="G1169" s="95"/>
    </row>
    <row r="1170" spans="1:7" x14ac:dyDescent="0.2">
      <c r="A1170" s="95"/>
      <c r="B1170" s="95"/>
      <c r="C1170" s="95"/>
      <c r="D1170" s="95"/>
      <c r="E1170" s="95"/>
      <c r="F1170" s="95"/>
      <c r="G1170" s="95"/>
    </row>
    <row r="1171" spans="1:7" x14ac:dyDescent="0.2">
      <c r="A1171" s="95"/>
      <c r="B1171" s="95"/>
      <c r="C1171" s="95"/>
      <c r="D1171" s="95"/>
      <c r="E1171" s="95"/>
      <c r="F1171" s="95"/>
      <c r="G1171" s="95"/>
    </row>
    <row r="1172" spans="1:7" x14ac:dyDescent="0.2">
      <c r="A1172" s="95"/>
      <c r="B1172" s="95"/>
      <c r="C1172" s="95"/>
      <c r="D1172" s="95"/>
      <c r="E1172" s="95"/>
      <c r="F1172" s="95"/>
      <c r="G1172" s="95"/>
    </row>
    <row r="1173" spans="1:7" x14ac:dyDescent="0.2">
      <c r="A1173" s="95"/>
      <c r="B1173" s="95"/>
      <c r="C1173" s="95"/>
      <c r="D1173" s="95"/>
      <c r="E1173" s="95"/>
      <c r="F1173" s="95"/>
      <c r="G1173" s="95"/>
    </row>
    <row r="1174" spans="1:7" x14ac:dyDescent="0.2">
      <c r="A1174" s="95"/>
      <c r="B1174" s="95"/>
      <c r="C1174" s="95"/>
      <c r="D1174" s="95"/>
      <c r="E1174" s="95"/>
      <c r="F1174" s="95"/>
      <c r="G1174" s="95"/>
    </row>
    <row r="1175" spans="1:7" x14ac:dyDescent="0.2">
      <c r="A1175" s="95"/>
      <c r="B1175" s="95"/>
      <c r="C1175" s="95"/>
      <c r="D1175" s="95"/>
      <c r="E1175" s="95"/>
      <c r="F1175" s="95"/>
      <c r="G1175" s="95"/>
    </row>
    <row r="1176" spans="1:7" x14ac:dyDescent="0.2">
      <c r="A1176" s="95"/>
      <c r="B1176" s="95"/>
      <c r="C1176" s="95"/>
      <c r="D1176" s="95"/>
      <c r="E1176" s="95"/>
      <c r="F1176" s="95"/>
      <c r="G1176" s="95"/>
    </row>
    <row r="1177" spans="1:7" x14ac:dyDescent="0.2">
      <c r="A1177" s="95"/>
      <c r="B1177" s="95"/>
      <c r="C1177" s="95"/>
      <c r="D1177" s="95"/>
      <c r="E1177" s="95"/>
      <c r="F1177" s="95"/>
      <c r="G1177" s="95"/>
    </row>
    <row r="1178" spans="1:7" x14ac:dyDescent="0.2">
      <c r="A1178" s="95"/>
      <c r="B1178" s="95"/>
      <c r="C1178" s="95"/>
      <c r="D1178" s="95"/>
      <c r="E1178" s="95"/>
      <c r="F1178" s="95"/>
      <c r="G1178" s="95"/>
    </row>
    <row r="1179" spans="1:7" x14ac:dyDescent="0.2">
      <c r="A1179" s="95"/>
      <c r="B1179" s="95"/>
      <c r="C1179" s="95"/>
      <c r="D1179" s="95"/>
      <c r="E1179" s="95"/>
      <c r="F1179" s="95"/>
      <c r="G1179" s="95"/>
    </row>
    <row r="1180" spans="1:7" x14ac:dyDescent="0.2">
      <c r="A1180" s="95"/>
      <c r="B1180" s="95"/>
      <c r="C1180" s="95"/>
      <c r="D1180" s="95"/>
      <c r="E1180" s="95"/>
      <c r="F1180" s="95"/>
      <c r="G1180" s="95"/>
    </row>
    <row r="1181" spans="1:7" x14ac:dyDescent="0.2">
      <c r="A1181" s="95"/>
      <c r="B1181" s="95"/>
      <c r="C1181" s="95"/>
      <c r="D1181" s="95"/>
      <c r="E1181" s="95"/>
      <c r="F1181" s="95"/>
      <c r="G1181" s="95"/>
    </row>
    <row r="1182" spans="1:7" x14ac:dyDescent="0.2">
      <c r="A1182" s="95"/>
      <c r="B1182" s="95"/>
      <c r="C1182" s="95"/>
      <c r="D1182" s="95"/>
      <c r="E1182" s="95"/>
      <c r="F1182" s="95"/>
      <c r="G1182" s="95"/>
    </row>
    <row r="1183" spans="1:7" x14ac:dyDescent="0.2">
      <c r="A1183" s="95"/>
      <c r="B1183" s="95"/>
      <c r="C1183" s="95"/>
      <c r="D1183" s="95"/>
      <c r="E1183" s="95"/>
      <c r="F1183" s="95"/>
      <c r="G1183" s="95"/>
    </row>
    <row r="1184" spans="1:7" x14ac:dyDescent="0.2">
      <c r="A1184" s="95"/>
      <c r="B1184" s="95"/>
      <c r="C1184" s="95"/>
      <c r="D1184" s="95"/>
      <c r="E1184" s="95"/>
      <c r="F1184" s="95"/>
      <c r="G1184" s="95"/>
    </row>
    <row r="1185" spans="1:7" x14ac:dyDescent="0.2">
      <c r="A1185" s="95"/>
      <c r="B1185" s="95"/>
      <c r="C1185" s="95"/>
      <c r="D1185" s="95"/>
      <c r="E1185" s="95"/>
      <c r="F1185" s="95"/>
      <c r="G1185" s="95"/>
    </row>
    <row r="1186" spans="1:7" x14ac:dyDescent="0.2">
      <c r="A1186" s="95"/>
      <c r="B1186" s="95"/>
      <c r="C1186" s="95"/>
      <c r="D1186" s="95"/>
      <c r="E1186" s="95"/>
      <c r="F1186" s="95"/>
      <c r="G1186" s="95"/>
    </row>
    <row r="1187" spans="1:7" x14ac:dyDescent="0.2">
      <c r="A1187" s="95"/>
      <c r="B1187" s="95"/>
      <c r="C1187" s="95"/>
      <c r="D1187" s="95"/>
      <c r="E1187" s="95"/>
      <c r="F1187" s="95"/>
      <c r="G1187" s="95"/>
    </row>
    <row r="1188" spans="1:7" x14ac:dyDescent="0.2">
      <c r="A1188" s="95"/>
      <c r="B1188" s="95"/>
      <c r="C1188" s="95"/>
      <c r="D1188" s="95"/>
      <c r="E1188" s="95"/>
      <c r="F1188" s="95"/>
      <c r="G1188" s="95"/>
    </row>
    <row r="1189" spans="1:7" x14ac:dyDescent="0.2">
      <c r="A1189" s="95"/>
      <c r="B1189" s="95"/>
      <c r="C1189" s="95"/>
      <c r="D1189" s="95"/>
      <c r="E1189" s="95"/>
      <c r="F1189" s="95"/>
      <c r="G1189" s="95"/>
    </row>
    <row r="1190" spans="1:7" x14ac:dyDescent="0.2">
      <c r="A1190" s="95"/>
      <c r="B1190" s="95"/>
      <c r="C1190" s="95"/>
      <c r="D1190" s="95"/>
      <c r="E1190" s="95"/>
      <c r="F1190" s="95"/>
      <c r="G1190" s="95"/>
    </row>
    <row r="1191" spans="1:7" x14ac:dyDescent="0.2">
      <c r="A1191" s="95"/>
      <c r="B1191" s="95"/>
      <c r="C1191" s="95"/>
      <c r="D1191" s="95"/>
      <c r="E1191" s="95"/>
      <c r="F1191" s="95"/>
      <c r="G1191" s="95"/>
    </row>
    <row r="1192" spans="1:7" x14ac:dyDescent="0.2">
      <c r="A1192" s="95"/>
      <c r="B1192" s="95"/>
      <c r="C1192" s="95"/>
      <c r="D1192" s="95"/>
      <c r="E1192" s="95"/>
      <c r="F1192" s="95"/>
      <c r="G1192" s="95"/>
    </row>
    <row r="1193" spans="1:7" x14ac:dyDescent="0.2">
      <c r="A1193" s="95"/>
      <c r="B1193" s="95"/>
      <c r="C1193" s="95"/>
      <c r="D1193" s="95"/>
      <c r="E1193" s="95"/>
      <c r="F1193" s="95"/>
      <c r="G1193" s="95"/>
    </row>
    <row r="1194" spans="1:7" x14ac:dyDescent="0.2">
      <c r="A1194" s="95"/>
      <c r="B1194" s="95"/>
      <c r="C1194" s="95"/>
      <c r="D1194" s="95"/>
      <c r="E1194" s="95"/>
      <c r="F1194" s="95"/>
      <c r="G1194" s="95"/>
    </row>
    <row r="1195" spans="1:7" x14ac:dyDescent="0.2">
      <c r="A1195" s="95"/>
      <c r="B1195" s="95"/>
      <c r="C1195" s="95"/>
      <c r="D1195" s="95"/>
      <c r="E1195" s="95"/>
      <c r="F1195" s="95"/>
      <c r="G1195" s="95"/>
    </row>
    <row r="1196" spans="1:7" x14ac:dyDescent="0.2">
      <c r="A1196" s="95"/>
      <c r="B1196" s="95"/>
      <c r="C1196" s="95"/>
      <c r="D1196" s="95"/>
      <c r="E1196" s="95"/>
      <c r="F1196" s="95"/>
      <c r="G1196" s="95"/>
    </row>
    <row r="1197" spans="1:7" x14ac:dyDescent="0.2">
      <c r="A1197" s="95"/>
      <c r="B1197" s="95"/>
      <c r="C1197" s="95"/>
      <c r="D1197" s="95"/>
      <c r="E1197" s="95"/>
      <c r="F1197" s="95"/>
      <c r="G1197" s="95"/>
    </row>
    <row r="1198" spans="1:7" x14ac:dyDescent="0.2">
      <c r="A1198" s="95"/>
      <c r="B1198" s="95"/>
      <c r="C1198" s="95"/>
      <c r="D1198" s="95"/>
      <c r="E1198" s="95"/>
      <c r="F1198" s="95"/>
      <c r="G1198" s="95"/>
    </row>
    <row r="1199" spans="1:7" x14ac:dyDescent="0.2">
      <c r="A1199" s="95"/>
      <c r="B1199" s="95"/>
      <c r="C1199" s="95"/>
      <c r="D1199" s="95"/>
      <c r="E1199" s="95"/>
      <c r="F1199" s="95"/>
      <c r="G1199" s="95"/>
    </row>
    <row r="1200" spans="1:7" x14ac:dyDescent="0.2">
      <c r="A1200" s="95"/>
      <c r="B1200" s="95"/>
      <c r="C1200" s="95"/>
      <c r="D1200" s="95"/>
      <c r="E1200" s="95"/>
      <c r="F1200" s="95"/>
      <c r="G1200" s="95"/>
    </row>
    <row r="1201" spans="1:7" x14ac:dyDescent="0.2">
      <c r="A1201" s="95"/>
      <c r="B1201" s="95"/>
      <c r="C1201" s="95"/>
      <c r="D1201" s="95"/>
      <c r="E1201" s="95"/>
      <c r="F1201" s="95"/>
      <c r="G1201" s="95"/>
    </row>
    <row r="1202" spans="1:7" x14ac:dyDescent="0.2">
      <c r="A1202" s="95"/>
      <c r="B1202" s="95"/>
      <c r="C1202" s="95"/>
      <c r="D1202" s="95"/>
      <c r="E1202" s="95"/>
      <c r="F1202" s="95"/>
      <c r="G1202" s="95"/>
    </row>
    <row r="1203" spans="1:7" x14ac:dyDescent="0.2">
      <c r="A1203" s="95"/>
      <c r="B1203" s="95"/>
      <c r="C1203" s="95"/>
      <c r="D1203" s="95"/>
      <c r="E1203" s="95"/>
      <c r="F1203" s="95"/>
      <c r="G1203" s="95"/>
    </row>
    <row r="1204" spans="1:7" x14ac:dyDescent="0.2">
      <c r="A1204" s="95"/>
      <c r="B1204" s="95"/>
      <c r="C1204" s="95"/>
      <c r="D1204" s="95"/>
      <c r="E1204" s="95"/>
      <c r="F1204" s="95"/>
      <c r="G1204" s="95"/>
    </row>
    <row r="1205" spans="1:7" x14ac:dyDescent="0.2">
      <c r="A1205" s="95"/>
      <c r="B1205" s="95"/>
      <c r="C1205" s="95"/>
      <c r="D1205" s="95"/>
      <c r="E1205" s="95"/>
      <c r="F1205" s="95"/>
      <c r="G1205" s="95"/>
    </row>
    <row r="1206" spans="1:7" x14ac:dyDescent="0.2">
      <c r="A1206" s="95"/>
      <c r="B1206" s="95"/>
      <c r="C1206" s="95"/>
      <c r="D1206" s="95"/>
      <c r="E1206" s="95"/>
      <c r="F1206" s="95"/>
      <c r="G1206" s="95"/>
    </row>
    <row r="1207" spans="1:7" x14ac:dyDescent="0.2">
      <c r="A1207" s="95"/>
      <c r="B1207" s="95"/>
      <c r="C1207" s="95"/>
      <c r="D1207" s="95"/>
      <c r="E1207" s="95"/>
      <c r="F1207" s="95"/>
      <c r="G1207" s="95"/>
    </row>
    <row r="1208" spans="1:7" x14ac:dyDescent="0.2">
      <c r="A1208" s="95"/>
      <c r="B1208" s="95"/>
      <c r="C1208" s="95"/>
      <c r="D1208" s="95"/>
      <c r="E1208" s="95"/>
      <c r="F1208" s="95"/>
      <c r="G1208" s="95"/>
    </row>
    <row r="1209" spans="1:7" x14ac:dyDescent="0.2">
      <c r="A1209" s="95"/>
      <c r="B1209" s="95"/>
      <c r="C1209" s="95"/>
      <c r="D1209" s="95"/>
      <c r="E1209" s="95"/>
      <c r="F1209" s="95"/>
      <c r="G1209" s="95"/>
    </row>
    <row r="1210" spans="1:7" x14ac:dyDescent="0.2">
      <c r="A1210" s="95"/>
      <c r="B1210" s="95"/>
      <c r="C1210" s="95"/>
      <c r="D1210" s="95"/>
      <c r="E1210" s="95"/>
      <c r="F1210" s="95"/>
      <c r="G1210" s="95"/>
    </row>
    <row r="1211" spans="1:7" x14ac:dyDescent="0.2">
      <c r="A1211" s="95"/>
      <c r="B1211" s="95"/>
      <c r="C1211" s="95"/>
      <c r="D1211" s="95"/>
      <c r="E1211" s="95"/>
      <c r="F1211" s="95"/>
      <c r="G1211" s="95"/>
    </row>
    <row r="1212" spans="1:7" x14ac:dyDescent="0.2">
      <c r="A1212" s="95"/>
      <c r="B1212" s="95"/>
      <c r="C1212" s="95"/>
      <c r="D1212" s="95"/>
      <c r="E1212" s="95"/>
      <c r="F1212" s="95"/>
      <c r="G1212" s="95"/>
    </row>
    <row r="1213" spans="1:7" x14ac:dyDescent="0.2">
      <c r="A1213" s="95"/>
      <c r="B1213" s="95"/>
      <c r="C1213" s="95"/>
      <c r="D1213" s="95"/>
      <c r="E1213" s="95"/>
      <c r="F1213" s="95"/>
      <c r="G1213" s="95"/>
    </row>
    <row r="1214" spans="1:7" x14ac:dyDescent="0.2">
      <c r="A1214" s="95"/>
      <c r="B1214" s="95"/>
      <c r="C1214" s="95"/>
      <c r="D1214" s="95"/>
      <c r="E1214" s="95"/>
      <c r="F1214" s="95"/>
      <c r="G1214" s="95"/>
    </row>
    <row r="1215" spans="1:7" x14ac:dyDescent="0.2">
      <c r="A1215" s="95"/>
      <c r="B1215" s="95"/>
      <c r="C1215" s="95"/>
      <c r="D1215" s="95"/>
      <c r="E1215" s="95"/>
      <c r="F1215" s="95"/>
      <c r="G1215" s="95"/>
    </row>
    <row r="1216" spans="1:7" x14ac:dyDescent="0.2">
      <c r="A1216" s="95"/>
      <c r="B1216" s="95"/>
      <c r="C1216" s="95"/>
      <c r="D1216" s="95"/>
      <c r="E1216" s="95"/>
      <c r="F1216" s="95"/>
      <c r="G1216" s="95"/>
    </row>
    <row r="1217" spans="1:7" x14ac:dyDescent="0.2">
      <c r="A1217" s="95"/>
      <c r="B1217" s="95"/>
      <c r="C1217" s="95"/>
      <c r="D1217" s="95"/>
      <c r="E1217" s="95"/>
      <c r="F1217" s="95"/>
      <c r="G1217" s="95"/>
    </row>
    <row r="1218" spans="1:7" x14ac:dyDescent="0.2">
      <c r="A1218" s="95"/>
      <c r="B1218" s="95"/>
      <c r="C1218" s="95"/>
      <c r="D1218" s="95"/>
      <c r="E1218" s="95"/>
      <c r="F1218" s="95"/>
      <c r="G1218" s="95"/>
    </row>
    <row r="1219" spans="1:7" x14ac:dyDescent="0.2">
      <c r="A1219" s="95"/>
      <c r="B1219" s="95"/>
      <c r="C1219" s="95"/>
      <c r="D1219" s="95"/>
      <c r="E1219" s="95"/>
      <c r="F1219" s="95"/>
      <c r="G1219" s="95"/>
    </row>
    <row r="1220" spans="1:7" x14ac:dyDescent="0.2">
      <c r="A1220" s="95"/>
      <c r="B1220" s="95"/>
      <c r="C1220" s="95"/>
      <c r="D1220" s="95"/>
      <c r="E1220" s="95"/>
      <c r="F1220" s="95"/>
      <c r="G1220" s="95"/>
    </row>
    <row r="1221" spans="1:7" x14ac:dyDescent="0.2">
      <c r="A1221" s="95"/>
      <c r="B1221" s="95"/>
      <c r="C1221" s="95"/>
      <c r="D1221" s="95"/>
      <c r="E1221" s="95"/>
      <c r="F1221" s="95"/>
      <c r="G1221" s="95"/>
    </row>
    <row r="1222" spans="1:7" x14ac:dyDescent="0.2">
      <c r="A1222" s="95"/>
      <c r="B1222" s="95"/>
      <c r="C1222" s="95"/>
      <c r="D1222" s="95"/>
      <c r="E1222" s="95"/>
      <c r="F1222" s="95"/>
      <c r="G1222" s="95"/>
    </row>
    <row r="1223" spans="1:7" x14ac:dyDescent="0.2">
      <c r="A1223" s="95"/>
      <c r="B1223" s="95"/>
      <c r="C1223" s="95"/>
      <c r="D1223" s="95"/>
      <c r="E1223" s="95"/>
      <c r="F1223" s="95"/>
      <c r="G1223" s="95"/>
    </row>
    <row r="1224" spans="1:7" x14ac:dyDescent="0.2">
      <c r="A1224" s="95"/>
      <c r="B1224" s="95"/>
      <c r="C1224" s="95"/>
      <c r="D1224" s="95"/>
      <c r="E1224" s="95"/>
      <c r="F1224" s="95"/>
      <c r="G1224" s="95"/>
    </row>
    <row r="1225" spans="1:7" x14ac:dyDescent="0.2">
      <c r="A1225" s="95"/>
      <c r="B1225" s="95"/>
      <c r="C1225" s="95"/>
      <c r="D1225" s="95"/>
      <c r="E1225" s="95"/>
      <c r="F1225" s="95"/>
      <c r="G1225" s="95"/>
    </row>
    <row r="1226" spans="1:7" x14ac:dyDescent="0.2">
      <c r="A1226" s="95"/>
      <c r="B1226" s="95"/>
      <c r="C1226" s="95"/>
      <c r="D1226" s="95"/>
      <c r="E1226" s="95"/>
      <c r="F1226" s="95"/>
      <c r="G1226" s="95"/>
    </row>
    <row r="1227" spans="1:7" x14ac:dyDescent="0.2">
      <c r="A1227" s="95"/>
      <c r="B1227" s="95"/>
      <c r="C1227" s="95"/>
      <c r="D1227" s="95"/>
      <c r="E1227" s="95"/>
      <c r="F1227" s="95"/>
      <c r="G1227" s="95"/>
    </row>
    <row r="1228" spans="1:7" x14ac:dyDescent="0.2">
      <c r="A1228" s="95"/>
      <c r="B1228" s="95"/>
      <c r="C1228" s="95"/>
      <c r="D1228" s="95"/>
      <c r="E1228" s="95"/>
      <c r="F1228" s="95"/>
      <c r="G1228" s="95"/>
    </row>
    <row r="1229" spans="1:7" x14ac:dyDescent="0.2">
      <c r="A1229" s="95"/>
      <c r="B1229" s="95"/>
      <c r="C1229" s="95"/>
      <c r="D1229" s="95"/>
      <c r="E1229" s="95"/>
      <c r="F1229" s="95"/>
      <c r="G1229" s="95"/>
    </row>
    <row r="1230" spans="1:7" x14ac:dyDescent="0.2">
      <c r="A1230" s="95"/>
      <c r="B1230" s="95"/>
      <c r="C1230" s="95"/>
      <c r="D1230" s="95"/>
      <c r="E1230" s="95"/>
      <c r="F1230" s="95"/>
      <c r="G1230" s="95"/>
    </row>
    <row r="1231" spans="1:7" x14ac:dyDescent="0.2">
      <c r="A1231" s="95"/>
      <c r="B1231" s="95"/>
      <c r="C1231" s="95"/>
      <c r="D1231" s="95"/>
      <c r="E1231" s="95"/>
      <c r="F1231" s="95"/>
      <c r="G1231" s="95"/>
    </row>
    <row r="1232" spans="1:7" x14ac:dyDescent="0.2">
      <c r="A1232" s="95"/>
      <c r="B1232" s="95"/>
      <c r="C1232" s="95"/>
      <c r="D1232" s="95"/>
      <c r="E1232" s="95"/>
      <c r="F1232" s="95"/>
      <c r="G1232" s="95"/>
    </row>
    <row r="1233" spans="1:7" x14ac:dyDescent="0.2">
      <c r="A1233" s="95"/>
      <c r="B1233" s="95"/>
      <c r="C1233" s="95"/>
      <c r="D1233" s="95"/>
      <c r="E1233" s="95"/>
      <c r="F1233" s="95"/>
      <c r="G1233" s="95"/>
    </row>
    <row r="1234" spans="1:7" x14ac:dyDescent="0.2">
      <c r="A1234" s="95"/>
      <c r="B1234" s="95"/>
      <c r="C1234" s="95"/>
      <c r="D1234" s="95"/>
      <c r="E1234" s="95"/>
      <c r="F1234" s="95"/>
      <c r="G1234" s="95"/>
    </row>
    <row r="1235" spans="1:7" x14ac:dyDescent="0.2">
      <c r="A1235" s="95"/>
      <c r="B1235" s="95"/>
      <c r="C1235" s="95"/>
      <c r="D1235" s="95"/>
      <c r="E1235" s="95"/>
      <c r="F1235" s="95"/>
      <c r="G1235" s="95"/>
    </row>
    <row r="1236" spans="1:7" x14ac:dyDescent="0.2">
      <c r="A1236" s="95"/>
      <c r="B1236" s="95"/>
      <c r="C1236" s="95"/>
      <c r="D1236" s="95"/>
      <c r="E1236" s="95"/>
      <c r="F1236" s="95"/>
      <c r="G1236" s="95"/>
    </row>
    <row r="1237" spans="1:7" x14ac:dyDescent="0.2">
      <c r="A1237" s="95"/>
      <c r="B1237" s="95"/>
      <c r="C1237" s="95"/>
      <c r="D1237" s="95"/>
      <c r="E1237" s="95"/>
      <c r="F1237" s="95"/>
      <c r="G1237" s="95"/>
    </row>
    <row r="1238" spans="1:7" x14ac:dyDescent="0.2">
      <c r="A1238" s="95"/>
      <c r="B1238" s="95"/>
      <c r="C1238" s="95"/>
      <c r="D1238" s="95"/>
      <c r="E1238" s="95"/>
      <c r="F1238" s="95"/>
      <c r="G1238" s="95"/>
    </row>
    <row r="1239" spans="1:7" x14ac:dyDescent="0.2">
      <c r="A1239" s="95"/>
      <c r="B1239" s="95"/>
      <c r="C1239" s="95"/>
      <c r="D1239" s="95"/>
      <c r="E1239" s="95"/>
      <c r="F1239" s="95"/>
      <c r="G1239" s="95"/>
    </row>
    <row r="1240" spans="1:7" x14ac:dyDescent="0.2">
      <c r="A1240" s="95"/>
      <c r="B1240" s="95"/>
      <c r="C1240" s="95"/>
      <c r="D1240" s="95"/>
      <c r="E1240" s="95"/>
      <c r="F1240" s="95"/>
      <c r="G1240" s="95"/>
    </row>
    <row r="1241" spans="1:7" x14ac:dyDescent="0.2">
      <c r="A1241" s="95"/>
      <c r="B1241" s="95"/>
      <c r="C1241" s="95"/>
      <c r="D1241" s="95"/>
      <c r="E1241" s="95"/>
      <c r="F1241" s="95"/>
      <c r="G1241" s="95"/>
    </row>
    <row r="1242" spans="1:7" x14ac:dyDescent="0.2">
      <c r="A1242" s="95"/>
      <c r="B1242" s="95"/>
      <c r="C1242" s="95"/>
      <c r="D1242" s="95"/>
      <c r="E1242" s="95"/>
      <c r="F1242" s="95"/>
      <c r="G1242" s="95"/>
    </row>
    <row r="1243" spans="1:7" x14ac:dyDescent="0.2">
      <c r="A1243" s="95"/>
      <c r="B1243" s="95"/>
      <c r="C1243" s="95"/>
      <c r="D1243" s="95"/>
      <c r="E1243" s="95"/>
      <c r="F1243" s="95"/>
      <c r="G1243" s="95"/>
    </row>
    <row r="1244" spans="1:7" x14ac:dyDescent="0.2">
      <c r="A1244" s="95"/>
      <c r="B1244" s="95"/>
      <c r="C1244" s="95"/>
      <c r="D1244" s="95"/>
      <c r="E1244" s="95"/>
      <c r="F1244" s="95"/>
      <c r="G1244" s="95"/>
    </row>
    <row r="1245" spans="1:7" x14ac:dyDescent="0.2">
      <c r="A1245" s="95"/>
      <c r="B1245" s="95"/>
      <c r="C1245" s="95"/>
      <c r="D1245" s="95"/>
      <c r="E1245" s="95"/>
      <c r="F1245" s="95"/>
      <c r="G1245" s="95"/>
    </row>
    <row r="1246" spans="1:7" x14ac:dyDescent="0.2">
      <c r="A1246" s="95"/>
      <c r="B1246" s="95"/>
      <c r="C1246" s="95"/>
      <c r="D1246" s="95"/>
      <c r="E1246" s="95"/>
      <c r="F1246" s="95"/>
      <c r="G1246" s="95"/>
    </row>
    <row r="1247" spans="1:7" x14ac:dyDescent="0.2">
      <c r="A1247" s="95"/>
      <c r="B1247" s="95"/>
      <c r="C1247" s="95"/>
      <c r="D1247" s="95"/>
      <c r="E1247" s="95"/>
      <c r="F1247" s="95"/>
      <c r="G1247" s="95"/>
    </row>
    <row r="1248" spans="1:7" x14ac:dyDescent="0.2">
      <c r="A1248" s="95"/>
      <c r="B1248" s="95"/>
      <c r="C1248" s="95"/>
      <c r="D1248" s="95"/>
      <c r="E1248" s="95"/>
      <c r="F1248" s="95"/>
      <c r="G1248" s="95"/>
    </row>
    <row r="1249" spans="1:7" x14ac:dyDescent="0.2">
      <c r="A1249" s="95"/>
      <c r="B1249" s="95"/>
      <c r="C1249" s="95"/>
      <c r="D1249" s="95"/>
      <c r="E1249" s="95"/>
      <c r="F1249" s="95"/>
      <c r="G1249" s="95"/>
    </row>
    <row r="1250" spans="1:7" x14ac:dyDescent="0.2">
      <c r="A1250" s="95"/>
      <c r="B1250" s="95"/>
      <c r="C1250" s="95"/>
      <c r="D1250" s="95"/>
      <c r="E1250" s="95"/>
      <c r="F1250" s="95"/>
      <c r="G1250" s="95"/>
    </row>
    <row r="1251" spans="1:7" x14ac:dyDescent="0.2">
      <c r="A1251" s="95"/>
      <c r="B1251" s="95"/>
      <c r="C1251" s="95"/>
      <c r="D1251" s="95"/>
      <c r="E1251" s="95"/>
      <c r="F1251" s="95"/>
      <c r="G1251" s="95"/>
    </row>
    <row r="1252" spans="1:7" x14ac:dyDescent="0.2">
      <c r="A1252" s="95"/>
      <c r="B1252" s="95"/>
      <c r="C1252" s="95"/>
      <c r="D1252" s="95"/>
      <c r="E1252" s="95"/>
      <c r="F1252" s="95"/>
      <c r="G1252" s="95"/>
    </row>
    <row r="1253" spans="1:7" x14ac:dyDescent="0.2">
      <c r="A1253" s="95"/>
      <c r="B1253" s="95"/>
      <c r="C1253" s="95"/>
      <c r="D1253" s="95"/>
      <c r="E1253" s="95"/>
      <c r="F1253" s="95"/>
      <c r="G1253" s="95"/>
    </row>
    <row r="1254" spans="1:7" x14ac:dyDescent="0.2">
      <c r="A1254" s="95"/>
      <c r="B1254" s="95"/>
      <c r="C1254" s="95"/>
      <c r="D1254" s="95"/>
      <c r="E1254" s="95"/>
      <c r="F1254" s="95"/>
      <c r="G1254" s="95"/>
    </row>
    <row r="1255" spans="1:7" x14ac:dyDescent="0.2">
      <c r="A1255" s="95"/>
      <c r="B1255" s="95"/>
      <c r="C1255" s="95"/>
      <c r="D1255" s="95"/>
      <c r="E1255" s="95"/>
      <c r="F1255" s="95"/>
      <c r="G1255" s="95"/>
    </row>
    <row r="1256" spans="1:7" x14ac:dyDescent="0.2">
      <c r="A1256" s="95"/>
      <c r="B1256" s="95"/>
      <c r="C1256" s="95"/>
      <c r="D1256" s="95"/>
      <c r="E1256" s="95"/>
      <c r="F1256" s="95"/>
      <c r="G1256" s="95"/>
    </row>
    <row r="1257" spans="1:7" x14ac:dyDescent="0.2">
      <c r="A1257" s="95"/>
      <c r="B1257" s="95"/>
      <c r="C1257" s="95"/>
      <c r="D1257" s="95"/>
      <c r="E1257" s="95"/>
      <c r="F1257" s="95"/>
      <c r="G1257" s="95"/>
    </row>
    <row r="1258" spans="1:7" x14ac:dyDescent="0.2">
      <c r="A1258" s="95"/>
      <c r="B1258" s="95"/>
      <c r="C1258" s="95"/>
      <c r="D1258" s="95"/>
      <c r="E1258" s="95"/>
      <c r="F1258" s="95"/>
      <c r="G1258" s="95"/>
    </row>
    <row r="1259" spans="1:7" x14ac:dyDescent="0.2">
      <c r="A1259" s="95"/>
      <c r="B1259" s="95"/>
      <c r="C1259" s="95"/>
      <c r="D1259" s="95"/>
      <c r="E1259" s="95"/>
      <c r="F1259" s="95"/>
      <c r="G1259" s="95"/>
    </row>
    <row r="1260" spans="1:7" x14ac:dyDescent="0.2">
      <c r="A1260" s="95"/>
      <c r="B1260" s="95"/>
      <c r="C1260" s="95"/>
      <c r="D1260" s="95"/>
      <c r="E1260" s="95"/>
      <c r="F1260" s="95"/>
      <c r="G1260" s="95"/>
    </row>
    <row r="1261" spans="1:7" x14ac:dyDescent="0.2">
      <c r="A1261" s="95"/>
      <c r="B1261" s="95"/>
      <c r="C1261" s="95"/>
      <c r="D1261" s="95"/>
      <c r="E1261" s="95"/>
      <c r="F1261" s="95"/>
      <c r="G1261" s="95"/>
    </row>
    <row r="1262" spans="1:7" x14ac:dyDescent="0.2">
      <c r="A1262" s="95"/>
      <c r="B1262" s="95"/>
      <c r="C1262" s="95"/>
      <c r="D1262" s="95"/>
      <c r="E1262" s="95"/>
      <c r="F1262" s="95"/>
      <c r="G1262" s="95"/>
    </row>
    <row r="1263" spans="1:7" x14ac:dyDescent="0.2">
      <c r="A1263" s="95"/>
      <c r="B1263" s="95"/>
      <c r="C1263" s="95"/>
      <c r="D1263" s="95"/>
      <c r="E1263" s="95"/>
      <c r="F1263" s="95"/>
      <c r="G1263" s="95"/>
    </row>
    <row r="1264" spans="1:7" x14ac:dyDescent="0.2">
      <c r="A1264" s="95"/>
      <c r="B1264" s="95"/>
      <c r="C1264" s="95"/>
      <c r="D1264" s="95"/>
      <c r="E1264" s="95"/>
      <c r="F1264" s="95"/>
      <c r="G1264" s="95"/>
    </row>
    <row r="1265" spans="1:7" x14ac:dyDescent="0.2">
      <c r="A1265" s="95"/>
      <c r="B1265" s="95"/>
      <c r="C1265" s="95"/>
      <c r="D1265" s="95"/>
      <c r="E1265" s="95"/>
      <c r="F1265" s="95"/>
      <c r="G1265" s="95"/>
    </row>
    <row r="1266" spans="1:7" x14ac:dyDescent="0.2">
      <c r="A1266" s="95"/>
      <c r="B1266" s="95"/>
      <c r="C1266" s="95"/>
      <c r="D1266" s="95"/>
      <c r="E1266" s="95"/>
      <c r="F1266" s="95"/>
      <c r="G1266" s="95"/>
    </row>
    <row r="1267" spans="1:7" x14ac:dyDescent="0.2">
      <c r="A1267" s="95"/>
      <c r="B1267" s="95"/>
      <c r="C1267" s="95"/>
      <c r="D1267" s="95"/>
      <c r="E1267" s="95"/>
      <c r="F1267" s="95"/>
      <c r="G1267" s="95"/>
    </row>
    <row r="1268" spans="1:7" x14ac:dyDescent="0.2">
      <c r="A1268" s="95"/>
      <c r="B1268" s="95"/>
      <c r="C1268" s="95"/>
      <c r="D1268" s="95"/>
      <c r="E1268" s="95"/>
      <c r="F1268" s="95"/>
      <c r="G1268" s="95"/>
    </row>
    <row r="1269" spans="1:7" x14ac:dyDescent="0.2">
      <c r="A1269" s="95"/>
      <c r="B1269" s="95"/>
      <c r="C1269" s="95"/>
      <c r="D1269" s="95"/>
      <c r="E1269" s="95"/>
      <c r="F1269" s="95"/>
      <c r="G1269" s="95"/>
    </row>
    <row r="1270" spans="1:7" x14ac:dyDescent="0.2">
      <c r="A1270" s="95"/>
      <c r="B1270" s="95"/>
      <c r="C1270" s="95"/>
      <c r="D1270" s="95"/>
      <c r="E1270" s="95"/>
      <c r="F1270" s="95"/>
      <c r="G1270" s="95"/>
    </row>
    <row r="1271" spans="1:7" x14ac:dyDescent="0.2">
      <c r="A1271" s="95"/>
      <c r="B1271" s="95"/>
      <c r="C1271" s="95"/>
      <c r="D1271" s="95"/>
      <c r="E1271" s="95"/>
      <c r="F1271" s="95"/>
      <c r="G1271" s="95"/>
    </row>
    <row r="1272" spans="1:7" x14ac:dyDescent="0.2">
      <c r="A1272" s="95"/>
      <c r="B1272" s="95"/>
      <c r="C1272" s="95"/>
      <c r="D1272" s="95"/>
      <c r="E1272" s="95"/>
      <c r="F1272" s="95"/>
      <c r="G1272" s="95"/>
    </row>
    <row r="1273" spans="1:7" x14ac:dyDescent="0.2">
      <c r="A1273" s="95"/>
      <c r="B1273" s="95"/>
      <c r="C1273" s="95"/>
      <c r="D1273" s="95"/>
      <c r="E1273" s="95"/>
      <c r="F1273" s="95"/>
      <c r="G1273" s="95"/>
    </row>
    <row r="1274" spans="1:7" x14ac:dyDescent="0.2">
      <c r="A1274" s="95"/>
      <c r="B1274" s="95"/>
      <c r="C1274" s="95"/>
      <c r="D1274" s="95"/>
      <c r="E1274" s="95"/>
      <c r="F1274" s="95"/>
      <c r="G1274" s="95"/>
    </row>
    <row r="1275" spans="1:7" x14ac:dyDescent="0.2">
      <c r="A1275" s="95"/>
      <c r="B1275" s="95"/>
      <c r="C1275" s="95"/>
      <c r="D1275" s="95"/>
      <c r="E1275" s="95"/>
      <c r="F1275" s="95"/>
      <c r="G1275" s="95"/>
    </row>
    <row r="1276" spans="1:7" x14ac:dyDescent="0.2">
      <c r="A1276" s="95"/>
      <c r="B1276" s="95"/>
      <c r="C1276" s="95"/>
      <c r="D1276" s="95"/>
      <c r="E1276" s="95"/>
      <c r="F1276" s="95"/>
      <c r="G1276" s="95"/>
    </row>
    <row r="1277" spans="1:7" x14ac:dyDescent="0.2">
      <c r="A1277" s="95"/>
      <c r="B1277" s="95"/>
      <c r="C1277" s="95"/>
      <c r="D1277" s="95"/>
      <c r="E1277" s="95"/>
      <c r="F1277" s="95"/>
      <c r="G1277" s="95"/>
    </row>
    <row r="1278" spans="1:7" x14ac:dyDescent="0.2">
      <c r="A1278" s="95"/>
      <c r="B1278" s="95"/>
      <c r="C1278" s="95"/>
      <c r="D1278" s="95"/>
      <c r="E1278" s="95"/>
      <c r="F1278" s="95"/>
      <c r="G1278" s="95"/>
    </row>
    <row r="1279" spans="1:7" x14ac:dyDescent="0.2">
      <c r="A1279" s="95"/>
      <c r="B1279" s="95"/>
      <c r="C1279" s="95"/>
      <c r="D1279" s="95"/>
      <c r="E1279" s="95"/>
      <c r="F1279" s="95"/>
      <c r="G1279" s="95"/>
    </row>
    <row r="1280" spans="1:7" x14ac:dyDescent="0.2">
      <c r="A1280" s="95"/>
      <c r="B1280" s="95"/>
      <c r="C1280" s="95"/>
      <c r="D1280" s="95"/>
      <c r="E1280" s="95"/>
      <c r="F1280" s="95"/>
      <c r="G1280" s="95"/>
    </row>
    <row r="1281" spans="1:7" x14ac:dyDescent="0.2">
      <c r="A1281" s="95"/>
      <c r="B1281" s="95"/>
      <c r="C1281" s="95"/>
      <c r="D1281" s="95"/>
      <c r="E1281" s="95"/>
      <c r="F1281" s="95"/>
      <c r="G1281" s="95"/>
    </row>
    <row r="1282" spans="1:7" x14ac:dyDescent="0.2">
      <c r="A1282" s="95"/>
      <c r="B1282" s="95"/>
      <c r="C1282" s="95"/>
      <c r="D1282" s="95"/>
      <c r="E1282" s="95"/>
      <c r="F1282" s="95"/>
      <c r="G1282" s="95"/>
    </row>
    <row r="1283" spans="1:7" x14ac:dyDescent="0.2">
      <c r="A1283" s="95"/>
      <c r="B1283" s="95"/>
      <c r="C1283" s="95"/>
      <c r="D1283" s="95"/>
      <c r="E1283" s="95"/>
      <c r="F1283" s="95"/>
      <c r="G1283" s="95"/>
    </row>
    <row r="1284" spans="1:7" x14ac:dyDescent="0.2">
      <c r="A1284" s="95"/>
      <c r="B1284" s="95"/>
      <c r="C1284" s="95"/>
      <c r="D1284" s="95"/>
      <c r="E1284" s="95"/>
      <c r="F1284" s="95"/>
      <c r="G1284" s="95"/>
    </row>
    <row r="1285" spans="1:7" x14ac:dyDescent="0.2">
      <c r="A1285" s="95"/>
      <c r="B1285" s="95"/>
      <c r="C1285" s="95"/>
      <c r="D1285" s="95"/>
      <c r="E1285" s="95"/>
      <c r="F1285" s="95"/>
      <c r="G1285" s="95"/>
    </row>
    <row r="1286" spans="1:7" x14ac:dyDescent="0.2">
      <c r="A1286" s="95"/>
      <c r="B1286" s="95"/>
      <c r="C1286" s="95"/>
      <c r="D1286" s="95"/>
      <c r="E1286" s="95"/>
      <c r="F1286" s="95"/>
      <c r="G1286" s="95"/>
    </row>
    <row r="1287" spans="1:7" x14ac:dyDescent="0.2">
      <c r="A1287" s="95"/>
      <c r="B1287" s="95"/>
      <c r="C1287" s="95"/>
      <c r="D1287" s="95"/>
      <c r="E1287" s="95"/>
      <c r="F1287" s="95"/>
      <c r="G1287" s="95"/>
    </row>
    <row r="1288" spans="1:7" x14ac:dyDescent="0.2">
      <c r="A1288" s="95"/>
      <c r="B1288" s="95"/>
      <c r="C1288" s="95"/>
      <c r="D1288" s="95"/>
      <c r="E1288" s="95"/>
      <c r="F1288" s="95"/>
      <c r="G1288" s="95"/>
    </row>
    <row r="1289" spans="1:7" x14ac:dyDescent="0.2">
      <c r="A1289" s="95"/>
      <c r="B1289" s="95"/>
      <c r="C1289" s="95"/>
      <c r="D1289" s="95"/>
      <c r="E1289" s="95"/>
      <c r="F1289" s="95"/>
      <c r="G1289" s="95"/>
    </row>
    <row r="1290" spans="1:7" x14ac:dyDescent="0.2">
      <c r="A1290" s="95"/>
      <c r="B1290" s="95"/>
      <c r="C1290" s="95"/>
      <c r="D1290" s="95"/>
      <c r="E1290" s="95"/>
      <c r="F1290" s="95"/>
      <c r="G1290" s="95"/>
    </row>
    <row r="1291" spans="1:7" x14ac:dyDescent="0.2">
      <c r="A1291" s="95"/>
      <c r="B1291" s="95"/>
      <c r="C1291" s="95"/>
      <c r="D1291" s="95"/>
      <c r="E1291" s="95"/>
      <c r="F1291" s="95"/>
      <c r="G1291" s="95"/>
    </row>
    <row r="1292" spans="1:7" x14ac:dyDescent="0.2">
      <c r="A1292" s="95"/>
      <c r="B1292" s="95"/>
      <c r="C1292" s="95"/>
      <c r="D1292" s="95"/>
      <c r="E1292" s="95"/>
      <c r="F1292" s="95"/>
      <c r="G1292" s="95"/>
    </row>
    <row r="1293" spans="1:7" x14ac:dyDescent="0.2">
      <c r="A1293" s="95"/>
      <c r="B1293" s="95"/>
      <c r="C1293" s="95"/>
      <c r="D1293" s="95"/>
      <c r="E1293" s="95"/>
      <c r="F1293" s="95"/>
      <c r="G1293" s="95"/>
    </row>
    <row r="1294" spans="1:7" x14ac:dyDescent="0.2">
      <c r="A1294" s="95"/>
      <c r="B1294" s="95"/>
      <c r="C1294" s="95"/>
      <c r="D1294" s="95"/>
      <c r="E1294" s="95"/>
      <c r="F1294" s="95"/>
      <c r="G1294" s="95"/>
    </row>
    <row r="1295" spans="1:7" x14ac:dyDescent="0.2">
      <c r="A1295" s="95"/>
      <c r="B1295" s="95"/>
      <c r="C1295" s="95"/>
      <c r="D1295" s="95"/>
      <c r="E1295" s="95"/>
      <c r="F1295" s="95"/>
      <c r="G1295" s="95"/>
    </row>
    <row r="1296" spans="1:7" x14ac:dyDescent="0.2">
      <c r="A1296" s="95"/>
      <c r="B1296" s="95"/>
      <c r="C1296" s="95"/>
      <c r="D1296" s="95"/>
      <c r="E1296" s="95"/>
      <c r="F1296" s="95"/>
      <c r="G1296" s="95"/>
    </row>
    <row r="1297" spans="1:7" x14ac:dyDescent="0.2">
      <c r="A1297" s="95"/>
      <c r="B1297" s="95"/>
      <c r="C1297" s="95"/>
      <c r="D1297" s="95"/>
      <c r="E1297" s="95"/>
      <c r="F1297" s="95"/>
      <c r="G1297" s="95"/>
    </row>
    <row r="1298" spans="1:7" x14ac:dyDescent="0.2">
      <c r="A1298" s="95"/>
      <c r="B1298" s="95"/>
      <c r="C1298" s="95"/>
      <c r="D1298" s="95"/>
      <c r="E1298" s="95"/>
      <c r="F1298" s="95"/>
      <c r="G1298" s="95"/>
    </row>
    <row r="1299" spans="1:7" x14ac:dyDescent="0.2">
      <c r="A1299" s="95"/>
      <c r="B1299" s="95"/>
      <c r="C1299" s="95"/>
      <c r="D1299" s="95"/>
      <c r="E1299" s="95"/>
      <c r="F1299" s="95"/>
      <c r="G1299" s="95"/>
    </row>
    <row r="1300" spans="1:7" x14ac:dyDescent="0.2">
      <c r="A1300" s="95"/>
      <c r="B1300" s="95"/>
      <c r="C1300" s="95"/>
      <c r="D1300" s="95"/>
      <c r="E1300" s="95"/>
      <c r="F1300" s="95"/>
      <c r="G1300" s="95"/>
    </row>
    <row r="1301" spans="1:7" x14ac:dyDescent="0.2">
      <c r="A1301" s="95"/>
      <c r="B1301" s="95"/>
      <c r="C1301" s="95"/>
      <c r="D1301" s="95"/>
      <c r="E1301" s="95"/>
      <c r="F1301" s="95"/>
      <c r="G1301" s="95"/>
    </row>
    <row r="1302" spans="1:7" x14ac:dyDescent="0.2">
      <c r="A1302" s="95"/>
      <c r="B1302" s="95"/>
      <c r="C1302" s="95"/>
      <c r="D1302" s="95"/>
      <c r="E1302" s="95"/>
      <c r="F1302" s="95"/>
      <c r="G1302" s="95"/>
    </row>
    <row r="1303" spans="1:7" x14ac:dyDescent="0.2">
      <c r="A1303" s="95"/>
      <c r="B1303" s="95"/>
      <c r="C1303" s="95"/>
      <c r="D1303" s="95"/>
      <c r="E1303" s="95"/>
      <c r="F1303" s="95"/>
      <c r="G1303" s="95"/>
    </row>
    <row r="1304" spans="1:7" x14ac:dyDescent="0.2">
      <c r="A1304" s="95"/>
      <c r="B1304" s="95"/>
      <c r="C1304" s="95"/>
      <c r="D1304" s="95"/>
      <c r="E1304" s="95"/>
      <c r="F1304" s="95"/>
      <c r="G1304" s="95"/>
    </row>
    <row r="1305" spans="1:7" x14ac:dyDescent="0.2">
      <c r="A1305" s="95"/>
      <c r="B1305" s="95"/>
      <c r="C1305" s="95"/>
      <c r="D1305" s="95"/>
      <c r="E1305" s="95"/>
      <c r="F1305" s="95"/>
      <c r="G1305" s="95"/>
    </row>
    <row r="1306" spans="1:7" x14ac:dyDescent="0.2">
      <c r="A1306" s="95"/>
      <c r="B1306" s="95"/>
      <c r="C1306" s="95"/>
      <c r="D1306" s="95"/>
      <c r="E1306" s="95"/>
      <c r="F1306" s="95"/>
      <c r="G1306" s="95"/>
    </row>
    <row r="1307" spans="1:7" x14ac:dyDescent="0.2">
      <c r="A1307" s="95"/>
      <c r="B1307" s="95"/>
      <c r="C1307" s="95"/>
      <c r="D1307" s="95"/>
      <c r="E1307" s="95"/>
      <c r="F1307" s="95"/>
      <c r="G1307" s="95"/>
    </row>
    <row r="1308" spans="1:7" x14ac:dyDescent="0.2">
      <c r="A1308" s="95"/>
      <c r="B1308" s="95"/>
      <c r="C1308" s="95"/>
      <c r="D1308" s="95"/>
      <c r="E1308" s="95"/>
      <c r="F1308" s="95"/>
      <c r="G1308" s="95"/>
    </row>
    <row r="1309" spans="1:7" x14ac:dyDescent="0.2">
      <c r="A1309" s="95"/>
      <c r="B1309" s="95"/>
      <c r="C1309" s="95"/>
      <c r="D1309" s="95"/>
      <c r="E1309" s="95"/>
      <c r="F1309" s="95"/>
      <c r="G1309" s="95"/>
    </row>
    <row r="1310" spans="1:7" x14ac:dyDescent="0.2">
      <c r="A1310" s="95"/>
      <c r="B1310" s="95"/>
      <c r="C1310" s="95"/>
      <c r="D1310" s="95"/>
      <c r="E1310" s="95"/>
      <c r="F1310" s="95"/>
      <c r="G1310" s="95"/>
    </row>
    <row r="1311" spans="1:7" x14ac:dyDescent="0.2">
      <c r="A1311" s="95"/>
      <c r="B1311" s="95"/>
      <c r="C1311" s="95"/>
      <c r="D1311" s="95"/>
      <c r="E1311" s="95"/>
      <c r="F1311" s="95"/>
      <c r="G1311" s="95"/>
    </row>
    <row r="1312" spans="1:7" x14ac:dyDescent="0.2">
      <c r="A1312" s="95"/>
      <c r="B1312" s="95"/>
      <c r="C1312" s="95"/>
      <c r="D1312" s="95"/>
      <c r="E1312" s="95"/>
      <c r="F1312" s="95"/>
      <c r="G1312" s="95"/>
    </row>
    <row r="1313" spans="1:7" x14ac:dyDescent="0.2">
      <c r="A1313" s="95"/>
      <c r="B1313" s="95"/>
      <c r="C1313" s="95"/>
      <c r="D1313" s="95"/>
      <c r="E1313" s="95"/>
      <c r="F1313" s="95"/>
      <c r="G1313" s="95"/>
    </row>
    <row r="1314" spans="1:7" x14ac:dyDescent="0.2">
      <c r="A1314" s="95"/>
      <c r="B1314" s="95"/>
      <c r="C1314" s="95"/>
      <c r="D1314" s="95"/>
      <c r="E1314" s="95"/>
      <c r="F1314" s="95"/>
      <c r="G1314" s="95"/>
    </row>
    <row r="1315" spans="1:7" x14ac:dyDescent="0.2">
      <c r="A1315" s="95"/>
      <c r="B1315" s="95"/>
      <c r="C1315" s="95"/>
      <c r="D1315" s="95"/>
      <c r="E1315" s="95"/>
      <c r="F1315" s="95"/>
      <c r="G1315" s="95"/>
    </row>
    <row r="1316" spans="1:7" x14ac:dyDescent="0.2">
      <c r="A1316" s="95"/>
      <c r="B1316" s="95"/>
      <c r="C1316" s="95"/>
      <c r="D1316" s="95"/>
      <c r="E1316" s="95"/>
      <c r="F1316" s="95"/>
      <c r="G1316" s="95"/>
    </row>
    <row r="1317" spans="1:7" x14ac:dyDescent="0.2">
      <c r="A1317" s="95"/>
      <c r="B1317" s="95"/>
      <c r="C1317" s="95"/>
      <c r="D1317" s="95"/>
      <c r="E1317" s="95"/>
      <c r="F1317" s="95"/>
      <c r="G1317" s="95"/>
    </row>
    <row r="1318" spans="1:7" x14ac:dyDescent="0.2">
      <c r="A1318" s="95"/>
      <c r="B1318" s="95"/>
      <c r="C1318" s="95"/>
      <c r="D1318" s="95"/>
      <c r="E1318" s="95"/>
      <c r="F1318" s="95"/>
      <c r="G1318" s="95"/>
    </row>
    <row r="1319" spans="1:7" x14ac:dyDescent="0.2">
      <c r="A1319" s="95"/>
      <c r="B1319" s="95"/>
      <c r="C1319" s="95"/>
      <c r="D1319" s="95"/>
      <c r="E1319" s="95"/>
      <c r="F1319" s="95"/>
      <c r="G1319" s="95"/>
    </row>
    <row r="1320" spans="1:7" x14ac:dyDescent="0.2">
      <c r="A1320" s="95"/>
      <c r="B1320" s="95"/>
      <c r="C1320" s="95"/>
      <c r="D1320" s="95"/>
      <c r="E1320" s="95"/>
      <c r="F1320" s="95"/>
      <c r="G1320" s="95"/>
    </row>
    <row r="1321" spans="1:7" x14ac:dyDescent="0.2">
      <c r="A1321" s="95"/>
      <c r="B1321" s="95"/>
      <c r="C1321" s="95"/>
      <c r="D1321" s="95"/>
      <c r="E1321" s="95"/>
      <c r="F1321" s="95"/>
      <c r="G1321" s="95"/>
    </row>
    <row r="1322" spans="1:7" x14ac:dyDescent="0.2">
      <c r="A1322" s="95"/>
      <c r="B1322" s="95"/>
      <c r="C1322" s="95"/>
      <c r="D1322" s="95"/>
      <c r="E1322" s="95"/>
      <c r="F1322" s="95"/>
      <c r="G1322" s="95"/>
    </row>
    <row r="1323" spans="1:7" x14ac:dyDescent="0.2">
      <c r="A1323" s="95"/>
      <c r="B1323" s="95"/>
      <c r="C1323" s="95"/>
      <c r="D1323" s="95"/>
      <c r="E1323" s="95"/>
      <c r="F1323" s="95"/>
      <c r="G1323" s="95"/>
    </row>
    <row r="1324" spans="1:7" x14ac:dyDescent="0.2">
      <c r="A1324" s="95"/>
      <c r="B1324" s="95"/>
      <c r="C1324" s="95"/>
      <c r="D1324" s="95"/>
      <c r="E1324" s="95"/>
      <c r="F1324" s="95"/>
      <c r="G1324" s="95"/>
    </row>
    <row r="1325" spans="1:7" x14ac:dyDescent="0.2">
      <c r="A1325" s="95"/>
      <c r="B1325" s="95"/>
      <c r="C1325" s="95"/>
      <c r="D1325" s="95"/>
      <c r="E1325" s="95"/>
      <c r="F1325" s="95"/>
      <c r="G1325" s="95"/>
    </row>
    <row r="1326" spans="1:7" x14ac:dyDescent="0.2">
      <c r="A1326" s="95"/>
      <c r="B1326" s="95"/>
      <c r="C1326" s="95"/>
      <c r="D1326" s="95"/>
      <c r="E1326" s="95"/>
      <c r="F1326" s="95"/>
      <c r="G1326" s="95"/>
    </row>
    <row r="1327" spans="1:7" x14ac:dyDescent="0.2">
      <c r="A1327" s="95"/>
      <c r="B1327" s="95"/>
      <c r="C1327" s="95"/>
      <c r="D1327" s="95"/>
      <c r="E1327" s="95"/>
      <c r="F1327" s="95"/>
      <c r="G1327" s="95"/>
    </row>
    <row r="1328" spans="1:7" x14ac:dyDescent="0.2">
      <c r="A1328" s="95"/>
      <c r="B1328" s="95"/>
      <c r="C1328" s="95"/>
      <c r="D1328" s="95"/>
      <c r="E1328" s="95"/>
      <c r="F1328" s="95"/>
      <c r="G1328" s="95"/>
    </row>
    <row r="1329" spans="1:7" x14ac:dyDescent="0.2">
      <c r="A1329" s="95"/>
      <c r="B1329" s="95"/>
      <c r="C1329" s="95"/>
      <c r="D1329" s="95"/>
      <c r="E1329" s="95"/>
      <c r="F1329" s="95"/>
      <c r="G1329" s="95"/>
    </row>
    <row r="1330" spans="1:7" x14ac:dyDescent="0.2">
      <c r="A1330" s="95"/>
      <c r="B1330" s="95"/>
      <c r="C1330" s="95"/>
      <c r="D1330" s="95"/>
      <c r="E1330" s="95"/>
      <c r="F1330" s="95"/>
      <c r="G1330" s="95"/>
    </row>
    <row r="1331" spans="1:7" x14ac:dyDescent="0.2">
      <c r="A1331" s="95"/>
      <c r="B1331" s="95"/>
      <c r="C1331" s="95"/>
      <c r="D1331" s="95"/>
      <c r="E1331" s="95"/>
      <c r="F1331" s="95"/>
      <c r="G1331" s="95"/>
    </row>
    <row r="1332" spans="1:7" x14ac:dyDescent="0.2">
      <c r="A1332" s="95"/>
      <c r="B1332" s="95"/>
      <c r="C1332" s="95"/>
      <c r="D1332" s="95"/>
      <c r="E1332" s="95"/>
      <c r="F1332" s="95"/>
      <c r="G1332" s="95"/>
    </row>
    <row r="1333" spans="1:7" x14ac:dyDescent="0.2">
      <c r="A1333" s="95"/>
      <c r="B1333" s="95"/>
      <c r="C1333" s="95"/>
      <c r="D1333" s="95"/>
      <c r="E1333" s="95"/>
      <c r="F1333" s="95"/>
      <c r="G1333" s="95"/>
    </row>
    <row r="1334" spans="1:7" x14ac:dyDescent="0.2">
      <c r="A1334" s="95"/>
      <c r="B1334" s="95"/>
      <c r="C1334" s="95"/>
      <c r="D1334" s="95"/>
      <c r="E1334" s="95"/>
      <c r="F1334" s="95"/>
      <c r="G1334" s="95"/>
    </row>
    <row r="1335" spans="1:7" x14ac:dyDescent="0.2">
      <c r="A1335" s="95"/>
      <c r="B1335" s="95"/>
      <c r="C1335" s="95"/>
      <c r="D1335" s="95"/>
      <c r="E1335" s="95"/>
      <c r="F1335" s="95"/>
      <c r="G1335" s="95"/>
    </row>
    <row r="1336" spans="1:7" x14ac:dyDescent="0.2">
      <c r="A1336" s="95"/>
      <c r="B1336" s="95"/>
      <c r="C1336" s="95"/>
      <c r="D1336" s="95"/>
      <c r="E1336" s="95"/>
      <c r="F1336" s="95"/>
      <c r="G1336" s="95"/>
    </row>
    <row r="1337" spans="1:7" x14ac:dyDescent="0.2">
      <c r="A1337" s="95"/>
      <c r="B1337" s="95"/>
      <c r="C1337" s="95"/>
      <c r="D1337" s="95"/>
      <c r="E1337" s="95"/>
      <c r="F1337" s="95"/>
      <c r="G1337" s="95"/>
    </row>
    <row r="1338" spans="1:7" x14ac:dyDescent="0.2">
      <c r="A1338" s="95"/>
      <c r="B1338" s="95"/>
      <c r="C1338" s="95"/>
      <c r="D1338" s="95"/>
      <c r="E1338" s="95"/>
      <c r="F1338" s="95"/>
      <c r="G1338" s="95"/>
    </row>
    <row r="1339" spans="1:7" x14ac:dyDescent="0.2">
      <c r="A1339" s="95"/>
      <c r="B1339" s="95"/>
      <c r="C1339" s="95"/>
      <c r="D1339" s="95"/>
      <c r="E1339" s="95"/>
      <c r="F1339" s="95"/>
      <c r="G1339" s="95"/>
    </row>
    <row r="1340" spans="1:7" x14ac:dyDescent="0.2">
      <c r="A1340" s="95"/>
      <c r="B1340" s="95"/>
      <c r="C1340" s="95"/>
      <c r="D1340" s="95"/>
      <c r="E1340" s="95"/>
      <c r="F1340" s="95"/>
      <c r="G1340" s="95"/>
    </row>
    <row r="1341" spans="1:7" x14ac:dyDescent="0.2">
      <c r="A1341" s="95"/>
      <c r="B1341" s="95"/>
      <c r="C1341" s="95"/>
      <c r="D1341" s="95"/>
      <c r="E1341" s="95"/>
      <c r="F1341" s="95"/>
      <c r="G1341" s="95"/>
    </row>
    <row r="1342" spans="1:7" x14ac:dyDescent="0.2">
      <c r="A1342" s="95"/>
      <c r="B1342" s="95"/>
      <c r="C1342" s="95"/>
      <c r="D1342" s="95"/>
      <c r="E1342" s="95"/>
      <c r="F1342" s="95"/>
      <c r="G1342" s="95"/>
    </row>
    <row r="1343" spans="1:7" x14ac:dyDescent="0.2">
      <c r="A1343" s="95"/>
      <c r="B1343" s="95"/>
      <c r="C1343" s="95"/>
      <c r="D1343" s="95"/>
      <c r="E1343" s="95"/>
      <c r="F1343" s="95"/>
      <c r="G1343" s="95"/>
    </row>
    <row r="1344" spans="1:7" x14ac:dyDescent="0.2">
      <c r="A1344" s="95"/>
      <c r="B1344" s="95"/>
      <c r="C1344" s="95"/>
      <c r="D1344" s="95"/>
      <c r="E1344" s="95"/>
      <c r="F1344" s="95"/>
      <c r="G1344" s="95"/>
    </row>
    <row r="1345" spans="1:7" x14ac:dyDescent="0.2">
      <c r="A1345" s="95"/>
      <c r="B1345" s="95"/>
      <c r="C1345" s="95"/>
      <c r="D1345" s="95"/>
      <c r="E1345" s="95"/>
      <c r="F1345" s="95"/>
      <c r="G1345" s="95"/>
    </row>
    <row r="1346" spans="1:7" x14ac:dyDescent="0.2">
      <c r="A1346" s="95"/>
      <c r="B1346" s="95"/>
      <c r="C1346" s="95"/>
      <c r="D1346" s="95"/>
      <c r="E1346" s="95"/>
      <c r="F1346" s="95"/>
      <c r="G1346" s="95"/>
    </row>
    <row r="1347" spans="1:7" x14ac:dyDescent="0.2">
      <c r="A1347" s="95"/>
      <c r="B1347" s="95"/>
      <c r="C1347" s="95"/>
      <c r="D1347" s="95"/>
      <c r="E1347" s="95"/>
      <c r="F1347" s="95"/>
      <c r="G1347" s="95"/>
    </row>
    <row r="1348" spans="1:7" x14ac:dyDescent="0.2">
      <c r="A1348" s="95"/>
      <c r="B1348" s="95"/>
      <c r="C1348" s="95"/>
      <c r="D1348" s="95"/>
      <c r="E1348" s="95"/>
      <c r="F1348" s="95"/>
      <c r="G1348" s="95"/>
    </row>
    <row r="1349" spans="1:7" x14ac:dyDescent="0.2">
      <c r="A1349" s="95"/>
      <c r="B1349" s="95"/>
      <c r="C1349" s="95"/>
      <c r="D1349" s="95"/>
      <c r="E1349" s="95"/>
      <c r="F1349" s="95"/>
      <c r="G1349" s="95"/>
    </row>
    <row r="1350" spans="1:7" x14ac:dyDescent="0.2">
      <c r="A1350" s="95"/>
      <c r="B1350" s="95"/>
      <c r="C1350" s="95"/>
      <c r="D1350" s="95"/>
      <c r="E1350" s="95"/>
      <c r="F1350" s="95"/>
      <c r="G1350" s="95"/>
    </row>
    <row r="1351" spans="1:7" x14ac:dyDescent="0.2">
      <c r="A1351" s="95"/>
      <c r="B1351" s="95"/>
      <c r="C1351" s="95"/>
      <c r="D1351" s="95"/>
      <c r="E1351" s="95"/>
      <c r="F1351" s="95"/>
      <c r="G1351" s="95"/>
    </row>
    <row r="1352" spans="1:7" x14ac:dyDescent="0.2">
      <c r="A1352" s="95"/>
      <c r="B1352" s="95"/>
      <c r="C1352" s="95"/>
      <c r="D1352" s="95"/>
      <c r="E1352" s="95"/>
      <c r="F1352" s="95"/>
      <c r="G1352" s="95"/>
    </row>
    <row r="1353" spans="1:7" x14ac:dyDescent="0.2">
      <c r="A1353" s="95"/>
      <c r="B1353" s="95"/>
      <c r="C1353" s="95"/>
      <c r="D1353" s="95"/>
      <c r="E1353" s="95"/>
      <c r="F1353" s="95"/>
      <c r="G1353" s="95"/>
    </row>
    <row r="1354" spans="1:7" x14ac:dyDescent="0.2">
      <c r="A1354" s="95"/>
      <c r="B1354" s="95"/>
      <c r="C1354" s="95"/>
      <c r="D1354" s="95"/>
      <c r="E1354" s="95"/>
      <c r="F1354" s="95"/>
      <c r="G1354" s="95"/>
    </row>
    <row r="1355" spans="1:7" x14ac:dyDescent="0.2">
      <c r="A1355" s="95"/>
      <c r="B1355" s="95"/>
      <c r="C1355" s="95"/>
      <c r="D1355" s="95"/>
      <c r="E1355" s="95"/>
      <c r="F1355" s="95"/>
      <c r="G1355" s="95"/>
    </row>
    <row r="1356" spans="1:7" x14ac:dyDescent="0.2">
      <c r="A1356" s="95"/>
      <c r="B1356" s="95"/>
      <c r="C1356" s="95"/>
      <c r="D1356" s="95"/>
      <c r="E1356" s="95"/>
      <c r="F1356" s="95"/>
      <c r="G1356" s="95"/>
    </row>
    <row r="1357" spans="1:7" x14ac:dyDescent="0.2">
      <c r="A1357" s="95"/>
      <c r="B1357" s="95"/>
      <c r="C1357" s="95"/>
      <c r="D1357" s="95"/>
      <c r="E1357" s="95"/>
      <c r="F1357" s="95"/>
      <c r="G1357" s="95"/>
    </row>
    <row r="1358" spans="1:7" x14ac:dyDescent="0.2">
      <c r="A1358" s="95"/>
      <c r="B1358" s="95"/>
      <c r="C1358" s="95"/>
      <c r="D1358" s="95"/>
      <c r="E1358" s="95"/>
      <c r="F1358" s="95"/>
      <c r="G1358" s="95"/>
    </row>
    <row r="1359" spans="1:7" x14ac:dyDescent="0.2">
      <c r="A1359" s="95"/>
      <c r="B1359" s="95"/>
      <c r="C1359" s="95"/>
      <c r="D1359" s="95"/>
      <c r="E1359" s="95"/>
      <c r="F1359" s="95"/>
      <c r="G1359" s="95"/>
    </row>
    <row r="1360" spans="1:7" x14ac:dyDescent="0.2">
      <c r="A1360" s="95"/>
      <c r="B1360" s="95"/>
      <c r="C1360" s="95"/>
      <c r="D1360" s="95"/>
      <c r="E1360" s="95"/>
      <c r="F1360" s="95"/>
      <c r="G1360" s="95"/>
    </row>
    <row r="1361" spans="1:7" x14ac:dyDescent="0.2">
      <c r="A1361" s="95"/>
      <c r="B1361" s="95"/>
      <c r="C1361" s="95"/>
      <c r="D1361" s="95"/>
      <c r="E1361" s="95"/>
      <c r="F1361" s="95"/>
      <c r="G1361" s="95"/>
    </row>
    <row r="1362" spans="1:7" x14ac:dyDescent="0.2">
      <c r="A1362" s="95"/>
      <c r="B1362" s="95"/>
      <c r="C1362" s="95"/>
      <c r="D1362" s="95"/>
      <c r="E1362" s="95"/>
      <c r="F1362" s="95"/>
      <c r="G1362" s="95"/>
    </row>
    <row r="1363" spans="1:7" x14ac:dyDescent="0.2">
      <c r="A1363" s="95"/>
      <c r="B1363" s="95"/>
      <c r="C1363" s="95"/>
      <c r="D1363" s="95"/>
      <c r="E1363" s="95"/>
      <c r="F1363" s="95"/>
      <c r="G1363" s="95"/>
    </row>
    <row r="1364" spans="1:7" x14ac:dyDescent="0.2">
      <c r="A1364" s="95"/>
      <c r="B1364" s="95"/>
      <c r="C1364" s="95"/>
      <c r="D1364" s="95"/>
      <c r="E1364" s="95"/>
      <c r="F1364" s="95"/>
      <c r="G1364" s="95"/>
    </row>
    <row r="1365" spans="1:7" x14ac:dyDescent="0.2">
      <c r="A1365" s="95"/>
      <c r="B1365" s="95"/>
      <c r="C1365" s="95"/>
      <c r="D1365" s="95"/>
      <c r="E1365" s="95"/>
      <c r="F1365" s="95"/>
      <c r="G1365" s="95"/>
    </row>
    <row r="1366" spans="1:7" x14ac:dyDescent="0.2">
      <c r="A1366" s="95"/>
      <c r="B1366" s="95"/>
      <c r="C1366" s="95"/>
      <c r="D1366" s="95"/>
      <c r="E1366" s="95"/>
      <c r="F1366" s="95"/>
      <c r="G1366" s="95"/>
    </row>
    <row r="1367" spans="1:7" x14ac:dyDescent="0.2">
      <c r="A1367" s="95"/>
      <c r="B1367" s="95"/>
      <c r="C1367" s="95"/>
      <c r="D1367" s="95"/>
      <c r="E1367" s="95"/>
      <c r="F1367" s="95"/>
      <c r="G1367" s="95"/>
    </row>
    <row r="1368" spans="1:7" x14ac:dyDescent="0.2">
      <c r="A1368" s="95"/>
      <c r="B1368" s="95"/>
      <c r="C1368" s="95"/>
      <c r="D1368" s="95"/>
      <c r="E1368" s="95"/>
      <c r="F1368" s="95"/>
      <c r="G1368" s="95"/>
    </row>
    <row r="1369" spans="1:7" x14ac:dyDescent="0.2">
      <c r="A1369" s="95"/>
      <c r="B1369" s="95"/>
      <c r="C1369" s="95"/>
      <c r="D1369" s="95"/>
      <c r="E1369" s="95"/>
      <c r="F1369" s="95"/>
      <c r="G1369" s="95"/>
    </row>
    <row r="1370" spans="1:7" x14ac:dyDescent="0.2">
      <c r="A1370" s="95"/>
      <c r="B1370" s="95"/>
      <c r="C1370" s="95"/>
      <c r="D1370" s="95"/>
      <c r="E1370" s="95"/>
      <c r="F1370" s="95"/>
      <c r="G1370" s="95"/>
    </row>
    <row r="1371" spans="1:7" x14ac:dyDescent="0.2">
      <c r="A1371" s="95"/>
      <c r="B1371" s="95"/>
      <c r="C1371" s="95"/>
      <c r="D1371" s="95"/>
      <c r="E1371" s="95"/>
      <c r="F1371" s="95"/>
      <c r="G1371" s="95"/>
    </row>
    <row r="1372" spans="1:7" x14ac:dyDescent="0.2">
      <c r="A1372" s="95"/>
      <c r="B1372" s="95"/>
      <c r="C1372" s="95"/>
      <c r="D1372" s="95"/>
      <c r="E1372" s="95"/>
      <c r="F1372" s="95"/>
      <c r="G1372" s="95"/>
    </row>
    <row r="1373" spans="1:7" x14ac:dyDescent="0.2">
      <c r="A1373" s="95"/>
      <c r="B1373" s="95"/>
      <c r="C1373" s="95"/>
      <c r="D1373" s="95"/>
      <c r="E1373" s="95"/>
      <c r="F1373" s="95"/>
      <c r="G1373" s="95"/>
    </row>
    <row r="1374" spans="1:7" x14ac:dyDescent="0.2">
      <c r="A1374" s="95"/>
      <c r="B1374" s="95"/>
      <c r="C1374" s="95"/>
      <c r="D1374" s="95"/>
      <c r="E1374" s="95"/>
      <c r="F1374" s="95"/>
      <c r="G1374" s="95"/>
    </row>
    <row r="1375" spans="1:7" x14ac:dyDescent="0.2">
      <c r="A1375" s="95"/>
      <c r="B1375" s="95"/>
      <c r="C1375" s="95"/>
      <c r="D1375" s="95"/>
      <c r="E1375" s="95"/>
      <c r="F1375" s="95"/>
      <c r="G1375" s="95"/>
    </row>
    <row r="1376" spans="1:7" x14ac:dyDescent="0.2">
      <c r="A1376" s="95"/>
      <c r="B1376" s="95"/>
      <c r="C1376" s="95"/>
      <c r="D1376" s="95"/>
      <c r="E1376" s="95"/>
      <c r="F1376" s="95"/>
      <c r="G1376" s="95"/>
    </row>
    <row r="1377" spans="1:7" x14ac:dyDescent="0.2">
      <c r="A1377" s="95"/>
      <c r="B1377" s="95"/>
      <c r="C1377" s="95"/>
      <c r="D1377" s="95"/>
      <c r="E1377" s="95"/>
      <c r="F1377" s="95"/>
      <c r="G1377" s="95"/>
    </row>
    <row r="1378" spans="1:7" x14ac:dyDescent="0.2">
      <c r="A1378" s="95"/>
      <c r="B1378" s="95"/>
      <c r="C1378" s="95"/>
      <c r="D1378" s="95"/>
      <c r="E1378" s="95"/>
      <c r="F1378" s="95"/>
      <c r="G1378" s="95"/>
    </row>
    <row r="1379" spans="1:7" x14ac:dyDescent="0.2">
      <c r="A1379" s="95"/>
      <c r="B1379" s="95"/>
      <c r="C1379" s="95"/>
      <c r="D1379" s="95"/>
      <c r="E1379" s="95"/>
      <c r="F1379" s="95"/>
      <c r="G1379" s="95"/>
    </row>
    <row r="1380" spans="1:7" x14ac:dyDescent="0.2">
      <c r="A1380" s="95"/>
      <c r="B1380" s="95"/>
      <c r="C1380" s="95"/>
      <c r="D1380" s="95"/>
      <c r="E1380" s="95"/>
      <c r="F1380" s="95"/>
      <c r="G1380" s="95"/>
    </row>
    <row r="1381" spans="1:7" x14ac:dyDescent="0.2">
      <c r="A1381" s="95"/>
      <c r="B1381" s="95"/>
      <c r="C1381" s="95"/>
      <c r="D1381" s="95"/>
      <c r="E1381" s="95"/>
      <c r="F1381" s="95"/>
      <c r="G1381" s="95"/>
    </row>
    <row r="1382" spans="1:7" x14ac:dyDescent="0.2">
      <c r="A1382" s="95"/>
      <c r="B1382" s="95"/>
      <c r="C1382" s="95"/>
      <c r="D1382" s="95"/>
      <c r="E1382" s="95"/>
      <c r="F1382" s="95"/>
      <c r="G1382" s="95"/>
    </row>
    <row r="1383" spans="1:7" x14ac:dyDescent="0.2">
      <c r="A1383" s="95"/>
      <c r="B1383" s="95"/>
      <c r="C1383" s="95"/>
      <c r="D1383" s="95"/>
      <c r="E1383" s="95"/>
      <c r="F1383" s="95"/>
      <c r="G1383" s="95"/>
    </row>
    <row r="1384" spans="1:7" x14ac:dyDescent="0.2">
      <c r="A1384" s="95"/>
      <c r="B1384" s="95"/>
      <c r="C1384" s="95"/>
      <c r="D1384" s="95"/>
      <c r="E1384" s="95"/>
      <c r="F1384" s="95"/>
      <c r="G1384" s="95"/>
    </row>
    <row r="1385" spans="1:7" x14ac:dyDescent="0.2">
      <c r="A1385" s="95"/>
      <c r="B1385" s="95"/>
      <c r="C1385" s="95"/>
      <c r="D1385" s="95"/>
      <c r="E1385" s="95"/>
      <c r="F1385" s="95"/>
      <c r="G1385" s="95"/>
    </row>
    <row r="1386" spans="1:7" x14ac:dyDescent="0.2">
      <c r="A1386" s="95"/>
      <c r="B1386" s="95"/>
      <c r="C1386" s="95"/>
      <c r="D1386" s="95"/>
      <c r="E1386" s="95"/>
      <c r="F1386" s="95"/>
      <c r="G1386" s="95"/>
    </row>
    <row r="1387" spans="1:7" x14ac:dyDescent="0.2">
      <c r="A1387" s="95"/>
      <c r="B1387" s="95"/>
      <c r="C1387" s="95"/>
      <c r="D1387" s="95"/>
      <c r="E1387" s="95"/>
      <c r="F1387" s="95"/>
      <c r="G1387" s="95"/>
    </row>
    <row r="1388" spans="1:7" x14ac:dyDescent="0.2">
      <c r="A1388" s="95"/>
      <c r="B1388" s="95"/>
      <c r="C1388" s="95"/>
      <c r="D1388" s="95"/>
      <c r="E1388" s="95"/>
      <c r="F1388" s="95"/>
      <c r="G1388" s="95"/>
    </row>
    <row r="1389" spans="1:7" x14ac:dyDescent="0.2">
      <c r="A1389" s="95"/>
      <c r="B1389" s="95"/>
      <c r="C1389" s="95"/>
      <c r="D1389" s="95"/>
      <c r="E1389" s="95"/>
      <c r="F1389" s="95"/>
      <c r="G1389" s="95"/>
    </row>
    <row r="1390" spans="1:7" x14ac:dyDescent="0.2">
      <c r="A1390" s="95"/>
      <c r="B1390" s="95"/>
      <c r="C1390" s="95"/>
      <c r="D1390" s="95"/>
      <c r="E1390" s="95"/>
      <c r="F1390" s="95"/>
      <c r="G1390" s="95"/>
    </row>
    <row r="1391" spans="1:7" x14ac:dyDescent="0.2">
      <c r="A1391" s="95"/>
      <c r="B1391" s="95"/>
      <c r="C1391" s="95"/>
      <c r="D1391" s="95"/>
      <c r="E1391" s="95"/>
      <c r="F1391" s="95"/>
      <c r="G1391" s="95"/>
    </row>
    <row r="1392" spans="1:7" x14ac:dyDescent="0.2">
      <c r="A1392" s="95"/>
      <c r="B1392" s="95"/>
      <c r="C1392" s="95"/>
      <c r="D1392" s="95"/>
      <c r="E1392" s="95"/>
      <c r="F1392" s="95"/>
      <c r="G1392" s="95"/>
    </row>
    <row r="1393" spans="1:7" x14ac:dyDescent="0.2">
      <c r="A1393" s="95"/>
      <c r="B1393" s="95"/>
      <c r="C1393" s="95"/>
      <c r="D1393" s="95"/>
      <c r="E1393" s="95"/>
      <c r="F1393" s="95"/>
      <c r="G1393" s="95"/>
    </row>
    <row r="1394" spans="1:7" x14ac:dyDescent="0.2">
      <c r="A1394" s="95"/>
      <c r="B1394" s="95"/>
      <c r="C1394" s="95"/>
      <c r="D1394" s="95"/>
      <c r="E1394" s="95"/>
      <c r="F1394" s="95"/>
      <c r="G1394" s="95"/>
    </row>
    <row r="1395" spans="1:7" x14ac:dyDescent="0.2">
      <c r="A1395" s="95"/>
      <c r="B1395" s="95"/>
      <c r="C1395" s="95"/>
      <c r="D1395" s="95"/>
      <c r="E1395" s="95"/>
      <c r="F1395" s="95"/>
      <c r="G1395" s="95"/>
    </row>
    <row r="1396" spans="1:7" x14ac:dyDescent="0.2">
      <c r="A1396" s="95"/>
      <c r="B1396" s="95"/>
      <c r="C1396" s="95"/>
      <c r="D1396" s="95"/>
      <c r="E1396" s="95"/>
      <c r="F1396" s="95"/>
      <c r="G1396" s="95"/>
    </row>
    <row r="1397" spans="1:7" x14ac:dyDescent="0.2">
      <c r="A1397" s="95"/>
      <c r="B1397" s="95"/>
      <c r="C1397" s="95"/>
      <c r="D1397" s="95"/>
      <c r="E1397" s="95"/>
      <c r="F1397" s="95"/>
      <c r="G1397" s="95"/>
    </row>
    <row r="1398" spans="1:7" x14ac:dyDescent="0.2">
      <c r="A1398" s="95"/>
      <c r="B1398" s="95"/>
      <c r="C1398" s="95"/>
      <c r="D1398" s="95"/>
      <c r="E1398" s="95"/>
      <c r="F1398" s="95"/>
      <c r="G1398" s="95"/>
    </row>
    <row r="1399" spans="1:7" x14ac:dyDescent="0.2">
      <c r="A1399" s="95"/>
      <c r="B1399" s="95"/>
      <c r="C1399" s="95"/>
      <c r="D1399" s="95"/>
      <c r="E1399" s="95"/>
      <c r="F1399" s="95"/>
      <c r="G1399" s="95"/>
    </row>
    <row r="1400" spans="1:7" x14ac:dyDescent="0.2">
      <c r="A1400" s="95"/>
      <c r="B1400" s="95"/>
      <c r="C1400" s="95"/>
      <c r="D1400" s="95"/>
      <c r="E1400" s="95"/>
      <c r="F1400" s="95"/>
      <c r="G1400" s="95"/>
    </row>
    <row r="1401" spans="1:7" x14ac:dyDescent="0.2">
      <c r="A1401" s="95"/>
      <c r="B1401" s="95"/>
      <c r="C1401" s="95"/>
      <c r="D1401" s="95"/>
      <c r="E1401" s="95"/>
      <c r="F1401" s="95"/>
      <c r="G1401" s="95"/>
    </row>
    <row r="1402" spans="1:7" x14ac:dyDescent="0.2">
      <c r="A1402" s="95"/>
      <c r="B1402" s="95"/>
      <c r="C1402" s="95"/>
      <c r="D1402" s="95"/>
      <c r="E1402" s="95"/>
      <c r="F1402" s="95"/>
      <c r="G1402" s="95"/>
    </row>
    <row r="1403" spans="1:7" x14ac:dyDescent="0.2">
      <c r="A1403" s="95"/>
      <c r="B1403" s="95"/>
      <c r="C1403" s="95"/>
      <c r="D1403" s="95"/>
      <c r="E1403" s="95"/>
      <c r="F1403" s="95"/>
      <c r="G1403" s="95"/>
    </row>
    <row r="1404" spans="1:7" x14ac:dyDescent="0.2">
      <c r="A1404" s="95"/>
      <c r="B1404" s="95"/>
      <c r="C1404" s="95"/>
      <c r="D1404" s="95"/>
      <c r="E1404" s="95"/>
      <c r="F1404" s="95"/>
      <c r="G1404" s="95"/>
    </row>
    <row r="1405" spans="1:7" x14ac:dyDescent="0.2">
      <c r="A1405" s="95"/>
      <c r="B1405" s="95"/>
      <c r="C1405" s="95"/>
      <c r="D1405" s="95"/>
      <c r="E1405" s="95"/>
      <c r="F1405" s="95"/>
      <c r="G1405" s="95"/>
    </row>
    <row r="1406" spans="1:7" x14ac:dyDescent="0.2">
      <c r="A1406" s="95"/>
      <c r="B1406" s="95"/>
      <c r="C1406" s="95"/>
      <c r="D1406" s="95"/>
      <c r="E1406" s="95"/>
      <c r="F1406" s="95"/>
      <c r="G1406" s="95"/>
    </row>
    <row r="1407" spans="1:7" x14ac:dyDescent="0.2">
      <c r="A1407" s="95"/>
      <c r="B1407" s="95"/>
      <c r="C1407" s="95"/>
      <c r="D1407" s="95"/>
      <c r="E1407" s="95"/>
      <c r="F1407" s="95"/>
      <c r="G1407" s="95"/>
    </row>
    <row r="1408" spans="1:7" x14ac:dyDescent="0.2">
      <c r="A1408" s="95"/>
      <c r="B1408" s="95"/>
      <c r="C1408" s="95"/>
      <c r="D1408" s="95"/>
      <c r="E1408" s="95"/>
      <c r="F1408" s="95"/>
      <c r="G1408" s="95"/>
    </row>
    <row r="1409" spans="1:7" x14ac:dyDescent="0.2">
      <c r="A1409" s="95"/>
      <c r="B1409" s="95"/>
      <c r="C1409" s="95"/>
      <c r="D1409" s="95"/>
      <c r="E1409" s="95"/>
      <c r="F1409" s="95"/>
      <c r="G1409" s="95"/>
    </row>
    <row r="1410" spans="1:7" x14ac:dyDescent="0.2">
      <c r="A1410" s="95"/>
      <c r="B1410" s="95"/>
      <c r="C1410" s="95"/>
      <c r="D1410" s="95"/>
      <c r="E1410" s="95"/>
      <c r="F1410" s="95"/>
      <c r="G1410" s="95"/>
    </row>
    <row r="1411" spans="1:7" x14ac:dyDescent="0.2">
      <c r="A1411" s="95"/>
      <c r="B1411" s="95"/>
      <c r="C1411" s="95"/>
      <c r="D1411" s="95"/>
      <c r="E1411" s="95"/>
      <c r="F1411" s="95"/>
      <c r="G1411" s="95"/>
    </row>
    <row r="1412" spans="1:7" x14ac:dyDescent="0.2">
      <c r="A1412" s="95"/>
      <c r="B1412" s="95"/>
      <c r="C1412" s="95"/>
      <c r="D1412" s="95"/>
      <c r="E1412" s="95"/>
      <c r="F1412" s="95"/>
      <c r="G1412" s="95"/>
    </row>
    <row r="1413" spans="1:7" x14ac:dyDescent="0.2">
      <c r="A1413" s="95"/>
      <c r="B1413" s="95"/>
      <c r="C1413" s="95"/>
      <c r="D1413" s="95"/>
      <c r="E1413" s="95"/>
      <c r="F1413" s="95"/>
      <c r="G1413" s="95"/>
    </row>
    <row r="1414" spans="1:7" x14ac:dyDescent="0.2">
      <c r="A1414" s="95"/>
      <c r="B1414" s="95"/>
      <c r="C1414" s="95"/>
      <c r="D1414" s="95"/>
      <c r="E1414" s="95"/>
      <c r="F1414" s="95"/>
      <c r="G1414" s="95"/>
    </row>
    <row r="1415" spans="1:7" x14ac:dyDescent="0.2">
      <c r="A1415" s="95"/>
      <c r="B1415" s="95"/>
      <c r="C1415" s="95"/>
      <c r="D1415" s="95"/>
      <c r="E1415" s="95"/>
      <c r="F1415" s="95"/>
      <c r="G1415" s="95"/>
    </row>
    <row r="1416" spans="1:7" x14ac:dyDescent="0.2">
      <c r="A1416" s="95"/>
      <c r="B1416" s="95"/>
      <c r="C1416" s="95"/>
      <c r="D1416" s="95"/>
      <c r="E1416" s="95"/>
      <c r="F1416" s="95"/>
      <c r="G1416" s="95"/>
    </row>
    <row r="1417" spans="1:7" x14ac:dyDescent="0.2">
      <c r="A1417" s="95"/>
      <c r="B1417" s="95"/>
      <c r="C1417" s="95"/>
      <c r="D1417" s="95"/>
      <c r="E1417" s="95"/>
      <c r="F1417" s="95"/>
      <c r="G1417" s="95"/>
    </row>
    <row r="1418" spans="1:7" x14ac:dyDescent="0.2">
      <c r="A1418" s="95"/>
      <c r="B1418" s="95"/>
      <c r="C1418" s="95"/>
      <c r="D1418" s="95"/>
      <c r="E1418" s="95"/>
      <c r="F1418" s="95"/>
      <c r="G1418" s="95"/>
    </row>
    <row r="1419" spans="1:7" x14ac:dyDescent="0.2">
      <c r="A1419" s="95"/>
      <c r="B1419" s="95"/>
      <c r="C1419" s="95"/>
      <c r="D1419" s="95"/>
      <c r="E1419" s="95"/>
      <c r="F1419" s="95"/>
      <c r="G1419" s="95"/>
    </row>
    <row r="1420" spans="1:7" x14ac:dyDescent="0.2">
      <c r="A1420" s="95"/>
      <c r="B1420" s="95"/>
      <c r="C1420" s="95"/>
      <c r="D1420" s="95"/>
      <c r="E1420" s="95"/>
      <c r="F1420" s="95"/>
      <c r="G1420" s="95"/>
    </row>
    <row r="1421" spans="1:7" x14ac:dyDescent="0.2">
      <c r="A1421" s="95"/>
      <c r="B1421" s="95"/>
      <c r="C1421" s="95"/>
      <c r="D1421" s="95"/>
      <c r="E1421" s="95"/>
      <c r="F1421" s="95"/>
      <c r="G1421" s="95"/>
    </row>
    <row r="1422" spans="1:7" x14ac:dyDescent="0.2">
      <c r="A1422" s="95"/>
      <c r="B1422" s="95"/>
      <c r="C1422" s="95"/>
      <c r="D1422" s="95"/>
      <c r="E1422" s="95"/>
      <c r="F1422" s="95"/>
      <c r="G1422" s="95"/>
    </row>
    <row r="1423" spans="1:7" x14ac:dyDescent="0.2">
      <c r="A1423" s="95"/>
      <c r="B1423" s="95"/>
      <c r="C1423" s="95"/>
      <c r="D1423" s="95"/>
      <c r="E1423" s="95"/>
      <c r="F1423" s="95"/>
      <c r="G1423" s="95"/>
    </row>
    <row r="1424" spans="1:7" x14ac:dyDescent="0.2">
      <c r="A1424" s="95"/>
      <c r="B1424" s="95"/>
      <c r="C1424" s="95"/>
      <c r="D1424" s="95"/>
      <c r="E1424" s="95"/>
      <c r="F1424" s="95"/>
      <c r="G1424" s="95"/>
    </row>
    <row r="1425" spans="1:7" x14ac:dyDescent="0.2">
      <c r="A1425" s="95"/>
      <c r="B1425" s="95"/>
      <c r="C1425" s="95"/>
      <c r="D1425" s="95"/>
      <c r="E1425" s="95"/>
      <c r="F1425" s="95"/>
      <c r="G1425" s="95"/>
    </row>
    <row r="1426" spans="1:7" x14ac:dyDescent="0.2">
      <c r="A1426" s="95"/>
      <c r="B1426" s="95"/>
      <c r="C1426" s="95"/>
      <c r="D1426" s="95"/>
      <c r="E1426" s="95"/>
      <c r="F1426" s="95"/>
      <c r="G1426" s="95"/>
    </row>
    <row r="1427" spans="1:7" x14ac:dyDescent="0.2">
      <c r="A1427" s="95"/>
      <c r="B1427" s="95"/>
      <c r="C1427" s="95"/>
      <c r="D1427" s="95"/>
      <c r="E1427" s="95"/>
      <c r="F1427" s="95"/>
      <c r="G1427" s="95"/>
    </row>
    <row r="1428" spans="1:7" x14ac:dyDescent="0.2">
      <c r="A1428" s="95"/>
      <c r="B1428" s="95"/>
      <c r="C1428" s="95"/>
      <c r="D1428" s="95"/>
      <c r="E1428" s="95"/>
      <c r="F1428" s="95"/>
      <c r="G1428" s="95"/>
    </row>
    <row r="1429" spans="1:7" x14ac:dyDescent="0.2">
      <c r="A1429" s="95"/>
      <c r="B1429" s="95"/>
      <c r="C1429" s="95"/>
      <c r="D1429" s="95"/>
      <c r="E1429" s="95"/>
      <c r="F1429" s="95"/>
      <c r="G1429" s="95"/>
    </row>
    <row r="1430" spans="1:7" x14ac:dyDescent="0.2">
      <c r="A1430" s="95"/>
      <c r="B1430" s="95"/>
      <c r="C1430" s="95"/>
      <c r="D1430" s="95"/>
      <c r="E1430" s="95"/>
      <c r="F1430" s="95"/>
      <c r="G1430" s="95"/>
    </row>
    <row r="1431" spans="1:7" x14ac:dyDescent="0.2">
      <c r="A1431" s="95"/>
      <c r="B1431" s="95"/>
      <c r="C1431" s="95"/>
      <c r="D1431" s="95"/>
      <c r="E1431" s="95"/>
      <c r="F1431" s="95"/>
      <c r="G1431" s="95"/>
    </row>
    <row r="1432" spans="1:7" x14ac:dyDescent="0.2">
      <c r="A1432" s="95"/>
      <c r="B1432" s="95"/>
      <c r="C1432" s="95"/>
      <c r="D1432" s="95"/>
      <c r="E1432" s="95"/>
      <c r="F1432" s="95"/>
      <c r="G1432" s="95"/>
    </row>
    <row r="1433" spans="1:7" x14ac:dyDescent="0.2">
      <c r="A1433" s="95"/>
      <c r="B1433" s="95"/>
      <c r="C1433" s="95"/>
      <c r="D1433" s="95"/>
      <c r="E1433" s="95"/>
      <c r="F1433" s="95"/>
      <c r="G1433" s="95"/>
    </row>
    <row r="1434" spans="1:7" x14ac:dyDescent="0.2">
      <c r="A1434" s="95"/>
      <c r="B1434" s="95"/>
      <c r="C1434" s="95"/>
      <c r="D1434" s="95"/>
      <c r="E1434" s="95"/>
      <c r="F1434" s="95"/>
      <c r="G1434" s="95"/>
    </row>
    <row r="1435" spans="1:7" x14ac:dyDescent="0.2">
      <c r="A1435" s="95"/>
      <c r="B1435" s="95"/>
      <c r="C1435" s="95"/>
      <c r="D1435" s="95"/>
      <c r="E1435" s="95"/>
      <c r="F1435" s="95"/>
      <c r="G1435" s="95"/>
    </row>
    <row r="1436" spans="1:7" x14ac:dyDescent="0.2">
      <c r="A1436" s="95"/>
      <c r="B1436" s="95"/>
      <c r="C1436" s="95"/>
      <c r="D1436" s="95"/>
      <c r="E1436" s="95"/>
      <c r="F1436" s="95"/>
      <c r="G1436" s="95"/>
    </row>
    <row r="1437" spans="1:7" x14ac:dyDescent="0.2">
      <c r="A1437" s="95"/>
      <c r="B1437" s="95"/>
      <c r="C1437" s="95"/>
      <c r="D1437" s="95"/>
      <c r="E1437" s="95"/>
      <c r="F1437" s="95"/>
      <c r="G1437" s="95"/>
    </row>
    <row r="1438" spans="1:7" x14ac:dyDescent="0.2">
      <c r="A1438" s="95"/>
      <c r="B1438" s="95"/>
      <c r="C1438" s="95"/>
      <c r="D1438" s="95"/>
      <c r="E1438" s="95"/>
      <c r="F1438" s="95"/>
      <c r="G1438" s="95"/>
    </row>
    <row r="1439" spans="1:7" x14ac:dyDescent="0.2">
      <c r="A1439" s="95"/>
      <c r="B1439" s="95"/>
      <c r="C1439" s="95"/>
      <c r="D1439" s="95"/>
      <c r="E1439" s="95"/>
      <c r="F1439" s="95"/>
      <c r="G1439" s="95"/>
    </row>
    <row r="1440" spans="1:7" x14ac:dyDescent="0.2">
      <c r="A1440" s="95"/>
      <c r="B1440" s="95"/>
      <c r="C1440" s="95"/>
      <c r="D1440" s="95"/>
      <c r="E1440" s="95"/>
      <c r="F1440" s="95"/>
      <c r="G1440" s="95"/>
    </row>
    <row r="1441" spans="1:7" x14ac:dyDescent="0.2">
      <c r="A1441" s="95"/>
      <c r="B1441" s="95"/>
      <c r="C1441" s="95"/>
      <c r="D1441" s="95"/>
      <c r="E1441" s="95"/>
      <c r="F1441" s="95"/>
      <c r="G1441" s="95"/>
    </row>
    <row r="1442" spans="1:7" x14ac:dyDescent="0.2">
      <c r="A1442" s="95"/>
      <c r="B1442" s="95"/>
      <c r="C1442" s="95"/>
      <c r="D1442" s="95"/>
      <c r="E1442" s="95"/>
      <c r="F1442" s="95"/>
      <c r="G1442" s="95"/>
    </row>
    <row r="1443" spans="1:7" x14ac:dyDescent="0.2">
      <c r="A1443" s="95"/>
      <c r="B1443" s="95"/>
      <c r="C1443" s="95"/>
      <c r="D1443" s="95"/>
      <c r="E1443" s="95"/>
      <c r="F1443" s="95"/>
      <c r="G1443" s="95"/>
    </row>
    <row r="1444" spans="1:7" x14ac:dyDescent="0.2">
      <c r="A1444" s="95"/>
      <c r="B1444" s="95"/>
      <c r="C1444" s="95"/>
      <c r="D1444" s="95"/>
      <c r="E1444" s="95"/>
      <c r="F1444" s="95"/>
      <c r="G1444" s="95"/>
    </row>
    <row r="1445" spans="1:7" x14ac:dyDescent="0.2">
      <c r="A1445" s="95"/>
      <c r="B1445" s="95"/>
      <c r="C1445" s="95"/>
      <c r="D1445" s="95"/>
      <c r="E1445" s="95"/>
      <c r="F1445" s="95"/>
      <c r="G1445" s="95"/>
    </row>
    <row r="1446" spans="1:7" x14ac:dyDescent="0.2">
      <c r="A1446" s="95"/>
      <c r="B1446" s="95"/>
      <c r="C1446" s="95"/>
      <c r="D1446" s="95"/>
      <c r="E1446" s="95"/>
      <c r="F1446" s="95"/>
      <c r="G1446" s="95"/>
    </row>
    <row r="1447" spans="1:7" x14ac:dyDescent="0.2">
      <c r="A1447" s="95"/>
      <c r="B1447" s="95"/>
      <c r="C1447" s="95"/>
      <c r="D1447" s="95"/>
      <c r="E1447" s="95"/>
      <c r="F1447" s="95"/>
      <c r="G1447" s="95"/>
    </row>
    <row r="1448" spans="1:7" x14ac:dyDescent="0.2">
      <c r="A1448" s="95"/>
      <c r="B1448" s="95"/>
      <c r="C1448" s="95"/>
      <c r="D1448" s="95"/>
      <c r="E1448" s="95"/>
      <c r="F1448" s="95"/>
      <c r="G1448" s="95"/>
    </row>
    <row r="1449" spans="1:7" x14ac:dyDescent="0.2">
      <c r="A1449" s="95"/>
      <c r="B1449" s="95"/>
      <c r="C1449" s="95"/>
      <c r="D1449" s="95"/>
      <c r="E1449" s="95"/>
      <c r="F1449" s="95"/>
      <c r="G1449" s="95"/>
    </row>
    <row r="1450" spans="1:7" x14ac:dyDescent="0.2">
      <c r="A1450" s="95"/>
      <c r="B1450" s="95"/>
      <c r="C1450" s="95"/>
      <c r="D1450" s="95"/>
      <c r="E1450" s="95"/>
      <c r="F1450" s="95"/>
      <c r="G1450" s="95"/>
    </row>
    <row r="1451" spans="1:7" x14ac:dyDescent="0.2">
      <c r="A1451" s="95"/>
      <c r="B1451" s="95"/>
      <c r="C1451" s="95"/>
      <c r="D1451" s="95"/>
      <c r="E1451" s="95"/>
      <c r="F1451" s="95"/>
      <c r="G1451" s="95"/>
    </row>
    <row r="1452" spans="1:7" x14ac:dyDescent="0.2">
      <c r="A1452" s="95"/>
      <c r="B1452" s="95"/>
      <c r="C1452" s="95"/>
      <c r="D1452" s="95"/>
      <c r="E1452" s="95"/>
      <c r="F1452" s="95"/>
      <c r="G1452" s="95"/>
    </row>
    <row r="1453" spans="1:7" x14ac:dyDescent="0.2">
      <c r="A1453" s="95"/>
      <c r="B1453" s="95"/>
      <c r="C1453" s="95"/>
      <c r="D1453" s="95"/>
      <c r="E1453" s="95"/>
      <c r="F1453" s="95"/>
      <c r="G1453" s="95"/>
    </row>
    <row r="1454" spans="1:7" x14ac:dyDescent="0.2">
      <c r="A1454" s="95"/>
      <c r="B1454" s="95"/>
      <c r="C1454" s="95"/>
      <c r="D1454" s="95"/>
      <c r="E1454" s="95"/>
      <c r="F1454" s="95"/>
      <c r="G1454" s="95"/>
    </row>
    <row r="1455" spans="1:7" x14ac:dyDescent="0.2">
      <c r="A1455" s="95"/>
      <c r="B1455" s="95"/>
      <c r="C1455" s="95"/>
      <c r="D1455" s="95"/>
      <c r="E1455" s="95"/>
      <c r="F1455" s="95"/>
      <c r="G1455" s="95"/>
    </row>
    <row r="1456" spans="1:7" x14ac:dyDescent="0.2">
      <c r="A1456" s="95"/>
      <c r="B1456" s="95"/>
      <c r="C1456" s="95"/>
      <c r="D1456" s="95"/>
      <c r="E1456" s="95"/>
      <c r="F1456" s="95"/>
      <c r="G1456" s="95"/>
    </row>
    <row r="1457" spans="1:7" x14ac:dyDescent="0.2">
      <c r="A1457" s="95"/>
      <c r="B1457" s="95"/>
      <c r="C1457" s="95"/>
      <c r="D1457" s="95"/>
      <c r="E1457" s="95"/>
      <c r="F1457" s="95"/>
      <c r="G1457" s="95"/>
    </row>
    <row r="1458" spans="1:7" x14ac:dyDescent="0.2">
      <c r="A1458" s="95"/>
      <c r="B1458" s="95"/>
      <c r="C1458" s="95"/>
      <c r="D1458" s="95"/>
      <c r="E1458" s="95"/>
      <c r="F1458" s="95"/>
      <c r="G1458" s="95"/>
    </row>
    <row r="1459" spans="1:7" x14ac:dyDescent="0.2">
      <c r="A1459" s="95"/>
      <c r="B1459" s="95"/>
      <c r="C1459" s="95"/>
      <c r="D1459" s="95"/>
      <c r="E1459" s="95"/>
      <c r="F1459" s="95"/>
      <c r="G1459" s="95"/>
    </row>
    <row r="1460" spans="1:7" x14ac:dyDescent="0.2">
      <c r="A1460" s="95"/>
      <c r="B1460" s="95"/>
      <c r="C1460" s="95"/>
      <c r="D1460" s="95"/>
      <c r="E1460" s="95"/>
      <c r="F1460" s="95"/>
      <c r="G1460" s="95"/>
    </row>
    <row r="1461" spans="1:7" x14ac:dyDescent="0.2">
      <c r="A1461" s="95"/>
      <c r="B1461" s="95"/>
      <c r="C1461" s="95"/>
      <c r="D1461" s="95"/>
      <c r="E1461" s="95"/>
      <c r="F1461" s="95"/>
      <c r="G1461" s="95"/>
    </row>
    <row r="1462" spans="1:7" x14ac:dyDescent="0.2">
      <c r="A1462" s="95"/>
      <c r="B1462" s="95"/>
      <c r="C1462" s="95"/>
      <c r="D1462" s="95"/>
      <c r="E1462" s="95"/>
      <c r="F1462" s="95"/>
      <c r="G1462" s="95"/>
    </row>
    <row r="1463" spans="1:7" x14ac:dyDescent="0.2">
      <c r="A1463" s="95"/>
      <c r="B1463" s="95"/>
      <c r="C1463" s="95"/>
      <c r="D1463" s="95"/>
      <c r="E1463" s="95"/>
      <c r="F1463" s="95"/>
      <c r="G1463" s="95"/>
    </row>
    <row r="1464" spans="1:7" x14ac:dyDescent="0.2">
      <c r="A1464" s="95"/>
      <c r="B1464" s="95"/>
      <c r="C1464" s="95"/>
      <c r="D1464" s="95"/>
      <c r="E1464" s="95"/>
      <c r="F1464" s="95"/>
      <c r="G1464" s="95"/>
    </row>
    <row r="1465" spans="1:7" x14ac:dyDescent="0.2">
      <c r="A1465" s="95"/>
      <c r="B1465" s="95"/>
      <c r="C1465" s="95"/>
      <c r="D1465" s="95"/>
      <c r="E1465" s="95"/>
      <c r="F1465" s="95"/>
      <c r="G1465" s="95"/>
    </row>
    <row r="1466" spans="1:7" x14ac:dyDescent="0.2">
      <c r="A1466" s="95"/>
      <c r="B1466" s="95"/>
      <c r="C1466" s="95"/>
      <c r="D1466" s="95"/>
      <c r="E1466" s="95"/>
      <c r="F1466" s="95"/>
      <c r="G1466" s="95"/>
    </row>
    <row r="1467" spans="1:7" x14ac:dyDescent="0.2">
      <c r="A1467" s="95"/>
      <c r="B1467" s="95"/>
      <c r="C1467" s="95"/>
      <c r="D1467" s="95"/>
      <c r="E1467" s="95"/>
      <c r="F1467" s="95"/>
      <c r="G1467" s="95"/>
    </row>
    <row r="1468" spans="1:7" x14ac:dyDescent="0.2">
      <c r="A1468" s="95"/>
      <c r="B1468" s="95"/>
      <c r="C1468" s="95"/>
      <c r="D1468" s="95"/>
      <c r="E1468" s="95"/>
      <c r="F1468" s="95"/>
      <c r="G1468" s="95"/>
    </row>
    <row r="1469" spans="1:7" x14ac:dyDescent="0.2">
      <c r="A1469" s="95"/>
      <c r="B1469" s="95"/>
      <c r="C1469" s="95"/>
      <c r="D1469" s="95"/>
      <c r="E1469" s="95"/>
      <c r="F1469" s="95"/>
      <c r="G1469" s="95"/>
    </row>
    <row r="1470" spans="1:7" x14ac:dyDescent="0.2">
      <c r="A1470" s="95"/>
      <c r="B1470" s="95"/>
      <c r="C1470" s="95"/>
      <c r="D1470" s="95"/>
      <c r="E1470" s="95"/>
      <c r="F1470" s="95"/>
      <c r="G1470" s="95"/>
    </row>
    <row r="1471" spans="1:7" x14ac:dyDescent="0.2">
      <c r="A1471" s="95"/>
      <c r="B1471" s="95"/>
      <c r="C1471" s="95"/>
      <c r="D1471" s="95"/>
      <c r="E1471" s="95"/>
      <c r="F1471" s="95"/>
      <c r="G1471" s="95"/>
    </row>
    <row r="1472" spans="1:7" x14ac:dyDescent="0.2">
      <c r="A1472" s="95"/>
      <c r="B1472" s="95"/>
      <c r="C1472" s="95"/>
      <c r="D1472" s="95"/>
      <c r="E1472" s="95"/>
      <c r="F1472" s="95"/>
      <c r="G1472" s="95"/>
    </row>
    <row r="1473" spans="1:7" x14ac:dyDescent="0.2">
      <c r="A1473" s="95"/>
      <c r="B1473" s="95"/>
      <c r="C1473" s="95"/>
      <c r="D1473" s="95"/>
      <c r="E1473" s="95"/>
      <c r="F1473" s="95"/>
      <c r="G1473" s="95"/>
    </row>
    <row r="1474" spans="1:7" x14ac:dyDescent="0.2">
      <c r="A1474" s="95"/>
      <c r="B1474" s="95"/>
      <c r="C1474" s="95"/>
      <c r="D1474" s="95"/>
      <c r="E1474" s="95"/>
      <c r="F1474" s="95"/>
      <c r="G1474" s="95"/>
    </row>
    <row r="1475" spans="1:7" x14ac:dyDescent="0.2">
      <c r="A1475" s="95"/>
      <c r="B1475" s="95"/>
      <c r="C1475" s="95"/>
      <c r="D1475" s="95"/>
      <c r="E1475" s="95"/>
      <c r="F1475" s="95"/>
      <c r="G1475" s="95"/>
    </row>
    <row r="1476" spans="1:7" x14ac:dyDescent="0.2">
      <c r="A1476" s="95"/>
      <c r="B1476" s="95"/>
      <c r="C1476" s="95"/>
      <c r="D1476" s="95"/>
      <c r="E1476" s="95"/>
      <c r="F1476" s="95"/>
      <c r="G1476" s="95"/>
    </row>
    <row r="1477" spans="1:7" x14ac:dyDescent="0.2">
      <c r="A1477" s="95"/>
      <c r="B1477" s="95"/>
      <c r="C1477" s="95"/>
      <c r="D1477" s="95"/>
      <c r="E1477" s="95"/>
      <c r="F1477" s="95"/>
      <c r="G1477" s="95"/>
    </row>
    <row r="1478" spans="1:7" x14ac:dyDescent="0.2">
      <c r="A1478" s="95"/>
      <c r="B1478" s="95"/>
      <c r="C1478" s="95"/>
      <c r="D1478" s="95"/>
      <c r="E1478" s="95"/>
      <c r="F1478" s="95"/>
      <c r="G1478" s="95"/>
    </row>
    <row r="1479" spans="1:7" x14ac:dyDescent="0.2">
      <c r="A1479" s="95"/>
      <c r="B1479" s="95"/>
      <c r="C1479" s="95"/>
      <c r="D1479" s="95"/>
      <c r="E1479" s="95"/>
      <c r="F1479" s="95"/>
      <c r="G1479" s="95"/>
    </row>
    <row r="1480" spans="1:7" x14ac:dyDescent="0.2">
      <c r="A1480" s="95"/>
      <c r="B1480" s="95"/>
      <c r="C1480" s="95"/>
      <c r="D1480" s="95"/>
      <c r="E1480" s="95"/>
      <c r="F1480" s="95"/>
      <c r="G1480" s="95"/>
    </row>
    <row r="1481" spans="1:7" x14ac:dyDescent="0.2">
      <c r="A1481" s="95"/>
      <c r="B1481" s="95"/>
      <c r="C1481" s="95"/>
      <c r="D1481" s="95"/>
      <c r="E1481" s="95"/>
      <c r="F1481" s="95"/>
      <c r="G1481" s="95"/>
    </row>
    <row r="1482" spans="1:7" x14ac:dyDescent="0.2">
      <c r="A1482" s="95"/>
      <c r="B1482" s="95"/>
      <c r="C1482" s="95"/>
      <c r="D1482" s="95"/>
      <c r="E1482" s="95"/>
      <c r="F1482" s="95"/>
      <c r="G1482" s="95"/>
    </row>
    <row r="1483" spans="1:7" x14ac:dyDescent="0.2">
      <c r="A1483" s="95"/>
      <c r="B1483" s="95"/>
      <c r="C1483" s="95"/>
      <c r="D1483" s="95"/>
      <c r="E1483" s="95"/>
      <c r="F1483" s="95"/>
      <c r="G1483" s="95"/>
    </row>
    <row r="1484" spans="1:7" x14ac:dyDescent="0.2">
      <c r="A1484" s="95"/>
      <c r="B1484" s="95"/>
      <c r="C1484" s="95"/>
      <c r="D1484" s="95"/>
      <c r="E1484" s="95"/>
      <c r="F1484" s="95"/>
      <c r="G1484" s="95"/>
    </row>
    <row r="1485" spans="1:7" x14ac:dyDescent="0.2">
      <c r="A1485" s="95"/>
      <c r="B1485" s="95"/>
      <c r="C1485" s="95"/>
      <c r="D1485" s="95"/>
      <c r="E1485" s="95"/>
      <c r="F1485" s="95"/>
      <c r="G1485" s="95"/>
    </row>
    <row r="1486" spans="1:7" x14ac:dyDescent="0.2">
      <c r="A1486" s="95"/>
      <c r="B1486" s="95"/>
      <c r="C1486" s="95"/>
      <c r="D1486" s="95"/>
      <c r="E1486" s="95"/>
      <c r="F1486" s="95"/>
      <c r="G1486" s="95"/>
    </row>
    <row r="1487" spans="1:7" x14ac:dyDescent="0.2">
      <c r="A1487" s="95"/>
      <c r="B1487" s="95"/>
      <c r="C1487" s="95"/>
      <c r="D1487" s="95"/>
      <c r="E1487" s="95"/>
      <c r="F1487" s="95"/>
      <c r="G1487" s="95"/>
    </row>
    <row r="1488" spans="1:7" x14ac:dyDescent="0.2">
      <c r="A1488" s="95"/>
      <c r="B1488" s="95"/>
      <c r="C1488" s="95"/>
      <c r="D1488" s="95"/>
      <c r="E1488" s="95"/>
      <c r="F1488" s="95"/>
      <c r="G1488" s="95"/>
    </row>
    <row r="1489" spans="1:7" x14ac:dyDescent="0.2">
      <c r="A1489" s="95"/>
      <c r="B1489" s="95"/>
      <c r="C1489" s="95"/>
      <c r="D1489" s="95"/>
      <c r="E1489" s="95"/>
      <c r="F1489" s="95"/>
      <c r="G1489" s="95"/>
    </row>
    <row r="1490" spans="1:7" x14ac:dyDescent="0.2">
      <c r="A1490" s="95"/>
      <c r="B1490" s="95"/>
      <c r="C1490" s="95"/>
      <c r="D1490" s="95"/>
      <c r="E1490" s="95"/>
      <c r="F1490" s="95"/>
      <c r="G1490" s="95"/>
    </row>
    <row r="1491" spans="1:7" x14ac:dyDescent="0.2">
      <c r="A1491" s="95"/>
      <c r="B1491" s="95"/>
      <c r="C1491" s="95"/>
      <c r="D1491" s="95"/>
      <c r="E1491" s="95"/>
      <c r="F1491" s="95"/>
      <c r="G1491" s="95"/>
    </row>
    <row r="1492" spans="1:7" x14ac:dyDescent="0.2">
      <c r="A1492" s="95"/>
      <c r="B1492" s="95"/>
      <c r="C1492" s="95"/>
      <c r="D1492" s="95"/>
      <c r="E1492" s="95"/>
      <c r="F1492" s="95"/>
      <c r="G1492" s="95"/>
    </row>
    <row r="1493" spans="1:7" x14ac:dyDescent="0.2">
      <c r="A1493" s="95"/>
      <c r="B1493" s="95"/>
      <c r="C1493" s="95"/>
      <c r="D1493" s="95"/>
      <c r="E1493" s="95"/>
      <c r="F1493" s="95"/>
      <c r="G1493" s="95"/>
    </row>
    <row r="1494" spans="1:7" x14ac:dyDescent="0.2">
      <c r="A1494" s="95"/>
      <c r="B1494" s="95"/>
      <c r="C1494" s="95"/>
      <c r="D1494" s="95"/>
      <c r="E1494" s="95"/>
      <c r="F1494" s="95"/>
      <c r="G1494" s="95"/>
    </row>
    <row r="1495" spans="1:7" x14ac:dyDescent="0.2">
      <c r="A1495" s="95"/>
      <c r="B1495" s="95"/>
      <c r="C1495" s="95"/>
      <c r="D1495" s="95"/>
      <c r="E1495" s="95"/>
      <c r="F1495" s="95"/>
      <c r="G1495" s="95"/>
    </row>
    <row r="1496" spans="1:7" x14ac:dyDescent="0.2">
      <c r="A1496" s="95"/>
      <c r="B1496" s="95"/>
      <c r="C1496" s="95"/>
      <c r="D1496" s="95"/>
      <c r="E1496" s="95"/>
      <c r="F1496" s="95"/>
      <c r="G1496" s="95"/>
    </row>
    <row r="1497" spans="1:7" x14ac:dyDescent="0.2">
      <c r="A1497" s="95"/>
      <c r="B1497" s="95"/>
      <c r="C1497" s="95"/>
      <c r="D1497" s="95"/>
      <c r="E1497" s="95"/>
      <c r="F1497" s="95"/>
      <c r="G1497" s="95"/>
    </row>
    <row r="1498" spans="1:7" x14ac:dyDescent="0.2">
      <c r="A1498" s="95"/>
      <c r="B1498" s="95"/>
      <c r="C1498" s="95"/>
      <c r="D1498" s="95"/>
      <c r="E1498" s="95"/>
      <c r="F1498" s="95"/>
      <c r="G1498" s="95"/>
    </row>
    <row r="1499" spans="1:7" x14ac:dyDescent="0.2">
      <c r="A1499" s="95"/>
      <c r="B1499" s="95"/>
      <c r="C1499" s="95"/>
      <c r="D1499" s="95"/>
      <c r="E1499" s="95"/>
      <c r="F1499" s="95"/>
      <c r="G1499" s="95"/>
    </row>
    <row r="1500" spans="1:7" x14ac:dyDescent="0.2">
      <c r="A1500" s="95"/>
      <c r="B1500" s="95"/>
      <c r="C1500" s="95"/>
      <c r="D1500" s="95"/>
      <c r="E1500" s="95"/>
      <c r="F1500" s="95"/>
      <c r="G1500" s="95"/>
    </row>
    <row r="1501" spans="1:7" x14ac:dyDescent="0.2">
      <c r="A1501" s="95"/>
      <c r="B1501" s="95"/>
      <c r="C1501" s="95"/>
      <c r="D1501" s="95"/>
      <c r="E1501" s="95"/>
      <c r="F1501" s="95"/>
      <c r="G1501" s="95"/>
    </row>
    <row r="1502" spans="1:7" x14ac:dyDescent="0.2">
      <c r="A1502" s="95"/>
      <c r="B1502" s="95"/>
      <c r="C1502" s="95"/>
      <c r="D1502" s="95"/>
      <c r="E1502" s="95"/>
      <c r="F1502" s="95"/>
      <c r="G1502" s="95"/>
    </row>
    <row r="1503" spans="1:7" x14ac:dyDescent="0.2">
      <c r="A1503" s="95"/>
      <c r="B1503" s="95"/>
      <c r="C1503" s="95"/>
      <c r="D1503" s="95"/>
      <c r="E1503" s="95"/>
      <c r="F1503" s="95"/>
      <c r="G1503" s="95"/>
    </row>
    <row r="1504" spans="1:7" x14ac:dyDescent="0.2">
      <c r="A1504" s="95"/>
      <c r="B1504" s="95"/>
      <c r="C1504" s="95"/>
      <c r="D1504" s="95"/>
      <c r="E1504" s="95"/>
      <c r="F1504" s="95"/>
      <c r="G1504" s="95"/>
    </row>
    <row r="1505" spans="1:7" x14ac:dyDescent="0.2">
      <c r="A1505" s="95"/>
      <c r="B1505" s="95"/>
      <c r="C1505" s="95"/>
      <c r="D1505" s="95"/>
      <c r="E1505" s="95"/>
      <c r="F1505" s="95"/>
      <c r="G1505" s="95"/>
    </row>
    <row r="1506" spans="1:7" x14ac:dyDescent="0.2">
      <c r="A1506" s="95"/>
      <c r="B1506" s="95"/>
      <c r="C1506" s="95"/>
      <c r="D1506" s="95"/>
      <c r="E1506" s="95"/>
      <c r="F1506" s="95"/>
      <c r="G1506" s="95"/>
    </row>
    <row r="1507" spans="1:7" x14ac:dyDescent="0.2">
      <c r="A1507" s="95"/>
      <c r="B1507" s="95"/>
      <c r="C1507" s="95"/>
      <c r="D1507" s="95"/>
      <c r="E1507" s="95"/>
      <c r="F1507" s="95"/>
      <c r="G1507" s="95"/>
    </row>
    <row r="1508" spans="1:7" x14ac:dyDescent="0.2">
      <c r="A1508" s="95"/>
      <c r="B1508" s="95"/>
      <c r="C1508" s="95"/>
      <c r="D1508" s="95"/>
      <c r="E1508" s="95"/>
      <c r="F1508" s="95"/>
      <c r="G1508" s="95"/>
    </row>
    <row r="1509" spans="1:7" x14ac:dyDescent="0.2">
      <c r="A1509" s="95"/>
      <c r="B1509" s="95"/>
      <c r="C1509" s="95"/>
      <c r="D1509" s="95"/>
      <c r="E1509" s="95"/>
      <c r="F1509" s="95"/>
      <c r="G1509" s="95"/>
    </row>
    <row r="1510" spans="1:7" x14ac:dyDescent="0.2">
      <c r="A1510" s="95"/>
      <c r="B1510" s="95"/>
      <c r="C1510" s="95"/>
      <c r="D1510" s="95"/>
      <c r="E1510" s="95"/>
      <c r="F1510" s="95"/>
      <c r="G1510" s="95"/>
    </row>
    <row r="1511" spans="1:7" x14ac:dyDescent="0.2">
      <c r="A1511" s="95"/>
      <c r="B1511" s="95"/>
      <c r="C1511" s="95"/>
      <c r="D1511" s="95"/>
      <c r="E1511" s="95"/>
      <c r="F1511" s="95"/>
      <c r="G1511" s="95"/>
    </row>
    <row r="1512" spans="1:7" x14ac:dyDescent="0.2">
      <c r="A1512" s="95"/>
      <c r="B1512" s="95"/>
      <c r="C1512" s="95"/>
      <c r="D1512" s="95"/>
      <c r="E1512" s="95"/>
      <c r="F1512" s="95"/>
      <c r="G1512" s="95"/>
    </row>
    <row r="1513" spans="1:7" x14ac:dyDescent="0.2">
      <c r="A1513" s="95"/>
      <c r="B1513" s="95"/>
      <c r="C1513" s="95"/>
      <c r="D1513" s="95"/>
      <c r="E1513" s="95"/>
      <c r="F1513" s="95"/>
      <c r="G1513" s="95"/>
    </row>
    <row r="1514" spans="1:7" x14ac:dyDescent="0.2">
      <c r="A1514" s="95"/>
      <c r="B1514" s="95"/>
      <c r="C1514" s="95"/>
      <c r="D1514" s="95"/>
      <c r="E1514" s="95"/>
      <c r="F1514" s="95"/>
      <c r="G1514" s="95"/>
    </row>
    <row r="1515" spans="1:7" x14ac:dyDescent="0.2">
      <c r="A1515" s="95"/>
      <c r="B1515" s="95"/>
      <c r="C1515" s="95"/>
      <c r="D1515" s="95"/>
      <c r="E1515" s="95"/>
      <c r="F1515" s="95"/>
      <c r="G1515" s="95"/>
    </row>
    <row r="1516" spans="1:7" x14ac:dyDescent="0.2">
      <c r="A1516" s="95"/>
      <c r="B1516" s="95"/>
      <c r="C1516" s="95"/>
      <c r="D1516" s="95"/>
      <c r="E1516" s="95"/>
      <c r="F1516" s="95"/>
      <c r="G1516" s="95"/>
    </row>
    <row r="1517" spans="1:7" x14ac:dyDescent="0.2">
      <c r="A1517" s="95"/>
      <c r="B1517" s="95"/>
      <c r="C1517" s="95"/>
      <c r="D1517" s="95"/>
      <c r="E1517" s="95"/>
      <c r="F1517" s="95"/>
      <c r="G1517" s="95"/>
    </row>
    <row r="1518" spans="1:7" x14ac:dyDescent="0.2">
      <c r="A1518" s="95"/>
      <c r="B1518" s="95"/>
      <c r="C1518" s="95"/>
      <c r="D1518" s="95"/>
      <c r="E1518" s="95"/>
      <c r="F1518" s="95"/>
      <c r="G1518" s="95"/>
    </row>
    <row r="1519" spans="1:7" x14ac:dyDescent="0.2">
      <c r="A1519" s="95"/>
      <c r="B1519" s="95"/>
      <c r="C1519" s="95"/>
      <c r="D1519" s="95"/>
      <c r="E1519" s="95"/>
      <c r="F1519" s="95"/>
      <c r="G1519" s="95"/>
    </row>
    <row r="1520" spans="1:7" x14ac:dyDescent="0.2">
      <c r="A1520" s="95"/>
      <c r="B1520" s="95"/>
      <c r="C1520" s="95"/>
      <c r="D1520" s="95"/>
      <c r="E1520" s="95"/>
      <c r="F1520" s="95"/>
      <c r="G1520" s="95"/>
    </row>
    <row r="1521" spans="1:7" x14ac:dyDescent="0.2">
      <c r="A1521" s="95"/>
      <c r="B1521" s="95"/>
      <c r="C1521" s="95"/>
      <c r="D1521" s="95"/>
      <c r="E1521" s="95"/>
      <c r="F1521" s="95"/>
      <c r="G1521" s="95"/>
    </row>
    <row r="1522" spans="1:7" x14ac:dyDescent="0.2">
      <c r="A1522" s="95"/>
      <c r="B1522" s="95"/>
      <c r="C1522" s="95"/>
      <c r="D1522" s="95"/>
      <c r="E1522" s="95"/>
      <c r="F1522" s="95"/>
      <c r="G1522" s="95"/>
    </row>
    <row r="1523" spans="1:7" x14ac:dyDescent="0.2">
      <c r="A1523" s="95"/>
      <c r="B1523" s="95"/>
      <c r="C1523" s="95"/>
      <c r="D1523" s="95"/>
      <c r="E1523" s="95"/>
      <c r="F1523" s="95"/>
      <c r="G1523" s="95"/>
    </row>
    <row r="1524" spans="1:7" x14ac:dyDescent="0.2">
      <c r="A1524" s="95"/>
      <c r="B1524" s="95"/>
      <c r="C1524" s="95"/>
      <c r="D1524" s="95"/>
      <c r="E1524" s="95"/>
      <c r="F1524" s="95"/>
      <c r="G1524" s="95"/>
    </row>
    <row r="1525" spans="1:7" x14ac:dyDescent="0.2">
      <c r="A1525" s="95"/>
      <c r="B1525" s="95"/>
      <c r="C1525" s="95"/>
      <c r="D1525" s="95"/>
      <c r="E1525" s="95"/>
      <c r="F1525" s="95"/>
      <c r="G1525" s="95"/>
    </row>
    <row r="1526" spans="1:7" x14ac:dyDescent="0.2">
      <c r="A1526" s="95"/>
      <c r="B1526" s="95"/>
      <c r="C1526" s="95"/>
      <c r="D1526" s="95"/>
      <c r="E1526" s="95"/>
      <c r="F1526" s="95"/>
      <c r="G1526" s="95"/>
    </row>
    <row r="1527" spans="1:7" x14ac:dyDescent="0.2">
      <c r="A1527" s="95"/>
      <c r="B1527" s="95"/>
      <c r="C1527" s="95"/>
      <c r="D1527" s="95"/>
      <c r="E1527" s="95"/>
      <c r="F1527" s="95"/>
      <c r="G1527" s="95"/>
    </row>
    <row r="1528" spans="1:7" x14ac:dyDescent="0.2">
      <c r="A1528" s="95"/>
      <c r="B1528" s="95"/>
      <c r="C1528" s="95"/>
      <c r="D1528" s="95"/>
      <c r="E1528" s="95"/>
      <c r="F1528" s="95"/>
      <c r="G1528" s="95"/>
    </row>
    <row r="1529" spans="1:7" x14ac:dyDescent="0.2">
      <c r="A1529" s="95"/>
      <c r="B1529" s="95"/>
      <c r="C1529" s="95"/>
      <c r="D1529" s="95"/>
      <c r="E1529" s="95"/>
      <c r="F1529" s="95"/>
      <c r="G1529" s="95"/>
    </row>
    <row r="1530" spans="1:7" x14ac:dyDescent="0.2">
      <c r="A1530" s="95"/>
      <c r="B1530" s="95"/>
      <c r="C1530" s="95"/>
      <c r="D1530" s="95"/>
      <c r="E1530" s="95"/>
      <c r="F1530" s="95"/>
      <c r="G1530" s="95"/>
    </row>
    <row r="1531" spans="1:7" x14ac:dyDescent="0.2">
      <c r="A1531" s="95"/>
      <c r="B1531" s="95"/>
      <c r="C1531" s="95"/>
      <c r="D1531" s="95"/>
      <c r="E1531" s="95"/>
      <c r="F1531" s="95"/>
      <c r="G1531" s="95"/>
    </row>
    <row r="1532" spans="1:7" x14ac:dyDescent="0.2">
      <c r="A1532" s="95"/>
      <c r="B1532" s="95"/>
      <c r="C1532" s="95"/>
      <c r="D1532" s="95"/>
      <c r="E1532" s="95"/>
      <c r="F1532" s="95"/>
      <c r="G1532" s="95"/>
    </row>
    <row r="1533" spans="1:7" x14ac:dyDescent="0.2">
      <c r="A1533" s="95"/>
      <c r="B1533" s="95"/>
      <c r="C1533" s="95"/>
      <c r="D1533" s="95"/>
      <c r="E1533" s="95"/>
      <c r="F1533" s="95"/>
      <c r="G1533" s="95"/>
    </row>
    <row r="1534" spans="1:7" x14ac:dyDescent="0.2">
      <c r="A1534" s="95"/>
      <c r="B1534" s="95"/>
      <c r="C1534" s="95"/>
      <c r="D1534" s="95"/>
      <c r="E1534" s="95"/>
      <c r="F1534" s="95"/>
      <c r="G1534" s="95"/>
    </row>
    <row r="1535" spans="1:7" x14ac:dyDescent="0.2">
      <c r="A1535" s="95"/>
      <c r="B1535" s="95"/>
      <c r="C1535" s="95"/>
      <c r="D1535" s="95"/>
      <c r="E1535" s="95"/>
      <c r="F1535" s="95"/>
      <c r="G1535" s="95"/>
    </row>
    <row r="1536" spans="1:7" x14ac:dyDescent="0.2">
      <c r="A1536" s="95"/>
      <c r="B1536" s="95"/>
      <c r="C1536" s="95"/>
      <c r="D1536" s="95"/>
      <c r="E1536" s="95"/>
      <c r="F1536" s="95"/>
      <c r="G1536" s="95"/>
    </row>
    <row r="1537" spans="1:7" x14ac:dyDescent="0.2">
      <c r="A1537" s="95"/>
      <c r="B1537" s="95"/>
      <c r="C1537" s="95"/>
      <c r="D1537" s="95"/>
      <c r="E1537" s="95"/>
      <c r="F1537" s="95"/>
      <c r="G1537" s="95"/>
    </row>
    <row r="1538" spans="1:7" x14ac:dyDescent="0.2">
      <c r="A1538" s="95"/>
      <c r="B1538" s="95"/>
      <c r="C1538" s="95"/>
      <c r="D1538" s="95"/>
      <c r="E1538" s="95"/>
      <c r="F1538" s="95"/>
      <c r="G1538" s="95"/>
    </row>
    <row r="1539" spans="1:7" x14ac:dyDescent="0.2">
      <c r="A1539" s="95"/>
      <c r="B1539" s="95"/>
      <c r="C1539" s="95"/>
      <c r="D1539" s="95"/>
      <c r="E1539" s="95"/>
      <c r="F1539" s="95"/>
      <c r="G1539" s="95"/>
    </row>
    <row r="1540" spans="1:7" x14ac:dyDescent="0.2">
      <c r="A1540" s="95"/>
      <c r="B1540" s="95"/>
      <c r="C1540" s="95"/>
      <c r="D1540" s="95"/>
      <c r="E1540" s="95"/>
      <c r="F1540" s="95"/>
      <c r="G1540" s="95"/>
    </row>
    <row r="1541" spans="1:7" x14ac:dyDescent="0.2">
      <c r="A1541" s="95"/>
      <c r="B1541" s="95"/>
      <c r="C1541" s="95"/>
      <c r="D1541" s="95"/>
      <c r="E1541" s="95"/>
      <c r="F1541" s="95"/>
      <c r="G1541" s="95"/>
    </row>
    <row r="1542" spans="1:7" x14ac:dyDescent="0.2">
      <c r="A1542" s="95"/>
      <c r="B1542" s="95"/>
      <c r="C1542" s="95"/>
      <c r="D1542" s="95"/>
      <c r="E1542" s="95"/>
      <c r="F1542" s="95"/>
      <c r="G1542" s="95"/>
    </row>
    <row r="1543" spans="1:7" x14ac:dyDescent="0.2">
      <c r="A1543" s="95"/>
      <c r="B1543" s="95"/>
      <c r="C1543" s="95"/>
      <c r="D1543" s="95"/>
      <c r="E1543" s="95"/>
      <c r="F1543" s="95"/>
      <c r="G1543" s="95"/>
    </row>
    <row r="1544" spans="1:7" x14ac:dyDescent="0.2">
      <c r="A1544" s="95"/>
      <c r="B1544" s="95"/>
      <c r="C1544" s="95"/>
      <c r="D1544" s="95"/>
      <c r="E1544" s="95"/>
      <c r="F1544" s="95"/>
      <c r="G1544" s="95"/>
    </row>
    <row r="1545" spans="1:7" x14ac:dyDescent="0.2">
      <c r="A1545" s="95"/>
      <c r="B1545" s="95"/>
      <c r="C1545" s="95"/>
      <c r="D1545" s="95"/>
      <c r="E1545" s="95"/>
      <c r="F1545" s="95"/>
      <c r="G1545" s="95"/>
    </row>
    <row r="1546" spans="1:7" x14ac:dyDescent="0.2">
      <c r="A1546" s="95"/>
      <c r="B1546" s="95"/>
      <c r="C1546" s="95"/>
      <c r="D1546" s="95"/>
      <c r="E1546" s="95"/>
      <c r="F1546" s="95"/>
      <c r="G1546" s="95"/>
    </row>
    <row r="1547" spans="1:7" x14ac:dyDescent="0.2">
      <c r="A1547" s="95"/>
      <c r="B1547" s="95"/>
      <c r="C1547" s="95"/>
      <c r="D1547" s="95"/>
      <c r="E1547" s="95"/>
      <c r="F1547" s="95"/>
      <c r="G1547" s="95"/>
    </row>
    <row r="1548" spans="1:7" x14ac:dyDescent="0.2">
      <c r="A1548" s="95"/>
      <c r="B1548" s="95"/>
      <c r="C1548" s="95"/>
      <c r="D1548" s="95"/>
      <c r="E1548" s="95"/>
      <c r="F1548" s="95"/>
      <c r="G1548" s="95"/>
    </row>
    <row r="1549" spans="1:7" x14ac:dyDescent="0.2">
      <c r="A1549" s="95"/>
      <c r="B1549" s="95"/>
      <c r="C1549" s="95"/>
      <c r="D1549" s="95"/>
      <c r="E1549" s="95"/>
      <c r="F1549" s="95"/>
      <c r="G1549" s="95"/>
    </row>
    <row r="1550" spans="1:7" x14ac:dyDescent="0.2">
      <c r="A1550" s="95"/>
      <c r="B1550" s="95"/>
      <c r="C1550" s="95"/>
      <c r="D1550" s="95"/>
      <c r="E1550" s="95"/>
      <c r="F1550" s="95"/>
      <c r="G1550" s="95"/>
    </row>
    <row r="1551" spans="1:7" x14ac:dyDescent="0.2">
      <c r="A1551" s="95"/>
      <c r="B1551" s="95"/>
      <c r="C1551" s="95"/>
      <c r="D1551" s="95"/>
      <c r="E1551" s="95"/>
      <c r="F1551" s="95"/>
      <c r="G1551" s="95"/>
    </row>
    <row r="1552" spans="1:7" x14ac:dyDescent="0.2">
      <c r="A1552" s="95"/>
      <c r="B1552" s="95"/>
      <c r="C1552" s="95"/>
      <c r="D1552" s="95"/>
      <c r="E1552" s="95"/>
      <c r="F1552" s="95"/>
      <c r="G1552" s="95"/>
    </row>
    <row r="1553" spans="1:7" x14ac:dyDescent="0.2">
      <c r="A1553" s="95"/>
      <c r="B1553" s="95"/>
      <c r="C1553" s="95"/>
      <c r="D1553" s="95"/>
      <c r="E1553" s="95"/>
      <c r="F1553" s="95"/>
      <c r="G1553" s="95"/>
    </row>
    <row r="1554" spans="1:7" x14ac:dyDescent="0.2">
      <c r="A1554" s="95"/>
      <c r="B1554" s="95"/>
      <c r="C1554" s="95"/>
      <c r="D1554" s="95"/>
      <c r="E1554" s="95"/>
      <c r="F1554" s="95"/>
      <c r="G1554" s="95"/>
    </row>
    <row r="1555" spans="1:7" x14ac:dyDescent="0.2">
      <c r="A1555" s="95"/>
      <c r="B1555" s="95"/>
      <c r="C1555" s="95"/>
      <c r="D1555" s="95"/>
      <c r="E1555" s="95"/>
      <c r="F1555" s="95"/>
      <c r="G1555" s="95"/>
    </row>
    <row r="1556" spans="1:7" x14ac:dyDescent="0.2">
      <c r="A1556" s="95"/>
      <c r="B1556" s="95"/>
      <c r="C1556" s="95"/>
      <c r="D1556" s="95"/>
      <c r="E1556" s="95"/>
      <c r="F1556" s="95"/>
      <c r="G1556" s="95"/>
    </row>
    <row r="1557" spans="1:7" x14ac:dyDescent="0.2">
      <c r="A1557" s="95"/>
      <c r="B1557" s="95"/>
      <c r="C1557" s="95"/>
      <c r="D1557" s="95"/>
      <c r="E1557" s="95"/>
      <c r="F1557" s="95"/>
      <c r="G1557" s="95"/>
    </row>
    <row r="1558" spans="1:7" x14ac:dyDescent="0.2">
      <c r="A1558" s="95"/>
      <c r="B1558" s="95"/>
      <c r="C1558" s="95"/>
      <c r="D1558" s="95"/>
      <c r="E1558" s="95"/>
      <c r="F1558" s="95"/>
      <c r="G1558" s="95"/>
    </row>
    <row r="1559" spans="1:7" x14ac:dyDescent="0.2">
      <c r="A1559" s="95"/>
      <c r="B1559" s="95"/>
      <c r="C1559" s="95"/>
      <c r="D1559" s="95"/>
      <c r="E1559" s="95"/>
      <c r="F1559" s="95"/>
      <c r="G1559" s="95"/>
    </row>
    <row r="1560" spans="1:7" x14ac:dyDescent="0.2">
      <c r="A1560" s="95"/>
      <c r="B1560" s="95"/>
      <c r="C1560" s="95"/>
      <c r="D1560" s="95"/>
      <c r="E1560" s="95"/>
      <c r="F1560" s="95"/>
      <c r="G1560" s="95"/>
    </row>
    <row r="1561" spans="1:7" x14ac:dyDescent="0.2">
      <c r="A1561" s="95"/>
      <c r="B1561" s="95"/>
      <c r="C1561" s="95"/>
      <c r="D1561" s="95"/>
      <c r="E1561" s="95"/>
      <c r="F1561" s="95"/>
      <c r="G1561" s="95"/>
    </row>
    <row r="1562" spans="1:7" x14ac:dyDescent="0.2">
      <c r="A1562" s="95"/>
      <c r="B1562" s="95"/>
      <c r="C1562" s="95"/>
      <c r="D1562" s="95"/>
      <c r="E1562" s="95"/>
      <c r="F1562" s="95"/>
      <c r="G1562" s="95"/>
    </row>
    <row r="1563" spans="1:7" x14ac:dyDescent="0.2">
      <c r="A1563" s="95"/>
      <c r="B1563" s="95"/>
      <c r="C1563" s="95"/>
      <c r="D1563" s="95"/>
      <c r="E1563" s="95"/>
      <c r="F1563" s="95"/>
      <c r="G1563" s="95"/>
    </row>
    <row r="1564" spans="1:7" x14ac:dyDescent="0.2">
      <c r="A1564" s="95"/>
      <c r="B1564" s="95"/>
      <c r="C1564" s="95"/>
      <c r="D1564" s="95"/>
      <c r="E1564" s="95"/>
      <c r="F1564" s="95"/>
      <c r="G1564" s="95"/>
    </row>
    <row r="1565" spans="1:7" x14ac:dyDescent="0.2">
      <c r="A1565" s="95"/>
      <c r="B1565" s="95"/>
      <c r="C1565" s="95"/>
      <c r="D1565" s="95"/>
      <c r="E1565" s="95"/>
      <c r="F1565" s="95"/>
      <c r="G1565" s="95"/>
    </row>
    <row r="1566" spans="1:7" x14ac:dyDescent="0.2">
      <c r="A1566" s="95"/>
      <c r="B1566" s="95"/>
      <c r="C1566" s="95"/>
      <c r="D1566" s="95"/>
      <c r="E1566" s="95"/>
      <c r="F1566" s="95"/>
      <c r="G1566" s="95"/>
    </row>
    <row r="1567" spans="1:7" x14ac:dyDescent="0.2">
      <c r="A1567" s="95"/>
      <c r="B1567" s="95"/>
      <c r="C1567" s="95"/>
      <c r="D1567" s="95"/>
      <c r="E1567" s="95"/>
      <c r="F1567" s="95"/>
      <c r="G1567" s="95"/>
    </row>
    <row r="1568" spans="1:7" x14ac:dyDescent="0.2">
      <c r="A1568" s="95"/>
      <c r="B1568" s="95"/>
      <c r="C1568" s="95"/>
      <c r="D1568" s="95"/>
      <c r="E1568" s="95"/>
      <c r="F1568" s="95"/>
      <c r="G1568" s="95"/>
    </row>
    <row r="1569" spans="1:7" x14ac:dyDescent="0.2">
      <c r="A1569" s="95"/>
      <c r="B1569" s="95"/>
      <c r="C1569" s="95"/>
      <c r="D1569" s="95"/>
      <c r="E1569" s="95"/>
      <c r="F1569" s="95"/>
      <c r="G1569" s="95"/>
    </row>
    <row r="1570" spans="1:7" x14ac:dyDescent="0.2">
      <c r="A1570" s="95"/>
      <c r="B1570" s="95"/>
      <c r="C1570" s="95"/>
      <c r="D1570" s="95"/>
      <c r="E1570" s="95"/>
      <c r="F1570" s="95"/>
      <c r="G1570" s="95"/>
    </row>
    <row r="1571" spans="1:7" x14ac:dyDescent="0.2">
      <c r="A1571" s="95"/>
      <c r="B1571" s="95"/>
      <c r="C1571" s="95"/>
      <c r="D1571" s="95"/>
      <c r="E1571" s="95"/>
      <c r="F1571" s="95"/>
      <c r="G1571" s="95"/>
    </row>
    <row r="1572" spans="1:7" x14ac:dyDescent="0.2">
      <c r="A1572" s="95"/>
      <c r="B1572" s="95"/>
      <c r="C1572" s="95"/>
      <c r="D1572" s="95"/>
      <c r="E1572" s="95"/>
      <c r="F1572" s="95"/>
      <c r="G1572" s="95"/>
    </row>
    <row r="1573" spans="1:7" x14ac:dyDescent="0.2">
      <c r="A1573" s="95"/>
      <c r="B1573" s="95"/>
      <c r="C1573" s="95"/>
      <c r="D1573" s="95"/>
      <c r="E1573" s="95"/>
      <c r="F1573" s="95"/>
      <c r="G1573" s="95"/>
    </row>
    <row r="1574" spans="1:7" x14ac:dyDescent="0.2">
      <c r="A1574" s="95"/>
      <c r="B1574" s="95"/>
      <c r="C1574" s="95"/>
      <c r="D1574" s="95"/>
      <c r="E1574" s="95"/>
      <c r="F1574" s="95"/>
      <c r="G1574" s="95"/>
    </row>
    <row r="1575" spans="1:7" x14ac:dyDescent="0.2">
      <c r="A1575" s="95"/>
      <c r="B1575" s="95"/>
      <c r="C1575" s="95"/>
      <c r="D1575" s="95"/>
      <c r="E1575" s="95"/>
      <c r="F1575" s="95"/>
      <c r="G1575" s="95"/>
    </row>
    <row r="1576" spans="1:7" x14ac:dyDescent="0.2">
      <c r="A1576" s="95"/>
      <c r="B1576" s="95"/>
      <c r="C1576" s="95"/>
      <c r="D1576" s="95"/>
      <c r="E1576" s="95"/>
      <c r="F1576" s="95"/>
      <c r="G1576" s="95"/>
    </row>
    <row r="1577" spans="1:7" x14ac:dyDescent="0.2">
      <c r="A1577" s="95"/>
      <c r="B1577" s="95"/>
      <c r="C1577" s="95"/>
      <c r="D1577" s="95"/>
      <c r="E1577" s="95"/>
      <c r="F1577" s="95"/>
      <c r="G1577" s="95"/>
    </row>
    <row r="1578" spans="1:7" x14ac:dyDescent="0.2">
      <c r="A1578" s="95"/>
      <c r="B1578" s="95"/>
      <c r="C1578" s="95"/>
      <c r="D1578" s="95"/>
      <c r="E1578" s="95"/>
      <c r="F1578" s="95"/>
      <c r="G1578" s="95"/>
    </row>
    <row r="1579" spans="1:7" x14ac:dyDescent="0.2">
      <c r="A1579" s="95"/>
      <c r="B1579" s="95"/>
      <c r="C1579" s="95"/>
      <c r="D1579" s="95"/>
      <c r="E1579" s="95"/>
      <c r="F1579" s="95"/>
      <c r="G1579" s="95"/>
    </row>
    <row r="1580" spans="1:7" x14ac:dyDescent="0.2">
      <c r="A1580" s="95"/>
      <c r="B1580" s="95"/>
      <c r="C1580" s="95"/>
      <c r="D1580" s="95"/>
      <c r="E1580" s="95"/>
      <c r="F1580" s="95"/>
      <c r="G1580" s="95"/>
    </row>
    <row r="1581" spans="1:7" x14ac:dyDescent="0.2">
      <c r="A1581" s="95"/>
      <c r="B1581" s="95"/>
      <c r="C1581" s="95"/>
      <c r="D1581" s="95"/>
      <c r="E1581" s="95"/>
      <c r="F1581" s="95"/>
      <c r="G1581" s="95"/>
    </row>
    <row r="1582" spans="1:7" x14ac:dyDescent="0.2">
      <c r="A1582" s="95"/>
      <c r="B1582" s="95"/>
      <c r="C1582" s="95"/>
      <c r="D1582" s="95"/>
      <c r="E1582" s="95"/>
      <c r="F1582" s="95"/>
      <c r="G1582" s="95"/>
    </row>
    <row r="1583" spans="1:7" x14ac:dyDescent="0.2">
      <c r="A1583" s="95"/>
      <c r="B1583" s="95"/>
      <c r="C1583" s="95"/>
      <c r="D1583" s="95"/>
      <c r="E1583" s="95"/>
      <c r="F1583" s="95"/>
      <c r="G1583" s="95"/>
    </row>
    <row r="1584" spans="1:7" x14ac:dyDescent="0.2">
      <c r="A1584" s="95"/>
      <c r="B1584" s="95"/>
      <c r="C1584" s="95"/>
      <c r="D1584" s="95"/>
      <c r="E1584" s="95"/>
      <c r="F1584" s="95"/>
      <c r="G1584" s="95"/>
    </row>
    <row r="1585" spans="1:7" x14ac:dyDescent="0.2">
      <c r="A1585" s="95"/>
      <c r="B1585" s="95"/>
      <c r="C1585" s="95"/>
      <c r="D1585" s="95"/>
      <c r="E1585" s="95"/>
      <c r="F1585" s="95"/>
      <c r="G1585" s="95"/>
    </row>
    <row r="1586" spans="1:7" x14ac:dyDescent="0.2">
      <c r="A1586" s="95"/>
      <c r="B1586" s="95"/>
      <c r="C1586" s="95"/>
      <c r="D1586" s="95"/>
      <c r="E1586" s="95"/>
      <c r="F1586" s="95"/>
      <c r="G1586" s="95"/>
    </row>
    <row r="1587" spans="1:7" x14ac:dyDescent="0.2">
      <c r="A1587" s="95"/>
      <c r="B1587" s="95"/>
      <c r="C1587" s="95"/>
      <c r="D1587" s="95"/>
      <c r="E1587" s="95"/>
      <c r="F1587" s="95"/>
      <c r="G1587" s="95"/>
    </row>
    <row r="1588" spans="1:7" x14ac:dyDescent="0.2">
      <c r="A1588" s="95"/>
      <c r="B1588" s="95"/>
      <c r="C1588" s="95"/>
      <c r="D1588" s="95"/>
      <c r="E1588" s="95"/>
      <c r="F1588" s="95"/>
      <c r="G1588" s="95"/>
    </row>
    <row r="1589" spans="1:7" x14ac:dyDescent="0.2">
      <c r="A1589" s="95"/>
      <c r="B1589" s="95"/>
      <c r="C1589" s="95"/>
      <c r="D1589" s="95"/>
      <c r="E1589" s="95"/>
      <c r="F1589" s="95"/>
      <c r="G1589" s="95"/>
    </row>
    <row r="1590" spans="1:7" x14ac:dyDescent="0.2">
      <c r="A1590" s="95"/>
      <c r="B1590" s="95"/>
      <c r="C1590" s="95"/>
      <c r="D1590" s="95"/>
      <c r="E1590" s="95"/>
      <c r="F1590" s="95"/>
      <c r="G1590" s="95"/>
    </row>
    <row r="1591" spans="1:7" x14ac:dyDescent="0.2">
      <c r="A1591" s="95"/>
      <c r="B1591" s="95"/>
      <c r="C1591" s="95"/>
      <c r="D1591" s="95"/>
      <c r="E1591" s="95"/>
      <c r="F1591" s="95"/>
      <c r="G1591" s="95"/>
    </row>
    <row r="1592" spans="1:7" x14ac:dyDescent="0.2">
      <c r="A1592" s="95"/>
      <c r="B1592" s="95"/>
      <c r="C1592" s="95"/>
      <c r="D1592" s="95"/>
      <c r="E1592" s="95"/>
      <c r="F1592" s="95"/>
      <c r="G1592" s="95"/>
    </row>
    <row r="1593" spans="1:7" x14ac:dyDescent="0.2">
      <c r="A1593" s="95"/>
      <c r="B1593" s="95"/>
      <c r="C1593" s="95"/>
      <c r="D1593" s="95"/>
      <c r="E1593" s="95"/>
      <c r="F1593" s="95"/>
      <c r="G1593" s="95"/>
    </row>
    <row r="1594" spans="1:7" x14ac:dyDescent="0.2">
      <c r="A1594" s="95"/>
      <c r="B1594" s="95"/>
      <c r="C1594" s="95"/>
      <c r="D1594" s="95"/>
      <c r="E1594" s="95"/>
      <c r="F1594" s="95"/>
      <c r="G1594" s="95"/>
    </row>
    <row r="1595" spans="1:7" x14ac:dyDescent="0.2">
      <c r="A1595" s="95"/>
      <c r="B1595" s="95"/>
      <c r="C1595" s="95"/>
      <c r="D1595" s="95"/>
      <c r="E1595" s="95"/>
      <c r="F1595" s="95"/>
      <c r="G1595" s="95"/>
    </row>
    <row r="1596" spans="1:7" x14ac:dyDescent="0.2">
      <c r="A1596" s="95"/>
      <c r="B1596" s="95"/>
      <c r="C1596" s="95"/>
      <c r="D1596" s="95"/>
      <c r="E1596" s="95"/>
      <c r="F1596" s="95"/>
      <c r="G1596" s="95"/>
    </row>
    <row r="1597" spans="1:7" x14ac:dyDescent="0.2">
      <c r="A1597" s="95"/>
      <c r="B1597" s="95"/>
      <c r="C1597" s="95"/>
      <c r="D1597" s="95"/>
      <c r="E1597" s="95"/>
      <c r="F1597" s="95"/>
      <c r="G1597" s="95"/>
    </row>
    <row r="1598" spans="1:7" x14ac:dyDescent="0.2">
      <c r="A1598" s="95"/>
      <c r="B1598" s="95"/>
      <c r="C1598" s="95"/>
      <c r="D1598" s="95"/>
      <c r="E1598" s="95"/>
      <c r="F1598" s="95"/>
      <c r="G1598" s="95"/>
    </row>
    <row r="1599" spans="1:7" x14ac:dyDescent="0.2">
      <c r="A1599" s="95"/>
      <c r="B1599" s="95"/>
      <c r="C1599" s="95"/>
      <c r="D1599" s="95"/>
      <c r="E1599" s="95"/>
      <c r="F1599" s="95"/>
      <c r="G1599" s="95"/>
    </row>
    <row r="1600" spans="1:7" x14ac:dyDescent="0.2">
      <c r="A1600" s="95"/>
      <c r="B1600" s="95"/>
      <c r="C1600" s="95"/>
      <c r="D1600" s="95"/>
      <c r="E1600" s="95"/>
      <c r="F1600" s="95"/>
      <c r="G1600" s="95"/>
    </row>
    <row r="1601" spans="1:7" x14ac:dyDescent="0.2">
      <c r="A1601" s="95"/>
      <c r="B1601" s="95"/>
      <c r="C1601" s="95"/>
      <c r="D1601" s="95"/>
      <c r="E1601" s="95"/>
      <c r="F1601" s="95"/>
      <c r="G1601" s="95"/>
    </row>
    <row r="1602" spans="1:7" x14ac:dyDescent="0.2">
      <c r="A1602" s="95"/>
      <c r="B1602" s="95"/>
      <c r="C1602" s="95"/>
      <c r="D1602" s="95"/>
      <c r="E1602" s="95"/>
      <c r="F1602" s="95"/>
      <c r="G1602" s="95"/>
    </row>
    <row r="1603" spans="1:7" x14ac:dyDescent="0.2">
      <c r="A1603" s="95"/>
      <c r="B1603" s="95"/>
      <c r="C1603" s="95"/>
      <c r="D1603" s="95"/>
      <c r="E1603" s="95"/>
      <c r="F1603" s="95"/>
      <c r="G1603" s="95"/>
    </row>
    <row r="1604" spans="1:7" x14ac:dyDescent="0.2">
      <c r="A1604" s="95"/>
      <c r="B1604" s="95"/>
      <c r="C1604" s="95"/>
      <c r="D1604" s="95"/>
      <c r="E1604" s="95"/>
      <c r="F1604" s="95"/>
      <c r="G1604" s="95"/>
    </row>
    <row r="1605" spans="1:7" x14ac:dyDescent="0.2">
      <c r="A1605" s="95"/>
      <c r="B1605" s="95"/>
      <c r="C1605" s="95"/>
      <c r="D1605" s="95"/>
      <c r="E1605" s="95"/>
      <c r="F1605" s="95"/>
      <c r="G1605" s="95"/>
    </row>
    <row r="1606" spans="1:7" x14ac:dyDescent="0.2">
      <c r="A1606" s="95"/>
      <c r="B1606" s="95"/>
      <c r="C1606" s="95"/>
      <c r="D1606" s="95"/>
      <c r="E1606" s="95"/>
      <c r="F1606" s="95"/>
      <c r="G1606" s="95"/>
    </row>
    <row r="1607" spans="1:7" x14ac:dyDescent="0.2">
      <c r="A1607" s="95"/>
      <c r="B1607" s="95"/>
      <c r="C1607" s="95"/>
      <c r="D1607" s="95"/>
      <c r="E1607" s="95"/>
      <c r="F1607" s="95"/>
      <c r="G1607" s="95"/>
    </row>
    <row r="1608" spans="1:7" x14ac:dyDescent="0.2">
      <c r="A1608" s="95"/>
      <c r="B1608" s="95"/>
      <c r="C1608" s="95"/>
      <c r="D1608" s="95"/>
      <c r="E1608" s="95"/>
      <c r="F1608" s="95"/>
      <c r="G1608" s="95"/>
    </row>
    <row r="1609" spans="1:7" x14ac:dyDescent="0.2">
      <c r="A1609" s="95"/>
      <c r="B1609" s="95"/>
      <c r="C1609" s="95"/>
      <c r="D1609" s="95"/>
      <c r="E1609" s="95"/>
      <c r="F1609" s="95"/>
      <c r="G1609" s="95"/>
    </row>
    <row r="1610" spans="1:7" x14ac:dyDescent="0.2">
      <c r="A1610" s="95"/>
      <c r="B1610" s="95"/>
      <c r="C1610" s="95"/>
      <c r="D1610" s="95"/>
      <c r="E1610" s="95"/>
      <c r="F1610" s="95"/>
      <c r="G1610" s="95"/>
    </row>
    <row r="1611" spans="1:7" x14ac:dyDescent="0.2">
      <c r="A1611" s="95"/>
      <c r="B1611" s="95"/>
      <c r="C1611" s="95"/>
      <c r="D1611" s="95"/>
      <c r="E1611" s="95"/>
      <c r="F1611" s="95"/>
      <c r="G1611" s="95"/>
    </row>
    <row r="1612" spans="1:7" x14ac:dyDescent="0.2">
      <c r="A1612" s="95"/>
      <c r="B1612" s="95"/>
      <c r="C1612" s="95"/>
      <c r="D1612" s="95"/>
      <c r="E1612" s="95"/>
      <c r="F1612" s="95"/>
      <c r="G1612" s="95"/>
    </row>
    <row r="1613" spans="1:7" x14ac:dyDescent="0.2">
      <c r="A1613" s="95"/>
      <c r="B1613" s="95"/>
      <c r="C1613" s="95"/>
      <c r="D1613" s="95"/>
      <c r="E1613" s="95"/>
      <c r="F1613" s="95"/>
      <c r="G1613" s="95"/>
    </row>
    <row r="1614" spans="1:7" x14ac:dyDescent="0.2">
      <c r="A1614" s="95"/>
      <c r="B1614" s="95"/>
      <c r="C1614" s="95"/>
      <c r="D1614" s="95"/>
      <c r="E1614" s="95"/>
      <c r="F1614" s="95"/>
      <c r="G1614" s="95"/>
    </row>
    <row r="1615" spans="1:7" x14ac:dyDescent="0.2">
      <c r="A1615" s="95"/>
      <c r="B1615" s="95"/>
      <c r="C1615" s="95"/>
      <c r="D1615" s="95"/>
      <c r="E1615" s="95"/>
      <c r="F1615" s="95"/>
      <c r="G1615" s="95"/>
    </row>
    <row r="1616" spans="1:7" x14ac:dyDescent="0.2">
      <c r="A1616" s="95"/>
      <c r="B1616" s="95"/>
      <c r="C1616" s="95"/>
      <c r="D1616" s="95"/>
      <c r="E1616" s="95"/>
      <c r="F1616" s="95"/>
      <c r="G1616" s="95"/>
    </row>
    <row r="1617" spans="1:7" x14ac:dyDescent="0.2">
      <c r="A1617" s="95"/>
      <c r="B1617" s="95"/>
      <c r="C1617" s="95"/>
      <c r="D1617" s="95"/>
      <c r="E1617" s="95"/>
      <c r="F1617" s="95"/>
      <c r="G1617" s="95"/>
    </row>
    <row r="1618" spans="1:7" x14ac:dyDescent="0.2">
      <c r="A1618" s="95"/>
      <c r="B1618" s="95"/>
      <c r="C1618" s="95"/>
      <c r="D1618" s="95"/>
      <c r="E1618" s="95"/>
      <c r="F1618" s="95"/>
      <c r="G1618" s="95"/>
    </row>
    <row r="1619" spans="1:7" x14ac:dyDescent="0.2">
      <c r="A1619" s="95"/>
      <c r="B1619" s="95"/>
      <c r="C1619" s="95"/>
      <c r="D1619" s="95"/>
      <c r="E1619" s="95"/>
      <c r="F1619" s="95"/>
      <c r="G1619" s="95"/>
    </row>
    <row r="1620" spans="1:7" x14ac:dyDescent="0.2">
      <c r="A1620" s="95"/>
      <c r="B1620" s="95"/>
      <c r="C1620" s="95"/>
      <c r="D1620" s="95"/>
      <c r="E1620" s="95"/>
      <c r="F1620" s="95"/>
      <c r="G1620" s="95"/>
    </row>
    <row r="1621" spans="1:7" x14ac:dyDescent="0.2">
      <c r="A1621" s="95"/>
      <c r="B1621" s="95"/>
      <c r="C1621" s="95"/>
      <c r="D1621" s="95"/>
      <c r="E1621" s="95"/>
      <c r="F1621" s="95"/>
      <c r="G1621" s="95"/>
    </row>
    <row r="1622" spans="1:7" x14ac:dyDescent="0.2">
      <c r="A1622" s="95"/>
      <c r="B1622" s="95"/>
      <c r="C1622" s="95"/>
      <c r="D1622" s="95"/>
      <c r="E1622" s="95"/>
      <c r="F1622" s="95"/>
      <c r="G1622" s="95"/>
    </row>
    <row r="1623" spans="1:7" x14ac:dyDescent="0.2">
      <c r="A1623" s="95"/>
      <c r="B1623" s="95"/>
      <c r="C1623" s="95"/>
      <c r="D1623" s="95"/>
      <c r="E1623" s="95"/>
      <c r="F1623" s="95"/>
      <c r="G1623" s="95"/>
    </row>
    <row r="1624" spans="1:7" x14ac:dyDescent="0.2">
      <c r="A1624" s="95"/>
      <c r="B1624" s="95"/>
      <c r="C1624" s="95"/>
      <c r="D1624" s="95"/>
      <c r="E1624" s="95"/>
      <c r="F1624" s="95"/>
      <c r="G1624" s="95"/>
    </row>
    <row r="1625" spans="1:7" x14ac:dyDescent="0.2">
      <c r="A1625" s="95"/>
      <c r="B1625" s="95"/>
      <c r="C1625" s="95"/>
      <c r="D1625" s="95"/>
      <c r="E1625" s="95"/>
      <c r="F1625" s="95"/>
      <c r="G1625" s="95"/>
    </row>
    <row r="1626" spans="1:7" x14ac:dyDescent="0.2">
      <c r="A1626" s="95"/>
      <c r="B1626" s="95"/>
      <c r="C1626" s="95"/>
      <c r="D1626" s="95"/>
      <c r="E1626" s="95"/>
      <c r="F1626" s="95"/>
      <c r="G1626" s="95"/>
    </row>
    <row r="1627" spans="1:7" x14ac:dyDescent="0.2">
      <c r="A1627" s="95"/>
      <c r="B1627" s="95"/>
      <c r="C1627" s="95"/>
      <c r="D1627" s="95"/>
      <c r="E1627" s="95"/>
      <c r="F1627" s="95"/>
      <c r="G1627" s="95"/>
    </row>
    <row r="1628" spans="1:7" x14ac:dyDescent="0.2">
      <c r="A1628" s="95"/>
      <c r="B1628" s="95"/>
      <c r="C1628" s="95"/>
      <c r="D1628" s="95"/>
      <c r="E1628" s="95"/>
      <c r="F1628" s="95"/>
      <c r="G1628" s="95"/>
    </row>
    <row r="1629" spans="1:7" x14ac:dyDescent="0.2">
      <c r="A1629" s="95"/>
      <c r="B1629" s="95"/>
      <c r="C1629" s="95"/>
      <c r="D1629" s="95"/>
      <c r="E1629" s="95"/>
      <c r="F1629" s="95"/>
      <c r="G1629" s="95"/>
    </row>
    <row r="1630" spans="1:7" x14ac:dyDescent="0.2">
      <c r="A1630" s="95"/>
      <c r="B1630" s="95"/>
      <c r="C1630" s="95"/>
      <c r="D1630" s="95"/>
      <c r="E1630" s="95"/>
      <c r="F1630" s="95"/>
      <c r="G1630" s="95"/>
    </row>
    <row r="1631" spans="1:7" x14ac:dyDescent="0.2">
      <c r="A1631" s="95"/>
      <c r="B1631" s="95"/>
      <c r="C1631" s="95"/>
      <c r="D1631" s="95"/>
      <c r="E1631" s="95"/>
      <c r="F1631" s="95"/>
      <c r="G1631" s="95"/>
    </row>
    <row r="1632" spans="1:7" x14ac:dyDescent="0.2">
      <c r="A1632" s="95"/>
      <c r="B1632" s="95"/>
      <c r="C1632" s="95"/>
      <c r="D1632" s="95"/>
      <c r="E1632" s="95"/>
      <c r="F1632" s="95"/>
      <c r="G1632" s="95"/>
    </row>
    <row r="1633" spans="1:7" x14ac:dyDescent="0.2">
      <c r="A1633" s="95"/>
      <c r="B1633" s="95"/>
      <c r="C1633" s="95"/>
      <c r="D1633" s="95"/>
      <c r="E1633" s="95"/>
      <c r="F1633" s="95"/>
      <c r="G1633" s="95"/>
    </row>
    <row r="1634" spans="1:7" x14ac:dyDescent="0.2">
      <c r="A1634" s="95"/>
      <c r="B1634" s="95"/>
      <c r="C1634" s="95"/>
      <c r="D1634" s="95"/>
      <c r="E1634" s="95"/>
      <c r="F1634" s="95"/>
      <c r="G1634" s="95"/>
    </row>
    <row r="1635" spans="1:7" x14ac:dyDescent="0.2">
      <c r="A1635" s="95"/>
      <c r="B1635" s="95"/>
      <c r="C1635" s="95"/>
      <c r="D1635" s="95"/>
      <c r="E1635" s="95"/>
      <c r="F1635" s="95"/>
      <c r="G1635" s="95"/>
    </row>
    <row r="1636" spans="1:7" x14ac:dyDescent="0.2">
      <c r="A1636" s="95"/>
      <c r="B1636" s="95"/>
      <c r="C1636" s="95"/>
      <c r="D1636" s="95"/>
      <c r="E1636" s="95"/>
      <c r="F1636" s="95"/>
      <c r="G1636" s="95"/>
    </row>
    <row r="1637" spans="1:7" x14ac:dyDescent="0.2">
      <c r="A1637" s="95"/>
      <c r="B1637" s="95"/>
      <c r="C1637" s="95"/>
      <c r="D1637" s="95"/>
      <c r="E1637" s="95"/>
      <c r="F1637" s="95"/>
      <c r="G1637" s="95"/>
    </row>
    <row r="1638" spans="1:7" x14ac:dyDescent="0.2">
      <c r="A1638" s="95"/>
      <c r="B1638" s="95"/>
      <c r="C1638" s="95"/>
      <c r="D1638" s="95"/>
      <c r="E1638" s="95"/>
      <c r="F1638" s="95"/>
      <c r="G1638" s="95"/>
    </row>
    <row r="1639" spans="1:7" x14ac:dyDescent="0.2">
      <c r="A1639" s="95"/>
      <c r="B1639" s="95"/>
      <c r="C1639" s="95"/>
      <c r="D1639" s="95"/>
      <c r="E1639" s="95"/>
      <c r="F1639" s="95"/>
      <c r="G1639" s="95"/>
    </row>
    <row r="1640" spans="1:7" x14ac:dyDescent="0.2">
      <c r="A1640" s="95"/>
      <c r="B1640" s="95"/>
      <c r="C1640" s="95"/>
      <c r="D1640" s="95"/>
      <c r="E1640" s="95"/>
      <c r="F1640" s="95"/>
      <c r="G1640" s="95"/>
    </row>
    <row r="1641" spans="1:7" x14ac:dyDescent="0.2">
      <c r="A1641" s="95"/>
      <c r="B1641" s="95"/>
      <c r="C1641" s="95"/>
      <c r="D1641" s="95"/>
      <c r="E1641" s="95"/>
      <c r="F1641" s="95"/>
      <c r="G1641" s="95"/>
    </row>
    <row r="1642" spans="1:7" x14ac:dyDescent="0.2">
      <c r="A1642" s="95"/>
      <c r="B1642" s="95"/>
      <c r="C1642" s="95"/>
      <c r="D1642" s="95"/>
      <c r="E1642" s="95"/>
      <c r="F1642" s="95"/>
      <c r="G1642" s="95"/>
    </row>
    <row r="1643" spans="1:7" x14ac:dyDescent="0.2">
      <c r="A1643" s="95"/>
      <c r="B1643" s="95"/>
      <c r="C1643" s="95"/>
      <c r="D1643" s="95"/>
      <c r="E1643" s="95"/>
      <c r="F1643" s="95"/>
      <c r="G1643" s="95"/>
    </row>
    <row r="1644" spans="1:7" x14ac:dyDescent="0.2">
      <c r="A1644" s="95"/>
      <c r="B1644" s="95"/>
      <c r="C1644" s="95"/>
      <c r="D1644" s="95"/>
      <c r="E1644" s="95"/>
      <c r="F1644" s="95"/>
      <c r="G1644" s="95"/>
    </row>
    <row r="1645" spans="1:7" x14ac:dyDescent="0.2">
      <c r="A1645" s="95"/>
      <c r="B1645" s="95"/>
      <c r="C1645" s="95"/>
      <c r="D1645" s="95"/>
      <c r="E1645" s="95"/>
      <c r="F1645" s="95"/>
      <c r="G1645" s="95"/>
    </row>
    <row r="1646" spans="1:7" x14ac:dyDescent="0.2">
      <c r="A1646" s="95"/>
      <c r="B1646" s="95"/>
      <c r="C1646" s="95"/>
      <c r="D1646" s="95"/>
      <c r="E1646" s="95"/>
      <c r="F1646" s="95"/>
      <c r="G1646" s="95"/>
    </row>
    <row r="1647" spans="1:7" x14ac:dyDescent="0.2">
      <c r="A1647" s="95"/>
      <c r="B1647" s="95"/>
      <c r="C1647" s="95"/>
      <c r="D1647" s="95"/>
      <c r="E1647" s="95"/>
      <c r="F1647" s="95"/>
      <c r="G1647" s="95"/>
    </row>
    <row r="1648" spans="1:7" x14ac:dyDescent="0.2">
      <c r="A1648" s="95"/>
      <c r="B1648" s="95"/>
      <c r="C1648" s="95"/>
      <c r="D1648" s="95"/>
      <c r="E1648" s="95"/>
      <c r="F1648" s="95"/>
      <c r="G1648" s="95"/>
    </row>
    <row r="1649" spans="1:7" x14ac:dyDescent="0.2">
      <c r="A1649" s="95"/>
      <c r="B1649" s="95"/>
      <c r="C1649" s="95"/>
      <c r="D1649" s="95"/>
      <c r="E1649" s="95"/>
      <c r="F1649" s="95"/>
      <c r="G1649" s="95"/>
    </row>
    <row r="1650" spans="1:7" x14ac:dyDescent="0.2">
      <c r="A1650" s="95"/>
      <c r="B1650" s="95"/>
      <c r="C1650" s="95"/>
      <c r="D1650" s="95"/>
      <c r="E1650" s="95"/>
      <c r="F1650" s="95"/>
      <c r="G1650" s="95"/>
    </row>
    <row r="1651" spans="1:7" x14ac:dyDescent="0.2">
      <c r="A1651" s="95"/>
      <c r="B1651" s="95"/>
      <c r="C1651" s="95"/>
      <c r="D1651" s="95"/>
      <c r="E1651" s="95"/>
      <c r="F1651" s="95"/>
      <c r="G1651" s="95"/>
    </row>
    <row r="1652" spans="1:7" x14ac:dyDescent="0.2">
      <c r="A1652" s="95"/>
      <c r="B1652" s="95"/>
      <c r="C1652" s="95"/>
      <c r="D1652" s="95"/>
      <c r="E1652" s="95"/>
      <c r="F1652" s="95"/>
      <c r="G1652" s="95"/>
    </row>
    <row r="1653" spans="1:7" x14ac:dyDescent="0.2">
      <c r="A1653" s="95"/>
      <c r="B1653" s="95"/>
      <c r="C1653" s="95"/>
      <c r="D1653" s="95"/>
      <c r="E1653" s="95"/>
      <c r="F1653" s="95"/>
      <c r="G1653" s="95"/>
    </row>
    <row r="1654" spans="1:7" x14ac:dyDescent="0.2">
      <c r="A1654" s="95"/>
      <c r="B1654" s="95"/>
      <c r="C1654" s="95"/>
      <c r="D1654" s="95"/>
      <c r="E1654" s="95"/>
      <c r="F1654" s="95"/>
      <c r="G1654" s="95"/>
    </row>
    <row r="1655" spans="1:7" x14ac:dyDescent="0.2">
      <c r="A1655" s="95"/>
      <c r="B1655" s="95"/>
      <c r="C1655" s="95"/>
      <c r="D1655" s="95"/>
      <c r="E1655" s="95"/>
      <c r="F1655" s="95"/>
      <c r="G1655" s="95"/>
    </row>
    <row r="1656" spans="1:7" x14ac:dyDescent="0.2">
      <c r="A1656" s="95"/>
      <c r="B1656" s="95"/>
      <c r="C1656" s="95"/>
      <c r="D1656" s="95"/>
      <c r="E1656" s="95"/>
      <c r="F1656" s="95"/>
      <c r="G1656" s="95"/>
    </row>
    <row r="1657" spans="1:7" x14ac:dyDescent="0.2">
      <c r="A1657" s="95"/>
      <c r="B1657" s="95"/>
      <c r="C1657" s="95"/>
      <c r="D1657" s="95"/>
      <c r="E1657" s="95"/>
      <c r="F1657" s="95"/>
      <c r="G1657" s="95"/>
    </row>
    <row r="1658" spans="1:7" x14ac:dyDescent="0.2">
      <c r="A1658" s="95"/>
      <c r="B1658" s="95"/>
      <c r="C1658" s="95"/>
      <c r="D1658" s="95"/>
      <c r="E1658" s="95"/>
      <c r="F1658" s="95"/>
      <c r="G1658" s="95"/>
    </row>
    <row r="1659" spans="1:7" x14ac:dyDescent="0.2">
      <c r="A1659" s="95"/>
      <c r="B1659" s="95"/>
      <c r="C1659" s="95"/>
      <c r="D1659" s="95"/>
      <c r="E1659" s="95"/>
      <c r="F1659" s="95"/>
      <c r="G1659" s="95"/>
    </row>
    <row r="1660" spans="1:7" x14ac:dyDescent="0.2">
      <c r="A1660" s="95"/>
      <c r="B1660" s="95"/>
      <c r="C1660" s="95"/>
      <c r="D1660" s="95"/>
      <c r="E1660" s="95"/>
      <c r="F1660" s="95"/>
      <c r="G1660" s="95"/>
    </row>
    <row r="1661" spans="1:7" x14ac:dyDescent="0.2">
      <c r="A1661" s="95"/>
      <c r="B1661" s="95"/>
      <c r="C1661" s="95"/>
      <c r="D1661" s="95"/>
      <c r="E1661" s="95"/>
      <c r="F1661" s="95"/>
      <c r="G1661" s="95"/>
    </row>
    <row r="1662" spans="1:7" x14ac:dyDescent="0.2">
      <c r="A1662" s="95"/>
      <c r="B1662" s="95"/>
      <c r="C1662" s="95"/>
      <c r="D1662" s="95"/>
      <c r="E1662" s="95"/>
      <c r="F1662" s="95"/>
      <c r="G1662" s="95"/>
    </row>
    <row r="1663" spans="1:7" x14ac:dyDescent="0.2">
      <c r="A1663" s="95"/>
      <c r="B1663" s="95"/>
      <c r="C1663" s="95"/>
      <c r="D1663" s="95"/>
      <c r="E1663" s="95"/>
      <c r="F1663" s="95"/>
      <c r="G1663" s="95"/>
    </row>
    <row r="1664" spans="1:7" x14ac:dyDescent="0.2">
      <c r="A1664" s="95"/>
      <c r="B1664" s="95"/>
      <c r="C1664" s="95"/>
      <c r="D1664" s="95"/>
      <c r="E1664" s="95"/>
      <c r="F1664" s="95"/>
      <c r="G1664" s="95"/>
    </row>
    <row r="1665" spans="1:7" x14ac:dyDescent="0.2">
      <c r="A1665" s="95"/>
      <c r="B1665" s="95"/>
      <c r="C1665" s="95"/>
      <c r="D1665" s="95"/>
      <c r="E1665" s="95"/>
      <c r="F1665" s="95"/>
      <c r="G1665" s="95"/>
    </row>
    <row r="1666" spans="1:7" x14ac:dyDescent="0.2">
      <c r="A1666" s="95"/>
      <c r="B1666" s="95"/>
      <c r="C1666" s="95"/>
      <c r="D1666" s="95"/>
      <c r="E1666" s="95"/>
      <c r="F1666" s="95"/>
      <c r="G1666" s="95"/>
    </row>
    <row r="1667" spans="1:7" x14ac:dyDescent="0.2">
      <c r="A1667" s="95"/>
      <c r="B1667" s="95"/>
      <c r="C1667" s="95"/>
      <c r="D1667" s="95"/>
      <c r="E1667" s="95"/>
      <c r="F1667" s="95"/>
      <c r="G1667" s="95"/>
    </row>
    <row r="1668" spans="1:7" x14ac:dyDescent="0.2">
      <c r="A1668" s="95"/>
      <c r="B1668" s="95"/>
      <c r="C1668" s="95"/>
      <c r="D1668" s="95"/>
      <c r="E1668" s="95"/>
      <c r="F1668" s="95"/>
      <c r="G1668" s="95"/>
    </row>
    <row r="1669" spans="1:7" x14ac:dyDescent="0.2">
      <c r="A1669" s="95"/>
      <c r="B1669" s="95"/>
      <c r="C1669" s="95"/>
      <c r="D1669" s="95"/>
      <c r="E1669" s="95"/>
      <c r="F1669" s="95"/>
      <c r="G1669" s="95"/>
    </row>
    <row r="1670" spans="1:7" x14ac:dyDescent="0.2">
      <c r="A1670" s="95"/>
      <c r="B1670" s="95"/>
      <c r="C1670" s="95"/>
      <c r="D1670" s="95"/>
      <c r="E1670" s="95"/>
      <c r="F1670" s="95"/>
      <c r="G1670" s="95"/>
    </row>
    <row r="1671" spans="1:7" x14ac:dyDescent="0.2">
      <c r="A1671" s="95"/>
      <c r="B1671" s="95"/>
      <c r="C1671" s="95"/>
      <c r="D1671" s="95"/>
      <c r="E1671" s="95"/>
      <c r="F1671" s="95"/>
      <c r="G1671" s="95"/>
    </row>
    <row r="1672" spans="1:7" x14ac:dyDescent="0.2">
      <c r="A1672" s="95"/>
      <c r="B1672" s="95"/>
      <c r="C1672" s="95"/>
      <c r="D1672" s="95"/>
      <c r="E1672" s="95"/>
      <c r="F1672" s="95"/>
      <c r="G1672" s="95"/>
    </row>
    <row r="1673" spans="1:7" x14ac:dyDescent="0.2">
      <c r="A1673" s="95"/>
      <c r="B1673" s="95"/>
      <c r="C1673" s="95"/>
      <c r="D1673" s="95"/>
      <c r="E1673" s="95"/>
      <c r="F1673" s="95"/>
      <c r="G1673" s="95"/>
    </row>
    <row r="1674" spans="1:7" x14ac:dyDescent="0.2">
      <c r="A1674" s="95"/>
      <c r="B1674" s="95"/>
      <c r="C1674" s="95"/>
      <c r="D1674" s="95"/>
      <c r="E1674" s="95"/>
      <c r="F1674" s="95"/>
      <c r="G1674" s="95"/>
    </row>
    <row r="1675" spans="1:7" x14ac:dyDescent="0.2">
      <c r="A1675" s="95"/>
      <c r="B1675" s="95"/>
      <c r="C1675" s="95"/>
      <c r="D1675" s="95"/>
      <c r="E1675" s="95"/>
      <c r="F1675" s="95"/>
      <c r="G1675" s="95"/>
    </row>
    <row r="1676" spans="1:7" x14ac:dyDescent="0.2">
      <c r="A1676" s="95"/>
      <c r="B1676" s="95"/>
      <c r="C1676" s="95"/>
      <c r="D1676" s="95"/>
      <c r="E1676" s="95"/>
      <c r="F1676" s="95"/>
      <c r="G1676" s="95"/>
    </row>
    <row r="1677" spans="1:7" x14ac:dyDescent="0.2">
      <c r="A1677" s="95"/>
      <c r="B1677" s="95"/>
      <c r="C1677" s="95"/>
      <c r="D1677" s="95"/>
      <c r="E1677" s="95"/>
      <c r="F1677" s="95"/>
      <c r="G1677" s="95"/>
    </row>
    <row r="1678" spans="1:7" x14ac:dyDescent="0.2">
      <c r="A1678" s="95"/>
      <c r="B1678" s="95"/>
      <c r="C1678" s="95"/>
      <c r="D1678" s="95"/>
      <c r="E1678" s="95"/>
      <c r="F1678" s="95"/>
      <c r="G1678" s="95"/>
    </row>
    <row r="1679" spans="1:7" x14ac:dyDescent="0.2">
      <c r="A1679" s="95"/>
      <c r="B1679" s="95"/>
      <c r="C1679" s="95"/>
      <c r="D1679" s="95"/>
      <c r="E1679" s="95"/>
      <c r="F1679" s="95"/>
      <c r="G1679" s="95"/>
    </row>
    <row r="1680" spans="1:7" x14ac:dyDescent="0.2">
      <c r="A1680" s="95"/>
      <c r="B1680" s="95"/>
      <c r="C1680" s="95"/>
      <c r="D1680" s="95"/>
      <c r="E1680" s="95"/>
      <c r="F1680" s="95"/>
      <c r="G1680" s="95"/>
    </row>
    <row r="1681" spans="1:7" x14ac:dyDescent="0.2">
      <c r="A1681" s="95"/>
      <c r="B1681" s="95"/>
      <c r="C1681" s="95"/>
      <c r="D1681" s="95"/>
      <c r="E1681" s="95"/>
      <c r="F1681" s="95"/>
      <c r="G1681" s="95"/>
    </row>
    <row r="1682" spans="1:7" x14ac:dyDescent="0.2">
      <c r="A1682" s="95"/>
      <c r="B1682" s="95"/>
      <c r="C1682" s="95"/>
      <c r="D1682" s="95"/>
      <c r="E1682" s="95"/>
      <c r="F1682" s="95"/>
      <c r="G1682" s="95"/>
    </row>
    <row r="1683" spans="1:7" x14ac:dyDescent="0.2">
      <c r="A1683" s="95"/>
      <c r="B1683" s="95"/>
      <c r="C1683" s="95"/>
      <c r="D1683" s="95"/>
      <c r="E1683" s="95"/>
      <c r="F1683" s="95"/>
      <c r="G1683" s="95"/>
    </row>
    <row r="1684" spans="1:7" x14ac:dyDescent="0.2">
      <c r="A1684" s="95"/>
      <c r="B1684" s="95"/>
      <c r="C1684" s="95"/>
      <c r="D1684" s="95"/>
      <c r="E1684" s="95"/>
      <c r="F1684" s="95"/>
      <c r="G1684" s="95"/>
    </row>
    <row r="1685" spans="1:7" x14ac:dyDescent="0.2">
      <c r="A1685" s="95"/>
      <c r="B1685" s="95"/>
      <c r="C1685" s="95"/>
      <c r="D1685" s="95"/>
      <c r="E1685" s="95"/>
      <c r="F1685" s="95"/>
      <c r="G1685" s="95"/>
    </row>
    <row r="1686" spans="1:7" x14ac:dyDescent="0.2">
      <c r="A1686" s="95"/>
      <c r="B1686" s="95"/>
      <c r="C1686" s="95"/>
      <c r="D1686" s="95"/>
      <c r="E1686" s="95"/>
      <c r="F1686" s="95"/>
      <c r="G1686" s="95"/>
    </row>
    <row r="1687" spans="1:7" x14ac:dyDescent="0.2">
      <c r="A1687" s="95"/>
      <c r="B1687" s="95"/>
      <c r="C1687" s="95"/>
      <c r="D1687" s="95"/>
      <c r="E1687" s="95"/>
      <c r="F1687" s="95"/>
      <c r="G1687" s="95"/>
    </row>
    <row r="1688" spans="1:7" x14ac:dyDescent="0.2">
      <c r="A1688" s="95"/>
      <c r="B1688" s="95"/>
      <c r="C1688" s="95"/>
      <c r="D1688" s="95"/>
      <c r="E1688" s="95"/>
      <c r="F1688" s="95"/>
      <c r="G1688" s="95"/>
    </row>
    <row r="1689" spans="1:7" x14ac:dyDescent="0.2">
      <c r="A1689" s="95"/>
      <c r="B1689" s="95"/>
      <c r="C1689" s="95"/>
      <c r="D1689" s="95"/>
      <c r="E1689" s="95"/>
      <c r="F1689" s="95"/>
      <c r="G1689" s="95"/>
    </row>
    <row r="1690" spans="1:7" x14ac:dyDescent="0.2">
      <c r="A1690" s="95"/>
      <c r="B1690" s="95"/>
      <c r="C1690" s="95"/>
      <c r="D1690" s="95"/>
      <c r="E1690" s="95"/>
      <c r="F1690" s="95"/>
      <c r="G1690" s="95"/>
    </row>
    <row r="1691" spans="1:7" x14ac:dyDescent="0.2">
      <c r="A1691" s="95"/>
      <c r="B1691" s="95"/>
      <c r="C1691" s="95"/>
      <c r="D1691" s="95"/>
      <c r="E1691" s="95"/>
      <c r="F1691" s="95"/>
      <c r="G1691" s="95"/>
    </row>
    <row r="1692" spans="1:7" x14ac:dyDescent="0.2">
      <c r="A1692" s="95"/>
      <c r="B1692" s="95"/>
      <c r="C1692" s="95"/>
      <c r="D1692" s="95"/>
      <c r="E1692" s="95"/>
      <c r="F1692" s="95"/>
      <c r="G1692" s="95"/>
    </row>
    <row r="1693" spans="1:7" x14ac:dyDescent="0.2">
      <c r="A1693" s="95"/>
      <c r="B1693" s="95"/>
      <c r="C1693" s="95"/>
      <c r="D1693" s="95"/>
      <c r="E1693" s="95"/>
      <c r="F1693" s="95"/>
      <c r="G1693" s="95"/>
    </row>
    <row r="1694" spans="1:7" x14ac:dyDescent="0.2">
      <c r="A1694" s="95"/>
      <c r="B1694" s="95"/>
      <c r="C1694" s="95"/>
      <c r="D1694" s="95"/>
      <c r="E1694" s="95"/>
      <c r="F1694" s="95"/>
      <c r="G1694" s="95"/>
    </row>
    <row r="1695" spans="1:7" x14ac:dyDescent="0.2">
      <c r="A1695" s="95"/>
      <c r="B1695" s="95"/>
      <c r="C1695" s="95"/>
      <c r="D1695" s="95"/>
      <c r="E1695" s="95"/>
      <c r="F1695" s="95"/>
      <c r="G1695" s="95"/>
    </row>
    <row r="1696" spans="1:7" x14ac:dyDescent="0.2">
      <c r="A1696" s="95"/>
      <c r="B1696" s="95"/>
      <c r="C1696" s="95"/>
      <c r="D1696" s="95"/>
      <c r="E1696" s="95"/>
      <c r="F1696" s="95"/>
      <c r="G1696" s="95"/>
    </row>
    <row r="1697" spans="1:7" x14ac:dyDescent="0.2">
      <c r="A1697" s="95"/>
      <c r="B1697" s="95"/>
      <c r="C1697" s="95"/>
      <c r="D1697" s="95"/>
      <c r="E1697" s="95"/>
      <c r="F1697" s="95"/>
      <c r="G1697" s="95"/>
    </row>
    <row r="1698" spans="1:7" x14ac:dyDescent="0.2">
      <c r="A1698" s="95"/>
      <c r="B1698" s="95"/>
      <c r="C1698" s="95"/>
      <c r="D1698" s="95"/>
      <c r="E1698" s="95"/>
      <c r="F1698" s="95"/>
      <c r="G1698" s="95"/>
    </row>
    <row r="1699" spans="1:7" x14ac:dyDescent="0.2">
      <c r="A1699" s="95"/>
      <c r="B1699" s="95"/>
      <c r="C1699" s="95"/>
      <c r="D1699" s="95"/>
      <c r="E1699" s="95"/>
      <c r="F1699" s="95"/>
      <c r="G1699" s="95"/>
    </row>
    <row r="1700" spans="1:7" x14ac:dyDescent="0.2">
      <c r="A1700" s="95"/>
      <c r="B1700" s="95"/>
      <c r="C1700" s="95"/>
      <c r="D1700" s="95"/>
      <c r="E1700" s="95"/>
      <c r="F1700" s="95"/>
      <c r="G1700" s="95"/>
    </row>
    <row r="1701" spans="1:7" x14ac:dyDescent="0.2">
      <c r="A1701" s="95"/>
      <c r="B1701" s="95"/>
      <c r="C1701" s="95"/>
      <c r="D1701" s="95"/>
      <c r="E1701" s="95"/>
      <c r="F1701" s="95"/>
      <c r="G1701" s="95"/>
    </row>
    <row r="1702" spans="1:7" x14ac:dyDescent="0.2">
      <c r="A1702" s="95"/>
      <c r="B1702" s="95"/>
      <c r="C1702" s="95"/>
      <c r="D1702" s="95"/>
      <c r="E1702" s="95"/>
      <c r="F1702" s="95"/>
      <c r="G1702" s="95"/>
    </row>
    <row r="1703" spans="1:7" x14ac:dyDescent="0.2">
      <c r="A1703" s="95"/>
      <c r="B1703" s="95"/>
      <c r="C1703" s="95"/>
      <c r="D1703" s="95"/>
      <c r="E1703" s="95"/>
      <c r="F1703" s="95"/>
      <c r="G1703" s="95"/>
    </row>
    <row r="1704" spans="1:7" x14ac:dyDescent="0.2">
      <c r="A1704" s="95"/>
      <c r="B1704" s="95"/>
      <c r="C1704" s="95"/>
      <c r="D1704" s="95"/>
      <c r="E1704" s="95"/>
      <c r="F1704" s="95"/>
      <c r="G1704" s="95"/>
    </row>
    <row r="1705" spans="1:7" x14ac:dyDescent="0.2">
      <c r="A1705" s="95"/>
      <c r="B1705" s="95"/>
      <c r="C1705" s="95"/>
      <c r="D1705" s="95"/>
      <c r="E1705" s="95"/>
      <c r="F1705" s="95"/>
      <c r="G1705" s="95"/>
    </row>
    <row r="1706" spans="1:7" x14ac:dyDescent="0.2">
      <c r="A1706" s="95"/>
      <c r="B1706" s="95"/>
      <c r="C1706" s="95"/>
      <c r="D1706" s="95"/>
      <c r="E1706" s="95"/>
      <c r="F1706" s="95"/>
      <c r="G1706" s="95"/>
    </row>
    <row r="1707" spans="1:7" x14ac:dyDescent="0.2">
      <c r="A1707" s="95"/>
      <c r="B1707" s="95"/>
      <c r="C1707" s="95"/>
      <c r="D1707" s="95"/>
      <c r="E1707" s="95"/>
      <c r="F1707" s="95"/>
      <c r="G1707" s="95"/>
    </row>
    <row r="1708" spans="1:7" x14ac:dyDescent="0.2">
      <c r="A1708" s="95"/>
      <c r="B1708" s="95"/>
      <c r="C1708" s="95"/>
      <c r="D1708" s="95"/>
      <c r="E1708" s="95"/>
      <c r="F1708" s="95"/>
      <c r="G1708" s="95"/>
    </row>
    <row r="1709" spans="1:7" x14ac:dyDescent="0.2">
      <c r="A1709" s="95"/>
      <c r="B1709" s="95"/>
      <c r="C1709" s="95"/>
      <c r="D1709" s="95"/>
      <c r="E1709" s="95"/>
      <c r="F1709" s="95"/>
      <c r="G1709" s="95"/>
    </row>
    <row r="1710" spans="1:7" x14ac:dyDescent="0.2">
      <c r="A1710" s="95"/>
      <c r="B1710" s="95"/>
      <c r="C1710" s="95"/>
      <c r="D1710" s="95"/>
      <c r="E1710" s="95"/>
      <c r="F1710" s="95"/>
      <c r="G1710" s="95"/>
    </row>
    <row r="1711" spans="1:7" x14ac:dyDescent="0.2">
      <c r="A1711" s="95"/>
      <c r="B1711" s="95"/>
      <c r="C1711" s="95"/>
      <c r="D1711" s="95"/>
      <c r="E1711" s="95"/>
      <c r="F1711" s="95"/>
      <c r="G1711" s="95"/>
    </row>
    <row r="1712" spans="1:7" x14ac:dyDescent="0.2">
      <c r="A1712" s="95"/>
      <c r="B1712" s="95"/>
      <c r="C1712" s="95"/>
      <c r="D1712" s="95"/>
      <c r="E1712" s="95"/>
      <c r="F1712" s="95"/>
      <c r="G1712" s="95"/>
    </row>
    <row r="1713" spans="1:7" x14ac:dyDescent="0.2">
      <c r="A1713" s="95"/>
      <c r="B1713" s="95"/>
      <c r="C1713" s="95"/>
      <c r="D1713" s="95"/>
      <c r="E1713" s="95"/>
      <c r="F1713" s="95"/>
      <c r="G1713" s="95"/>
    </row>
    <row r="1714" spans="1:7" x14ac:dyDescent="0.2">
      <c r="A1714" s="95"/>
      <c r="B1714" s="95"/>
      <c r="C1714" s="95"/>
      <c r="D1714" s="95"/>
      <c r="E1714" s="95"/>
      <c r="F1714" s="95"/>
      <c r="G1714" s="95"/>
    </row>
    <row r="1715" spans="1:7" x14ac:dyDescent="0.2">
      <c r="A1715" s="95"/>
      <c r="B1715" s="95"/>
      <c r="C1715" s="95"/>
      <c r="D1715" s="95"/>
      <c r="E1715" s="95"/>
      <c r="F1715" s="95"/>
      <c r="G1715" s="95"/>
    </row>
    <row r="1716" spans="1:7" x14ac:dyDescent="0.2">
      <c r="A1716" s="95"/>
      <c r="B1716" s="95"/>
      <c r="C1716" s="95"/>
      <c r="D1716" s="95"/>
      <c r="E1716" s="95"/>
      <c r="F1716" s="95"/>
      <c r="G1716" s="95"/>
    </row>
    <row r="1717" spans="1:7" x14ac:dyDescent="0.2">
      <c r="A1717" s="95"/>
      <c r="B1717" s="95"/>
      <c r="C1717" s="95"/>
      <c r="D1717" s="95"/>
      <c r="E1717" s="95"/>
      <c r="F1717" s="95"/>
      <c r="G1717" s="95"/>
    </row>
    <row r="1718" spans="1:7" x14ac:dyDescent="0.2">
      <c r="A1718" s="95"/>
      <c r="B1718" s="95"/>
      <c r="C1718" s="95"/>
      <c r="D1718" s="95"/>
      <c r="E1718" s="95"/>
      <c r="F1718" s="95"/>
      <c r="G1718" s="95"/>
    </row>
    <row r="1719" spans="1:7" x14ac:dyDescent="0.2">
      <c r="A1719" s="95"/>
      <c r="B1719" s="95"/>
      <c r="C1719" s="95"/>
      <c r="D1719" s="95"/>
      <c r="E1719" s="95"/>
      <c r="F1719" s="95"/>
      <c r="G1719" s="95"/>
    </row>
    <row r="1720" spans="1:7" x14ac:dyDescent="0.2">
      <c r="A1720" s="95"/>
      <c r="B1720" s="95"/>
      <c r="C1720" s="95"/>
      <c r="D1720" s="95"/>
      <c r="E1720" s="95"/>
      <c r="F1720" s="95"/>
      <c r="G1720" s="95"/>
    </row>
    <row r="1721" spans="1:7" x14ac:dyDescent="0.2">
      <c r="A1721" s="95"/>
      <c r="B1721" s="95"/>
      <c r="C1721" s="95"/>
      <c r="D1721" s="95"/>
      <c r="E1721" s="95"/>
      <c r="F1721" s="95"/>
      <c r="G1721" s="95"/>
    </row>
    <row r="1722" spans="1:7" x14ac:dyDescent="0.2">
      <c r="A1722" s="95"/>
      <c r="B1722" s="95"/>
      <c r="C1722" s="95"/>
      <c r="D1722" s="95"/>
      <c r="E1722" s="95"/>
      <c r="F1722" s="95"/>
      <c r="G1722" s="95"/>
    </row>
    <row r="1723" spans="1:7" x14ac:dyDescent="0.2">
      <c r="A1723" s="95"/>
      <c r="B1723" s="95"/>
      <c r="C1723" s="95"/>
      <c r="D1723" s="95"/>
      <c r="E1723" s="95"/>
      <c r="F1723" s="95"/>
      <c r="G1723" s="95"/>
    </row>
    <row r="1724" spans="1:7" x14ac:dyDescent="0.2">
      <c r="A1724" s="95"/>
      <c r="B1724" s="95"/>
      <c r="C1724" s="95"/>
      <c r="D1724" s="95"/>
      <c r="E1724" s="95"/>
      <c r="F1724" s="95"/>
      <c r="G1724" s="95"/>
    </row>
    <row r="1725" spans="1:7" x14ac:dyDescent="0.2">
      <c r="A1725" s="95"/>
      <c r="B1725" s="95"/>
      <c r="C1725" s="95"/>
      <c r="D1725" s="95"/>
      <c r="E1725" s="95"/>
      <c r="F1725" s="95"/>
      <c r="G1725" s="95"/>
    </row>
    <row r="1726" spans="1:7" x14ac:dyDescent="0.2">
      <c r="A1726" s="95"/>
      <c r="B1726" s="95"/>
      <c r="C1726" s="95"/>
      <c r="D1726" s="95"/>
      <c r="E1726" s="95"/>
      <c r="F1726" s="95"/>
      <c r="G1726" s="95"/>
    </row>
    <row r="1727" spans="1:7" x14ac:dyDescent="0.2">
      <c r="A1727" s="95"/>
      <c r="B1727" s="95"/>
      <c r="C1727" s="95"/>
      <c r="D1727" s="95"/>
      <c r="E1727" s="95"/>
      <c r="F1727" s="95"/>
      <c r="G1727" s="95"/>
    </row>
    <row r="1728" spans="1:7" x14ac:dyDescent="0.2">
      <c r="A1728" s="95"/>
      <c r="B1728" s="95"/>
      <c r="C1728" s="95"/>
      <c r="D1728" s="95"/>
      <c r="E1728" s="95"/>
      <c r="F1728" s="95"/>
      <c r="G1728" s="95"/>
    </row>
    <row r="1729" spans="1:7" x14ac:dyDescent="0.2">
      <c r="A1729" s="95"/>
      <c r="B1729" s="95"/>
      <c r="C1729" s="95"/>
      <c r="D1729" s="95"/>
      <c r="E1729" s="95"/>
      <c r="F1729" s="95"/>
      <c r="G1729" s="95"/>
    </row>
    <row r="1730" spans="1:7" x14ac:dyDescent="0.2">
      <c r="A1730" s="95"/>
      <c r="B1730" s="95"/>
      <c r="C1730" s="95"/>
      <c r="D1730" s="95"/>
      <c r="E1730" s="95"/>
      <c r="F1730" s="95"/>
      <c r="G1730" s="95"/>
    </row>
    <row r="1731" spans="1:7" x14ac:dyDescent="0.2">
      <c r="A1731" s="95"/>
      <c r="B1731" s="95"/>
      <c r="C1731" s="95"/>
      <c r="D1731" s="95"/>
      <c r="E1731" s="95"/>
      <c r="F1731" s="95"/>
      <c r="G1731" s="95"/>
    </row>
    <row r="1732" spans="1:7" x14ac:dyDescent="0.2">
      <c r="A1732" s="95"/>
      <c r="B1732" s="95"/>
      <c r="C1732" s="95"/>
      <c r="D1732" s="95"/>
      <c r="E1732" s="95"/>
      <c r="F1732" s="95"/>
      <c r="G1732" s="95"/>
    </row>
    <row r="1733" spans="1:7" x14ac:dyDescent="0.2">
      <c r="A1733" s="95"/>
      <c r="B1733" s="95"/>
      <c r="C1733" s="95"/>
      <c r="D1733" s="95"/>
      <c r="E1733" s="95"/>
      <c r="F1733" s="95"/>
      <c r="G1733" s="95"/>
    </row>
    <row r="1734" spans="1:7" x14ac:dyDescent="0.2">
      <c r="A1734" s="95"/>
      <c r="B1734" s="95"/>
      <c r="C1734" s="95"/>
      <c r="D1734" s="95"/>
      <c r="E1734" s="95"/>
      <c r="F1734" s="95"/>
      <c r="G1734" s="95"/>
    </row>
    <row r="1735" spans="1:7" x14ac:dyDescent="0.2">
      <c r="A1735" s="95"/>
      <c r="B1735" s="95"/>
      <c r="C1735" s="95"/>
      <c r="D1735" s="95"/>
      <c r="E1735" s="95"/>
      <c r="F1735" s="95"/>
      <c r="G1735" s="95"/>
    </row>
    <row r="1736" spans="1:7" x14ac:dyDescent="0.2">
      <c r="A1736" s="95"/>
      <c r="B1736" s="95"/>
      <c r="C1736" s="95"/>
      <c r="D1736" s="95"/>
      <c r="E1736" s="95"/>
      <c r="F1736" s="95"/>
      <c r="G1736" s="95"/>
    </row>
    <row r="1737" spans="1:7" x14ac:dyDescent="0.2">
      <c r="A1737" s="95"/>
      <c r="B1737" s="95"/>
      <c r="C1737" s="95"/>
      <c r="D1737" s="95"/>
      <c r="E1737" s="95"/>
      <c r="F1737" s="95"/>
      <c r="G1737" s="95"/>
    </row>
    <row r="1738" spans="1:7" x14ac:dyDescent="0.2">
      <c r="A1738" s="95"/>
      <c r="B1738" s="95"/>
      <c r="C1738" s="95"/>
      <c r="D1738" s="95"/>
      <c r="E1738" s="95"/>
      <c r="F1738" s="95"/>
      <c r="G1738" s="95"/>
    </row>
    <row r="1739" spans="1:7" x14ac:dyDescent="0.2">
      <c r="A1739" s="95"/>
      <c r="B1739" s="95"/>
      <c r="C1739" s="95"/>
      <c r="D1739" s="95"/>
      <c r="E1739" s="95"/>
      <c r="F1739" s="95"/>
      <c r="G1739" s="95"/>
    </row>
    <row r="1740" spans="1:7" x14ac:dyDescent="0.2">
      <c r="A1740" s="95"/>
      <c r="B1740" s="95"/>
      <c r="C1740" s="95"/>
      <c r="D1740" s="95"/>
      <c r="E1740" s="95"/>
      <c r="F1740" s="95"/>
      <c r="G1740" s="95"/>
    </row>
    <row r="1741" spans="1:7" x14ac:dyDescent="0.2">
      <c r="A1741" s="95"/>
      <c r="B1741" s="95"/>
      <c r="C1741" s="95"/>
      <c r="D1741" s="95"/>
      <c r="E1741" s="95"/>
      <c r="F1741" s="95"/>
      <c r="G1741" s="95"/>
    </row>
    <row r="1742" spans="1:7" x14ac:dyDescent="0.2">
      <c r="A1742" s="95"/>
      <c r="B1742" s="95"/>
      <c r="C1742" s="95"/>
      <c r="D1742" s="95"/>
      <c r="E1742" s="95"/>
      <c r="F1742" s="95"/>
      <c r="G1742" s="95"/>
    </row>
    <row r="1743" spans="1:7" x14ac:dyDescent="0.2">
      <c r="A1743" s="95"/>
      <c r="B1743" s="95"/>
      <c r="C1743" s="95"/>
      <c r="D1743" s="95"/>
      <c r="E1743" s="95"/>
      <c r="F1743" s="95"/>
      <c r="G1743" s="95"/>
    </row>
    <row r="1744" spans="1:7" x14ac:dyDescent="0.2">
      <c r="A1744" s="95"/>
      <c r="B1744" s="95"/>
      <c r="C1744" s="95"/>
      <c r="D1744" s="95"/>
      <c r="E1744" s="95"/>
      <c r="F1744" s="95"/>
      <c r="G1744" s="95"/>
    </row>
    <row r="1745" spans="1:7" x14ac:dyDescent="0.2">
      <c r="A1745" s="95"/>
      <c r="B1745" s="95"/>
      <c r="C1745" s="95"/>
      <c r="D1745" s="95"/>
      <c r="E1745" s="95"/>
      <c r="F1745" s="95"/>
      <c r="G1745" s="95"/>
    </row>
    <row r="1746" spans="1:7" x14ac:dyDescent="0.2">
      <c r="A1746" s="95"/>
      <c r="B1746" s="95"/>
      <c r="C1746" s="95"/>
      <c r="D1746" s="95"/>
      <c r="E1746" s="95"/>
      <c r="F1746" s="95"/>
      <c r="G1746" s="95"/>
    </row>
    <row r="1747" spans="1:7" x14ac:dyDescent="0.2">
      <c r="A1747" s="95"/>
      <c r="B1747" s="95"/>
      <c r="C1747" s="95"/>
      <c r="D1747" s="95"/>
      <c r="E1747" s="95"/>
      <c r="F1747" s="95"/>
      <c r="G1747" s="95"/>
    </row>
    <row r="1748" spans="1:7" x14ac:dyDescent="0.2">
      <c r="A1748" s="95"/>
      <c r="B1748" s="95"/>
      <c r="C1748" s="95"/>
      <c r="D1748" s="95"/>
      <c r="E1748" s="95"/>
      <c r="F1748" s="95"/>
      <c r="G1748" s="95"/>
    </row>
    <row r="1749" spans="1:7" x14ac:dyDescent="0.2">
      <c r="A1749" s="95"/>
      <c r="B1749" s="95"/>
      <c r="C1749" s="95"/>
      <c r="D1749" s="95"/>
      <c r="E1749" s="95"/>
      <c r="F1749" s="95"/>
      <c r="G1749" s="95"/>
    </row>
    <row r="1750" spans="1:7" x14ac:dyDescent="0.2">
      <c r="A1750" s="95"/>
      <c r="B1750" s="95"/>
      <c r="C1750" s="95"/>
      <c r="D1750" s="95"/>
      <c r="E1750" s="95"/>
      <c r="F1750" s="95"/>
      <c r="G1750" s="95"/>
    </row>
    <row r="1751" spans="1:7" x14ac:dyDescent="0.2">
      <c r="A1751" s="95"/>
      <c r="B1751" s="95"/>
      <c r="C1751" s="95"/>
      <c r="D1751" s="95"/>
      <c r="E1751" s="95"/>
      <c r="F1751" s="95"/>
      <c r="G1751" s="95"/>
    </row>
    <row r="1752" spans="1:7" x14ac:dyDescent="0.2">
      <c r="A1752" s="95"/>
      <c r="B1752" s="95"/>
      <c r="C1752" s="95"/>
      <c r="D1752" s="95"/>
      <c r="E1752" s="95"/>
      <c r="F1752" s="95"/>
      <c r="G1752" s="95"/>
    </row>
    <row r="1753" spans="1:7" x14ac:dyDescent="0.2">
      <c r="A1753" s="95"/>
      <c r="B1753" s="95"/>
      <c r="C1753" s="95"/>
      <c r="D1753" s="95"/>
      <c r="E1753" s="95"/>
      <c r="F1753" s="95"/>
      <c r="G1753" s="95"/>
    </row>
    <row r="1754" spans="1:7" x14ac:dyDescent="0.2">
      <c r="A1754" s="95"/>
      <c r="B1754" s="95"/>
      <c r="C1754" s="95"/>
      <c r="D1754" s="95"/>
      <c r="E1754" s="95"/>
      <c r="F1754" s="95"/>
      <c r="G1754" s="95"/>
    </row>
    <row r="1755" spans="1:7" x14ac:dyDescent="0.2">
      <c r="A1755" s="95"/>
      <c r="B1755" s="95"/>
      <c r="C1755" s="95"/>
      <c r="D1755" s="95"/>
      <c r="E1755" s="95"/>
      <c r="F1755" s="95"/>
      <c r="G1755" s="95"/>
    </row>
    <row r="1756" spans="1:7" x14ac:dyDescent="0.2">
      <c r="A1756" s="95"/>
      <c r="B1756" s="95"/>
      <c r="C1756" s="95"/>
      <c r="D1756" s="95"/>
      <c r="E1756" s="95"/>
      <c r="F1756" s="95"/>
      <c r="G1756" s="95"/>
    </row>
    <row r="1757" spans="1:7" x14ac:dyDescent="0.2">
      <c r="A1757" s="95"/>
      <c r="B1757" s="95"/>
      <c r="C1757" s="95"/>
      <c r="D1757" s="95"/>
      <c r="E1757" s="95"/>
      <c r="F1757" s="95"/>
      <c r="G1757" s="95"/>
    </row>
    <row r="1758" spans="1:7" x14ac:dyDescent="0.2">
      <c r="A1758" s="95"/>
      <c r="B1758" s="95"/>
      <c r="C1758" s="95"/>
      <c r="D1758" s="95"/>
      <c r="E1758" s="95"/>
      <c r="F1758" s="95"/>
      <c r="G1758" s="95"/>
    </row>
    <row r="1759" spans="1:7" x14ac:dyDescent="0.2">
      <c r="A1759" s="95"/>
      <c r="B1759" s="95"/>
      <c r="C1759" s="95"/>
      <c r="D1759" s="95"/>
      <c r="E1759" s="95"/>
      <c r="F1759" s="95"/>
      <c r="G1759" s="95"/>
    </row>
    <row r="1760" spans="1:7" x14ac:dyDescent="0.2">
      <c r="A1760" s="95"/>
      <c r="B1760" s="95"/>
      <c r="C1760" s="95"/>
      <c r="D1760" s="95"/>
      <c r="E1760" s="95"/>
      <c r="F1760" s="95"/>
      <c r="G1760" s="95"/>
    </row>
    <row r="1761" spans="1:7" x14ac:dyDescent="0.2">
      <c r="A1761" s="95"/>
      <c r="B1761" s="95"/>
      <c r="C1761" s="95"/>
      <c r="D1761" s="95"/>
      <c r="E1761" s="95"/>
      <c r="F1761" s="95"/>
      <c r="G1761" s="95"/>
    </row>
    <row r="1762" spans="1:7" x14ac:dyDescent="0.2">
      <c r="A1762" s="95"/>
      <c r="B1762" s="95"/>
      <c r="C1762" s="95"/>
      <c r="D1762" s="95"/>
      <c r="E1762" s="95"/>
      <c r="F1762" s="95"/>
      <c r="G1762" s="95"/>
    </row>
    <row r="1763" spans="1:7" x14ac:dyDescent="0.2">
      <c r="A1763" s="95"/>
      <c r="B1763" s="95"/>
      <c r="C1763" s="95"/>
      <c r="D1763" s="95"/>
      <c r="E1763" s="95"/>
      <c r="F1763" s="95"/>
      <c r="G1763" s="95"/>
    </row>
    <row r="1764" spans="1:7" x14ac:dyDescent="0.2">
      <c r="A1764" s="95"/>
      <c r="B1764" s="95"/>
      <c r="C1764" s="95"/>
      <c r="D1764" s="95"/>
      <c r="E1764" s="95"/>
      <c r="F1764" s="95"/>
      <c r="G1764" s="95"/>
    </row>
    <row r="1765" spans="1:7" x14ac:dyDescent="0.2">
      <c r="A1765" s="95"/>
      <c r="B1765" s="95"/>
      <c r="C1765" s="95"/>
      <c r="D1765" s="95"/>
      <c r="E1765" s="95"/>
      <c r="F1765" s="95"/>
      <c r="G1765" s="95"/>
    </row>
    <row r="1766" spans="1:7" x14ac:dyDescent="0.2">
      <c r="A1766" s="95"/>
      <c r="B1766" s="95"/>
      <c r="C1766" s="95"/>
      <c r="D1766" s="95"/>
      <c r="E1766" s="95"/>
      <c r="F1766" s="95"/>
      <c r="G1766" s="95"/>
    </row>
    <row r="1767" spans="1:7" x14ac:dyDescent="0.2">
      <c r="A1767" s="95"/>
      <c r="B1767" s="95"/>
      <c r="C1767" s="95"/>
      <c r="D1767" s="95"/>
      <c r="E1767" s="95"/>
      <c r="F1767" s="95"/>
      <c r="G1767" s="95"/>
    </row>
    <row r="1768" spans="1:7" x14ac:dyDescent="0.2">
      <c r="A1768" s="95"/>
      <c r="B1768" s="95"/>
      <c r="C1768" s="95"/>
      <c r="D1768" s="95"/>
      <c r="E1768" s="95"/>
      <c r="F1768" s="95"/>
      <c r="G1768" s="95"/>
    </row>
    <row r="1769" spans="1:7" x14ac:dyDescent="0.2">
      <c r="A1769" s="95"/>
      <c r="B1769" s="95"/>
      <c r="C1769" s="95"/>
      <c r="D1769" s="95"/>
      <c r="E1769" s="95"/>
      <c r="F1769" s="95"/>
      <c r="G1769" s="95"/>
    </row>
    <row r="1770" spans="1:7" x14ac:dyDescent="0.2">
      <c r="A1770" s="95"/>
      <c r="B1770" s="95"/>
      <c r="C1770" s="95"/>
      <c r="D1770" s="95"/>
      <c r="E1770" s="95"/>
      <c r="F1770" s="95"/>
      <c r="G1770" s="95"/>
    </row>
    <row r="1771" spans="1:7" x14ac:dyDescent="0.2">
      <c r="A1771" s="95"/>
      <c r="B1771" s="95"/>
      <c r="C1771" s="95"/>
      <c r="D1771" s="95"/>
      <c r="E1771" s="95"/>
      <c r="F1771" s="95"/>
      <c r="G1771" s="95"/>
    </row>
    <row r="1772" spans="1:7" x14ac:dyDescent="0.2">
      <c r="A1772" s="95"/>
      <c r="B1772" s="95"/>
      <c r="C1772" s="95"/>
      <c r="D1772" s="95"/>
      <c r="E1772" s="95"/>
      <c r="F1772" s="95"/>
      <c r="G1772" s="95"/>
    </row>
    <row r="1773" spans="1:7" x14ac:dyDescent="0.2">
      <c r="A1773" s="95"/>
      <c r="B1773" s="95"/>
      <c r="C1773" s="95"/>
      <c r="D1773" s="95"/>
      <c r="E1773" s="95"/>
      <c r="F1773" s="95"/>
      <c r="G1773" s="95"/>
    </row>
    <row r="1774" spans="1:7" x14ac:dyDescent="0.2">
      <c r="A1774" s="95"/>
      <c r="B1774" s="95"/>
      <c r="C1774" s="95"/>
      <c r="D1774" s="95"/>
      <c r="E1774" s="95"/>
      <c r="F1774" s="95"/>
      <c r="G1774" s="95"/>
    </row>
    <row r="1775" spans="1:7" x14ac:dyDescent="0.2">
      <c r="A1775" s="95"/>
      <c r="B1775" s="95"/>
      <c r="C1775" s="95"/>
      <c r="D1775" s="95"/>
      <c r="E1775" s="95"/>
      <c r="F1775" s="95"/>
      <c r="G1775" s="95"/>
    </row>
    <row r="1776" spans="1:7" x14ac:dyDescent="0.2">
      <c r="A1776" s="95"/>
      <c r="B1776" s="95"/>
      <c r="C1776" s="95"/>
      <c r="D1776" s="95"/>
      <c r="E1776" s="95"/>
      <c r="F1776" s="95"/>
      <c r="G1776" s="95"/>
    </row>
    <row r="1777" spans="1:7" x14ac:dyDescent="0.2">
      <c r="A1777" s="95"/>
      <c r="B1777" s="95"/>
      <c r="C1777" s="95"/>
      <c r="D1777" s="95"/>
      <c r="E1777" s="95"/>
      <c r="F1777" s="95"/>
      <c r="G1777" s="95"/>
    </row>
    <row r="1778" spans="1:7" x14ac:dyDescent="0.2">
      <c r="A1778" s="95"/>
      <c r="B1778" s="95"/>
      <c r="C1778" s="95"/>
      <c r="D1778" s="95"/>
      <c r="E1778" s="95"/>
      <c r="F1778" s="95"/>
      <c r="G1778" s="95"/>
    </row>
    <row r="1779" spans="1:7" x14ac:dyDescent="0.2">
      <c r="A1779" s="95"/>
      <c r="B1779" s="95"/>
      <c r="C1779" s="95"/>
      <c r="D1779" s="95"/>
      <c r="E1779" s="95"/>
      <c r="F1779" s="95"/>
      <c r="G1779" s="95"/>
    </row>
    <row r="1780" spans="1:7" x14ac:dyDescent="0.2">
      <c r="A1780" s="95"/>
      <c r="B1780" s="95"/>
      <c r="C1780" s="95"/>
      <c r="D1780" s="95"/>
      <c r="E1780" s="95"/>
      <c r="F1780" s="95"/>
      <c r="G1780" s="95"/>
    </row>
    <row r="1781" spans="1:7" x14ac:dyDescent="0.2">
      <c r="A1781" s="95"/>
      <c r="B1781" s="95"/>
      <c r="C1781" s="95"/>
      <c r="D1781" s="95"/>
      <c r="E1781" s="95"/>
      <c r="F1781" s="95"/>
      <c r="G1781" s="95"/>
    </row>
    <row r="1782" spans="1:7" x14ac:dyDescent="0.2">
      <c r="A1782" s="95"/>
      <c r="B1782" s="95"/>
      <c r="C1782" s="95"/>
      <c r="D1782" s="95"/>
      <c r="E1782" s="95"/>
      <c r="F1782" s="95"/>
      <c r="G1782" s="95"/>
    </row>
    <row r="1783" spans="1:7" x14ac:dyDescent="0.2">
      <c r="A1783" s="95"/>
      <c r="B1783" s="95"/>
      <c r="C1783" s="95"/>
      <c r="D1783" s="95"/>
      <c r="E1783" s="95"/>
      <c r="F1783" s="95"/>
      <c r="G1783" s="95"/>
    </row>
    <row r="1784" spans="1:7" x14ac:dyDescent="0.2">
      <c r="A1784" s="95"/>
      <c r="B1784" s="95"/>
      <c r="C1784" s="95"/>
      <c r="D1784" s="95"/>
      <c r="E1784" s="95"/>
      <c r="F1784" s="95"/>
      <c r="G1784" s="95"/>
    </row>
    <row r="1785" spans="1:7" x14ac:dyDescent="0.2">
      <c r="A1785" s="95"/>
      <c r="B1785" s="95"/>
      <c r="C1785" s="95"/>
      <c r="D1785" s="95"/>
      <c r="E1785" s="95"/>
      <c r="F1785" s="95"/>
      <c r="G1785" s="95"/>
    </row>
    <row r="1786" spans="1:7" x14ac:dyDescent="0.2">
      <c r="A1786" s="95"/>
      <c r="B1786" s="95"/>
      <c r="C1786" s="95"/>
      <c r="D1786" s="95"/>
      <c r="E1786" s="95"/>
      <c r="F1786" s="95"/>
      <c r="G1786" s="95"/>
    </row>
    <row r="1787" spans="1:7" x14ac:dyDescent="0.2">
      <c r="A1787" s="95"/>
      <c r="B1787" s="95"/>
      <c r="C1787" s="95"/>
      <c r="D1787" s="95"/>
      <c r="E1787" s="95"/>
      <c r="F1787" s="95"/>
      <c r="G1787" s="95"/>
    </row>
    <row r="1788" spans="1:7" x14ac:dyDescent="0.2">
      <c r="A1788" s="95"/>
      <c r="B1788" s="95"/>
      <c r="C1788" s="95"/>
      <c r="D1788" s="95"/>
      <c r="E1788" s="95"/>
      <c r="F1788" s="95"/>
      <c r="G1788" s="95"/>
    </row>
    <row r="1789" spans="1:7" x14ac:dyDescent="0.2">
      <c r="A1789" s="95"/>
      <c r="B1789" s="95"/>
      <c r="C1789" s="95"/>
      <c r="D1789" s="95"/>
      <c r="E1789" s="95"/>
      <c r="F1789" s="95"/>
      <c r="G1789" s="95"/>
    </row>
    <row r="1790" spans="1:7" x14ac:dyDescent="0.2">
      <c r="A1790" s="95"/>
      <c r="B1790" s="95"/>
      <c r="C1790" s="95"/>
      <c r="D1790" s="95"/>
      <c r="E1790" s="95"/>
      <c r="F1790" s="95"/>
      <c r="G1790" s="95"/>
    </row>
    <row r="1791" spans="1:7" x14ac:dyDescent="0.2">
      <c r="A1791" s="95"/>
      <c r="B1791" s="95"/>
      <c r="C1791" s="95"/>
      <c r="D1791" s="95"/>
      <c r="E1791" s="95"/>
      <c r="F1791" s="95"/>
      <c r="G1791" s="95"/>
    </row>
    <row r="1792" spans="1:7" x14ac:dyDescent="0.2">
      <c r="A1792" s="95"/>
      <c r="B1792" s="95"/>
      <c r="C1792" s="95"/>
      <c r="D1792" s="95"/>
      <c r="E1792" s="95"/>
      <c r="F1792" s="95"/>
      <c r="G1792" s="95"/>
    </row>
    <row r="1793" spans="1:7" x14ac:dyDescent="0.2">
      <c r="A1793" s="95"/>
      <c r="B1793" s="95"/>
      <c r="C1793" s="95"/>
      <c r="D1793" s="95"/>
      <c r="E1793" s="95"/>
      <c r="F1793" s="95"/>
      <c r="G1793" s="95"/>
    </row>
    <row r="1794" spans="1:7" x14ac:dyDescent="0.2">
      <c r="A1794" s="95"/>
      <c r="B1794" s="95"/>
      <c r="C1794" s="95"/>
      <c r="D1794" s="95"/>
      <c r="E1794" s="95"/>
      <c r="F1794" s="95"/>
      <c r="G1794" s="95"/>
    </row>
    <row r="1795" spans="1:7" x14ac:dyDescent="0.2">
      <c r="A1795" s="95"/>
      <c r="B1795" s="95"/>
      <c r="C1795" s="95"/>
      <c r="D1795" s="95"/>
      <c r="E1795" s="95"/>
      <c r="F1795" s="95"/>
      <c r="G1795" s="95"/>
    </row>
    <row r="1796" spans="1:7" x14ac:dyDescent="0.2">
      <c r="A1796" s="95"/>
      <c r="B1796" s="95"/>
      <c r="C1796" s="95"/>
      <c r="D1796" s="95"/>
      <c r="E1796" s="95"/>
      <c r="F1796" s="95"/>
      <c r="G1796" s="95"/>
    </row>
    <row r="1797" spans="1:7" x14ac:dyDescent="0.2">
      <c r="A1797" s="95"/>
      <c r="B1797" s="95"/>
      <c r="C1797" s="95"/>
      <c r="D1797" s="95"/>
      <c r="E1797" s="95"/>
      <c r="F1797" s="95"/>
      <c r="G1797" s="95"/>
    </row>
    <row r="1798" spans="1:7" x14ac:dyDescent="0.2">
      <c r="A1798" s="95"/>
      <c r="B1798" s="95"/>
      <c r="C1798" s="95"/>
      <c r="D1798" s="95"/>
      <c r="E1798" s="95"/>
      <c r="F1798" s="95"/>
      <c r="G1798" s="95"/>
    </row>
    <row r="1799" spans="1:7" x14ac:dyDescent="0.2">
      <c r="A1799" s="95"/>
      <c r="B1799" s="95"/>
      <c r="C1799" s="95"/>
      <c r="D1799" s="95"/>
      <c r="E1799" s="95"/>
      <c r="F1799" s="95"/>
      <c r="G1799" s="95"/>
    </row>
    <row r="1800" spans="1:7" x14ac:dyDescent="0.2">
      <c r="A1800" s="95"/>
      <c r="B1800" s="95"/>
      <c r="C1800" s="95"/>
      <c r="D1800" s="95"/>
      <c r="E1800" s="95"/>
      <c r="F1800" s="95"/>
      <c r="G1800" s="95"/>
    </row>
    <row r="1801" spans="1:7" x14ac:dyDescent="0.2">
      <c r="A1801" s="95"/>
      <c r="B1801" s="95"/>
      <c r="C1801" s="95"/>
      <c r="D1801" s="95"/>
      <c r="E1801" s="95"/>
      <c r="F1801" s="95"/>
      <c r="G1801" s="95"/>
    </row>
    <row r="1802" spans="1:7" x14ac:dyDescent="0.2">
      <c r="A1802" s="95"/>
      <c r="B1802" s="95"/>
      <c r="C1802" s="95"/>
      <c r="D1802" s="95"/>
      <c r="E1802" s="95"/>
      <c r="F1802" s="95"/>
      <c r="G1802" s="95"/>
    </row>
    <row r="1803" spans="1:7" x14ac:dyDescent="0.2">
      <c r="A1803" s="95"/>
      <c r="B1803" s="95"/>
      <c r="C1803" s="95"/>
      <c r="D1803" s="95"/>
      <c r="E1803" s="95"/>
      <c r="F1803" s="95"/>
      <c r="G1803" s="95"/>
    </row>
    <row r="1804" spans="1:7" x14ac:dyDescent="0.2">
      <c r="A1804" s="95"/>
      <c r="B1804" s="95"/>
      <c r="C1804" s="95"/>
      <c r="D1804" s="95"/>
      <c r="E1804" s="95"/>
      <c r="F1804" s="95"/>
      <c r="G1804" s="95"/>
    </row>
    <row r="1805" spans="1:7" x14ac:dyDescent="0.2">
      <c r="A1805" s="95"/>
      <c r="B1805" s="95"/>
      <c r="C1805" s="95"/>
      <c r="D1805" s="95"/>
      <c r="E1805" s="95"/>
      <c r="F1805" s="95"/>
      <c r="G1805" s="95"/>
    </row>
    <row r="1806" spans="1:7" x14ac:dyDescent="0.2">
      <c r="A1806" s="95"/>
      <c r="B1806" s="95"/>
      <c r="C1806" s="95"/>
      <c r="D1806" s="95"/>
      <c r="E1806" s="95"/>
      <c r="F1806" s="95"/>
      <c r="G1806" s="95"/>
    </row>
    <row r="1807" spans="1:7" x14ac:dyDescent="0.2">
      <c r="A1807" s="95"/>
      <c r="B1807" s="95"/>
      <c r="C1807" s="95"/>
      <c r="D1807" s="95"/>
      <c r="E1807" s="95"/>
      <c r="F1807" s="95"/>
      <c r="G1807" s="95"/>
    </row>
    <row r="1808" spans="1:7" x14ac:dyDescent="0.2">
      <c r="A1808" s="95"/>
      <c r="B1808" s="95"/>
      <c r="C1808" s="95"/>
      <c r="D1808" s="95"/>
      <c r="E1808" s="95"/>
      <c r="F1808" s="95"/>
      <c r="G1808" s="95"/>
    </row>
    <row r="1809" spans="1:7" x14ac:dyDescent="0.2">
      <c r="A1809" s="95"/>
      <c r="B1809" s="95"/>
      <c r="C1809" s="95"/>
      <c r="D1809" s="95"/>
      <c r="E1809" s="95"/>
      <c r="F1809" s="95"/>
      <c r="G1809" s="95"/>
    </row>
    <row r="1810" spans="1:7" x14ac:dyDescent="0.2">
      <c r="A1810" s="95"/>
      <c r="B1810" s="95"/>
      <c r="C1810" s="95"/>
      <c r="D1810" s="95"/>
      <c r="E1810" s="95"/>
      <c r="F1810" s="95"/>
      <c r="G1810" s="95"/>
    </row>
    <row r="1811" spans="1:7" x14ac:dyDescent="0.2">
      <c r="A1811" s="95"/>
      <c r="B1811" s="95"/>
      <c r="C1811" s="95"/>
      <c r="D1811" s="95"/>
      <c r="E1811" s="95"/>
      <c r="F1811" s="95"/>
      <c r="G1811" s="95"/>
    </row>
    <row r="1812" spans="1:7" x14ac:dyDescent="0.2">
      <c r="A1812" s="95"/>
      <c r="B1812" s="95"/>
      <c r="C1812" s="95"/>
      <c r="D1812" s="95"/>
      <c r="E1812" s="95"/>
      <c r="F1812" s="95"/>
      <c r="G1812" s="95"/>
    </row>
    <row r="1813" spans="1:7" x14ac:dyDescent="0.2">
      <c r="A1813" s="95"/>
      <c r="B1813" s="95"/>
      <c r="C1813" s="95"/>
      <c r="D1813" s="95"/>
      <c r="E1813" s="95"/>
      <c r="F1813" s="95"/>
      <c r="G1813" s="95"/>
    </row>
    <row r="1814" spans="1:7" x14ac:dyDescent="0.2">
      <c r="A1814" s="95"/>
      <c r="B1814" s="95"/>
      <c r="C1814" s="95"/>
      <c r="D1814" s="95"/>
      <c r="E1814" s="95"/>
      <c r="F1814" s="95"/>
      <c r="G1814" s="95"/>
    </row>
    <row r="1815" spans="1:7" x14ac:dyDescent="0.2">
      <c r="A1815" s="95"/>
      <c r="B1815" s="95"/>
      <c r="C1815" s="95"/>
      <c r="D1815" s="95"/>
      <c r="E1815" s="95"/>
      <c r="F1815" s="95"/>
      <c r="G1815" s="95"/>
    </row>
    <row r="1816" spans="1:7" x14ac:dyDescent="0.2">
      <c r="A1816" s="95"/>
      <c r="B1816" s="95"/>
      <c r="C1816" s="95"/>
      <c r="D1816" s="95"/>
      <c r="E1816" s="95"/>
      <c r="F1816" s="95"/>
      <c r="G1816" s="95"/>
    </row>
    <row r="1817" spans="1:7" x14ac:dyDescent="0.2">
      <c r="A1817" s="95"/>
      <c r="B1817" s="95"/>
      <c r="C1817" s="95"/>
      <c r="D1817" s="95"/>
      <c r="E1817" s="95"/>
      <c r="F1817" s="95"/>
      <c r="G1817" s="95"/>
    </row>
    <row r="1818" spans="1:7" x14ac:dyDescent="0.2">
      <c r="A1818" s="95"/>
      <c r="B1818" s="95"/>
      <c r="C1818" s="95"/>
      <c r="D1818" s="95"/>
      <c r="E1818" s="95"/>
      <c r="F1818" s="95"/>
      <c r="G1818" s="95"/>
    </row>
    <row r="1819" spans="1:7" x14ac:dyDescent="0.2">
      <c r="A1819" s="95"/>
      <c r="B1819" s="95"/>
      <c r="C1819" s="95"/>
      <c r="D1819" s="95"/>
      <c r="E1819" s="95"/>
      <c r="F1819" s="95"/>
      <c r="G1819" s="95"/>
    </row>
    <row r="1820" spans="1:7" x14ac:dyDescent="0.2">
      <c r="A1820" s="95"/>
      <c r="B1820" s="95"/>
      <c r="C1820" s="95"/>
      <c r="D1820" s="95"/>
      <c r="E1820" s="95"/>
      <c r="F1820" s="95"/>
      <c r="G1820" s="95"/>
    </row>
    <row r="1821" spans="1:7" x14ac:dyDescent="0.2">
      <c r="A1821" s="95"/>
      <c r="B1821" s="95"/>
      <c r="C1821" s="95"/>
      <c r="D1821" s="95"/>
      <c r="E1821" s="95"/>
      <c r="F1821" s="95"/>
      <c r="G1821" s="95"/>
    </row>
    <row r="1822" spans="1:7" x14ac:dyDescent="0.2">
      <c r="A1822" s="95"/>
      <c r="B1822" s="95"/>
      <c r="C1822" s="95"/>
      <c r="D1822" s="95"/>
      <c r="E1822" s="95"/>
      <c r="F1822" s="95"/>
      <c r="G1822" s="95"/>
    </row>
    <row r="1823" spans="1:7" x14ac:dyDescent="0.2">
      <c r="A1823" s="95"/>
      <c r="B1823" s="95"/>
      <c r="C1823" s="95"/>
      <c r="D1823" s="95"/>
      <c r="E1823" s="95"/>
      <c r="F1823" s="95"/>
      <c r="G1823" s="95"/>
    </row>
    <row r="1824" spans="1:7" x14ac:dyDescent="0.2">
      <c r="A1824" s="95"/>
      <c r="B1824" s="95"/>
      <c r="C1824" s="95"/>
      <c r="D1824" s="95"/>
      <c r="E1824" s="95"/>
      <c r="F1824" s="95"/>
      <c r="G1824" s="95"/>
    </row>
    <row r="1825" spans="1:7" x14ac:dyDescent="0.2">
      <c r="A1825" s="95"/>
      <c r="B1825" s="95"/>
      <c r="C1825" s="95"/>
      <c r="D1825" s="95"/>
      <c r="E1825" s="95"/>
      <c r="F1825" s="95"/>
      <c r="G1825" s="95"/>
    </row>
    <row r="1826" spans="1:7" x14ac:dyDescent="0.2">
      <c r="A1826" s="95"/>
      <c r="B1826" s="95"/>
      <c r="C1826" s="95"/>
      <c r="D1826" s="95"/>
      <c r="E1826" s="95"/>
      <c r="F1826" s="95"/>
      <c r="G1826" s="95"/>
    </row>
    <row r="1827" spans="1:7" x14ac:dyDescent="0.2">
      <c r="A1827" s="95"/>
      <c r="B1827" s="95"/>
      <c r="C1827" s="95"/>
      <c r="D1827" s="95"/>
      <c r="E1827" s="95"/>
      <c r="F1827" s="95"/>
      <c r="G1827" s="95"/>
    </row>
    <row r="1828" spans="1:7" x14ac:dyDescent="0.2">
      <c r="A1828" s="95"/>
      <c r="B1828" s="95"/>
      <c r="C1828" s="95"/>
      <c r="D1828" s="95"/>
      <c r="E1828" s="95"/>
      <c r="F1828" s="95"/>
      <c r="G1828" s="95"/>
    </row>
    <row r="1829" spans="1:7" x14ac:dyDescent="0.2">
      <c r="A1829" s="95"/>
      <c r="B1829" s="95"/>
      <c r="C1829" s="95"/>
      <c r="D1829" s="95"/>
      <c r="E1829" s="95"/>
      <c r="F1829" s="95"/>
      <c r="G1829" s="95"/>
    </row>
    <row r="1830" spans="1:7" x14ac:dyDescent="0.2">
      <c r="A1830" s="95"/>
      <c r="B1830" s="95"/>
      <c r="C1830" s="95"/>
      <c r="D1830" s="95"/>
      <c r="E1830" s="95"/>
      <c r="F1830" s="95"/>
      <c r="G1830" s="95"/>
    </row>
    <row r="1831" spans="1:7" x14ac:dyDescent="0.2">
      <c r="A1831" s="95"/>
      <c r="B1831" s="95"/>
      <c r="C1831" s="95"/>
      <c r="D1831" s="95"/>
      <c r="E1831" s="95"/>
      <c r="F1831" s="95"/>
      <c r="G1831" s="95"/>
    </row>
    <row r="1832" spans="1:7" x14ac:dyDescent="0.2">
      <c r="A1832" s="95"/>
      <c r="B1832" s="95"/>
      <c r="C1832" s="95"/>
      <c r="D1832" s="95"/>
      <c r="E1832" s="95"/>
      <c r="F1832" s="95"/>
      <c r="G1832" s="95"/>
    </row>
    <row r="1833" spans="1:7" x14ac:dyDescent="0.2">
      <c r="A1833" s="95"/>
      <c r="B1833" s="95"/>
      <c r="C1833" s="95"/>
      <c r="D1833" s="95"/>
      <c r="E1833" s="95"/>
      <c r="F1833" s="95"/>
      <c r="G1833" s="95"/>
    </row>
    <row r="1834" spans="1:7" x14ac:dyDescent="0.2">
      <c r="A1834" s="95"/>
      <c r="B1834" s="95"/>
      <c r="C1834" s="95"/>
      <c r="D1834" s="95"/>
      <c r="E1834" s="95"/>
      <c r="F1834" s="95"/>
      <c r="G1834" s="95"/>
    </row>
    <row r="1835" spans="1:7" x14ac:dyDescent="0.2">
      <c r="A1835" s="95"/>
      <c r="B1835" s="95"/>
      <c r="C1835" s="95"/>
      <c r="D1835" s="95"/>
      <c r="E1835" s="95"/>
      <c r="F1835" s="95"/>
      <c r="G1835" s="95"/>
    </row>
    <row r="1836" spans="1:7" x14ac:dyDescent="0.2">
      <c r="A1836" s="95"/>
      <c r="B1836" s="95"/>
      <c r="C1836" s="95"/>
      <c r="D1836" s="95"/>
      <c r="E1836" s="95"/>
      <c r="F1836" s="95"/>
      <c r="G1836" s="95"/>
    </row>
    <row r="1837" spans="1:7" x14ac:dyDescent="0.2">
      <c r="A1837" s="95"/>
      <c r="B1837" s="95"/>
      <c r="C1837" s="95"/>
      <c r="D1837" s="95"/>
      <c r="E1837" s="95"/>
      <c r="F1837" s="95"/>
      <c r="G1837" s="95"/>
    </row>
    <row r="1838" spans="1:7" x14ac:dyDescent="0.2">
      <c r="A1838" s="95"/>
      <c r="B1838" s="95"/>
      <c r="C1838" s="95"/>
      <c r="D1838" s="95"/>
      <c r="E1838" s="95"/>
      <c r="F1838" s="95"/>
      <c r="G1838" s="95"/>
    </row>
    <row r="1839" spans="1:7" x14ac:dyDescent="0.2">
      <c r="A1839" s="95"/>
      <c r="B1839" s="95"/>
      <c r="C1839" s="95"/>
      <c r="D1839" s="95"/>
      <c r="E1839" s="95"/>
      <c r="F1839" s="95"/>
      <c r="G1839" s="95"/>
    </row>
    <row r="1840" spans="1:7" x14ac:dyDescent="0.2">
      <c r="A1840" s="95"/>
      <c r="B1840" s="95"/>
      <c r="C1840" s="95"/>
      <c r="D1840" s="95"/>
      <c r="E1840" s="95"/>
      <c r="F1840" s="95"/>
      <c r="G1840" s="95"/>
    </row>
    <row r="1841" spans="1:7" x14ac:dyDescent="0.2">
      <c r="A1841" s="95"/>
      <c r="B1841" s="95"/>
      <c r="C1841" s="95"/>
      <c r="D1841" s="95"/>
      <c r="E1841" s="95"/>
      <c r="F1841" s="95"/>
      <c r="G1841" s="95"/>
    </row>
    <row r="1842" spans="1:7" x14ac:dyDescent="0.2">
      <c r="A1842" s="95"/>
      <c r="B1842" s="95"/>
      <c r="C1842" s="95"/>
      <c r="D1842" s="95"/>
      <c r="E1842" s="95"/>
      <c r="F1842" s="95"/>
      <c r="G1842" s="95"/>
    </row>
    <row r="1843" spans="1:7" x14ac:dyDescent="0.2">
      <c r="A1843" s="95"/>
      <c r="B1843" s="95"/>
      <c r="C1843" s="95"/>
      <c r="D1843" s="95"/>
      <c r="E1843" s="95"/>
      <c r="F1843" s="95"/>
      <c r="G1843" s="95"/>
    </row>
    <row r="1844" spans="1:7" x14ac:dyDescent="0.2">
      <c r="A1844" s="95"/>
      <c r="B1844" s="95"/>
      <c r="C1844" s="95"/>
      <c r="D1844" s="95"/>
      <c r="E1844" s="95"/>
      <c r="F1844" s="95"/>
      <c r="G1844" s="95"/>
    </row>
    <row r="1845" spans="1:7" x14ac:dyDescent="0.2">
      <c r="A1845" s="95"/>
      <c r="B1845" s="95"/>
      <c r="C1845" s="95"/>
      <c r="D1845" s="95"/>
      <c r="E1845" s="95"/>
      <c r="F1845" s="95"/>
      <c r="G1845" s="95"/>
    </row>
    <row r="1846" spans="1:7" x14ac:dyDescent="0.2">
      <c r="A1846" s="95"/>
      <c r="B1846" s="95"/>
      <c r="C1846" s="95"/>
      <c r="D1846" s="95"/>
      <c r="E1846" s="95"/>
      <c r="F1846" s="95"/>
      <c r="G1846" s="95"/>
    </row>
    <row r="1847" spans="1:7" x14ac:dyDescent="0.2">
      <c r="A1847" s="95"/>
      <c r="B1847" s="95"/>
      <c r="C1847" s="95"/>
      <c r="D1847" s="95"/>
      <c r="E1847" s="95"/>
      <c r="F1847" s="95"/>
      <c r="G1847" s="95"/>
    </row>
    <row r="1848" spans="1:7" x14ac:dyDescent="0.2">
      <c r="A1848" s="95"/>
      <c r="B1848" s="95"/>
      <c r="C1848" s="95"/>
      <c r="D1848" s="95"/>
      <c r="E1848" s="95"/>
      <c r="F1848" s="95"/>
      <c r="G1848" s="95"/>
    </row>
    <row r="1849" spans="1:7" x14ac:dyDescent="0.2">
      <c r="A1849" s="95"/>
      <c r="B1849" s="95"/>
      <c r="C1849" s="95"/>
      <c r="D1849" s="95"/>
      <c r="E1849" s="95"/>
      <c r="F1849" s="95"/>
      <c r="G1849" s="95"/>
    </row>
    <row r="1850" spans="1:7" x14ac:dyDescent="0.2">
      <c r="A1850" s="95"/>
      <c r="B1850" s="95"/>
      <c r="C1850" s="95"/>
      <c r="D1850" s="95"/>
      <c r="E1850" s="95"/>
      <c r="F1850" s="95"/>
      <c r="G1850" s="95"/>
    </row>
    <row r="1851" spans="1:7" x14ac:dyDescent="0.2">
      <c r="A1851" s="95"/>
      <c r="B1851" s="95"/>
      <c r="C1851" s="95"/>
      <c r="D1851" s="95"/>
      <c r="E1851" s="95"/>
      <c r="F1851" s="95"/>
      <c r="G1851" s="95"/>
    </row>
    <row r="1852" spans="1:7" x14ac:dyDescent="0.2">
      <c r="A1852" s="95"/>
      <c r="B1852" s="95"/>
      <c r="C1852" s="95"/>
      <c r="D1852" s="95"/>
      <c r="E1852" s="95"/>
      <c r="F1852" s="95"/>
      <c r="G1852" s="95"/>
    </row>
    <row r="1853" spans="1:7" x14ac:dyDescent="0.2">
      <c r="A1853" s="95"/>
      <c r="B1853" s="95"/>
      <c r="C1853" s="95"/>
      <c r="D1853" s="95"/>
      <c r="E1853" s="95"/>
      <c r="F1853" s="95"/>
      <c r="G1853" s="95"/>
    </row>
    <row r="1854" spans="1:7" x14ac:dyDescent="0.2">
      <c r="A1854" s="95"/>
      <c r="B1854" s="95"/>
      <c r="C1854" s="95"/>
      <c r="D1854" s="95"/>
      <c r="E1854" s="95"/>
      <c r="F1854" s="95"/>
      <c r="G1854" s="95"/>
    </row>
    <row r="1855" spans="1:7" x14ac:dyDescent="0.2">
      <c r="A1855" s="95"/>
      <c r="B1855" s="95"/>
      <c r="C1855" s="95"/>
      <c r="D1855" s="95"/>
      <c r="E1855" s="95"/>
      <c r="F1855" s="95"/>
      <c r="G1855" s="95"/>
    </row>
    <row r="1856" spans="1:7" x14ac:dyDescent="0.2">
      <c r="A1856" s="95"/>
      <c r="B1856" s="95"/>
      <c r="C1856" s="95"/>
      <c r="D1856" s="95"/>
      <c r="E1856" s="95"/>
      <c r="F1856" s="95"/>
      <c r="G1856" s="95"/>
    </row>
    <row r="1857" spans="1:7" x14ac:dyDescent="0.2">
      <c r="A1857" s="95"/>
      <c r="B1857" s="95"/>
      <c r="C1857" s="95"/>
      <c r="D1857" s="95"/>
      <c r="E1857" s="95"/>
      <c r="F1857" s="95"/>
      <c r="G1857" s="95"/>
    </row>
    <row r="1858" spans="1:7" x14ac:dyDescent="0.2">
      <c r="A1858" s="95"/>
      <c r="B1858" s="95"/>
      <c r="C1858" s="95"/>
      <c r="D1858" s="95"/>
      <c r="E1858" s="95"/>
      <c r="F1858" s="95"/>
      <c r="G1858" s="95"/>
    </row>
    <row r="1859" spans="1:7" x14ac:dyDescent="0.2">
      <c r="A1859" s="95"/>
      <c r="B1859" s="95"/>
      <c r="C1859" s="95"/>
      <c r="D1859" s="95"/>
      <c r="E1859" s="95"/>
      <c r="F1859" s="95"/>
      <c r="G1859" s="95"/>
    </row>
    <row r="1860" spans="1:7" x14ac:dyDescent="0.2">
      <c r="A1860" s="95"/>
      <c r="B1860" s="95"/>
      <c r="C1860" s="95"/>
      <c r="D1860" s="95"/>
      <c r="E1860" s="95"/>
      <c r="F1860" s="95"/>
      <c r="G1860" s="95"/>
    </row>
    <row r="1861" spans="1:7" x14ac:dyDescent="0.2">
      <c r="A1861" s="95"/>
      <c r="B1861" s="95"/>
      <c r="C1861" s="95"/>
      <c r="D1861" s="95"/>
      <c r="E1861" s="95"/>
      <c r="F1861" s="95"/>
      <c r="G1861" s="95"/>
    </row>
    <row r="1862" spans="1:7" x14ac:dyDescent="0.2">
      <c r="A1862" s="95"/>
      <c r="B1862" s="95"/>
      <c r="C1862" s="95"/>
      <c r="D1862" s="95"/>
      <c r="E1862" s="95"/>
      <c r="F1862" s="95"/>
      <c r="G1862" s="95"/>
    </row>
    <row r="1863" spans="1:7" x14ac:dyDescent="0.2">
      <c r="A1863" s="95"/>
      <c r="B1863" s="95"/>
      <c r="C1863" s="95"/>
      <c r="D1863" s="95"/>
      <c r="E1863" s="95"/>
      <c r="F1863" s="95"/>
      <c r="G1863" s="95"/>
    </row>
    <row r="1864" spans="1:7" x14ac:dyDescent="0.2">
      <c r="A1864" s="95"/>
      <c r="B1864" s="95"/>
      <c r="C1864" s="95"/>
      <c r="D1864" s="95"/>
      <c r="E1864" s="95"/>
      <c r="F1864" s="95"/>
      <c r="G1864" s="95"/>
    </row>
    <row r="1865" spans="1:7" x14ac:dyDescent="0.2">
      <c r="A1865" s="95"/>
      <c r="B1865" s="95"/>
      <c r="C1865" s="95"/>
      <c r="D1865" s="95"/>
      <c r="E1865" s="95"/>
      <c r="F1865" s="95"/>
      <c r="G1865" s="95"/>
    </row>
    <row r="1866" spans="1:7" x14ac:dyDescent="0.2">
      <c r="A1866" s="95"/>
      <c r="B1866" s="95"/>
      <c r="C1866" s="95"/>
      <c r="D1866" s="95"/>
      <c r="E1866" s="95"/>
      <c r="F1866" s="95"/>
      <c r="G1866" s="95"/>
    </row>
    <row r="1867" spans="1:7" x14ac:dyDescent="0.2">
      <c r="A1867" s="95"/>
      <c r="B1867" s="95"/>
      <c r="C1867" s="95"/>
      <c r="D1867" s="95"/>
      <c r="E1867" s="95"/>
      <c r="F1867" s="95"/>
      <c r="G1867" s="95"/>
    </row>
    <row r="1868" spans="1:7" x14ac:dyDescent="0.2">
      <c r="A1868" s="95"/>
      <c r="B1868" s="95"/>
      <c r="C1868" s="95"/>
      <c r="D1868" s="95"/>
      <c r="E1868" s="95"/>
      <c r="F1868" s="95"/>
      <c r="G1868" s="95"/>
    </row>
    <row r="1869" spans="1:7" x14ac:dyDescent="0.2">
      <c r="A1869" s="95"/>
      <c r="B1869" s="95"/>
      <c r="C1869" s="95"/>
      <c r="D1869" s="95"/>
      <c r="E1869" s="95"/>
      <c r="F1869" s="95"/>
      <c r="G1869" s="95"/>
    </row>
    <row r="1870" spans="1:7" x14ac:dyDescent="0.2">
      <c r="A1870" s="95"/>
      <c r="B1870" s="95"/>
      <c r="C1870" s="95"/>
      <c r="D1870" s="95"/>
      <c r="E1870" s="95"/>
      <c r="F1870" s="95"/>
      <c r="G1870" s="95"/>
    </row>
    <row r="1871" spans="1:7" x14ac:dyDescent="0.2">
      <c r="A1871" s="95"/>
      <c r="B1871" s="95"/>
      <c r="C1871" s="95"/>
      <c r="D1871" s="95"/>
      <c r="E1871" s="95"/>
      <c r="F1871" s="95"/>
      <c r="G1871" s="95"/>
    </row>
    <row r="1872" spans="1:7" x14ac:dyDescent="0.2">
      <c r="A1872" s="95"/>
      <c r="B1872" s="95"/>
      <c r="C1872" s="95"/>
      <c r="D1872" s="95"/>
      <c r="E1872" s="95"/>
      <c r="F1872" s="95"/>
      <c r="G1872" s="95"/>
    </row>
    <row r="1873" spans="1:7" x14ac:dyDescent="0.2">
      <c r="A1873" s="95"/>
      <c r="B1873" s="95"/>
      <c r="C1873" s="95"/>
      <c r="D1873" s="95"/>
      <c r="E1873" s="95"/>
      <c r="F1873" s="95"/>
      <c r="G1873" s="95"/>
    </row>
    <row r="1874" spans="1:7" x14ac:dyDescent="0.2">
      <c r="A1874" s="95"/>
      <c r="B1874" s="95"/>
      <c r="C1874" s="95"/>
      <c r="D1874" s="95"/>
      <c r="E1874" s="95"/>
      <c r="F1874" s="95"/>
      <c r="G1874" s="95"/>
    </row>
    <row r="1875" spans="1:7" x14ac:dyDescent="0.2">
      <c r="A1875" s="95"/>
      <c r="B1875" s="95"/>
      <c r="C1875" s="95"/>
      <c r="D1875" s="95"/>
      <c r="E1875" s="95"/>
      <c r="F1875" s="95"/>
      <c r="G1875" s="95"/>
    </row>
    <row r="1876" spans="1:7" x14ac:dyDescent="0.2">
      <c r="A1876" s="95"/>
      <c r="B1876" s="95"/>
      <c r="C1876" s="95"/>
      <c r="D1876" s="95"/>
      <c r="E1876" s="95"/>
      <c r="F1876" s="95"/>
      <c r="G1876" s="95"/>
    </row>
    <row r="1877" spans="1:7" x14ac:dyDescent="0.2">
      <c r="A1877" s="95"/>
      <c r="B1877" s="95"/>
      <c r="C1877" s="95"/>
      <c r="D1877" s="95"/>
      <c r="E1877" s="95"/>
      <c r="F1877" s="95"/>
      <c r="G1877" s="95"/>
    </row>
    <row r="1878" spans="1:7" x14ac:dyDescent="0.2">
      <c r="A1878" s="95"/>
      <c r="B1878" s="95"/>
      <c r="C1878" s="95"/>
      <c r="D1878" s="95"/>
      <c r="E1878" s="95"/>
      <c r="F1878" s="95"/>
      <c r="G1878" s="95"/>
    </row>
    <row r="1879" spans="1:7" x14ac:dyDescent="0.2">
      <c r="A1879" s="95"/>
      <c r="B1879" s="95"/>
      <c r="C1879" s="95"/>
      <c r="D1879" s="95"/>
      <c r="E1879" s="95"/>
      <c r="F1879" s="95"/>
      <c r="G1879" s="95"/>
    </row>
    <row r="1880" spans="1:7" x14ac:dyDescent="0.2">
      <c r="A1880" s="95"/>
      <c r="B1880" s="95"/>
      <c r="C1880" s="95"/>
      <c r="D1880" s="95"/>
      <c r="E1880" s="95"/>
      <c r="F1880" s="95"/>
      <c r="G1880" s="95"/>
    </row>
    <row r="1881" spans="1:7" x14ac:dyDescent="0.2">
      <c r="A1881" s="95"/>
      <c r="B1881" s="95"/>
      <c r="C1881" s="95"/>
      <c r="D1881" s="95"/>
      <c r="E1881" s="95"/>
      <c r="F1881" s="95"/>
      <c r="G1881" s="95"/>
    </row>
    <row r="1882" spans="1:7" x14ac:dyDescent="0.2">
      <c r="A1882" s="95"/>
      <c r="B1882" s="95"/>
      <c r="C1882" s="95"/>
      <c r="D1882" s="95"/>
      <c r="E1882" s="95"/>
      <c r="F1882" s="95"/>
      <c r="G1882" s="95"/>
    </row>
    <row r="1883" spans="1:7" x14ac:dyDescent="0.2">
      <c r="A1883" s="95"/>
      <c r="B1883" s="95"/>
      <c r="C1883" s="95"/>
      <c r="D1883" s="95"/>
      <c r="E1883" s="95"/>
      <c r="F1883" s="95"/>
      <c r="G1883" s="95"/>
    </row>
    <row r="1884" spans="1:7" x14ac:dyDescent="0.2">
      <c r="A1884" s="95"/>
      <c r="B1884" s="95"/>
      <c r="C1884" s="95"/>
      <c r="D1884" s="95"/>
      <c r="E1884" s="95"/>
      <c r="F1884" s="95"/>
      <c r="G1884" s="95"/>
    </row>
    <row r="1885" spans="1:7" x14ac:dyDescent="0.2">
      <c r="A1885" s="95"/>
      <c r="B1885" s="95"/>
      <c r="C1885" s="95"/>
      <c r="D1885" s="95"/>
      <c r="E1885" s="95"/>
      <c r="F1885" s="95"/>
      <c r="G1885" s="95"/>
    </row>
    <row r="1886" spans="1:7" x14ac:dyDescent="0.2">
      <c r="A1886" s="95"/>
      <c r="B1886" s="95"/>
      <c r="C1886" s="95"/>
      <c r="D1886" s="95"/>
      <c r="E1886" s="95"/>
      <c r="F1886" s="95"/>
      <c r="G1886" s="95"/>
    </row>
    <row r="1887" spans="1:7" x14ac:dyDescent="0.2">
      <c r="A1887" s="95"/>
      <c r="B1887" s="95"/>
      <c r="C1887" s="95"/>
      <c r="D1887" s="95"/>
      <c r="E1887" s="95"/>
      <c r="F1887" s="95"/>
      <c r="G1887" s="95"/>
    </row>
    <row r="1888" spans="1:7" x14ac:dyDescent="0.2">
      <c r="A1888" s="95"/>
      <c r="B1888" s="95"/>
      <c r="C1888" s="95"/>
      <c r="D1888" s="95"/>
      <c r="E1888" s="95"/>
      <c r="F1888" s="95"/>
      <c r="G1888" s="95"/>
    </row>
    <row r="1889" spans="1:7" x14ac:dyDescent="0.2">
      <c r="A1889" s="95"/>
      <c r="B1889" s="95"/>
      <c r="C1889" s="95"/>
      <c r="D1889" s="95"/>
      <c r="E1889" s="95"/>
      <c r="F1889" s="95"/>
      <c r="G1889" s="95"/>
    </row>
    <row r="1890" spans="1:7" x14ac:dyDescent="0.2">
      <c r="A1890" s="95"/>
      <c r="B1890" s="95"/>
      <c r="C1890" s="95"/>
      <c r="D1890" s="95"/>
      <c r="E1890" s="95"/>
      <c r="F1890" s="95"/>
      <c r="G1890" s="95"/>
    </row>
    <row r="1891" spans="1:7" x14ac:dyDescent="0.2">
      <c r="A1891" s="95"/>
      <c r="B1891" s="95"/>
      <c r="C1891" s="95"/>
      <c r="D1891" s="95"/>
      <c r="E1891" s="95"/>
      <c r="F1891" s="95"/>
      <c r="G1891" s="95"/>
    </row>
    <row r="1892" spans="1:7" x14ac:dyDescent="0.2">
      <c r="A1892" s="95"/>
      <c r="B1892" s="95"/>
      <c r="C1892" s="95"/>
      <c r="D1892" s="95"/>
      <c r="E1892" s="95"/>
      <c r="F1892" s="95"/>
      <c r="G1892" s="95"/>
    </row>
    <row r="1893" spans="1:7" x14ac:dyDescent="0.2">
      <c r="A1893" s="95"/>
      <c r="B1893" s="95"/>
      <c r="C1893" s="95"/>
      <c r="D1893" s="95"/>
      <c r="E1893" s="95"/>
      <c r="F1893" s="95"/>
      <c r="G1893" s="95"/>
    </row>
    <row r="1894" spans="1:7" x14ac:dyDescent="0.2">
      <c r="A1894" s="95"/>
      <c r="B1894" s="95"/>
      <c r="C1894" s="95"/>
      <c r="D1894" s="95"/>
      <c r="E1894" s="95"/>
      <c r="F1894" s="95"/>
      <c r="G1894" s="95"/>
    </row>
    <row r="1895" spans="1:7" x14ac:dyDescent="0.2">
      <c r="A1895" s="95"/>
      <c r="B1895" s="95"/>
      <c r="C1895" s="95"/>
      <c r="D1895" s="95"/>
      <c r="E1895" s="95"/>
      <c r="F1895" s="95"/>
      <c r="G1895" s="95"/>
    </row>
    <row r="1896" spans="1:7" x14ac:dyDescent="0.2">
      <c r="A1896" s="95"/>
      <c r="B1896" s="95"/>
      <c r="C1896" s="95"/>
      <c r="D1896" s="95"/>
      <c r="E1896" s="95"/>
      <c r="F1896" s="95"/>
      <c r="G1896" s="95"/>
    </row>
    <row r="1897" spans="1:7" x14ac:dyDescent="0.2">
      <c r="A1897" s="95"/>
      <c r="B1897" s="95"/>
      <c r="C1897" s="95"/>
      <c r="D1897" s="95"/>
      <c r="E1897" s="95"/>
      <c r="F1897" s="95"/>
      <c r="G1897" s="95"/>
    </row>
    <row r="1898" spans="1:7" x14ac:dyDescent="0.2">
      <c r="A1898" s="95"/>
      <c r="B1898" s="95"/>
      <c r="C1898" s="95"/>
      <c r="D1898" s="95"/>
      <c r="E1898" s="95"/>
      <c r="F1898" s="95"/>
      <c r="G1898" s="95"/>
    </row>
    <row r="1899" spans="1:7" x14ac:dyDescent="0.2">
      <c r="A1899" s="95"/>
      <c r="B1899" s="95"/>
      <c r="C1899" s="95"/>
      <c r="D1899" s="95"/>
      <c r="E1899" s="95"/>
      <c r="F1899" s="95"/>
      <c r="G1899" s="95"/>
    </row>
    <row r="1900" spans="1:7" x14ac:dyDescent="0.2">
      <c r="A1900" s="95"/>
      <c r="B1900" s="95"/>
      <c r="C1900" s="95"/>
      <c r="D1900" s="95"/>
      <c r="E1900" s="95"/>
      <c r="F1900" s="95"/>
      <c r="G1900" s="95"/>
    </row>
    <row r="1901" spans="1:7" x14ac:dyDescent="0.2">
      <c r="A1901" s="95"/>
      <c r="B1901" s="95"/>
      <c r="C1901" s="95"/>
      <c r="D1901" s="95"/>
      <c r="E1901" s="95"/>
      <c r="F1901" s="95"/>
      <c r="G1901" s="95"/>
    </row>
    <row r="1902" spans="1:7" x14ac:dyDescent="0.2">
      <c r="A1902" s="95"/>
      <c r="B1902" s="95"/>
      <c r="C1902" s="95"/>
      <c r="D1902" s="95"/>
      <c r="E1902" s="95"/>
      <c r="F1902" s="95"/>
      <c r="G1902" s="95"/>
    </row>
    <row r="1903" spans="1:7" x14ac:dyDescent="0.2">
      <c r="A1903" s="95"/>
      <c r="B1903" s="95"/>
      <c r="C1903" s="95"/>
      <c r="D1903" s="95"/>
      <c r="E1903" s="95"/>
      <c r="F1903" s="95"/>
      <c r="G1903" s="95"/>
    </row>
    <row r="1904" spans="1:7" x14ac:dyDescent="0.2">
      <c r="A1904" s="95"/>
      <c r="B1904" s="95"/>
      <c r="C1904" s="95"/>
      <c r="D1904" s="95"/>
      <c r="E1904" s="95"/>
      <c r="F1904" s="95"/>
      <c r="G1904" s="95"/>
    </row>
    <row r="1905" spans="1:7" x14ac:dyDescent="0.2">
      <c r="A1905" s="95"/>
      <c r="B1905" s="95"/>
      <c r="C1905" s="95"/>
      <c r="D1905" s="95"/>
      <c r="E1905" s="95"/>
      <c r="F1905" s="95"/>
      <c r="G1905" s="95"/>
    </row>
    <row r="1906" spans="1:7" x14ac:dyDescent="0.2">
      <c r="A1906" s="95"/>
      <c r="B1906" s="95"/>
      <c r="C1906" s="95"/>
      <c r="D1906" s="95"/>
      <c r="E1906" s="95"/>
      <c r="F1906" s="95"/>
      <c r="G1906" s="95"/>
    </row>
    <row r="1907" spans="1:7" x14ac:dyDescent="0.2">
      <c r="A1907" s="95"/>
      <c r="B1907" s="95"/>
      <c r="C1907" s="95"/>
      <c r="D1907" s="95"/>
      <c r="E1907" s="95"/>
      <c r="F1907" s="95"/>
      <c r="G1907" s="95"/>
    </row>
    <row r="1908" spans="1:7" x14ac:dyDescent="0.2">
      <c r="A1908" s="95"/>
      <c r="B1908" s="95"/>
      <c r="C1908" s="95"/>
      <c r="D1908" s="95"/>
      <c r="E1908" s="95"/>
      <c r="F1908" s="95"/>
      <c r="G1908" s="95"/>
    </row>
    <row r="1909" spans="1:7" x14ac:dyDescent="0.2">
      <c r="A1909" s="95"/>
      <c r="B1909" s="95"/>
      <c r="C1909" s="95"/>
      <c r="D1909" s="95"/>
      <c r="E1909" s="95"/>
      <c r="F1909" s="95"/>
      <c r="G1909" s="95"/>
    </row>
    <row r="1910" spans="1:7" x14ac:dyDescent="0.2">
      <c r="A1910" s="95"/>
      <c r="B1910" s="95"/>
      <c r="C1910" s="95"/>
      <c r="D1910" s="95"/>
      <c r="E1910" s="95"/>
      <c r="F1910" s="95"/>
      <c r="G1910" s="95"/>
    </row>
    <row r="1911" spans="1:7" x14ac:dyDescent="0.2">
      <c r="A1911" s="95"/>
      <c r="B1911" s="95"/>
      <c r="C1911" s="95"/>
      <c r="D1911" s="95"/>
      <c r="E1911" s="95"/>
      <c r="F1911" s="95"/>
      <c r="G1911" s="95"/>
    </row>
    <row r="1912" spans="1:7" x14ac:dyDescent="0.2">
      <c r="A1912" s="95"/>
      <c r="B1912" s="95"/>
      <c r="C1912" s="95"/>
      <c r="D1912" s="95"/>
      <c r="E1912" s="95"/>
      <c r="F1912" s="95"/>
      <c r="G1912" s="95"/>
    </row>
    <row r="1913" spans="1:7" x14ac:dyDescent="0.2">
      <c r="A1913" s="95"/>
      <c r="B1913" s="95"/>
      <c r="C1913" s="95"/>
      <c r="D1913" s="95"/>
      <c r="E1913" s="95"/>
      <c r="F1913" s="95"/>
      <c r="G1913" s="95"/>
    </row>
    <row r="1914" spans="1:7" x14ac:dyDescent="0.2">
      <c r="A1914" s="95"/>
      <c r="B1914" s="95"/>
      <c r="C1914" s="95"/>
      <c r="D1914" s="95"/>
      <c r="E1914" s="95"/>
      <c r="F1914" s="95"/>
      <c r="G1914" s="95"/>
    </row>
    <row r="1915" spans="1:7" x14ac:dyDescent="0.2">
      <c r="A1915" s="95"/>
      <c r="B1915" s="95"/>
      <c r="C1915" s="95"/>
      <c r="D1915" s="95"/>
      <c r="E1915" s="95"/>
      <c r="F1915" s="95"/>
      <c r="G1915" s="95"/>
    </row>
    <row r="1916" spans="1:7" x14ac:dyDescent="0.2">
      <c r="A1916" s="95"/>
      <c r="B1916" s="95"/>
      <c r="C1916" s="95"/>
      <c r="D1916" s="95"/>
      <c r="E1916" s="95"/>
      <c r="F1916" s="95"/>
      <c r="G1916" s="95"/>
    </row>
    <row r="1917" spans="1:7" x14ac:dyDescent="0.2">
      <c r="A1917" s="95"/>
      <c r="B1917" s="95"/>
      <c r="C1917" s="95"/>
      <c r="D1917" s="95"/>
      <c r="E1917" s="95"/>
      <c r="F1917" s="95"/>
      <c r="G1917" s="95"/>
    </row>
    <row r="1918" spans="1:7" x14ac:dyDescent="0.2">
      <c r="A1918" s="95"/>
      <c r="B1918" s="95"/>
      <c r="C1918" s="95"/>
      <c r="D1918" s="95"/>
      <c r="E1918" s="95"/>
      <c r="F1918" s="95"/>
      <c r="G1918" s="95"/>
    </row>
    <row r="1919" spans="1:7" x14ac:dyDescent="0.2">
      <c r="A1919" s="95"/>
      <c r="B1919" s="95"/>
      <c r="C1919" s="95"/>
      <c r="D1919" s="95"/>
      <c r="E1919" s="95"/>
      <c r="F1919" s="95"/>
      <c r="G1919" s="95"/>
    </row>
    <row r="1920" spans="1:7" x14ac:dyDescent="0.2">
      <c r="A1920" s="95"/>
      <c r="B1920" s="95"/>
      <c r="C1920" s="95"/>
      <c r="D1920" s="95"/>
      <c r="E1920" s="95"/>
      <c r="F1920" s="95"/>
      <c r="G1920" s="95"/>
    </row>
    <row r="1921" spans="1:7" x14ac:dyDescent="0.2">
      <c r="A1921" s="95"/>
      <c r="B1921" s="95"/>
      <c r="C1921" s="95"/>
      <c r="D1921" s="95"/>
      <c r="E1921" s="95"/>
      <c r="F1921" s="95"/>
      <c r="G1921" s="95"/>
    </row>
    <row r="1922" spans="1:7" x14ac:dyDescent="0.2">
      <c r="A1922" s="95"/>
      <c r="B1922" s="95"/>
      <c r="C1922" s="95"/>
      <c r="D1922" s="95"/>
      <c r="E1922" s="95"/>
      <c r="F1922" s="95"/>
      <c r="G1922" s="95"/>
    </row>
    <row r="1923" spans="1:7" x14ac:dyDescent="0.2">
      <c r="A1923" s="95"/>
      <c r="B1923" s="95"/>
      <c r="C1923" s="95"/>
      <c r="D1923" s="95"/>
      <c r="E1923" s="95"/>
      <c r="F1923" s="95"/>
      <c r="G1923" s="95"/>
    </row>
    <row r="1924" spans="1:7" x14ac:dyDescent="0.2">
      <c r="A1924" s="95"/>
      <c r="B1924" s="95"/>
      <c r="C1924" s="95"/>
      <c r="D1924" s="95"/>
      <c r="E1924" s="95"/>
      <c r="F1924" s="95"/>
      <c r="G1924" s="95"/>
    </row>
    <row r="1925" spans="1:7" x14ac:dyDescent="0.2">
      <c r="A1925" s="95"/>
      <c r="B1925" s="95"/>
      <c r="C1925" s="95"/>
      <c r="D1925" s="95"/>
      <c r="E1925" s="95"/>
      <c r="F1925" s="95"/>
      <c r="G1925" s="95"/>
    </row>
    <row r="1926" spans="1:7" x14ac:dyDescent="0.2">
      <c r="A1926" s="95"/>
      <c r="B1926" s="95"/>
      <c r="C1926" s="95"/>
      <c r="D1926" s="95"/>
      <c r="E1926" s="95"/>
      <c r="F1926" s="95"/>
      <c r="G1926" s="95"/>
    </row>
    <row r="1927" spans="1:7" x14ac:dyDescent="0.2">
      <c r="A1927" s="95"/>
      <c r="B1927" s="95"/>
      <c r="C1927" s="95"/>
      <c r="D1927" s="95"/>
      <c r="E1927" s="95"/>
      <c r="F1927" s="95"/>
      <c r="G1927" s="95"/>
    </row>
    <row r="1928" spans="1:7" x14ac:dyDescent="0.2">
      <c r="A1928" s="95"/>
      <c r="B1928" s="95"/>
      <c r="C1928" s="95"/>
      <c r="D1928" s="95"/>
      <c r="E1928" s="95"/>
      <c r="F1928" s="95"/>
      <c r="G1928" s="95"/>
    </row>
    <row r="1929" spans="1:7" x14ac:dyDescent="0.2">
      <c r="A1929" s="95"/>
      <c r="B1929" s="95"/>
      <c r="C1929" s="95"/>
      <c r="D1929" s="95"/>
      <c r="E1929" s="95"/>
      <c r="F1929" s="95"/>
      <c r="G1929" s="95"/>
    </row>
    <row r="1930" spans="1:7" x14ac:dyDescent="0.2">
      <c r="A1930" s="95"/>
      <c r="B1930" s="95"/>
      <c r="C1930" s="95"/>
      <c r="D1930" s="95"/>
      <c r="E1930" s="95"/>
      <c r="F1930" s="95"/>
      <c r="G1930" s="95"/>
    </row>
    <row r="1931" spans="1:7" x14ac:dyDescent="0.2">
      <c r="A1931" s="95"/>
      <c r="B1931" s="95"/>
      <c r="C1931" s="95"/>
      <c r="D1931" s="95"/>
      <c r="E1931" s="95"/>
      <c r="F1931" s="95"/>
      <c r="G1931" s="95"/>
    </row>
    <row r="1932" spans="1:7" x14ac:dyDescent="0.2">
      <c r="A1932" s="95"/>
      <c r="B1932" s="95"/>
      <c r="C1932" s="95"/>
      <c r="D1932" s="95"/>
      <c r="E1932" s="95"/>
      <c r="F1932" s="95"/>
      <c r="G1932" s="95"/>
    </row>
    <row r="1933" spans="1:7" x14ac:dyDescent="0.2">
      <c r="A1933" s="95"/>
      <c r="B1933" s="95"/>
      <c r="C1933" s="95"/>
      <c r="D1933" s="95"/>
      <c r="E1933" s="95"/>
      <c r="F1933" s="95"/>
      <c r="G1933" s="95"/>
    </row>
    <row r="1934" spans="1:7" x14ac:dyDescent="0.2">
      <c r="A1934" s="95"/>
      <c r="B1934" s="95"/>
      <c r="C1934" s="95"/>
      <c r="D1934" s="95"/>
      <c r="E1934" s="95"/>
      <c r="F1934" s="95"/>
      <c r="G1934" s="95"/>
    </row>
    <row r="1935" spans="1:7" x14ac:dyDescent="0.2">
      <c r="A1935" s="95"/>
      <c r="B1935" s="95"/>
      <c r="C1935" s="95"/>
      <c r="D1935" s="95"/>
      <c r="E1935" s="95"/>
      <c r="F1935" s="95"/>
      <c r="G1935" s="95"/>
    </row>
    <row r="1936" spans="1:7" x14ac:dyDescent="0.2">
      <c r="A1936" s="95"/>
      <c r="B1936" s="95"/>
      <c r="C1936" s="95"/>
      <c r="D1936" s="95"/>
      <c r="E1936" s="95"/>
      <c r="F1936" s="95"/>
      <c r="G1936" s="95"/>
    </row>
    <row r="1937" spans="1:7" x14ac:dyDescent="0.2">
      <c r="A1937" s="95"/>
      <c r="B1937" s="95"/>
      <c r="C1937" s="95"/>
      <c r="D1937" s="95"/>
      <c r="E1937" s="95"/>
      <c r="F1937" s="95"/>
      <c r="G1937" s="95"/>
    </row>
    <row r="1938" spans="1:7" x14ac:dyDescent="0.2">
      <c r="A1938" s="95"/>
      <c r="B1938" s="95"/>
      <c r="C1938" s="95"/>
      <c r="D1938" s="95"/>
      <c r="E1938" s="95"/>
      <c r="F1938" s="95"/>
      <c r="G1938" s="95"/>
    </row>
    <row r="1939" spans="1:7" x14ac:dyDescent="0.2">
      <c r="A1939" s="95"/>
      <c r="B1939" s="95"/>
      <c r="C1939" s="95"/>
      <c r="D1939" s="95"/>
      <c r="E1939" s="95"/>
      <c r="F1939" s="95"/>
      <c r="G1939" s="95"/>
    </row>
    <row r="1940" spans="1:7" x14ac:dyDescent="0.2">
      <c r="A1940" s="95"/>
      <c r="B1940" s="95"/>
      <c r="C1940" s="95"/>
      <c r="D1940" s="95"/>
      <c r="E1940" s="95"/>
      <c r="F1940" s="95"/>
      <c r="G1940" s="95"/>
    </row>
    <row r="1941" spans="1:7" x14ac:dyDescent="0.2">
      <c r="A1941" s="95"/>
      <c r="B1941" s="95"/>
      <c r="C1941" s="95"/>
      <c r="D1941" s="95"/>
      <c r="E1941" s="95"/>
      <c r="F1941" s="95"/>
      <c r="G1941" s="95"/>
    </row>
    <row r="1942" spans="1:7" x14ac:dyDescent="0.2">
      <c r="A1942" s="95"/>
      <c r="B1942" s="95"/>
      <c r="C1942" s="95"/>
      <c r="D1942" s="95"/>
      <c r="E1942" s="95"/>
      <c r="F1942" s="95"/>
      <c r="G1942" s="95"/>
    </row>
    <row r="1943" spans="1:7" x14ac:dyDescent="0.2">
      <c r="A1943" s="95"/>
      <c r="B1943" s="95"/>
      <c r="C1943" s="95"/>
      <c r="D1943" s="95"/>
      <c r="E1943" s="95"/>
      <c r="F1943" s="95"/>
      <c r="G1943" s="95"/>
    </row>
    <row r="1944" spans="1:7" x14ac:dyDescent="0.2">
      <c r="A1944" s="95"/>
      <c r="B1944" s="95"/>
      <c r="C1944" s="95"/>
      <c r="D1944" s="95"/>
      <c r="E1944" s="95"/>
      <c r="F1944" s="95"/>
      <c r="G1944" s="95"/>
    </row>
    <row r="1945" spans="1:7" x14ac:dyDescent="0.2">
      <c r="A1945" s="95"/>
      <c r="B1945" s="95"/>
      <c r="C1945" s="95"/>
      <c r="D1945" s="95"/>
      <c r="E1945" s="95"/>
      <c r="F1945" s="95"/>
      <c r="G1945" s="95"/>
    </row>
    <row r="1946" spans="1:7" x14ac:dyDescent="0.2">
      <c r="A1946" s="95"/>
      <c r="B1946" s="95"/>
      <c r="C1946" s="95"/>
      <c r="D1946" s="95"/>
      <c r="E1946" s="95"/>
      <c r="F1946" s="95"/>
      <c r="G1946" s="95"/>
    </row>
    <row r="1947" spans="1:7" x14ac:dyDescent="0.2">
      <c r="A1947" s="95"/>
      <c r="B1947" s="95"/>
      <c r="C1947" s="95"/>
      <c r="D1947" s="95"/>
      <c r="E1947" s="95"/>
      <c r="F1947" s="95"/>
      <c r="G1947" s="95"/>
    </row>
    <row r="1948" spans="1:7" x14ac:dyDescent="0.2">
      <c r="A1948" s="95"/>
      <c r="B1948" s="95"/>
      <c r="C1948" s="95"/>
      <c r="D1948" s="95"/>
      <c r="E1948" s="95"/>
      <c r="F1948" s="95"/>
      <c r="G1948" s="95"/>
    </row>
    <row r="1949" spans="1:7" x14ac:dyDescent="0.2">
      <c r="A1949" s="95"/>
      <c r="B1949" s="95"/>
      <c r="C1949" s="95"/>
      <c r="D1949" s="95"/>
      <c r="E1949" s="95"/>
      <c r="F1949" s="95"/>
      <c r="G1949" s="95"/>
    </row>
    <row r="1950" spans="1:7" x14ac:dyDescent="0.2">
      <c r="A1950" s="95"/>
      <c r="B1950" s="95"/>
      <c r="C1950" s="95"/>
      <c r="D1950" s="95"/>
      <c r="E1950" s="95"/>
      <c r="F1950" s="95"/>
      <c r="G1950" s="95"/>
    </row>
    <row r="1951" spans="1:7" x14ac:dyDescent="0.2">
      <c r="A1951" s="95"/>
      <c r="B1951" s="95"/>
      <c r="C1951" s="95"/>
      <c r="D1951" s="95"/>
      <c r="E1951" s="95"/>
      <c r="F1951" s="95"/>
      <c r="G1951" s="95"/>
    </row>
    <row r="1952" spans="1:7" x14ac:dyDescent="0.2">
      <c r="A1952" s="95"/>
      <c r="B1952" s="95"/>
      <c r="C1952" s="95"/>
      <c r="D1952" s="95"/>
      <c r="E1952" s="95"/>
      <c r="F1952" s="95"/>
      <c r="G1952" s="95"/>
    </row>
    <row r="1953" spans="1:7" x14ac:dyDescent="0.2">
      <c r="A1953" s="95"/>
      <c r="B1953" s="95"/>
      <c r="C1953" s="95"/>
      <c r="D1953" s="95"/>
      <c r="E1953" s="95"/>
      <c r="F1953" s="95"/>
      <c r="G1953" s="95"/>
    </row>
    <row r="1954" spans="1:7" x14ac:dyDescent="0.2">
      <c r="A1954" s="95"/>
      <c r="B1954" s="95"/>
      <c r="C1954" s="95"/>
      <c r="D1954" s="95"/>
      <c r="E1954" s="95"/>
      <c r="F1954" s="95"/>
      <c r="G1954" s="95"/>
    </row>
    <row r="1955" spans="1:7" x14ac:dyDescent="0.2">
      <c r="A1955" s="95"/>
      <c r="B1955" s="95"/>
      <c r="C1955" s="95"/>
      <c r="D1955" s="95"/>
      <c r="E1955" s="95"/>
      <c r="F1955" s="95"/>
      <c r="G1955" s="95"/>
    </row>
    <row r="1956" spans="1:7" x14ac:dyDescent="0.2">
      <c r="A1956" s="95"/>
      <c r="B1956" s="95"/>
      <c r="C1956" s="95"/>
      <c r="D1956" s="95"/>
      <c r="E1956" s="95"/>
      <c r="F1956" s="95"/>
      <c r="G1956" s="95"/>
    </row>
    <row r="1957" spans="1:7" x14ac:dyDescent="0.2">
      <c r="A1957" s="95"/>
      <c r="B1957" s="95"/>
      <c r="C1957" s="95"/>
      <c r="D1957" s="95"/>
      <c r="E1957" s="95"/>
      <c r="F1957" s="95"/>
      <c r="G1957" s="95"/>
    </row>
    <row r="1958" spans="1:7" x14ac:dyDescent="0.2">
      <c r="A1958" s="95"/>
      <c r="B1958" s="95"/>
      <c r="C1958" s="95"/>
      <c r="D1958" s="95"/>
      <c r="E1958" s="95"/>
      <c r="F1958" s="95"/>
      <c r="G1958" s="95"/>
    </row>
    <row r="1959" spans="1:7" x14ac:dyDescent="0.2">
      <c r="A1959" s="95"/>
      <c r="B1959" s="95"/>
      <c r="C1959" s="95"/>
      <c r="D1959" s="95"/>
      <c r="E1959" s="95"/>
      <c r="F1959" s="95"/>
      <c r="G1959" s="95"/>
    </row>
    <row r="1960" spans="1:7" x14ac:dyDescent="0.2">
      <c r="A1960" s="95"/>
      <c r="B1960" s="95"/>
      <c r="C1960" s="95"/>
      <c r="D1960" s="95"/>
      <c r="E1960" s="95"/>
      <c r="F1960" s="95"/>
      <c r="G1960" s="95"/>
    </row>
    <row r="1961" spans="1:7" x14ac:dyDescent="0.2">
      <c r="A1961" s="95"/>
      <c r="B1961" s="95"/>
      <c r="C1961" s="95"/>
      <c r="D1961" s="95"/>
      <c r="E1961" s="95"/>
      <c r="F1961" s="95"/>
      <c r="G1961" s="95"/>
    </row>
    <row r="1962" spans="1:7" x14ac:dyDescent="0.2">
      <c r="A1962" s="95"/>
      <c r="B1962" s="95"/>
      <c r="C1962" s="95"/>
      <c r="D1962" s="95"/>
      <c r="E1962" s="95"/>
      <c r="F1962" s="95"/>
      <c r="G1962" s="95"/>
    </row>
    <row r="1963" spans="1:7" x14ac:dyDescent="0.2">
      <c r="A1963" s="95"/>
      <c r="B1963" s="95"/>
      <c r="C1963" s="95"/>
      <c r="D1963" s="95"/>
      <c r="E1963" s="95"/>
      <c r="F1963" s="95"/>
      <c r="G1963" s="95"/>
    </row>
    <row r="1964" spans="1:7" x14ac:dyDescent="0.2">
      <c r="A1964" s="95"/>
      <c r="B1964" s="95"/>
      <c r="C1964" s="95"/>
      <c r="D1964" s="95"/>
      <c r="E1964" s="95"/>
      <c r="F1964" s="95"/>
      <c r="G1964" s="95"/>
    </row>
    <row r="1965" spans="1:7" x14ac:dyDescent="0.2">
      <c r="A1965" s="95"/>
      <c r="B1965" s="95"/>
      <c r="C1965" s="95"/>
      <c r="D1965" s="95"/>
      <c r="E1965" s="95"/>
      <c r="F1965" s="95"/>
      <c r="G1965" s="95"/>
    </row>
    <row r="1966" spans="1:7" x14ac:dyDescent="0.2">
      <c r="A1966" s="95"/>
      <c r="B1966" s="95"/>
      <c r="C1966" s="95"/>
      <c r="D1966" s="95"/>
      <c r="E1966" s="95"/>
      <c r="F1966" s="95"/>
      <c r="G1966" s="95"/>
    </row>
    <row r="1967" spans="1:7" x14ac:dyDescent="0.2">
      <c r="A1967" s="95"/>
      <c r="B1967" s="95"/>
      <c r="C1967" s="95"/>
      <c r="D1967" s="95"/>
      <c r="E1967" s="95"/>
      <c r="F1967" s="95"/>
      <c r="G1967" s="95"/>
    </row>
    <row r="1968" spans="1:7" x14ac:dyDescent="0.2">
      <c r="A1968" s="95"/>
      <c r="B1968" s="95"/>
      <c r="C1968" s="95"/>
      <c r="D1968" s="95"/>
      <c r="E1968" s="95"/>
      <c r="F1968" s="95"/>
      <c r="G1968" s="95"/>
    </row>
    <row r="1969" spans="1:7" x14ac:dyDescent="0.2">
      <c r="A1969" s="95"/>
      <c r="B1969" s="95"/>
      <c r="C1969" s="95"/>
      <c r="D1969" s="95"/>
      <c r="E1969" s="95"/>
      <c r="F1969" s="95"/>
      <c r="G1969" s="95"/>
    </row>
    <row r="1970" spans="1:7" x14ac:dyDescent="0.2">
      <c r="A1970" s="95"/>
      <c r="B1970" s="95"/>
      <c r="C1970" s="95"/>
      <c r="D1970" s="95"/>
      <c r="E1970" s="95"/>
      <c r="F1970" s="95"/>
      <c r="G1970" s="95"/>
    </row>
    <row r="1971" spans="1:7" x14ac:dyDescent="0.2">
      <c r="A1971" s="95"/>
      <c r="B1971" s="95"/>
      <c r="C1971" s="95"/>
      <c r="D1971" s="95"/>
      <c r="E1971" s="95"/>
      <c r="F1971" s="95"/>
      <c r="G1971" s="95"/>
    </row>
    <row r="1972" spans="1:7" x14ac:dyDescent="0.2">
      <c r="A1972" s="95"/>
      <c r="B1972" s="95"/>
      <c r="C1972" s="95"/>
      <c r="D1972" s="95"/>
      <c r="E1972" s="95"/>
      <c r="F1972" s="95"/>
      <c r="G1972" s="95"/>
    </row>
    <row r="1973" spans="1:7" x14ac:dyDescent="0.2">
      <c r="A1973" s="95"/>
      <c r="B1973" s="95"/>
      <c r="C1973" s="95"/>
      <c r="D1973" s="95"/>
      <c r="E1973" s="95"/>
      <c r="F1973" s="95"/>
      <c r="G1973" s="95"/>
    </row>
    <row r="1974" spans="1:7" x14ac:dyDescent="0.2">
      <c r="A1974" s="95"/>
      <c r="B1974" s="95"/>
      <c r="C1974" s="95"/>
      <c r="D1974" s="95"/>
      <c r="E1974" s="95"/>
      <c r="F1974" s="95"/>
      <c r="G1974" s="95"/>
    </row>
    <row r="1975" spans="1:7" x14ac:dyDescent="0.2">
      <c r="A1975" s="95"/>
      <c r="B1975" s="95"/>
      <c r="C1975" s="95"/>
      <c r="D1975" s="95"/>
      <c r="E1975" s="95"/>
      <c r="F1975" s="95"/>
      <c r="G1975" s="95"/>
    </row>
    <row r="1976" spans="1:7" x14ac:dyDescent="0.2">
      <c r="A1976" s="95"/>
      <c r="B1976" s="95"/>
      <c r="C1976" s="95"/>
      <c r="D1976" s="95"/>
      <c r="E1976" s="95"/>
      <c r="F1976" s="95"/>
      <c r="G1976" s="95"/>
    </row>
    <row r="1977" spans="1:7" x14ac:dyDescent="0.2">
      <c r="A1977" s="95"/>
      <c r="B1977" s="95"/>
      <c r="C1977" s="95"/>
      <c r="D1977" s="95"/>
      <c r="E1977" s="95"/>
      <c r="F1977" s="95"/>
      <c r="G1977" s="95"/>
    </row>
    <row r="1978" spans="1:7" x14ac:dyDescent="0.2">
      <c r="A1978" s="95"/>
      <c r="B1978" s="95"/>
      <c r="C1978" s="95"/>
      <c r="D1978" s="95"/>
      <c r="E1978" s="95"/>
      <c r="F1978" s="95"/>
      <c r="G1978" s="95"/>
    </row>
    <row r="1979" spans="1:7" x14ac:dyDescent="0.2">
      <c r="A1979" s="95"/>
      <c r="B1979" s="95"/>
      <c r="C1979" s="95"/>
      <c r="D1979" s="95"/>
      <c r="E1979" s="95"/>
      <c r="F1979" s="95"/>
      <c r="G1979" s="95"/>
    </row>
    <row r="1980" spans="1:7" x14ac:dyDescent="0.2">
      <c r="A1980" s="95"/>
      <c r="B1980" s="95"/>
      <c r="C1980" s="95"/>
      <c r="D1980" s="95"/>
      <c r="E1980" s="95"/>
      <c r="F1980" s="95"/>
      <c r="G1980" s="95"/>
    </row>
    <row r="1981" spans="1:7" x14ac:dyDescent="0.2">
      <c r="A1981" s="95"/>
      <c r="B1981" s="95"/>
      <c r="C1981" s="95"/>
      <c r="D1981" s="95"/>
      <c r="E1981" s="95"/>
      <c r="F1981" s="95"/>
      <c r="G1981" s="95"/>
    </row>
    <row r="1982" spans="1:7" x14ac:dyDescent="0.2">
      <c r="A1982" s="95"/>
      <c r="B1982" s="95"/>
      <c r="C1982" s="95"/>
      <c r="D1982" s="95"/>
      <c r="E1982" s="95"/>
      <c r="F1982" s="95"/>
      <c r="G1982" s="95"/>
    </row>
    <row r="1983" spans="1:7" x14ac:dyDescent="0.2">
      <c r="A1983" s="95"/>
      <c r="B1983" s="95"/>
      <c r="C1983" s="95"/>
      <c r="D1983" s="95"/>
      <c r="E1983" s="95"/>
      <c r="F1983" s="95"/>
      <c r="G1983" s="95"/>
    </row>
    <row r="1984" spans="1:7" x14ac:dyDescent="0.2">
      <c r="A1984" s="95"/>
      <c r="B1984" s="95"/>
      <c r="C1984" s="95"/>
      <c r="D1984" s="95"/>
      <c r="E1984" s="95"/>
      <c r="F1984" s="95"/>
      <c r="G1984" s="95"/>
    </row>
    <row r="1985" spans="1:7" x14ac:dyDescent="0.2">
      <c r="A1985" s="95"/>
      <c r="B1985" s="95"/>
      <c r="C1985" s="95"/>
      <c r="D1985" s="95"/>
      <c r="E1985" s="95"/>
      <c r="F1985" s="95"/>
      <c r="G1985" s="95"/>
    </row>
    <row r="1986" spans="1:7" x14ac:dyDescent="0.2">
      <c r="A1986" s="95"/>
      <c r="B1986" s="95"/>
      <c r="C1986" s="95"/>
      <c r="D1986" s="95"/>
      <c r="E1986" s="95"/>
      <c r="F1986" s="95"/>
      <c r="G1986" s="95"/>
    </row>
    <row r="1987" spans="1:7" x14ac:dyDescent="0.2">
      <c r="A1987" s="95"/>
      <c r="B1987" s="95"/>
      <c r="C1987" s="95"/>
      <c r="D1987" s="95"/>
      <c r="E1987" s="95"/>
      <c r="F1987" s="95"/>
      <c r="G1987" s="95"/>
    </row>
    <row r="1988" spans="1:7" x14ac:dyDescent="0.2">
      <c r="A1988" s="95"/>
      <c r="B1988" s="95"/>
      <c r="C1988" s="95"/>
      <c r="D1988" s="95"/>
      <c r="E1988" s="95"/>
      <c r="F1988" s="95"/>
      <c r="G1988" s="95"/>
    </row>
    <row r="1989" spans="1:7" x14ac:dyDescent="0.2">
      <c r="A1989" s="95"/>
      <c r="B1989" s="95"/>
      <c r="C1989" s="95"/>
      <c r="D1989" s="95"/>
      <c r="E1989" s="95"/>
      <c r="F1989" s="95"/>
      <c r="G1989" s="95"/>
    </row>
    <row r="1990" spans="1:7" x14ac:dyDescent="0.2">
      <c r="A1990" s="95"/>
      <c r="B1990" s="95"/>
      <c r="C1990" s="95"/>
      <c r="D1990" s="95"/>
      <c r="E1990" s="95"/>
      <c r="F1990" s="95"/>
      <c r="G1990" s="95"/>
    </row>
    <row r="1991" spans="1:7" x14ac:dyDescent="0.2">
      <c r="A1991" s="95"/>
      <c r="B1991" s="95"/>
      <c r="C1991" s="95"/>
      <c r="D1991" s="95"/>
      <c r="E1991" s="95"/>
      <c r="F1991" s="95"/>
      <c r="G1991" s="95"/>
    </row>
    <row r="1992" spans="1:7" x14ac:dyDescent="0.2">
      <c r="A1992" s="95"/>
      <c r="B1992" s="95"/>
      <c r="C1992" s="95"/>
      <c r="D1992" s="95"/>
      <c r="E1992" s="95"/>
      <c r="F1992" s="95"/>
      <c r="G1992" s="95"/>
    </row>
    <row r="1993" spans="1:7" x14ac:dyDescent="0.2">
      <c r="A1993" s="95"/>
      <c r="B1993" s="95"/>
      <c r="C1993" s="95"/>
      <c r="D1993" s="95"/>
      <c r="E1993" s="95"/>
      <c r="F1993" s="95"/>
      <c r="G1993" s="95"/>
    </row>
    <row r="1994" spans="1:7" x14ac:dyDescent="0.2">
      <c r="A1994" s="95"/>
      <c r="B1994" s="95"/>
      <c r="C1994" s="95"/>
      <c r="D1994" s="95"/>
      <c r="E1994" s="95"/>
      <c r="F1994" s="95"/>
      <c r="G1994" s="95"/>
    </row>
    <row r="1995" spans="1:7" x14ac:dyDescent="0.2">
      <c r="A1995" s="95"/>
      <c r="B1995" s="95"/>
      <c r="C1995" s="95"/>
      <c r="D1995" s="95"/>
      <c r="E1995" s="95"/>
      <c r="F1995" s="95"/>
      <c r="G1995" s="95"/>
    </row>
    <row r="1996" spans="1:7" x14ac:dyDescent="0.2">
      <c r="A1996" s="95"/>
      <c r="B1996" s="95"/>
      <c r="C1996" s="95"/>
      <c r="D1996" s="95"/>
      <c r="E1996" s="95"/>
      <c r="F1996" s="95"/>
      <c r="G1996" s="95"/>
    </row>
    <row r="1997" spans="1:7" x14ac:dyDescent="0.2">
      <c r="A1997" s="95"/>
      <c r="B1997" s="95"/>
      <c r="C1997" s="95"/>
      <c r="D1997" s="95"/>
      <c r="E1997" s="95"/>
      <c r="F1997" s="95"/>
      <c r="G1997" s="95"/>
    </row>
    <row r="1998" spans="1:7" x14ac:dyDescent="0.2">
      <c r="A1998" s="95"/>
      <c r="B1998" s="95"/>
      <c r="C1998" s="95"/>
      <c r="D1998" s="95"/>
      <c r="E1998" s="95"/>
      <c r="F1998" s="95"/>
      <c r="G1998" s="95"/>
    </row>
    <row r="1999" spans="1:7" x14ac:dyDescent="0.2">
      <c r="A1999" s="95"/>
      <c r="B1999" s="95"/>
      <c r="C1999" s="95"/>
      <c r="D1999" s="95"/>
      <c r="E1999" s="95"/>
      <c r="F1999" s="95"/>
      <c r="G1999" s="95"/>
    </row>
    <row r="2000" spans="1:7" x14ac:dyDescent="0.2">
      <c r="A2000" s="95"/>
      <c r="B2000" s="95"/>
      <c r="C2000" s="95"/>
      <c r="D2000" s="95"/>
      <c r="E2000" s="95"/>
      <c r="F2000" s="95"/>
      <c r="G2000" s="95"/>
    </row>
    <row r="2001" spans="1:7" x14ac:dyDescent="0.2">
      <c r="A2001" s="95"/>
      <c r="B2001" s="95"/>
      <c r="C2001" s="95"/>
      <c r="D2001" s="95"/>
      <c r="E2001" s="95"/>
      <c r="F2001" s="95"/>
      <c r="G2001" s="95"/>
    </row>
    <row r="2002" spans="1:7" x14ac:dyDescent="0.2">
      <c r="A2002" s="95"/>
      <c r="B2002" s="95"/>
      <c r="C2002" s="95"/>
      <c r="D2002" s="95"/>
      <c r="E2002" s="95"/>
      <c r="F2002" s="95"/>
      <c r="G2002" s="95"/>
    </row>
    <row r="2003" spans="1:7" x14ac:dyDescent="0.2">
      <c r="A2003" s="95"/>
      <c r="B2003" s="95"/>
      <c r="C2003" s="95"/>
      <c r="D2003" s="95"/>
      <c r="E2003" s="95"/>
      <c r="F2003" s="95"/>
      <c r="G2003" s="95"/>
    </row>
    <row r="2004" spans="1:7" x14ac:dyDescent="0.2">
      <c r="A2004" s="95"/>
      <c r="B2004" s="95"/>
      <c r="C2004" s="95"/>
      <c r="D2004" s="95"/>
      <c r="E2004" s="95"/>
      <c r="F2004" s="95"/>
      <c r="G2004" s="95"/>
    </row>
    <row r="2005" spans="1:7" x14ac:dyDescent="0.2">
      <c r="A2005" s="95"/>
      <c r="B2005" s="95"/>
      <c r="C2005" s="95"/>
      <c r="D2005" s="95"/>
      <c r="E2005" s="95"/>
      <c r="F2005" s="95"/>
      <c r="G2005" s="95"/>
    </row>
    <row r="2006" spans="1:7" x14ac:dyDescent="0.2">
      <c r="A2006" s="95"/>
      <c r="B2006" s="95"/>
      <c r="C2006" s="95"/>
      <c r="D2006" s="95"/>
      <c r="E2006" s="95"/>
      <c r="F2006" s="95"/>
      <c r="G2006" s="95"/>
    </row>
    <row r="2007" spans="1:7" x14ac:dyDescent="0.2">
      <c r="A2007" s="95"/>
      <c r="B2007" s="95"/>
      <c r="C2007" s="95"/>
      <c r="D2007" s="95"/>
      <c r="E2007" s="95"/>
      <c r="F2007" s="95"/>
      <c r="G2007" s="95"/>
    </row>
    <row r="2008" spans="1:7" x14ac:dyDescent="0.2">
      <c r="A2008" s="95"/>
      <c r="B2008" s="95"/>
      <c r="C2008" s="95"/>
      <c r="D2008" s="95"/>
      <c r="E2008" s="95"/>
      <c r="F2008" s="95"/>
      <c r="G2008" s="95"/>
    </row>
    <row r="2009" spans="1:7" x14ac:dyDescent="0.2">
      <c r="A2009" s="95"/>
      <c r="B2009" s="95"/>
      <c r="C2009" s="95"/>
      <c r="D2009" s="95"/>
      <c r="E2009" s="95"/>
      <c r="F2009" s="95"/>
      <c r="G2009" s="95"/>
    </row>
    <row r="2010" spans="1:7" x14ac:dyDescent="0.2">
      <c r="A2010" s="95"/>
      <c r="B2010" s="95"/>
      <c r="C2010" s="95"/>
      <c r="D2010" s="95"/>
      <c r="E2010" s="95"/>
      <c r="F2010" s="95"/>
      <c r="G2010" s="95"/>
    </row>
    <row r="2011" spans="1:7" x14ac:dyDescent="0.2">
      <c r="A2011" s="95"/>
      <c r="B2011" s="95"/>
      <c r="C2011" s="95"/>
      <c r="D2011" s="95"/>
      <c r="E2011" s="95"/>
      <c r="F2011" s="95"/>
      <c r="G2011" s="95"/>
    </row>
    <row r="2012" spans="1:7" x14ac:dyDescent="0.2">
      <c r="A2012" s="95"/>
      <c r="B2012" s="95"/>
      <c r="C2012" s="95"/>
      <c r="D2012" s="95"/>
      <c r="E2012" s="95"/>
      <c r="F2012" s="95"/>
      <c r="G2012" s="95"/>
    </row>
    <row r="2013" spans="1:7" x14ac:dyDescent="0.2">
      <c r="A2013" s="95"/>
      <c r="B2013" s="95"/>
      <c r="C2013" s="95"/>
      <c r="D2013" s="95"/>
      <c r="E2013" s="95"/>
      <c r="F2013" s="95"/>
      <c r="G2013" s="95"/>
    </row>
    <row r="2014" spans="1:7" x14ac:dyDescent="0.2">
      <c r="A2014" s="95"/>
      <c r="B2014" s="95"/>
      <c r="C2014" s="95"/>
      <c r="D2014" s="95"/>
      <c r="E2014" s="95"/>
      <c r="F2014" s="95"/>
      <c r="G2014" s="95"/>
    </row>
    <row r="2015" spans="1:7" x14ac:dyDescent="0.2">
      <c r="A2015" s="95"/>
      <c r="B2015" s="95"/>
      <c r="C2015" s="95"/>
      <c r="D2015" s="95"/>
      <c r="E2015" s="95"/>
      <c r="F2015" s="95"/>
      <c r="G2015" s="95"/>
    </row>
    <row r="2016" spans="1:7" x14ac:dyDescent="0.2">
      <c r="A2016" s="95"/>
      <c r="B2016" s="95"/>
      <c r="C2016" s="95"/>
      <c r="D2016" s="95"/>
      <c r="E2016" s="95"/>
      <c r="F2016" s="95"/>
      <c r="G2016" s="95"/>
    </row>
    <row r="2017" spans="1:7" x14ac:dyDescent="0.2">
      <c r="A2017" s="95"/>
      <c r="B2017" s="95"/>
      <c r="C2017" s="95"/>
      <c r="D2017" s="95"/>
      <c r="E2017" s="95"/>
      <c r="F2017" s="95"/>
      <c r="G2017" s="95"/>
    </row>
    <row r="2018" spans="1:7" x14ac:dyDescent="0.2">
      <c r="A2018" s="95"/>
      <c r="B2018" s="95"/>
      <c r="C2018" s="95"/>
      <c r="D2018" s="95"/>
      <c r="E2018" s="95"/>
      <c r="F2018" s="95"/>
      <c r="G2018" s="95"/>
    </row>
    <row r="2019" spans="1:7" x14ac:dyDescent="0.2">
      <c r="A2019" s="95"/>
      <c r="B2019" s="95"/>
      <c r="C2019" s="95"/>
      <c r="D2019" s="95"/>
      <c r="E2019" s="95"/>
      <c r="F2019" s="95"/>
      <c r="G2019" s="95"/>
    </row>
    <row r="2020" spans="1:7" x14ac:dyDescent="0.2">
      <c r="A2020" s="95"/>
      <c r="B2020" s="95"/>
      <c r="C2020" s="95"/>
      <c r="D2020" s="95"/>
      <c r="E2020" s="95"/>
      <c r="F2020" s="95"/>
      <c r="G2020" s="95"/>
    </row>
    <row r="2021" spans="1:7" x14ac:dyDescent="0.2">
      <c r="A2021" s="95"/>
      <c r="B2021" s="95"/>
      <c r="C2021" s="95"/>
      <c r="D2021" s="95"/>
      <c r="E2021" s="95"/>
      <c r="F2021" s="95"/>
      <c r="G2021" s="95"/>
    </row>
    <row r="2022" spans="1:7" x14ac:dyDescent="0.2">
      <c r="A2022" s="95"/>
      <c r="B2022" s="95"/>
      <c r="C2022" s="95"/>
      <c r="D2022" s="95"/>
      <c r="E2022" s="95"/>
      <c r="F2022" s="95"/>
      <c r="G2022" s="95"/>
    </row>
    <row r="2023" spans="1:7" x14ac:dyDescent="0.2">
      <c r="A2023" s="95"/>
      <c r="B2023" s="95"/>
      <c r="C2023" s="95"/>
      <c r="D2023" s="95"/>
      <c r="E2023" s="95"/>
      <c r="F2023" s="95"/>
      <c r="G2023" s="95"/>
    </row>
    <row r="2024" spans="1:7" x14ac:dyDescent="0.2">
      <c r="A2024" s="95"/>
      <c r="B2024" s="95"/>
      <c r="C2024" s="95"/>
      <c r="D2024" s="95"/>
      <c r="E2024" s="95"/>
      <c r="F2024" s="95"/>
      <c r="G2024" s="95"/>
    </row>
    <row r="2025" spans="1:7" x14ac:dyDescent="0.2">
      <c r="A2025" s="95"/>
      <c r="B2025" s="95"/>
      <c r="C2025" s="95"/>
      <c r="D2025" s="95"/>
      <c r="E2025" s="95"/>
      <c r="F2025" s="95"/>
      <c r="G2025" s="95"/>
    </row>
    <row r="2026" spans="1:7" x14ac:dyDescent="0.2">
      <c r="A2026" s="95"/>
      <c r="B2026" s="95"/>
      <c r="C2026" s="95"/>
      <c r="D2026" s="95"/>
      <c r="E2026" s="95"/>
      <c r="F2026" s="95"/>
      <c r="G2026" s="95"/>
    </row>
    <row r="2027" spans="1:7" x14ac:dyDescent="0.2">
      <c r="A2027" s="95"/>
      <c r="B2027" s="95"/>
      <c r="C2027" s="95"/>
      <c r="D2027" s="95"/>
      <c r="E2027" s="95"/>
      <c r="F2027" s="95"/>
      <c r="G2027" s="95"/>
    </row>
    <row r="2028" spans="1:7" x14ac:dyDescent="0.2">
      <c r="A2028" s="95"/>
      <c r="B2028" s="95"/>
      <c r="C2028" s="95"/>
      <c r="D2028" s="95"/>
      <c r="E2028" s="95"/>
      <c r="F2028" s="95"/>
      <c r="G2028" s="95"/>
    </row>
    <row r="2029" spans="1:7" x14ac:dyDescent="0.2">
      <c r="A2029" s="95"/>
      <c r="B2029" s="95"/>
      <c r="C2029" s="95"/>
      <c r="D2029" s="95"/>
      <c r="E2029" s="95"/>
      <c r="F2029" s="95"/>
      <c r="G2029" s="95"/>
    </row>
    <row r="2030" spans="1:7" x14ac:dyDescent="0.2">
      <c r="A2030" s="95"/>
      <c r="B2030" s="95"/>
      <c r="C2030" s="95"/>
      <c r="D2030" s="95"/>
      <c r="E2030" s="95"/>
      <c r="F2030" s="95"/>
      <c r="G2030" s="95"/>
    </row>
    <row r="2031" spans="1:7" x14ac:dyDescent="0.2">
      <c r="A2031" s="95"/>
      <c r="B2031" s="95"/>
      <c r="C2031" s="95"/>
      <c r="D2031" s="95"/>
      <c r="E2031" s="95"/>
      <c r="F2031" s="95"/>
      <c r="G2031" s="95"/>
    </row>
    <row r="2032" spans="1:7" x14ac:dyDescent="0.2">
      <c r="A2032" s="95"/>
      <c r="B2032" s="95"/>
      <c r="C2032" s="95"/>
      <c r="D2032" s="95"/>
      <c r="E2032" s="95"/>
      <c r="F2032" s="95"/>
      <c r="G2032" s="95"/>
    </row>
    <row r="2033" spans="1:7" x14ac:dyDescent="0.2">
      <c r="A2033" s="95"/>
      <c r="B2033" s="95"/>
      <c r="C2033" s="95"/>
      <c r="D2033" s="95"/>
      <c r="E2033" s="95"/>
      <c r="F2033" s="95"/>
      <c r="G2033" s="95"/>
    </row>
    <row r="2034" spans="1:7" x14ac:dyDescent="0.2">
      <c r="A2034" s="95"/>
      <c r="B2034" s="95"/>
      <c r="C2034" s="95"/>
      <c r="D2034" s="95"/>
      <c r="E2034" s="95"/>
      <c r="F2034" s="95"/>
      <c r="G2034" s="95"/>
    </row>
    <row r="2035" spans="1:7" x14ac:dyDescent="0.2">
      <c r="A2035" s="95"/>
      <c r="B2035" s="95"/>
      <c r="C2035" s="95"/>
      <c r="D2035" s="95"/>
      <c r="E2035" s="95"/>
      <c r="F2035" s="95"/>
      <c r="G2035" s="95"/>
    </row>
    <row r="2036" spans="1:7" x14ac:dyDescent="0.2">
      <c r="A2036" s="95"/>
      <c r="B2036" s="95"/>
      <c r="C2036" s="95"/>
      <c r="D2036" s="95"/>
      <c r="E2036" s="95"/>
      <c r="F2036" s="95"/>
      <c r="G2036" s="95"/>
    </row>
    <row r="2037" spans="1:7" x14ac:dyDescent="0.2">
      <c r="A2037" s="95"/>
      <c r="B2037" s="95"/>
      <c r="C2037" s="95"/>
      <c r="D2037" s="95"/>
      <c r="E2037" s="95"/>
      <c r="F2037" s="95"/>
      <c r="G2037" s="95"/>
    </row>
    <row r="2038" spans="1:7" x14ac:dyDescent="0.2">
      <c r="A2038" s="95"/>
      <c r="B2038" s="95"/>
      <c r="C2038" s="95"/>
      <c r="D2038" s="95"/>
      <c r="E2038" s="95"/>
      <c r="F2038" s="95"/>
      <c r="G2038" s="95"/>
    </row>
    <row r="2039" spans="1:7" x14ac:dyDescent="0.2">
      <c r="A2039" s="95"/>
      <c r="B2039" s="95"/>
      <c r="C2039" s="95"/>
      <c r="D2039" s="95"/>
      <c r="E2039" s="95"/>
      <c r="F2039" s="95"/>
      <c r="G2039" s="95"/>
    </row>
    <row r="2040" spans="1:7" x14ac:dyDescent="0.2">
      <c r="A2040" s="95"/>
      <c r="B2040" s="95"/>
      <c r="C2040" s="95"/>
      <c r="D2040" s="95"/>
      <c r="E2040" s="95"/>
      <c r="F2040" s="95"/>
      <c r="G2040" s="95"/>
    </row>
    <row r="2041" spans="1:7" x14ac:dyDescent="0.2">
      <c r="A2041" s="95"/>
      <c r="B2041" s="95"/>
      <c r="C2041" s="95"/>
      <c r="D2041" s="95"/>
      <c r="E2041" s="95"/>
      <c r="F2041" s="95"/>
      <c r="G2041" s="95"/>
    </row>
    <row r="2042" spans="1:7" x14ac:dyDescent="0.2">
      <c r="A2042" s="95"/>
      <c r="B2042" s="95"/>
      <c r="C2042" s="95"/>
      <c r="D2042" s="95"/>
      <c r="E2042" s="95"/>
      <c r="F2042" s="95"/>
      <c r="G2042" s="95"/>
    </row>
    <row r="2043" spans="1:7" x14ac:dyDescent="0.2">
      <c r="A2043" s="95"/>
      <c r="B2043" s="95"/>
      <c r="C2043" s="95"/>
      <c r="D2043" s="95"/>
      <c r="E2043" s="95"/>
      <c r="F2043" s="95"/>
      <c r="G2043" s="95"/>
    </row>
    <row r="2044" spans="1:7" x14ac:dyDescent="0.2">
      <c r="A2044" s="95"/>
      <c r="B2044" s="95"/>
      <c r="C2044" s="95"/>
      <c r="D2044" s="95"/>
      <c r="E2044" s="95"/>
      <c r="F2044" s="95"/>
      <c r="G2044" s="95"/>
    </row>
    <row r="2045" spans="1:7" x14ac:dyDescent="0.2">
      <c r="A2045" s="95"/>
      <c r="B2045" s="95"/>
      <c r="C2045" s="95"/>
      <c r="D2045" s="95"/>
      <c r="E2045" s="95"/>
      <c r="F2045" s="95"/>
      <c r="G2045" s="95"/>
    </row>
    <row r="2046" spans="1:7" x14ac:dyDescent="0.2">
      <c r="A2046" s="95"/>
      <c r="B2046" s="95"/>
      <c r="C2046" s="95"/>
      <c r="D2046" s="95"/>
      <c r="E2046" s="95"/>
      <c r="F2046" s="95"/>
      <c r="G2046" s="95"/>
    </row>
    <row r="2047" spans="1:7" x14ac:dyDescent="0.2">
      <c r="A2047" s="95"/>
      <c r="B2047" s="95"/>
      <c r="C2047" s="95"/>
      <c r="D2047" s="95"/>
      <c r="E2047" s="95"/>
      <c r="F2047" s="95"/>
      <c r="G2047" s="95"/>
    </row>
    <row r="2048" spans="1:7" x14ac:dyDescent="0.2">
      <c r="A2048" s="95"/>
      <c r="B2048" s="95"/>
      <c r="C2048" s="95"/>
      <c r="D2048" s="95"/>
      <c r="E2048" s="95"/>
      <c r="F2048" s="95"/>
      <c r="G2048" s="95"/>
    </row>
    <row r="2049" spans="1:7" x14ac:dyDescent="0.2">
      <c r="A2049" s="95"/>
      <c r="B2049" s="95"/>
      <c r="C2049" s="95"/>
      <c r="D2049" s="95"/>
      <c r="E2049" s="95"/>
      <c r="F2049" s="95"/>
      <c r="G2049" s="95"/>
    </row>
    <row r="2050" spans="1:7" x14ac:dyDescent="0.2">
      <c r="A2050" s="95"/>
      <c r="B2050" s="95"/>
      <c r="C2050" s="95"/>
      <c r="D2050" s="95"/>
      <c r="E2050" s="95"/>
      <c r="F2050" s="95"/>
      <c r="G2050" s="95"/>
    </row>
    <row r="2051" spans="1:7" x14ac:dyDescent="0.2">
      <c r="A2051" s="95"/>
      <c r="B2051" s="95"/>
      <c r="C2051" s="95"/>
      <c r="D2051" s="95"/>
      <c r="E2051" s="95"/>
      <c r="F2051" s="95"/>
      <c r="G2051" s="95"/>
    </row>
    <row r="2052" spans="1:7" x14ac:dyDescent="0.2">
      <c r="A2052" s="95"/>
      <c r="B2052" s="95"/>
      <c r="C2052" s="95"/>
      <c r="D2052" s="95"/>
      <c r="E2052" s="95"/>
      <c r="F2052" s="95"/>
      <c r="G2052" s="95"/>
    </row>
    <row r="2053" spans="1:7" x14ac:dyDescent="0.2">
      <c r="A2053" s="95"/>
      <c r="B2053" s="95"/>
      <c r="C2053" s="95"/>
      <c r="D2053" s="95"/>
      <c r="E2053" s="95"/>
      <c r="F2053" s="95"/>
      <c r="G2053" s="95"/>
    </row>
    <row r="2054" spans="1:7" x14ac:dyDescent="0.2">
      <c r="A2054" s="95"/>
      <c r="B2054" s="95"/>
      <c r="C2054" s="95"/>
      <c r="D2054" s="95"/>
      <c r="E2054" s="95"/>
      <c r="F2054" s="95"/>
      <c r="G2054" s="95"/>
    </row>
    <row r="2055" spans="1:7" x14ac:dyDescent="0.2">
      <c r="A2055" s="95"/>
      <c r="B2055" s="95"/>
      <c r="C2055" s="95"/>
      <c r="D2055" s="95"/>
      <c r="E2055" s="95"/>
      <c r="F2055" s="95"/>
      <c r="G2055" s="95"/>
    </row>
    <row r="2056" spans="1:7" x14ac:dyDescent="0.2">
      <c r="A2056" s="95"/>
      <c r="B2056" s="95"/>
      <c r="C2056" s="95"/>
      <c r="D2056" s="95"/>
      <c r="E2056" s="95"/>
      <c r="F2056" s="95"/>
      <c r="G2056" s="95"/>
    </row>
    <row r="2057" spans="1:7" x14ac:dyDescent="0.2">
      <c r="A2057" s="95"/>
      <c r="B2057" s="95"/>
      <c r="C2057" s="95"/>
      <c r="D2057" s="95"/>
      <c r="E2057" s="95"/>
      <c r="F2057" s="95"/>
      <c r="G2057" s="95"/>
    </row>
    <row r="2058" spans="1:7" x14ac:dyDescent="0.2">
      <c r="A2058" s="95"/>
      <c r="B2058" s="95"/>
      <c r="C2058" s="95"/>
      <c r="D2058" s="95"/>
      <c r="E2058" s="95"/>
      <c r="F2058" s="95"/>
      <c r="G2058" s="95"/>
    </row>
    <row r="2059" spans="1:7" x14ac:dyDescent="0.2">
      <c r="A2059" s="95"/>
      <c r="B2059" s="95"/>
      <c r="C2059" s="95"/>
      <c r="D2059" s="95"/>
      <c r="E2059" s="95"/>
      <c r="F2059" s="95"/>
      <c r="G2059" s="95"/>
    </row>
    <row r="2060" spans="1:7" x14ac:dyDescent="0.2">
      <c r="A2060" s="95"/>
      <c r="B2060" s="95"/>
      <c r="C2060" s="95"/>
      <c r="D2060" s="95"/>
      <c r="E2060" s="95"/>
      <c r="F2060" s="95"/>
      <c r="G2060" s="95"/>
    </row>
    <row r="2061" spans="1:7" x14ac:dyDescent="0.2">
      <c r="A2061" s="95"/>
      <c r="B2061" s="95"/>
      <c r="C2061" s="95"/>
      <c r="D2061" s="95"/>
      <c r="E2061" s="95"/>
      <c r="F2061" s="95"/>
      <c r="G2061" s="95"/>
    </row>
    <row r="2062" spans="1:7" x14ac:dyDescent="0.2">
      <c r="A2062" s="95"/>
      <c r="B2062" s="95"/>
      <c r="C2062" s="95"/>
      <c r="D2062" s="95"/>
      <c r="E2062" s="95"/>
      <c r="F2062" s="95"/>
      <c r="G2062" s="95"/>
    </row>
    <row r="2063" spans="1:7" x14ac:dyDescent="0.2">
      <c r="A2063" s="95"/>
      <c r="B2063" s="95"/>
      <c r="C2063" s="95"/>
      <c r="D2063" s="95"/>
      <c r="E2063" s="95"/>
      <c r="F2063" s="95"/>
      <c r="G2063" s="95"/>
    </row>
    <row r="2064" spans="1:7" x14ac:dyDescent="0.2">
      <c r="A2064" s="95"/>
      <c r="B2064" s="95"/>
      <c r="C2064" s="95"/>
      <c r="D2064" s="95"/>
      <c r="E2064" s="95"/>
      <c r="F2064" s="95"/>
      <c r="G2064" s="95"/>
    </row>
    <row r="2065" spans="1:7" x14ac:dyDescent="0.2">
      <c r="A2065" s="95"/>
      <c r="B2065" s="95"/>
      <c r="C2065" s="95"/>
      <c r="D2065" s="95"/>
      <c r="E2065" s="95"/>
      <c r="F2065" s="95"/>
      <c r="G2065" s="95"/>
    </row>
    <row r="2066" spans="1:7" x14ac:dyDescent="0.2">
      <c r="A2066" s="95"/>
      <c r="B2066" s="95"/>
      <c r="C2066" s="95"/>
      <c r="D2066" s="95"/>
      <c r="E2066" s="95"/>
      <c r="F2066" s="95"/>
      <c r="G2066" s="95"/>
    </row>
    <row r="2067" spans="1:7" x14ac:dyDescent="0.2">
      <c r="A2067" s="95"/>
      <c r="B2067" s="95"/>
      <c r="C2067" s="95"/>
      <c r="D2067" s="95"/>
      <c r="E2067" s="95"/>
      <c r="F2067" s="95"/>
      <c r="G2067" s="95"/>
    </row>
    <row r="2068" spans="1:7" x14ac:dyDescent="0.2">
      <c r="A2068" s="95"/>
      <c r="B2068" s="95"/>
      <c r="C2068" s="95"/>
      <c r="D2068" s="95"/>
      <c r="E2068" s="95"/>
      <c r="F2068" s="95"/>
      <c r="G2068" s="95"/>
    </row>
    <row r="2069" spans="1:7" x14ac:dyDescent="0.2">
      <c r="A2069" s="95"/>
      <c r="B2069" s="95"/>
      <c r="C2069" s="95"/>
      <c r="D2069" s="95"/>
      <c r="E2069" s="95"/>
      <c r="F2069" s="95"/>
      <c r="G2069" s="95"/>
    </row>
    <row r="2070" spans="1:7" x14ac:dyDescent="0.2">
      <c r="A2070" s="95"/>
      <c r="B2070" s="95"/>
      <c r="C2070" s="95"/>
      <c r="D2070" s="95"/>
      <c r="E2070" s="95"/>
      <c r="F2070" s="95"/>
      <c r="G2070" s="95"/>
    </row>
    <row r="2071" spans="1:7" x14ac:dyDescent="0.2">
      <c r="A2071" s="95"/>
      <c r="B2071" s="95"/>
      <c r="C2071" s="95"/>
      <c r="D2071" s="95"/>
      <c r="E2071" s="95"/>
      <c r="F2071" s="95"/>
      <c r="G2071" s="95"/>
    </row>
    <row r="2072" spans="1:7" x14ac:dyDescent="0.2">
      <c r="A2072" s="95"/>
      <c r="B2072" s="95"/>
      <c r="C2072" s="95"/>
      <c r="D2072" s="95"/>
      <c r="E2072" s="95"/>
      <c r="F2072" s="95"/>
      <c r="G2072" s="95"/>
    </row>
    <row r="2073" spans="1:7" x14ac:dyDescent="0.2">
      <c r="A2073" s="95"/>
      <c r="B2073" s="95"/>
      <c r="C2073" s="95"/>
      <c r="D2073" s="95"/>
      <c r="E2073" s="95"/>
      <c r="F2073" s="95"/>
      <c r="G2073" s="95"/>
    </row>
    <row r="2074" spans="1:7" x14ac:dyDescent="0.2">
      <c r="A2074" s="95"/>
      <c r="B2074" s="95"/>
      <c r="C2074" s="95"/>
      <c r="D2074" s="95"/>
      <c r="E2074" s="95"/>
      <c r="F2074" s="95"/>
      <c r="G2074" s="95"/>
    </row>
    <row r="2075" spans="1:7" x14ac:dyDescent="0.2">
      <c r="A2075" s="95"/>
      <c r="B2075" s="95"/>
      <c r="C2075" s="95"/>
      <c r="D2075" s="95"/>
      <c r="E2075" s="95"/>
      <c r="F2075" s="95"/>
      <c r="G2075" s="95"/>
    </row>
    <row r="2076" spans="1:7" x14ac:dyDescent="0.2">
      <c r="A2076" s="95"/>
      <c r="B2076" s="95"/>
      <c r="C2076" s="95"/>
      <c r="D2076" s="95"/>
      <c r="E2076" s="95"/>
      <c r="F2076" s="95"/>
      <c r="G2076" s="95"/>
    </row>
    <row r="2077" spans="1:7" x14ac:dyDescent="0.2">
      <c r="A2077" s="95"/>
      <c r="B2077" s="95"/>
      <c r="C2077" s="95"/>
      <c r="D2077" s="95"/>
      <c r="E2077" s="95"/>
      <c r="F2077" s="95"/>
      <c r="G2077" s="95"/>
    </row>
    <row r="2078" spans="1:7" x14ac:dyDescent="0.2">
      <c r="A2078" s="95"/>
      <c r="B2078" s="95"/>
      <c r="C2078" s="95"/>
      <c r="D2078" s="95"/>
      <c r="E2078" s="95"/>
      <c r="F2078" s="95"/>
      <c r="G2078" s="95"/>
    </row>
    <row r="2079" spans="1:7" x14ac:dyDescent="0.2">
      <c r="A2079" s="95"/>
      <c r="B2079" s="95"/>
      <c r="C2079" s="95"/>
      <c r="D2079" s="95"/>
      <c r="E2079" s="95"/>
      <c r="F2079" s="95"/>
      <c r="G2079" s="95"/>
    </row>
    <row r="2080" spans="1:7" x14ac:dyDescent="0.2">
      <c r="A2080" s="95"/>
      <c r="B2080" s="95"/>
      <c r="C2080" s="95"/>
      <c r="D2080" s="95"/>
      <c r="E2080" s="95"/>
      <c r="F2080" s="95"/>
      <c r="G2080" s="95"/>
    </row>
    <row r="2081" spans="1:7" x14ac:dyDescent="0.2">
      <c r="A2081" s="95"/>
      <c r="B2081" s="95"/>
      <c r="C2081" s="95"/>
      <c r="D2081" s="95"/>
      <c r="E2081" s="95"/>
      <c r="F2081" s="95"/>
      <c r="G2081" s="95"/>
    </row>
    <row r="2082" spans="1:7" x14ac:dyDescent="0.2">
      <c r="A2082" s="95"/>
      <c r="B2082" s="95"/>
      <c r="C2082" s="95"/>
      <c r="D2082" s="95"/>
      <c r="E2082" s="95"/>
      <c r="F2082" s="95"/>
      <c r="G2082" s="95"/>
    </row>
    <row r="2083" spans="1:7" x14ac:dyDescent="0.2">
      <c r="A2083" s="95"/>
      <c r="B2083" s="95"/>
      <c r="C2083" s="95"/>
      <c r="D2083" s="95"/>
      <c r="E2083" s="95"/>
      <c r="F2083" s="95"/>
      <c r="G2083" s="95"/>
    </row>
    <row r="2084" spans="1:7" x14ac:dyDescent="0.2">
      <c r="A2084" s="95"/>
      <c r="B2084" s="95"/>
      <c r="C2084" s="95"/>
      <c r="D2084" s="95"/>
      <c r="E2084" s="95"/>
      <c r="F2084" s="95"/>
      <c r="G2084" s="95"/>
    </row>
    <row r="2085" spans="1:7" x14ac:dyDescent="0.2">
      <c r="A2085" s="95"/>
      <c r="B2085" s="95"/>
      <c r="C2085" s="95"/>
      <c r="D2085" s="95"/>
      <c r="E2085" s="95"/>
      <c r="F2085" s="95"/>
      <c r="G2085" s="95"/>
    </row>
    <row r="2086" spans="1:7" x14ac:dyDescent="0.2">
      <c r="A2086" s="95"/>
      <c r="B2086" s="95"/>
      <c r="C2086" s="95"/>
      <c r="D2086" s="95"/>
      <c r="E2086" s="95"/>
      <c r="F2086" s="95"/>
      <c r="G2086" s="95"/>
    </row>
    <row r="2087" spans="1:7" x14ac:dyDescent="0.2">
      <c r="A2087" s="95"/>
      <c r="B2087" s="95"/>
      <c r="C2087" s="95"/>
      <c r="D2087" s="95"/>
      <c r="E2087" s="95"/>
      <c r="F2087" s="95"/>
      <c r="G2087" s="95"/>
    </row>
    <row r="2088" spans="1:7" x14ac:dyDescent="0.2">
      <c r="A2088" s="95"/>
      <c r="B2088" s="95"/>
      <c r="C2088" s="95"/>
      <c r="D2088" s="95"/>
      <c r="E2088" s="95"/>
      <c r="F2088" s="95"/>
      <c r="G2088" s="95"/>
    </row>
    <row r="2089" spans="1:7" x14ac:dyDescent="0.2">
      <c r="A2089" s="95"/>
      <c r="B2089" s="95"/>
      <c r="C2089" s="95"/>
      <c r="D2089" s="95"/>
      <c r="E2089" s="95"/>
      <c r="F2089" s="95"/>
      <c r="G2089" s="95"/>
    </row>
    <row r="2090" spans="1:7" x14ac:dyDescent="0.2">
      <c r="A2090" s="95"/>
      <c r="B2090" s="95"/>
      <c r="C2090" s="95"/>
      <c r="D2090" s="95"/>
      <c r="E2090" s="95"/>
      <c r="F2090" s="95"/>
      <c r="G2090" s="95"/>
    </row>
    <row r="2091" spans="1:7" x14ac:dyDescent="0.2">
      <c r="A2091" s="95"/>
      <c r="B2091" s="95"/>
      <c r="C2091" s="95"/>
      <c r="D2091" s="95"/>
      <c r="E2091" s="95"/>
      <c r="F2091" s="95"/>
      <c r="G2091" s="95"/>
    </row>
    <row r="2092" spans="1:7" x14ac:dyDescent="0.2">
      <c r="A2092" s="95"/>
      <c r="B2092" s="95"/>
      <c r="C2092" s="95"/>
      <c r="D2092" s="95"/>
      <c r="E2092" s="95"/>
      <c r="F2092" s="95"/>
      <c r="G2092" s="95"/>
    </row>
    <row r="2093" spans="1:7" x14ac:dyDescent="0.2">
      <c r="A2093" s="95"/>
      <c r="B2093" s="95"/>
      <c r="C2093" s="95"/>
      <c r="D2093" s="95"/>
      <c r="E2093" s="95"/>
      <c r="F2093" s="95"/>
      <c r="G2093" s="95"/>
    </row>
    <row r="2094" spans="1:7" x14ac:dyDescent="0.2">
      <c r="A2094" s="95"/>
      <c r="B2094" s="95"/>
      <c r="C2094" s="95"/>
      <c r="D2094" s="95"/>
      <c r="E2094" s="95"/>
      <c r="F2094" s="95"/>
      <c r="G2094" s="95"/>
    </row>
    <row r="2095" spans="1:7" x14ac:dyDescent="0.2">
      <c r="A2095" s="95"/>
      <c r="B2095" s="95"/>
      <c r="C2095" s="95"/>
      <c r="D2095" s="95"/>
      <c r="E2095" s="95"/>
      <c r="F2095" s="95"/>
      <c r="G2095" s="95"/>
    </row>
    <row r="2096" spans="1:7" x14ac:dyDescent="0.2">
      <c r="A2096" s="95"/>
      <c r="B2096" s="95"/>
      <c r="C2096" s="95"/>
      <c r="D2096" s="95"/>
      <c r="E2096" s="95"/>
      <c r="F2096" s="95"/>
      <c r="G2096" s="95"/>
    </row>
    <row r="2097" spans="1:7" x14ac:dyDescent="0.2">
      <c r="A2097" s="95"/>
      <c r="B2097" s="95"/>
      <c r="C2097" s="95"/>
      <c r="D2097" s="95"/>
      <c r="E2097" s="95"/>
      <c r="F2097" s="95"/>
      <c r="G2097" s="95"/>
    </row>
    <row r="2098" spans="1:7" x14ac:dyDescent="0.2">
      <c r="A2098" s="95"/>
      <c r="B2098" s="95"/>
      <c r="C2098" s="95"/>
      <c r="D2098" s="95"/>
      <c r="E2098" s="95"/>
      <c r="F2098" s="95"/>
      <c r="G2098" s="95"/>
    </row>
    <row r="2099" spans="1:7" x14ac:dyDescent="0.2">
      <c r="A2099" s="95"/>
      <c r="B2099" s="95"/>
      <c r="C2099" s="95"/>
      <c r="D2099" s="95"/>
      <c r="E2099" s="95"/>
      <c r="F2099" s="95"/>
      <c r="G2099" s="95"/>
    </row>
    <row r="2100" spans="1:7" x14ac:dyDescent="0.2">
      <c r="A2100" s="95"/>
      <c r="B2100" s="95"/>
      <c r="C2100" s="95"/>
      <c r="D2100" s="95"/>
      <c r="E2100" s="95"/>
      <c r="F2100" s="95"/>
      <c r="G2100" s="95"/>
    </row>
    <row r="2101" spans="1:7" x14ac:dyDescent="0.2">
      <c r="A2101" s="95"/>
      <c r="B2101" s="95"/>
      <c r="C2101" s="95"/>
      <c r="D2101" s="95"/>
      <c r="E2101" s="95"/>
      <c r="F2101" s="95"/>
      <c r="G2101" s="95"/>
    </row>
    <row r="2102" spans="1:7" x14ac:dyDescent="0.2">
      <c r="A2102" s="95"/>
      <c r="B2102" s="95"/>
      <c r="C2102" s="95"/>
      <c r="D2102" s="95"/>
      <c r="E2102" s="95"/>
      <c r="F2102" s="95"/>
      <c r="G2102" s="95"/>
    </row>
    <row r="2103" spans="1:7" x14ac:dyDescent="0.2">
      <c r="A2103" s="95"/>
      <c r="B2103" s="95"/>
      <c r="C2103" s="95"/>
      <c r="D2103" s="95"/>
      <c r="E2103" s="95"/>
      <c r="F2103" s="95"/>
      <c r="G2103" s="95"/>
    </row>
    <row r="2104" spans="1:7" x14ac:dyDescent="0.2">
      <c r="A2104" s="95"/>
      <c r="B2104" s="95"/>
      <c r="C2104" s="95"/>
      <c r="D2104" s="95"/>
      <c r="E2104" s="95"/>
      <c r="F2104" s="95"/>
      <c r="G2104" s="95"/>
    </row>
    <row r="2105" spans="1:7" x14ac:dyDescent="0.2">
      <c r="A2105" s="95"/>
      <c r="B2105" s="95"/>
      <c r="C2105" s="95"/>
      <c r="D2105" s="95"/>
      <c r="E2105" s="95"/>
      <c r="F2105" s="95"/>
      <c r="G2105" s="95"/>
    </row>
    <row r="2106" spans="1:7" x14ac:dyDescent="0.2">
      <c r="A2106" s="95"/>
      <c r="B2106" s="95"/>
      <c r="C2106" s="95"/>
      <c r="D2106" s="95"/>
      <c r="E2106" s="95"/>
      <c r="F2106" s="95"/>
      <c r="G2106" s="95"/>
    </row>
    <row r="2107" spans="1:7" x14ac:dyDescent="0.2">
      <c r="A2107" s="95"/>
      <c r="B2107" s="95"/>
      <c r="C2107" s="95"/>
      <c r="D2107" s="95"/>
      <c r="E2107" s="95"/>
      <c r="F2107" s="95"/>
      <c r="G2107" s="95"/>
    </row>
    <row r="2108" spans="1:7" x14ac:dyDescent="0.2">
      <c r="A2108" s="95"/>
      <c r="B2108" s="95"/>
      <c r="C2108" s="95"/>
      <c r="D2108" s="95"/>
      <c r="E2108" s="95"/>
      <c r="F2108" s="95"/>
      <c r="G2108" s="95"/>
    </row>
    <row r="2109" spans="1:7" x14ac:dyDescent="0.2">
      <c r="A2109" s="95"/>
      <c r="B2109" s="95"/>
      <c r="C2109" s="95"/>
      <c r="D2109" s="95"/>
      <c r="E2109" s="95"/>
      <c r="F2109" s="95"/>
      <c r="G2109" s="95"/>
    </row>
    <row r="2110" spans="1:7" x14ac:dyDescent="0.2">
      <c r="A2110" s="95"/>
      <c r="B2110" s="95"/>
      <c r="C2110" s="95"/>
      <c r="D2110" s="95"/>
      <c r="E2110" s="95"/>
      <c r="F2110" s="95"/>
      <c r="G2110" s="95"/>
    </row>
    <row r="2111" spans="1:7" x14ac:dyDescent="0.2">
      <c r="A2111" s="95"/>
      <c r="B2111" s="95"/>
      <c r="C2111" s="95"/>
      <c r="D2111" s="95"/>
      <c r="E2111" s="95"/>
      <c r="F2111" s="95"/>
      <c r="G2111" s="95"/>
    </row>
    <row r="2112" spans="1:7" x14ac:dyDescent="0.2">
      <c r="A2112" s="95"/>
      <c r="B2112" s="95"/>
      <c r="C2112" s="95"/>
      <c r="D2112" s="95"/>
      <c r="E2112" s="95"/>
      <c r="F2112" s="95"/>
      <c r="G2112" s="95"/>
    </row>
    <row r="2113" spans="1:7" x14ac:dyDescent="0.2">
      <c r="A2113" s="95"/>
      <c r="B2113" s="95"/>
      <c r="C2113" s="95"/>
      <c r="D2113" s="95"/>
      <c r="E2113" s="95"/>
      <c r="F2113" s="95"/>
      <c r="G2113" s="95"/>
    </row>
    <row r="2114" spans="1:7" x14ac:dyDescent="0.2">
      <c r="A2114" s="95"/>
      <c r="B2114" s="95"/>
      <c r="C2114" s="95"/>
      <c r="D2114" s="95"/>
      <c r="E2114" s="95"/>
      <c r="F2114" s="95"/>
      <c r="G2114" s="95"/>
    </row>
    <row r="2115" spans="1:7" x14ac:dyDescent="0.2">
      <c r="A2115" s="95"/>
      <c r="B2115" s="95"/>
      <c r="C2115" s="95"/>
      <c r="D2115" s="95"/>
      <c r="E2115" s="95"/>
      <c r="F2115" s="95"/>
      <c r="G2115" s="95"/>
    </row>
    <row r="2116" spans="1:7" x14ac:dyDescent="0.2">
      <c r="A2116" s="95"/>
      <c r="B2116" s="95"/>
      <c r="C2116" s="95"/>
      <c r="D2116" s="95"/>
      <c r="E2116" s="95"/>
      <c r="F2116" s="95"/>
      <c r="G2116" s="95"/>
    </row>
    <row r="2117" spans="1:7" x14ac:dyDescent="0.2">
      <c r="A2117" s="95"/>
      <c r="B2117" s="95"/>
      <c r="C2117" s="95"/>
      <c r="D2117" s="95"/>
      <c r="E2117" s="95"/>
      <c r="F2117" s="95"/>
      <c r="G2117" s="95"/>
    </row>
    <row r="2118" spans="1:7" x14ac:dyDescent="0.2">
      <c r="A2118" s="95"/>
      <c r="B2118" s="95"/>
      <c r="C2118" s="95"/>
      <c r="D2118" s="95"/>
      <c r="E2118" s="95"/>
      <c r="F2118" s="95"/>
      <c r="G2118" s="95"/>
    </row>
    <row r="2119" spans="1:7" x14ac:dyDescent="0.2">
      <c r="A2119" s="95"/>
      <c r="B2119" s="95"/>
      <c r="C2119" s="95"/>
      <c r="D2119" s="95"/>
      <c r="E2119" s="95"/>
      <c r="F2119" s="95"/>
      <c r="G2119" s="95"/>
    </row>
    <row r="2120" spans="1:7" x14ac:dyDescent="0.2">
      <c r="A2120" s="95"/>
      <c r="B2120" s="95"/>
      <c r="C2120" s="95"/>
      <c r="D2120" s="95"/>
      <c r="E2120" s="95"/>
      <c r="F2120" s="95"/>
      <c r="G2120" s="95"/>
    </row>
    <row r="2121" spans="1:7" x14ac:dyDescent="0.2">
      <c r="A2121" s="95"/>
      <c r="B2121" s="95"/>
      <c r="C2121" s="95"/>
      <c r="D2121" s="95"/>
      <c r="E2121" s="95"/>
      <c r="F2121" s="95"/>
      <c r="G2121" s="95"/>
    </row>
    <row r="2122" spans="1:7" x14ac:dyDescent="0.2">
      <c r="A2122" s="95"/>
      <c r="B2122" s="95"/>
      <c r="C2122" s="95"/>
      <c r="D2122" s="95"/>
      <c r="E2122" s="95"/>
      <c r="F2122" s="95"/>
      <c r="G2122" s="95"/>
    </row>
    <row r="2123" spans="1:7" x14ac:dyDescent="0.2">
      <c r="A2123" s="95"/>
      <c r="B2123" s="95"/>
      <c r="C2123" s="95"/>
      <c r="D2123" s="95"/>
      <c r="E2123" s="95"/>
      <c r="F2123" s="95"/>
      <c r="G2123" s="95"/>
    </row>
    <row r="2124" spans="1:7" x14ac:dyDescent="0.2">
      <c r="A2124" s="95"/>
      <c r="B2124" s="95"/>
      <c r="C2124" s="95"/>
      <c r="D2124" s="95"/>
      <c r="E2124" s="95"/>
      <c r="F2124" s="95"/>
      <c r="G2124" s="95"/>
    </row>
    <row r="2125" spans="1:7" x14ac:dyDescent="0.2">
      <c r="A2125" s="95"/>
      <c r="B2125" s="95"/>
      <c r="C2125" s="95"/>
      <c r="D2125" s="95"/>
      <c r="E2125" s="95"/>
      <c r="F2125" s="95"/>
      <c r="G2125" s="95"/>
    </row>
    <row r="2126" spans="1:7" x14ac:dyDescent="0.2">
      <c r="A2126" s="95"/>
      <c r="B2126" s="95"/>
      <c r="C2126" s="95"/>
      <c r="D2126" s="95"/>
      <c r="E2126" s="95"/>
      <c r="F2126" s="95"/>
      <c r="G2126" s="95"/>
    </row>
    <row r="2127" spans="1:7" x14ac:dyDescent="0.2">
      <c r="A2127" s="95"/>
      <c r="B2127" s="95"/>
      <c r="C2127" s="95"/>
      <c r="D2127" s="95"/>
      <c r="E2127" s="95"/>
      <c r="F2127" s="95"/>
      <c r="G2127" s="95"/>
    </row>
    <row r="2128" spans="1:7" x14ac:dyDescent="0.2">
      <c r="A2128" s="95"/>
      <c r="B2128" s="95"/>
      <c r="C2128" s="95"/>
      <c r="D2128" s="95"/>
      <c r="E2128" s="95"/>
      <c r="F2128" s="95"/>
      <c r="G2128" s="95"/>
    </row>
    <row r="2129" spans="1:7" x14ac:dyDescent="0.2">
      <c r="A2129" s="95"/>
      <c r="B2129" s="95"/>
      <c r="C2129" s="95"/>
      <c r="D2129" s="95"/>
      <c r="E2129" s="95"/>
      <c r="F2129" s="95"/>
      <c r="G2129" s="95"/>
    </row>
    <row r="2130" spans="1:7" x14ac:dyDescent="0.2">
      <c r="A2130" s="95"/>
      <c r="B2130" s="95"/>
      <c r="C2130" s="95"/>
      <c r="D2130" s="95"/>
      <c r="E2130" s="95"/>
      <c r="F2130" s="95"/>
      <c r="G2130" s="95"/>
    </row>
    <row r="2131" spans="1:7" x14ac:dyDescent="0.2">
      <c r="A2131" s="95"/>
      <c r="B2131" s="95"/>
      <c r="C2131" s="95"/>
      <c r="D2131" s="95"/>
      <c r="E2131" s="95"/>
      <c r="F2131" s="95"/>
      <c r="G2131" s="95"/>
    </row>
    <row r="2132" spans="1:7" x14ac:dyDescent="0.2">
      <c r="A2132" s="95"/>
      <c r="B2132" s="95"/>
      <c r="C2132" s="95"/>
      <c r="D2132" s="95"/>
      <c r="E2132" s="95"/>
      <c r="F2132" s="95"/>
      <c r="G2132" s="95"/>
    </row>
    <row r="2133" spans="1:7" x14ac:dyDescent="0.2">
      <c r="A2133" s="95"/>
      <c r="B2133" s="95"/>
      <c r="C2133" s="95"/>
      <c r="D2133" s="95"/>
      <c r="E2133" s="95"/>
      <c r="F2133" s="95"/>
      <c r="G2133" s="95"/>
    </row>
    <row r="2134" spans="1:7" x14ac:dyDescent="0.2">
      <c r="A2134" s="95"/>
      <c r="B2134" s="95"/>
      <c r="C2134" s="95"/>
      <c r="D2134" s="95"/>
      <c r="E2134" s="95"/>
      <c r="F2134" s="95"/>
      <c r="G2134" s="95"/>
    </row>
    <row r="2135" spans="1:7" x14ac:dyDescent="0.2">
      <c r="A2135" s="95"/>
      <c r="B2135" s="95"/>
      <c r="C2135" s="95"/>
      <c r="D2135" s="95"/>
      <c r="E2135" s="95"/>
      <c r="F2135" s="95"/>
      <c r="G2135" s="95"/>
    </row>
    <row r="2136" spans="1:7" x14ac:dyDescent="0.2">
      <c r="A2136" s="95"/>
      <c r="B2136" s="95"/>
      <c r="C2136" s="95"/>
      <c r="D2136" s="95"/>
      <c r="E2136" s="95"/>
      <c r="F2136" s="95"/>
      <c r="G2136" s="95"/>
    </row>
    <row r="2137" spans="1:7" x14ac:dyDescent="0.2">
      <c r="A2137" s="95"/>
      <c r="B2137" s="95"/>
      <c r="C2137" s="95"/>
      <c r="D2137" s="95"/>
      <c r="E2137" s="95"/>
      <c r="F2137" s="95"/>
      <c r="G2137" s="95"/>
    </row>
    <row r="2138" spans="1:7" x14ac:dyDescent="0.2">
      <c r="A2138" s="95"/>
      <c r="B2138" s="95"/>
      <c r="C2138" s="95"/>
      <c r="D2138" s="95"/>
      <c r="E2138" s="95"/>
      <c r="F2138" s="95"/>
      <c r="G2138" s="95"/>
    </row>
    <row r="2139" spans="1:7" x14ac:dyDescent="0.2">
      <c r="A2139" s="95"/>
      <c r="B2139" s="95"/>
      <c r="C2139" s="95"/>
      <c r="D2139" s="95"/>
      <c r="E2139" s="95"/>
      <c r="F2139" s="95"/>
      <c r="G2139" s="95"/>
    </row>
    <row r="2140" spans="1:7" x14ac:dyDescent="0.2">
      <c r="A2140" s="95"/>
      <c r="B2140" s="95"/>
      <c r="C2140" s="95"/>
      <c r="D2140" s="95"/>
      <c r="E2140" s="95"/>
      <c r="F2140" s="95"/>
      <c r="G2140" s="95"/>
    </row>
    <row r="2141" spans="1:7" x14ac:dyDescent="0.2">
      <c r="A2141" s="95"/>
      <c r="B2141" s="95"/>
      <c r="C2141" s="95"/>
      <c r="D2141" s="95"/>
      <c r="E2141" s="95"/>
      <c r="F2141" s="95"/>
      <c r="G2141" s="95"/>
    </row>
    <row r="2142" spans="1:7" x14ac:dyDescent="0.2">
      <c r="A2142" s="95"/>
      <c r="B2142" s="95"/>
      <c r="C2142" s="95"/>
      <c r="D2142" s="95"/>
      <c r="E2142" s="95"/>
      <c r="F2142" s="95"/>
      <c r="G2142" s="95"/>
    </row>
    <row r="2143" spans="1:7" x14ac:dyDescent="0.2">
      <c r="A2143" s="95"/>
      <c r="B2143" s="95"/>
      <c r="C2143" s="95"/>
      <c r="D2143" s="95"/>
      <c r="E2143" s="95"/>
      <c r="F2143" s="95"/>
      <c r="G2143" s="95"/>
    </row>
    <row r="2144" spans="1:7" x14ac:dyDescent="0.2">
      <c r="A2144" s="95"/>
      <c r="B2144" s="95"/>
      <c r="C2144" s="95"/>
      <c r="D2144" s="95"/>
      <c r="E2144" s="95"/>
      <c r="F2144" s="95"/>
      <c r="G2144" s="95"/>
    </row>
    <row r="2145" spans="1:7" x14ac:dyDescent="0.2">
      <c r="A2145" s="95"/>
      <c r="B2145" s="95"/>
      <c r="C2145" s="95"/>
      <c r="D2145" s="95"/>
      <c r="E2145" s="95"/>
      <c r="F2145" s="95"/>
      <c r="G2145" s="95"/>
    </row>
    <row r="2146" spans="1:7" x14ac:dyDescent="0.2">
      <c r="A2146" s="95"/>
      <c r="B2146" s="95"/>
      <c r="C2146" s="95"/>
      <c r="D2146" s="95"/>
      <c r="E2146" s="95"/>
      <c r="F2146" s="95"/>
      <c r="G2146" s="95"/>
    </row>
    <row r="2147" spans="1:7" x14ac:dyDescent="0.2">
      <c r="A2147" s="95"/>
      <c r="B2147" s="95"/>
      <c r="C2147" s="95"/>
      <c r="D2147" s="95"/>
      <c r="E2147" s="95"/>
      <c r="F2147" s="95"/>
      <c r="G2147" s="95"/>
    </row>
    <row r="2148" spans="1:7" x14ac:dyDescent="0.2">
      <c r="A2148" s="95"/>
      <c r="B2148" s="95"/>
      <c r="C2148" s="95"/>
      <c r="D2148" s="95"/>
      <c r="E2148" s="95"/>
      <c r="F2148" s="95"/>
      <c r="G2148" s="95"/>
    </row>
    <row r="2149" spans="1:7" x14ac:dyDescent="0.2">
      <c r="A2149" s="95"/>
      <c r="B2149" s="95"/>
      <c r="C2149" s="95"/>
      <c r="D2149" s="95"/>
      <c r="E2149" s="95"/>
      <c r="F2149" s="95"/>
      <c r="G2149" s="95"/>
    </row>
    <row r="2150" spans="1:7" x14ac:dyDescent="0.2">
      <c r="A2150" s="95"/>
      <c r="B2150" s="95"/>
      <c r="C2150" s="95"/>
      <c r="D2150" s="95"/>
      <c r="E2150" s="95"/>
      <c r="F2150" s="95"/>
      <c r="G2150" s="95"/>
    </row>
    <row r="2151" spans="1:7" x14ac:dyDescent="0.2">
      <c r="A2151" s="95"/>
      <c r="B2151" s="95"/>
      <c r="C2151" s="95"/>
      <c r="D2151" s="95"/>
      <c r="E2151" s="95"/>
      <c r="F2151" s="95"/>
      <c r="G2151" s="95"/>
    </row>
    <row r="2152" spans="1:7" x14ac:dyDescent="0.2">
      <c r="A2152" s="95"/>
      <c r="B2152" s="95"/>
      <c r="C2152" s="95"/>
      <c r="D2152" s="95"/>
      <c r="E2152" s="95"/>
      <c r="F2152" s="95"/>
      <c r="G2152" s="95"/>
    </row>
    <row r="2153" spans="1:7" x14ac:dyDescent="0.2">
      <c r="A2153" s="95"/>
      <c r="B2153" s="95"/>
      <c r="C2153" s="95"/>
      <c r="D2153" s="95"/>
      <c r="E2153" s="95"/>
      <c r="F2153" s="95"/>
      <c r="G2153" s="95"/>
    </row>
    <row r="2154" spans="1:7" x14ac:dyDescent="0.2">
      <c r="A2154" s="95"/>
      <c r="B2154" s="95"/>
      <c r="C2154" s="95"/>
      <c r="D2154" s="95"/>
      <c r="E2154" s="95"/>
      <c r="F2154" s="95"/>
      <c r="G2154" s="95"/>
    </row>
    <row r="2155" spans="1:7" x14ac:dyDescent="0.2">
      <c r="A2155" s="95"/>
      <c r="B2155" s="95"/>
      <c r="C2155" s="95"/>
      <c r="D2155" s="95"/>
      <c r="E2155" s="95"/>
      <c r="F2155" s="95"/>
      <c r="G2155" s="95"/>
    </row>
    <row r="2156" spans="1:7" x14ac:dyDescent="0.2">
      <c r="A2156" s="95"/>
      <c r="B2156" s="95"/>
      <c r="C2156" s="95"/>
      <c r="D2156" s="95"/>
      <c r="E2156" s="95"/>
      <c r="F2156" s="95"/>
      <c r="G2156" s="95"/>
    </row>
    <row r="2157" spans="1:7" x14ac:dyDescent="0.2">
      <c r="A2157" s="95"/>
      <c r="B2157" s="95"/>
      <c r="C2157" s="95"/>
      <c r="D2157" s="95"/>
      <c r="E2157" s="95"/>
      <c r="F2157" s="95"/>
      <c r="G2157" s="95"/>
    </row>
    <row r="2158" spans="1:7" x14ac:dyDescent="0.2">
      <c r="A2158" s="95"/>
      <c r="B2158" s="95"/>
      <c r="C2158" s="95"/>
      <c r="D2158" s="95"/>
      <c r="E2158" s="95"/>
      <c r="F2158" s="95"/>
      <c r="G2158" s="95"/>
    </row>
    <row r="2159" spans="1:7" x14ac:dyDescent="0.2">
      <c r="A2159" s="95"/>
      <c r="B2159" s="95"/>
      <c r="C2159" s="95"/>
      <c r="D2159" s="95"/>
      <c r="E2159" s="95"/>
      <c r="F2159" s="95"/>
      <c r="G2159" s="95"/>
    </row>
    <row r="2160" spans="1:7" x14ac:dyDescent="0.2">
      <c r="A2160" s="95"/>
      <c r="B2160" s="95"/>
      <c r="C2160" s="95"/>
      <c r="D2160" s="95"/>
      <c r="E2160" s="95"/>
      <c r="F2160" s="95"/>
      <c r="G2160" s="95"/>
    </row>
    <row r="2161" spans="1:7" x14ac:dyDescent="0.2">
      <c r="A2161" s="95"/>
      <c r="B2161" s="95"/>
      <c r="C2161" s="95"/>
      <c r="D2161" s="95"/>
      <c r="E2161" s="95"/>
      <c r="F2161" s="95"/>
      <c r="G2161" s="95"/>
    </row>
    <row r="2162" spans="1:7" x14ac:dyDescent="0.2">
      <c r="A2162" s="95"/>
      <c r="B2162" s="95"/>
      <c r="C2162" s="95"/>
      <c r="D2162" s="95"/>
      <c r="E2162" s="95"/>
      <c r="F2162" s="95"/>
      <c r="G2162" s="95"/>
    </row>
    <row r="2163" spans="1:7" x14ac:dyDescent="0.2">
      <c r="A2163" s="95"/>
      <c r="B2163" s="95"/>
      <c r="C2163" s="95"/>
      <c r="D2163" s="95"/>
      <c r="E2163" s="95"/>
      <c r="F2163" s="95"/>
      <c r="G2163" s="95"/>
    </row>
    <row r="2164" spans="1:7" x14ac:dyDescent="0.2">
      <c r="A2164" s="95"/>
      <c r="B2164" s="95"/>
      <c r="C2164" s="95"/>
      <c r="D2164" s="95"/>
      <c r="E2164" s="95"/>
      <c r="F2164" s="95"/>
      <c r="G2164" s="95"/>
    </row>
    <row r="2165" spans="1:7" x14ac:dyDescent="0.2">
      <c r="A2165" s="95"/>
      <c r="B2165" s="95"/>
      <c r="C2165" s="95"/>
      <c r="D2165" s="95"/>
      <c r="E2165" s="95"/>
      <c r="F2165" s="95"/>
      <c r="G2165" s="95"/>
    </row>
    <row r="2166" spans="1:7" x14ac:dyDescent="0.2">
      <c r="A2166" s="95"/>
      <c r="B2166" s="95"/>
      <c r="C2166" s="95"/>
      <c r="D2166" s="95"/>
      <c r="E2166" s="95"/>
      <c r="F2166" s="95"/>
      <c r="G2166" s="95"/>
    </row>
    <row r="2167" spans="1:7" x14ac:dyDescent="0.2">
      <c r="A2167" s="95"/>
      <c r="B2167" s="95"/>
      <c r="C2167" s="95"/>
      <c r="D2167" s="95"/>
      <c r="E2167" s="95"/>
      <c r="F2167" s="95"/>
      <c r="G2167" s="95"/>
    </row>
    <row r="2168" spans="1:7" x14ac:dyDescent="0.2">
      <c r="A2168" s="95"/>
      <c r="B2168" s="95"/>
      <c r="C2168" s="95"/>
      <c r="D2168" s="95"/>
      <c r="E2168" s="95"/>
      <c r="F2168" s="95"/>
      <c r="G2168" s="95"/>
    </row>
    <row r="2169" spans="1:7" x14ac:dyDescent="0.2">
      <c r="A2169" s="95"/>
      <c r="B2169" s="95"/>
      <c r="C2169" s="95"/>
      <c r="D2169" s="95"/>
      <c r="E2169" s="95"/>
      <c r="F2169" s="95"/>
      <c r="G2169" s="95"/>
    </row>
    <row r="2170" spans="1:7" x14ac:dyDescent="0.2">
      <c r="A2170" s="95"/>
      <c r="B2170" s="95"/>
      <c r="C2170" s="95"/>
      <c r="D2170" s="95"/>
      <c r="E2170" s="95"/>
      <c r="F2170" s="95"/>
      <c r="G2170" s="95"/>
    </row>
    <row r="2171" spans="1:7" x14ac:dyDescent="0.2">
      <c r="A2171" s="95"/>
      <c r="B2171" s="95"/>
      <c r="C2171" s="95"/>
      <c r="D2171" s="95"/>
      <c r="E2171" s="95"/>
      <c r="F2171" s="95"/>
      <c r="G2171" s="95"/>
    </row>
    <row r="2172" spans="1:7" x14ac:dyDescent="0.2">
      <c r="A2172" s="95"/>
      <c r="B2172" s="95"/>
      <c r="C2172" s="95"/>
      <c r="D2172" s="95"/>
      <c r="E2172" s="95"/>
      <c r="F2172" s="95"/>
      <c r="G2172" s="95"/>
    </row>
    <row r="2173" spans="1:7" x14ac:dyDescent="0.2">
      <c r="A2173" s="95"/>
      <c r="B2173" s="95"/>
      <c r="C2173" s="95"/>
      <c r="D2173" s="95"/>
      <c r="E2173" s="95"/>
      <c r="F2173" s="95"/>
      <c r="G2173" s="95"/>
    </row>
    <row r="2174" spans="1:7" x14ac:dyDescent="0.2">
      <c r="A2174" s="95"/>
      <c r="B2174" s="95"/>
      <c r="C2174" s="95"/>
      <c r="D2174" s="95"/>
      <c r="E2174" s="95"/>
      <c r="F2174" s="95"/>
      <c r="G2174" s="95"/>
    </row>
    <row r="2175" spans="1:7" x14ac:dyDescent="0.2">
      <c r="A2175" s="95"/>
      <c r="B2175" s="95"/>
      <c r="C2175" s="95"/>
      <c r="D2175" s="95"/>
      <c r="E2175" s="95"/>
      <c r="F2175" s="95"/>
      <c r="G2175" s="95"/>
    </row>
    <row r="2176" spans="1:7" x14ac:dyDescent="0.2">
      <c r="A2176" s="95"/>
      <c r="B2176" s="95"/>
      <c r="C2176" s="95"/>
      <c r="D2176" s="95"/>
      <c r="E2176" s="95"/>
      <c r="F2176" s="95"/>
      <c r="G2176" s="95"/>
    </row>
    <row r="2177" spans="1:7" x14ac:dyDescent="0.2">
      <c r="A2177" s="95"/>
      <c r="B2177" s="95"/>
      <c r="C2177" s="95"/>
      <c r="D2177" s="95"/>
      <c r="E2177" s="95"/>
      <c r="F2177" s="95"/>
      <c r="G2177" s="95"/>
    </row>
    <row r="2178" spans="1:7" x14ac:dyDescent="0.2">
      <c r="A2178" s="95"/>
      <c r="B2178" s="95"/>
      <c r="C2178" s="95"/>
      <c r="D2178" s="95"/>
      <c r="E2178" s="95"/>
      <c r="F2178" s="95"/>
      <c r="G2178" s="95"/>
    </row>
    <row r="2179" spans="1:7" x14ac:dyDescent="0.2">
      <c r="A2179" s="95"/>
      <c r="B2179" s="95"/>
      <c r="C2179" s="95"/>
      <c r="D2179" s="95"/>
      <c r="E2179" s="95"/>
      <c r="F2179" s="95"/>
      <c r="G2179" s="95"/>
    </row>
    <row r="2180" spans="1:7" x14ac:dyDescent="0.2">
      <c r="A2180" s="95"/>
      <c r="B2180" s="95"/>
      <c r="C2180" s="95"/>
      <c r="D2180" s="95"/>
      <c r="E2180" s="95"/>
      <c r="F2180" s="95"/>
      <c r="G2180" s="95"/>
    </row>
    <row r="2181" spans="1:7" x14ac:dyDescent="0.2">
      <c r="A2181" s="95"/>
      <c r="B2181" s="95"/>
      <c r="C2181" s="95"/>
      <c r="D2181" s="95"/>
      <c r="E2181" s="95"/>
      <c r="F2181" s="95"/>
      <c r="G2181" s="95"/>
    </row>
    <row r="2182" spans="1:7" x14ac:dyDescent="0.2">
      <c r="A2182" s="95"/>
      <c r="B2182" s="95"/>
      <c r="C2182" s="95"/>
      <c r="D2182" s="95"/>
      <c r="E2182" s="95"/>
      <c r="F2182" s="95"/>
      <c r="G2182" s="95"/>
    </row>
    <row r="2183" spans="1:7" x14ac:dyDescent="0.2">
      <c r="A2183" s="95"/>
      <c r="B2183" s="95"/>
      <c r="C2183" s="95"/>
      <c r="D2183" s="95"/>
      <c r="E2183" s="95"/>
      <c r="F2183" s="95"/>
      <c r="G2183" s="95"/>
    </row>
    <row r="2184" spans="1:7" x14ac:dyDescent="0.2">
      <c r="A2184" s="95"/>
      <c r="B2184" s="95"/>
      <c r="C2184" s="95"/>
      <c r="D2184" s="95"/>
      <c r="E2184" s="95"/>
      <c r="F2184" s="95"/>
      <c r="G2184" s="95"/>
    </row>
    <row r="2185" spans="1:7" x14ac:dyDescent="0.2">
      <c r="A2185" s="95"/>
      <c r="B2185" s="95"/>
      <c r="C2185" s="95"/>
      <c r="D2185" s="95"/>
      <c r="E2185" s="95"/>
      <c r="F2185" s="95"/>
      <c r="G2185" s="95"/>
    </row>
    <row r="2186" spans="1:7" x14ac:dyDescent="0.2">
      <c r="A2186" s="95"/>
      <c r="B2186" s="95"/>
      <c r="C2186" s="95"/>
      <c r="D2186" s="95"/>
      <c r="E2186" s="95"/>
      <c r="F2186" s="95"/>
      <c r="G2186" s="95"/>
    </row>
    <row r="2187" spans="1:7" x14ac:dyDescent="0.2">
      <c r="A2187" s="95"/>
      <c r="B2187" s="95"/>
      <c r="C2187" s="95"/>
      <c r="D2187" s="95"/>
      <c r="E2187" s="95"/>
      <c r="F2187" s="95"/>
      <c r="G2187" s="95"/>
    </row>
    <row r="2188" spans="1:7" x14ac:dyDescent="0.2">
      <c r="A2188" s="95"/>
      <c r="B2188" s="95"/>
      <c r="C2188" s="95"/>
      <c r="D2188" s="95"/>
      <c r="E2188" s="95"/>
      <c r="F2188" s="95"/>
      <c r="G2188" s="95"/>
    </row>
    <row r="2189" spans="1:7" x14ac:dyDescent="0.2">
      <c r="A2189" s="95"/>
      <c r="B2189" s="95"/>
      <c r="C2189" s="95"/>
      <c r="D2189" s="95"/>
      <c r="E2189" s="95"/>
      <c r="F2189" s="95"/>
      <c r="G2189" s="95"/>
    </row>
    <row r="2190" spans="1:7" x14ac:dyDescent="0.2">
      <c r="A2190" s="95"/>
      <c r="B2190" s="95"/>
      <c r="C2190" s="95"/>
      <c r="D2190" s="95"/>
      <c r="E2190" s="95"/>
      <c r="F2190" s="95"/>
      <c r="G2190" s="95"/>
    </row>
    <row r="2191" spans="1:7" x14ac:dyDescent="0.2">
      <c r="A2191" s="95"/>
      <c r="B2191" s="95"/>
      <c r="C2191" s="95"/>
      <c r="D2191" s="95"/>
      <c r="E2191" s="95"/>
      <c r="F2191" s="95"/>
      <c r="G2191" s="95"/>
    </row>
    <row r="2192" spans="1:7" x14ac:dyDescent="0.2">
      <c r="A2192" s="95"/>
      <c r="B2192" s="95"/>
      <c r="C2192" s="95"/>
      <c r="D2192" s="95"/>
      <c r="E2192" s="95"/>
      <c r="F2192" s="95"/>
      <c r="G2192" s="95"/>
    </row>
    <row r="2193" spans="1:7" x14ac:dyDescent="0.2">
      <c r="A2193" s="95"/>
      <c r="B2193" s="95"/>
      <c r="C2193" s="95"/>
      <c r="D2193" s="95"/>
      <c r="E2193" s="95"/>
      <c r="F2193" s="95"/>
      <c r="G2193" s="95"/>
    </row>
    <row r="2194" spans="1:7" x14ac:dyDescent="0.2">
      <c r="A2194" s="95"/>
      <c r="B2194" s="95"/>
      <c r="C2194" s="95"/>
      <c r="D2194" s="95"/>
      <c r="E2194" s="95"/>
      <c r="F2194" s="95"/>
      <c r="G2194" s="95"/>
    </row>
    <row r="2195" spans="1:7" x14ac:dyDescent="0.2">
      <c r="A2195" s="95"/>
      <c r="B2195" s="95"/>
      <c r="C2195" s="95"/>
      <c r="D2195" s="95"/>
      <c r="E2195" s="95"/>
      <c r="F2195" s="95"/>
      <c r="G2195" s="95"/>
    </row>
    <row r="2196" spans="1:7" x14ac:dyDescent="0.2">
      <c r="A2196" s="95"/>
      <c r="B2196" s="95"/>
      <c r="C2196" s="95"/>
      <c r="D2196" s="95"/>
      <c r="E2196" s="95"/>
      <c r="F2196" s="95"/>
      <c r="G2196" s="95"/>
    </row>
    <row r="2197" spans="1:7" x14ac:dyDescent="0.2">
      <c r="A2197" s="95"/>
      <c r="B2197" s="95"/>
      <c r="C2197" s="95"/>
      <c r="D2197" s="95"/>
      <c r="E2197" s="95"/>
      <c r="F2197" s="95"/>
      <c r="G2197" s="95"/>
    </row>
    <row r="2198" spans="1:7" x14ac:dyDescent="0.2">
      <c r="A2198" s="95"/>
      <c r="B2198" s="95"/>
      <c r="C2198" s="95"/>
      <c r="D2198" s="95"/>
      <c r="E2198" s="95"/>
      <c r="F2198" s="95"/>
      <c r="G2198" s="95"/>
    </row>
    <row r="2199" spans="1:7" x14ac:dyDescent="0.2">
      <c r="A2199" s="95"/>
      <c r="B2199" s="95"/>
      <c r="C2199" s="95"/>
      <c r="D2199" s="95"/>
      <c r="E2199" s="95"/>
      <c r="F2199" s="95"/>
      <c r="G2199" s="95"/>
    </row>
    <row r="2200" spans="1:7" x14ac:dyDescent="0.2">
      <c r="A2200" s="95"/>
      <c r="B2200" s="95"/>
      <c r="C2200" s="95"/>
      <c r="D2200" s="95"/>
      <c r="E2200" s="95"/>
      <c r="F2200" s="95"/>
      <c r="G2200" s="95"/>
    </row>
    <row r="2201" spans="1:7" x14ac:dyDescent="0.2">
      <c r="A2201" s="95"/>
      <c r="B2201" s="95"/>
      <c r="C2201" s="95"/>
      <c r="D2201" s="95"/>
      <c r="E2201" s="95"/>
      <c r="F2201" s="95"/>
      <c r="G2201" s="95"/>
    </row>
    <row r="2202" spans="1:7" x14ac:dyDescent="0.2">
      <c r="A2202" s="95"/>
      <c r="B2202" s="95"/>
      <c r="C2202" s="95"/>
      <c r="D2202" s="95"/>
      <c r="E2202" s="95"/>
      <c r="F2202" s="95"/>
      <c r="G2202" s="95"/>
    </row>
    <row r="2203" spans="1:7" x14ac:dyDescent="0.2">
      <c r="A2203" s="95"/>
      <c r="B2203" s="95"/>
      <c r="C2203" s="95"/>
      <c r="D2203" s="95"/>
      <c r="E2203" s="95"/>
      <c r="F2203" s="95"/>
      <c r="G2203" s="95"/>
    </row>
    <row r="2204" spans="1:7" x14ac:dyDescent="0.2">
      <c r="A2204" s="95"/>
      <c r="B2204" s="95"/>
      <c r="C2204" s="95"/>
      <c r="D2204" s="95"/>
      <c r="E2204" s="95"/>
      <c r="F2204" s="95"/>
      <c r="G2204" s="95"/>
    </row>
    <row r="2205" spans="1:7" x14ac:dyDescent="0.2">
      <c r="A2205" s="95"/>
      <c r="B2205" s="95"/>
      <c r="C2205" s="95"/>
      <c r="D2205" s="95"/>
      <c r="E2205" s="95"/>
      <c r="F2205" s="95"/>
      <c r="G2205" s="95"/>
    </row>
    <row r="2206" spans="1:7" x14ac:dyDescent="0.2">
      <c r="A2206" s="95"/>
      <c r="B2206" s="95"/>
      <c r="C2206" s="95"/>
      <c r="D2206" s="95"/>
      <c r="E2206" s="95"/>
      <c r="F2206" s="95"/>
      <c r="G2206" s="95"/>
    </row>
    <row r="2207" spans="1:7" x14ac:dyDescent="0.2">
      <c r="A2207" s="95"/>
      <c r="B2207" s="95"/>
      <c r="C2207" s="95"/>
      <c r="D2207" s="95"/>
      <c r="E2207" s="95"/>
      <c r="F2207" s="95"/>
      <c r="G2207" s="95"/>
    </row>
    <row r="2208" spans="1:7" x14ac:dyDescent="0.2">
      <c r="A2208" s="95"/>
      <c r="B2208" s="95"/>
      <c r="C2208" s="95"/>
      <c r="D2208" s="95"/>
      <c r="E2208" s="95"/>
      <c r="F2208" s="95"/>
      <c r="G2208" s="95"/>
    </row>
    <row r="2209" spans="1:7" x14ac:dyDescent="0.2">
      <c r="A2209" s="95"/>
      <c r="B2209" s="95"/>
      <c r="C2209" s="95"/>
      <c r="D2209" s="95"/>
      <c r="E2209" s="95"/>
      <c r="F2209" s="95"/>
      <c r="G2209" s="95"/>
    </row>
    <row r="2210" spans="1:7" x14ac:dyDescent="0.2">
      <c r="A2210" s="95"/>
      <c r="B2210" s="95"/>
      <c r="C2210" s="95"/>
      <c r="D2210" s="95"/>
      <c r="E2210" s="95"/>
      <c r="F2210" s="95"/>
      <c r="G2210" s="95"/>
    </row>
    <row r="2211" spans="1:7" x14ac:dyDescent="0.2">
      <c r="A2211" s="95"/>
      <c r="B2211" s="95"/>
      <c r="C2211" s="95"/>
      <c r="D2211" s="95"/>
      <c r="E2211" s="95"/>
      <c r="F2211" s="95"/>
      <c r="G2211" s="95"/>
    </row>
    <row r="2212" spans="1:7" x14ac:dyDescent="0.2">
      <c r="A2212" s="95"/>
      <c r="B2212" s="95"/>
      <c r="C2212" s="95"/>
      <c r="D2212" s="95"/>
      <c r="E2212" s="95"/>
      <c r="F2212" s="95"/>
      <c r="G2212" s="95"/>
    </row>
    <row r="2213" spans="1:7" x14ac:dyDescent="0.2">
      <c r="A2213" s="95"/>
      <c r="B2213" s="95"/>
      <c r="C2213" s="95"/>
      <c r="D2213" s="95"/>
      <c r="E2213" s="95"/>
      <c r="F2213" s="95"/>
      <c r="G2213" s="95"/>
    </row>
    <row r="2214" spans="1:7" x14ac:dyDescent="0.2">
      <c r="A2214" s="95"/>
      <c r="B2214" s="95"/>
      <c r="C2214" s="95"/>
      <c r="D2214" s="95"/>
      <c r="E2214" s="95"/>
      <c r="F2214" s="95"/>
      <c r="G2214" s="95"/>
    </row>
    <row r="2215" spans="1:7" x14ac:dyDescent="0.2">
      <c r="A2215" s="95"/>
      <c r="B2215" s="95"/>
      <c r="C2215" s="95"/>
      <c r="D2215" s="95"/>
      <c r="E2215" s="95"/>
      <c r="F2215" s="95"/>
      <c r="G2215" s="95"/>
    </row>
    <row r="2216" spans="1:7" x14ac:dyDescent="0.2">
      <c r="A2216" s="95"/>
      <c r="B2216" s="95"/>
      <c r="C2216" s="95"/>
      <c r="D2216" s="95"/>
      <c r="E2216" s="95"/>
      <c r="F2216" s="95"/>
      <c r="G2216" s="95"/>
    </row>
    <row r="2217" spans="1:7" x14ac:dyDescent="0.2">
      <c r="A2217" s="95"/>
      <c r="B2217" s="95"/>
      <c r="C2217" s="95"/>
      <c r="D2217" s="95"/>
      <c r="E2217" s="95"/>
      <c r="F2217" s="95"/>
      <c r="G2217" s="95"/>
    </row>
    <row r="2218" spans="1:7" x14ac:dyDescent="0.2">
      <c r="A2218" s="95"/>
      <c r="B2218" s="95"/>
      <c r="C2218" s="95"/>
      <c r="D2218" s="95"/>
      <c r="E2218" s="95"/>
      <c r="F2218" s="95"/>
      <c r="G2218" s="95"/>
    </row>
    <row r="2219" spans="1:7" x14ac:dyDescent="0.2">
      <c r="A2219" s="95"/>
      <c r="B2219" s="95"/>
      <c r="C2219" s="95"/>
      <c r="D2219" s="95"/>
      <c r="E2219" s="95"/>
      <c r="F2219" s="95"/>
      <c r="G2219" s="95"/>
    </row>
    <row r="2220" spans="1:7" x14ac:dyDescent="0.2">
      <c r="A2220" s="95"/>
      <c r="B2220" s="95"/>
      <c r="C2220" s="95"/>
      <c r="D2220" s="95"/>
      <c r="E2220" s="95"/>
      <c r="F2220" s="95"/>
      <c r="G2220" s="95"/>
    </row>
    <row r="2221" spans="1:7" x14ac:dyDescent="0.2">
      <c r="A2221" s="95"/>
      <c r="B2221" s="95"/>
      <c r="C2221" s="95"/>
      <c r="D2221" s="95"/>
      <c r="E2221" s="95"/>
      <c r="F2221" s="95"/>
      <c r="G2221" s="95"/>
    </row>
    <row r="2222" spans="1:7" x14ac:dyDescent="0.2">
      <c r="A2222" s="95"/>
      <c r="B2222" s="95"/>
      <c r="C2222" s="95"/>
      <c r="D2222" s="95"/>
      <c r="E2222" s="95"/>
      <c r="F2222" s="95"/>
      <c r="G2222" s="95"/>
    </row>
    <row r="2223" spans="1:7" x14ac:dyDescent="0.2">
      <c r="A2223" s="95"/>
      <c r="B2223" s="95"/>
      <c r="C2223" s="95"/>
      <c r="D2223" s="95"/>
      <c r="E2223" s="95"/>
      <c r="F2223" s="95"/>
      <c r="G2223" s="95"/>
    </row>
    <row r="2224" spans="1:7" x14ac:dyDescent="0.2">
      <c r="A2224" s="95"/>
      <c r="B2224" s="95"/>
      <c r="C2224" s="95"/>
      <c r="D2224" s="95"/>
      <c r="E2224" s="95"/>
      <c r="F2224" s="95"/>
      <c r="G2224" s="95"/>
    </row>
    <row r="2225" spans="1:7" x14ac:dyDescent="0.2">
      <c r="A2225" s="95"/>
      <c r="B2225" s="95"/>
      <c r="C2225" s="95"/>
      <c r="D2225" s="95"/>
      <c r="E2225" s="95"/>
      <c r="F2225" s="95"/>
      <c r="G2225" s="95"/>
    </row>
    <row r="2226" spans="1:7" x14ac:dyDescent="0.2">
      <c r="A2226" s="95"/>
      <c r="B2226" s="95"/>
      <c r="C2226" s="95"/>
      <c r="D2226" s="95"/>
      <c r="E2226" s="95"/>
      <c r="F2226" s="95"/>
      <c r="G2226" s="95"/>
    </row>
    <row r="2227" spans="1:7" x14ac:dyDescent="0.2">
      <c r="A2227" s="95"/>
      <c r="B2227" s="95"/>
      <c r="C2227" s="95"/>
      <c r="D2227" s="95"/>
      <c r="E2227" s="95"/>
      <c r="F2227" s="95"/>
      <c r="G2227" s="95"/>
    </row>
    <row r="2228" spans="1:7" x14ac:dyDescent="0.2">
      <c r="A2228" s="95"/>
      <c r="B2228" s="95"/>
      <c r="C2228" s="95"/>
      <c r="D2228" s="95"/>
      <c r="E2228" s="95"/>
      <c r="F2228" s="95"/>
      <c r="G2228" s="95"/>
    </row>
    <row r="2229" spans="1:7" x14ac:dyDescent="0.2">
      <c r="A2229" s="95"/>
      <c r="B2229" s="95"/>
      <c r="C2229" s="95"/>
      <c r="D2229" s="95"/>
      <c r="E2229" s="95"/>
      <c r="F2229" s="95"/>
      <c r="G2229" s="95"/>
    </row>
    <row r="2230" spans="1:7" x14ac:dyDescent="0.2">
      <c r="A2230" s="95"/>
      <c r="B2230" s="95"/>
      <c r="C2230" s="95"/>
      <c r="D2230" s="95"/>
      <c r="E2230" s="95"/>
      <c r="F2230" s="95"/>
      <c r="G2230" s="95"/>
    </row>
    <row r="2231" spans="1:7" x14ac:dyDescent="0.2">
      <c r="A2231" s="95"/>
      <c r="B2231" s="95"/>
      <c r="C2231" s="95"/>
      <c r="D2231" s="95"/>
      <c r="E2231" s="95"/>
      <c r="F2231" s="95"/>
      <c r="G2231" s="95"/>
    </row>
    <row r="2232" spans="1:7" x14ac:dyDescent="0.2">
      <c r="A2232" s="95"/>
      <c r="B2232" s="95"/>
      <c r="C2232" s="95"/>
      <c r="D2232" s="95"/>
      <c r="E2232" s="95"/>
      <c r="F2232" s="95"/>
      <c r="G2232" s="95"/>
    </row>
    <row r="2233" spans="1:7" x14ac:dyDescent="0.2">
      <c r="A2233" s="95"/>
      <c r="B2233" s="95"/>
      <c r="C2233" s="95"/>
      <c r="D2233" s="95"/>
      <c r="E2233" s="95"/>
      <c r="F2233" s="95"/>
      <c r="G2233" s="95"/>
    </row>
    <row r="2234" spans="1:7" x14ac:dyDescent="0.2">
      <c r="A2234" s="95"/>
      <c r="B2234" s="95"/>
      <c r="C2234" s="95"/>
      <c r="D2234" s="95"/>
      <c r="E2234" s="95"/>
      <c r="F2234" s="95"/>
      <c r="G2234" s="95"/>
    </row>
    <row r="2235" spans="1:7" x14ac:dyDescent="0.2">
      <c r="A2235" s="95"/>
      <c r="B2235" s="95"/>
      <c r="C2235" s="95"/>
      <c r="D2235" s="95"/>
      <c r="E2235" s="95"/>
      <c r="F2235" s="95"/>
      <c r="G2235" s="95"/>
    </row>
    <row r="2236" spans="1:7" x14ac:dyDescent="0.2">
      <c r="A2236" s="95"/>
      <c r="B2236" s="95"/>
      <c r="C2236" s="95"/>
      <c r="D2236" s="95"/>
      <c r="E2236" s="95"/>
      <c r="F2236" s="95"/>
      <c r="G2236" s="95"/>
    </row>
    <row r="2237" spans="1:7" x14ac:dyDescent="0.2">
      <c r="A2237" s="95"/>
      <c r="B2237" s="95"/>
      <c r="C2237" s="95"/>
      <c r="D2237" s="95"/>
      <c r="E2237" s="95"/>
      <c r="F2237" s="95"/>
      <c r="G2237" s="95"/>
    </row>
    <row r="2238" spans="1:7" x14ac:dyDescent="0.2">
      <c r="A2238" s="95"/>
      <c r="B2238" s="95"/>
      <c r="C2238" s="95"/>
      <c r="D2238" s="95"/>
      <c r="E2238" s="95"/>
      <c r="F2238" s="95"/>
      <c r="G2238" s="95"/>
    </row>
    <row r="2239" spans="1:7" x14ac:dyDescent="0.2">
      <c r="A2239" s="95"/>
      <c r="B2239" s="95"/>
      <c r="C2239" s="95"/>
      <c r="D2239" s="95"/>
      <c r="E2239" s="95"/>
      <c r="F2239" s="95"/>
      <c r="G2239" s="95"/>
    </row>
    <row r="2240" spans="1:7" x14ac:dyDescent="0.2">
      <c r="A2240" s="95"/>
      <c r="B2240" s="95"/>
      <c r="C2240" s="95"/>
      <c r="D2240" s="95"/>
      <c r="E2240" s="95"/>
      <c r="F2240" s="95"/>
      <c r="G2240" s="95"/>
    </row>
    <row r="2241" spans="1:7" x14ac:dyDescent="0.2">
      <c r="A2241" s="95"/>
      <c r="B2241" s="95"/>
      <c r="C2241" s="95"/>
      <c r="D2241" s="95"/>
      <c r="E2241" s="95"/>
      <c r="F2241" s="95"/>
      <c r="G2241" s="95"/>
    </row>
    <row r="2242" spans="1:7" x14ac:dyDescent="0.2">
      <c r="A2242" s="95"/>
      <c r="B2242" s="95"/>
      <c r="C2242" s="95"/>
      <c r="D2242" s="95"/>
      <c r="E2242" s="95"/>
      <c r="F2242" s="95"/>
      <c r="G2242" s="95"/>
    </row>
    <row r="2243" spans="1:7" x14ac:dyDescent="0.2">
      <c r="A2243" s="95"/>
      <c r="B2243" s="95"/>
      <c r="C2243" s="95"/>
      <c r="D2243" s="95"/>
      <c r="E2243" s="95"/>
      <c r="F2243" s="95"/>
      <c r="G2243" s="95"/>
    </row>
    <row r="2244" spans="1:7" x14ac:dyDescent="0.2">
      <c r="A2244" s="95"/>
      <c r="B2244" s="95"/>
      <c r="C2244" s="95"/>
      <c r="D2244" s="95"/>
      <c r="E2244" s="95"/>
      <c r="F2244" s="95"/>
      <c r="G2244" s="95"/>
    </row>
    <row r="2245" spans="1:7" x14ac:dyDescent="0.2">
      <c r="A2245" s="95"/>
      <c r="B2245" s="95"/>
      <c r="C2245" s="95"/>
      <c r="D2245" s="95"/>
      <c r="E2245" s="95"/>
      <c r="F2245" s="95"/>
      <c r="G2245" s="95"/>
    </row>
    <row r="2246" spans="1:7" x14ac:dyDescent="0.2">
      <c r="A2246" s="95"/>
      <c r="B2246" s="95"/>
      <c r="C2246" s="95"/>
      <c r="D2246" s="95"/>
      <c r="E2246" s="95"/>
      <c r="F2246" s="95"/>
      <c r="G2246" s="95"/>
    </row>
    <row r="2247" spans="1:7" x14ac:dyDescent="0.2">
      <c r="A2247" s="95"/>
      <c r="B2247" s="95"/>
      <c r="C2247" s="95"/>
      <c r="D2247" s="95"/>
      <c r="E2247" s="95"/>
      <c r="F2247" s="95"/>
      <c r="G2247" s="95"/>
    </row>
    <row r="2248" spans="1:7" x14ac:dyDescent="0.2">
      <c r="A2248" s="95"/>
      <c r="B2248" s="95"/>
      <c r="C2248" s="95"/>
      <c r="D2248" s="95"/>
      <c r="E2248" s="95"/>
      <c r="F2248" s="95"/>
      <c r="G2248" s="95"/>
    </row>
    <row r="2249" spans="1:7" x14ac:dyDescent="0.2">
      <c r="A2249" s="95"/>
      <c r="B2249" s="95"/>
      <c r="C2249" s="95"/>
      <c r="D2249" s="95"/>
      <c r="E2249" s="95"/>
      <c r="F2249" s="95"/>
      <c r="G2249" s="95"/>
    </row>
    <row r="2250" spans="1:7" x14ac:dyDescent="0.2">
      <c r="A2250" s="95"/>
      <c r="B2250" s="95"/>
      <c r="C2250" s="95"/>
      <c r="D2250" s="95"/>
      <c r="E2250" s="95"/>
      <c r="F2250" s="95"/>
      <c r="G2250" s="95"/>
    </row>
    <row r="2251" spans="1:7" x14ac:dyDescent="0.2">
      <c r="A2251" s="95"/>
      <c r="B2251" s="95"/>
      <c r="C2251" s="95"/>
      <c r="D2251" s="95"/>
      <c r="E2251" s="95"/>
      <c r="F2251" s="95"/>
      <c r="G2251" s="95"/>
    </row>
    <row r="2252" spans="1:7" x14ac:dyDescent="0.2">
      <c r="A2252" s="95"/>
      <c r="B2252" s="95"/>
      <c r="C2252" s="95"/>
      <c r="D2252" s="95"/>
      <c r="E2252" s="95"/>
      <c r="F2252" s="95"/>
      <c r="G2252" s="95"/>
    </row>
    <row r="2253" spans="1:7" x14ac:dyDescent="0.2">
      <c r="A2253" s="95"/>
      <c r="B2253" s="95"/>
      <c r="C2253" s="95"/>
      <c r="D2253" s="95"/>
      <c r="E2253" s="95"/>
      <c r="F2253" s="95"/>
      <c r="G2253" s="95"/>
    </row>
    <row r="2254" spans="1:7" x14ac:dyDescent="0.2">
      <c r="A2254" s="95"/>
      <c r="B2254" s="95"/>
      <c r="C2254" s="95"/>
      <c r="D2254" s="95"/>
      <c r="E2254" s="95"/>
      <c r="F2254" s="95"/>
      <c r="G2254" s="95"/>
    </row>
    <row r="2255" spans="1:7" x14ac:dyDescent="0.2">
      <c r="A2255" s="95"/>
      <c r="B2255" s="95"/>
      <c r="C2255" s="95"/>
      <c r="D2255" s="95"/>
      <c r="E2255" s="95"/>
      <c r="F2255" s="95"/>
      <c r="G2255" s="95"/>
    </row>
    <row r="2256" spans="1:7" x14ac:dyDescent="0.2">
      <c r="A2256" s="95"/>
      <c r="B2256" s="95"/>
      <c r="C2256" s="95"/>
      <c r="D2256" s="95"/>
      <c r="E2256" s="95"/>
      <c r="F2256" s="95"/>
      <c r="G2256" s="95"/>
    </row>
    <row r="2257" spans="1:7" x14ac:dyDescent="0.2">
      <c r="A2257" s="95"/>
      <c r="B2257" s="95"/>
      <c r="C2257" s="95"/>
      <c r="D2257" s="95"/>
      <c r="E2257" s="95"/>
      <c r="F2257" s="95"/>
      <c r="G2257" s="95"/>
    </row>
    <row r="2258" spans="1:7" x14ac:dyDescent="0.2">
      <c r="A2258" s="95"/>
      <c r="B2258" s="95"/>
      <c r="C2258" s="95"/>
      <c r="D2258" s="95"/>
      <c r="E2258" s="95"/>
      <c r="F2258" s="95"/>
      <c r="G2258" s="95"/>
    </row>
    <row r="2259" spans="1:7" x14ac:dyDescent="0.2">
      <c r="A2259" s="95"/>
      <c r="B2259" s="95"/>
      <c r="C2259" s="95"/>
      <c r="D2259" s="95"/>
      <c r="E2259" s="95"/>
      <c r="F2259" s="95"/>
      <c r="G2259" s="95"/>
    </row>
    <row r="2260" spans="1:7" x14ac:dyDescent="0.2">
      <c r="A2260" s="95"/>
      <c r="B2260" s="95"/>
      <c r="C2260" s="95"/>
      <c r="D2260" s="95"/>
      <c r="E2260" s="95"/>
      <c r="F2260" s="95"/>
      <c r="G2260" s="95"/>
    </row>
    <row r="2261" spans="1:7" x14ac:dyDescent="0.2">
      <c r="A2261" s="95"/>
      <c r="B2261" s="95"/>
      <c r="C2261" s="95"/>
      <c r="D2261" s="95"/>
      <c r="E2261" s="95"/>
      <c r="F2261" s="95"/>
      <c r="G2261" s="95"/>
    </row>
    <row r="2262" spans="1:7" x14ac:dyDescent="0.2">
      <c r="A2262" s="95"/>
      <c r="B2262" s="95"/>
      <c r="C2262" s="95"/>
      <c r="D2262" s="95"/>
      <c r="E2262" s="95"/>
      <c r="F2262" s="95"/>
      <c r="G2262" s="95"/>
    </row>
    <row r="2263" spans="1:7" x14ac:dyDescent="0.2">
      <c r="A2263" s="95"/>
      <c r="B2263" s="95"/>
      <c r="C2263" s="95"/>
      <c r="D2263" s="95"/>
      <c r="E2263" s="95"/>
      <c r="F2263" s="95"/>
      <c r="G2263" s="95"/>
    </row>
    <row r="2264" spans="1:7" x14ac:dyDescent="0.2">
      <c r="A2264" s="95"/>
      <c r="B2264" s="95"/>
      <c r="C2264" s="95"/>
      <c r="D2264" s="95"/>
      <c r="E2264" s="95"/>
      <c r="F2264" s="95"/>
      <c r="G2264" s="95"/>
    </row>
    <row r="2265" spans="1:7" x14ac:dyDescent="0.2">
      <c r="A2265" s="95"/>
      <c r="B2265" s="95"/>
      <c r="C2265" s="95"/>
      <c r="D2265" s="95"/>
      <c r="E2265" s="95"/>
      <c r="F2265" s="95"/>
      <c r="G2265" s="95"/>
    </row>
    <row r="2266" spans="1:7" x14ac:dyDescent="0.2">
      <c r="A2266" s="95"/>
      <c r="B2266" s="95"/>
      <c r="C2266" s="95"/>
      <c r="D2266" s="95"/>
      <c r="E2266" s="95"/>
      <c r="F2266" s="95"/>
      <c r="G2266" s="95"/>
    </row>
    <row r="2267" spans="1:7" x14ac:dyDescent="0.2">
      <c r="A2267" s="95"/>
      <c r="B2267" s="95"/>
      <c r="C2267" s="95"/>
      <c r="D2267" s="95"/>
      <c r="E2267" s="95"/>
      <c r="F2267" s="95"/>
      <c r="G2267" s="95"/>
    </row>
    <row r="2268" spans="1:7" x14ac:dyDescent="0.2">
      <c r="A2268" s="95"/>
      <c r="B2268" s="95"/>
      <c r="C2268" s="95"/>
      <c r="D2268" s="95"/>
      <c r="E2268" s="95"/>
      <c r="F2268" s="95"/>
      <c r="G2268" s="95"/>
    </row>
    <row r="2269" spans="1:7" x14ac:dyDescent="0.2">
      <c r="A2269" s="95"/>
      <c r="B2269" s="95"/>
      <c r="C2269" s="95"/>
      <c r="D2269" s="95"/>
      <c r="E2269" s="95"/>
      <c r="F2269" s="95"/>
      <c r="G2269" s="95"/>
    </row>
    <row r="2270" spans="1:7" x14ac:dyDescent="0.2">
      <c r="A2270" s="95"/>
      <c r="B2270" s="95"/>
      <c r="C2270" s="95"/>
      <c r="D2270" s="95"/>
      <c r="E2270" s="95"/>
      <c r="F2270" s="95"/>
      <c r="G2270" s="95"/>
    </row>
    <row r="2271" spans="1:7" x14ac:dyDescent="0.2">
      <c r="A2271" s="95"/>
      <c r="B2271" s="95"/>
      <c r="C2271" s="95"/>
      <c r="D2271" s="95"/>
      <c r="E2271" s="95"/>
      <c r="F2271" s="95"/>
      <c r="G2271" s="95"/>
    </row>
    <row r="2272" spans="1:7" x14ac:dyDescent="0.2">
      <c r="A2272" s="95"/>
      <c r="B2272" s="95"/>
      <c r="C2272" s="95"/>
      <c r="D2272" s="95"/>
      <c r="E2272" s="95"/>
      <c r="F2272" s="95"/>
      <c r="G2272" s="95"/>
    </row>
    <row r="2273" spans="1:7" x14ac:dyDescent="0.2">
      <c r="A2273" s="95"/>
      <c r="B2273" s="95"/>
      <c r="C2273" s="95"/>
      <c r="D2273" s="95"/>
      <c r="E2273" s="95"/>
      <c r="F2273" s="95"/>
      <c r="G2273" s="95"/>
    </row>
    <row r="2274" spans="1:7" x14ac:dyDescent="0.2">
      <c r="A2274" s="95"/>
      <c r="B2274" s="95"/>
      <c r="C2274" s="95"/>
      <c r="D2274" s="95"/>
      <c r="E2274" s="95"/>
      <c r="F2274" s="95"/>
      <c r="G2274" s="95"/>
    </row>
    <row r="2275" spans="1:7" x14ac:dyDescent="0.2">
      <c r="A2275" s="95"/>
      <c r="B2275" s="95"/>
      <c r="C2275" s="95"/>
      <c r="D2275" s="95"/>
      <c r="E2275" s="95"/>
      <c r="F2275" s="95"/>
      <c r="G2275" s="95"/>
    </row>
    <row r="2276" spans="1:7" x14ac:dyDescent="0.2">
      <c r="A2276" s="95"/>
      <c r="B2276" s="95"/>
      <c r="C2276" s="95"/>
      <c r="D2276" s="95"/>
      <c r="E2276" s="95"/>
      <c r="F2276" s="95"/>
      <c r="G2276" s="95"/>
    </row>
    <row r="2277" spans="1:7" x14ac:dyDescent="0.2">
      <c r="A2277" s="95"/>
      <c r="B2277" s="95"/>
      <c r="C2277" s="95"/>
      <c r="D2277" s="95"/>
      <c r="E2277" s="95"/>
      <c r="F2277" s="95"/>
      <c r="G2277" s="95"/>
    </row>
    <row r="2278" spans="1:7" x14ac:dyDescent="0.2">
      <c r="A2278" s="95"/>
      <c r="B2278" s="95"/>
      <c r="C2278" s="95"/>
      <c r="D2278" s="95"/>
      <c r="E2278" s="95"/>
      <c r="F2278" s="95"/>
      <c r="G2278" s="95"/>
    </row>
    <row r="2279" spans="1:7" x14ac:dyDescent="0.2">
      <c r="A2279" s="95"/>
      <c r="B2279" s="95"/>
      <c r="C2279" s="95"/>
      <c r="D2279" s="95"/>
      <c r="E2279" s="95"/>
      <c r="F2279" s="95"/>
      <c r="G2279" s="95"/>
    </row>
    <row r="2280" spans="1:7" x14ac:dyDescent="0.2">
      <c r="A2280" s="95"/>
      <c r="B2280" s="95"/>
      <c r="C2280" s="95"/>
      <c r="D2280" s="95"/>
      <c r="E2280" s="95"/>
      <c r="F2280" s="95"/>
      <c r="G2280" s="95"/>
    </row>
    <row r="2281" spans="1:7" x14ac:dyDescent="0.2">
      <c r="A2281" s="95"/>
      <c r="B2281" s="95"/>
      <c r="C2281" s="95"/>
      <c r="D2281" s="95"/>
      <c r="E2281" s="95"/>
      <c r="F2281" s="95"/>
      <c r="G2281" s="95"/>
    </row>
    <row r="2282" spans="1:7" x14ac:dyDescent="0.2">
      <c r="A2282" s="95"/>
      <c r="B2282" s="95"/>
      <c r="C2282" s="95"/>
      <c r="D2282" s="95"/>
      <c r="E2282" s="95"/>
      <c r="F2282" s="95"/>
      <c r="G2282" s="95"/>
    </row>
    <row r="2283" spans="1:7" x14ac:dyDescent="0.2">
      <c r="A2283" s="95"/>
      <c r="B2283" s="95"/>
      <c r="C2283" s="95"/>
      <c r="D2283" s="95"/>
      <c r="E2283" s="95"/>
      <c r="F2283" s="95"/>
      <c r="G2283" s="95"/>
    </row>
    <row r="2284" spans="1:7" x14ac:dyDescent="0.2">
      <c r="A2284" s="95"/>
      <c r="B2284" s="95"/>
      <c r="C2284" s="95"/>
      <c r="D2284" s="95"/>
      <c r="E2284" s="95"/>
      <c r="F2284" s="95"/>
      <c r="G2284" s="95"/>
    </row>
    <row r="2285" spans="1:7" x14ac:dyDescent="0.2">
      <c r="A2285" s="95"/>
      <c r="B2285" s="95"/>
      <c r="C2285" s="95"/>
      <c r="D2285" s="95"/>
      <c r="E2285" s="95"/>
      <c r="F2285" s="95"/>
      <c r="G2285" s="95"/>
    </row>
    <row r="2286" spans="1:7" x14ac:dyDescent="0.2">
      <c r="A2286" s="95"/>
      <c r="B2286" s="95"/>
      <c r="C2286" s="95"/>
      <c r="D2286" s="95"/>
      <c r="E2286" s="95"/>
      <c r="F2286" s="95"/>
      <c r="G2286" s="95"/>
    </row>
    <row r="2287" spans="1:7" x14ac:dyDescent="0.2">
      <c r="A2287" s="95"/>
      <c r="B2287" s="95"/>
      <c r="C2287" s="95"/>
      <c r="D2287" s="95"/>
      <c r="E2287" s="95"/>
      <c r="F2287" s="95"/>
      <c r="G2287" s="95"/>
    </row>
    <row r="2288" spans="1:7" x14ac:dyDescent="0.2">
      <c r="A2288" s="95"/>
      <c r="B2288" s="95"/>
      <c r="C2288" s="95"/>
      <c r="D2288" s="95"/>
      <c r="E2288" s="95"/>
      <c r="F2288" s="95"/>
      <c r="G2288" s="95"/>
    </row>
    <row r="2289" spans="1:7" x14ac:dyDescent="0.2">
      <c r="A2289" s="95"/>
      <c r="B2289" s="95"/>
      <c r="C2289" s="95"/>
      <c r="D2289" s="95"/>
      <c r="E2289" s="95"/>
      <c r="F2289" s="95"/>
      <c r="G2289" s="95"/>
    </row>
    <row r="2290" spans="1:7" x14ac:dyDescent="0.2">
      <c r="A2290" s="95"/>
      <c r="B2290" s="95"/>
      <c r="C2290" s="95"/>
      <c r="D2290" s="95"/>
      <c r="E2290" s="95"/>
      <c r="F2290" s="95"/>
      <c r="G2290" s="95"/>
    </row>
    <row r="2291" spans="1:7" x14ac:dyDescent="0.2">
      <c r="A2291" s="95"/>
      <c r="B2291" s="95"/>
      <c r="C2291" s="95"/>
      <c r="D2291" s="95"/>
      <c r="E2291" s="95"/>
      <c r="F2291" s="95"/>
      <c r="G2291" s="95"/>
    </row>
    <row r="2292" spans="1:7" x14ac:dyDescent="0.2">
      <c r="A2292" s="95"/>
      <c r="B2292" s="95"/>
      <c r="C2292" s="95"/>
      <c r="D2292" s="95"/>
      <c r="E2292" s="95"/>
      <c r="F2292" s="95"/>
      <c r="G2292" s="95"/>
    </row>
    <row r="2293" spans="1:7" x14ac:dyDescent="0.2">
      <c r="A2293" s="95"/>
      <c r="B2293" s="95"/>
      <c r="C2293" s="95"/>
      <c r="D2293" s="95"/>
      <c r="E2293" s="95"/>
      <c r="F2293" s="95"/>
      <c r="G2293" s="95"/>
    </row>
    <row r="2294" spans="1:7" x14ac:dyDescent="0.2">
      <c r="A2294" s="95"/>
      <c r="B2294" s="95"/>
      <c r="C2294" s="95"/>
      <c r="D2294" s="95"/>
      <c r="E2294" s="95"/>
      <c r="F2294" s="95"/>
      <c r="G2294" s="95"/>
    </row>
    <row r="2295" spans="1:7" x14ac:dyDescent="0.2">
      <c r="A2295" s="95"/>
      <c r="B2295" s="95"/>
      <c r="C2295" s="95"/>
      <c r="D2295" s="95"/>
      <c r="E2295" s="95"/>
      <c r="F2295" s="95"/>
      <c r="G2295" s="95"/>
    </row>
    <row r="2296" spans="1:7" x14ac:dyDescent="0.2">
      <c r="A2296" s="95"/>
      <c r="B2296" s="95"/>
      <c r="C2296" s="95"/>
      <c r="D2296" s="95"/>
      <c r="E2296" s="95"/>
      <c r="F2296" s="95"/>
      <c r="G2296" s="95"/>
    </row>
    <row r="2297" spans="1:7" x14ac:dyDescent="0.2">
      <c r="A2297" s="95"/>
      <c r="B2297" s="95"/>
      <c r="C2297" s="95"/>
      <c r="D2297" s="95"/>
      <c r="E2297" s="95"/>
      <c r="F2297" s="95"/>
      <c r="G2297" s="95"/>
    </row>
    <row r="2298" spans="1:7" x14ac:dyDescent="0.2">
      <c r="A2298" s="95"/>
      <c r="B2298" s="95"/>
      <c r="C2298" s="95"/>
      <c r="D2298" s="95"/>
      <c r="E2298" s="95"/>
      <c r="F2298" s="95"/>
      <c r="G2298" s="95"/>
    </row>
    <row r="2299" spans="1:7" x14ac:dyDescent="0.2">
      <c r="A2299" s="95"/>
      <c r="B2299" s="95"/>
      <c r="C2299" s="95"/>
      <c r="D2299" s="95"/>
      <c r="E2299" s="95"/>
      <c r="F2299" s="95"/>
      <c r="G2299" s="95"/>
    </row>
    <row r="2300" spans="1:7" x14ac:dyDescent="0.2">
      <c r="A2300" s="95"/>
      <c r="B2300" s="95"/>
      <c r="C2300" s="95"/>
      <c r="D2300" s="95"/>
      <c r="E2300" s="95"/>
      <c r="F2300" s="95"/>
      <c r="G2300" s="95"/>
    </row>
    <row r="2301" spans="1:7" x14ac:dyDescent="0.2">
      <c r="A2301" s="95"/>
      <c r="B2301" s="95"/>
      <c r="C2301" s="95"/>
      <c r="D2301" s="95"/>
      <c r="E2301" s="95"/>
      <c r="F2301" s="95"/>
      <c r="G2301" s="95"/>
    </row>
    <row r="2302" spans="1:7" x14ac:dyDescent="0.2">
      <c r="A2302" s="95"/>
      <c r="B2302" s="95"/>
      <c r="C2302" s="95"/>
      <c r="D2302" s="95"/>
      <c r="E2302" s="95"/>
      <c r="F2302" s="95"/>
      <c r="G2302" s="95"/>
    </row>
    <row r="2303" spans="1:7" x14ac:dyDescent="0.2">
      <c r="A2303" s="95"/>
      <c r="B2303" s="95"/>
      <c r="C2303" s="95"/>
      <c r="D2303" s="95"/>
      <c r="E2303" s="95"/>
      <c r="F2303" s="95"/>
      <c r="G2303" s="95"/>
    </row>
    <row r="2304" spans="1:7" x14ac:dyDescent="0.2">
      <c r="A2304" s="95"/>
      <c r="B2304" s="95"/>
      <c r="C2304" s="95"/>
      <c r="D2304" s="95"/>
      <c r="E2304" s="95"/>
      <c r="F2304" s="95"/>
      <c r="G2304" s="95"/>
    </row>
    <row r="2305" spans="1:7" x14ac:dyDescent="0.2">
      <c r="A2305" s="95"/>
      <c r="B2305" s="95"/>
      <c r="C2305" s="95"/>
      <c r="D2305" s="95"/>
      <c r="E2305" s="95"/>
      <c r="F2305" s="95"/>
      <c r="G2305" s="95"/>
    </row>
    <row r="2306" spans="1:7" x14ac:dyDescent="0.2">
      <c r="A2306" s="95"/>
      <c r="B2306" s="95"/>
      <c r="C2306" s="95"/>
      <c r="D2306" s="95"/>
      <c r="E2306" s="95"/>
      <c r="F2306" s="95"/>
      <c r="G2306" s="95"/>
    </row>
    <row r="2307" spans="1:7" x14ac:dyDescent="0.2">
      <c r="A2307" s="95"/>
      <c r="B2307" s="95"/>
      <c r="C2307" s="95"/>
      <c r="D2307" s="95"/>
      <c r="E2307" s="95"/>
      <c r="F2307" s="95"/>
      <c r="G2307" s="95"/>
    </row>
    <row r="2308" spans="1:7" x14ac:dyDescent="0.2">
      <c r="A2308" s="95"/>
      <c r="B2308" s="95"/>
      <c r="C2308" s="95"/>
      <c r="D2308" s="95"/>
      <c r="E2308" s="95"/>
      <c r="F2308" s="95"/>
      <c r="G2308" s="95"/>
    </row>
    <row r="2309" spans="1:7" x14ac:dyDescent="0.2">
      <c r="A2309" s="95"/>
      <c r="B2309" s="95"/>
      <c r="C2309" s="95"/>
      <c r="D2309" s="95"/>
      <c r="E2309" s="95"/>
      <c r="F2309" s="95"/>
      <c r="G2309" s="95"/>
    </row>
    <row r="2310" spans="1:7" x14ac:dyDescent="0.2">
      <c r="A2310" s="95"/>
      <c r="B2310" s="95"/>
      <c r="C2310" s="95"/>
      <c r="D2310" s="95"/>
      <c r="E2310" s="95"/>
      <c r="F2310" s="95"/>
      <c r="G2310" s="95"/>
    </row>
    <row r="2311" spans="1:7" x14ac:dyDescent="0.2">
      <c r="A2311" s="95"/>
      <c r="B2311" s="95"/>
      <c r="C2311" s="95"/>
      <c r="D2311" s="95"/>
      <c r="E2311" s="95"/>
      <c r="F2311" s="95"/>
      <c r="G2311" s="95"/>
    </row>
    <row r="2312" spans="1:7" x14ac:dyDescent="0.2">
      <c r="A2312" s="95"/>
      <c r="B2312" s="95"/>
      <c r="C2312" s="95"/>
      <c r="D2312" s="95"/>
      <c r="E2312" s="95"/>
      <c r="F2312" s="95"/>
      <c r="G2312" s="95"/>
    </row>
    <row r="2313" spans="1:7" x14ac:dyDescent="0.2">
      <c r="A2313" s="95"/>
      <c r="B2313" s="95"/>
      <c r="C2313" s="95"/>
      <c r="D2313" s="95"/>
      <c r="E2313" s="95"/>
      <c r="F2313" s="95"/>
      <c r="G2313" s="95"/>
    </row>
    <row r="2314" spans="1:7" x14ac:dyDescent="0.2">
      <c r="A2314" s="95"/>
      <c r="B2314" s="95"/>
      <c r="C2314" s="95"/>
      <c r="D2314" s="95"/>
      <c r="E2314" s="95"/>
      <c r="F2314" s="95"/>
      <c r="G2314" s="95"/>
    </row>
    <row r="2315" spans="1:7" x14ac:dyDescent="0.2">
      <c r="A2315" s="95"/>
      <c r="B2315" s="95"/>
      <c r="C2315" s="95"/>
      <c r="D2315" s="95"/>
      <c r="E2315" s="95"/>
      <c r="F2315" s="95"/>
      <c r="G2315" s="95"/>
    </row>
    <row r="2316" spans="1:7" x14ac:dyDescent="0.2">
      <c r="A2316" s="95"/>
      <c r="B2316" s="95"/>
      <c r="C2316" s="95"/>
      <c r="D2316" s="95"/>
      <c r="E2316" s="95"/>
      <c r="F2316" s="95"/>
      <c r="G2316" s="95"/>
    </row>
    <row r="2317" spans="1:7" x14ac:dyDescent="0.2">
      <c r="A2317" s="95"/>
      <c r="B2317" s="95"/>
      <c r="C2317" s="95"/>
      <c r="D2317" s="95"/>
      <c r="E2317" s="95"/>
      <c r="F2317" s="95"/>
      <c r="G2317" s="95"/>
    </row>
    <row r="2318" spans="1:7" x14ac:dyDescent="0.2">
      <c r="A2318" s="95"/>
      <c r="B2318" s="95"/>
      <c r="C2318" s="95"/>
      <c r="D2318" s="95"/>
      <c r="E2318" s="95"/>
      <c r="F2318" s="95"/>
      <c r="G2318" s="95"/>
    </row>
    <row r="2319" spans="1:7" x14ac:dyDescent="0.2">
      <c r="A2319" s="95"/>
      <c r="B2319" s="95"/>
      <c r="C2319" s="95"/>
      <c r="D2319" s="95"/>
      <c r="E2319" s="95"/>
      <c r="F2319" s="95"/>
      <c r="G2319" s="95"/>
    </row>
    <row r="2320" spans="1:7" x14ac:dyDescent="0.2">
      <c r="A2320" s="95"/>
      <c r="B2320" s="95"/>
      <c r="C2320" s="95"/>
      <c r="D2320" s="95"/>
      <c r="E2320" s="95"/>
      <c r="F2320" s="95"/>
      <c r="G2320" s="95"/>
    </row>
    <row r="2321" spans="1:7" x14ac:dyDescent="0.2">
      <c r="A2321" s="95"/>
      <c r="B2321" s="95"/>
      <c r="C2321" s="95"/>
      <c r="D2321" s="95"/>
      <c r="E2321" s="95"/>
      <c r="F2321" s="95"/>
      <c r="G2321" s="95"/>
    </row>
    <row r="2322" spans="1:7" x14ac:dyDescent="0.2">
      <c r="A2322" s="95"/>
      <c r="B2322" s="95"/>
      <c r="C2322" s="95"/>
      <c r="D2322" s="95"/>
      <c r="E2322" s="95"/>
      <c r="F2322" s="95"/>
      <c r="G2322" s="95"/>
    </row>
    <row r="2323" spans="1:7" x14ac:dyDescent="0.2">
      <c r="A2323" s="95"/>
      <c r="B2323" s="95"/>
      <c r="C2323" s="95"/>
      <c r="D2323" s="95"/>
      <c r="E2323" s="95"/>
      <c r="F2323" s="95"/>
      <c r="G2323" s="95"/>
    </row>
    <row r="2324" spans="1:7" x14ac:dyDescent="0.2">
      <c r="A2324" s="95"/>
      <c r="B2324" s="95"/>
      <c r="C2324" s="95"/>
      <c r="D2324" s="95"/>
      <c r="E2324" s="95"/>
      <c r="F2324" s="95"/>
      <c r="G2324" s="95"/>
    </row>
    <row r="2325" spans="1:7" x14ac:dyDescent="0.2">
      <c r="A2325" s="95"/>
      <c r="B2325" s="95"/>
      <c r="C2325" s="95"/>
      <c r="D2325" s="95"/>
      <c r="E2325" s="95"/>
      <c r="F2325" s="95"/>
      <c r="G2325" s="95"/>
    </row>
    <row r="2326" spans="1:7" x14ac:dyDescent="0.2">
      <c r="A2326" s="95"/>
      <c r="B2326" s="95"/>
      <c r="C2326" s="95"/>
      <c r="D2326" s="95"/>
      <c r="E2326" s="95"/>
      <c r="F2326" s="95"/>
      <c r="G2326" s="95"/>
    </row>
    <row r="2327" spans="1:7" x14ac:dyDescent="0.2">
      <c r="A2327" s="95"/>
      <c r="B2327" s="95"/>
      <c r="C2327" s="95"/>
      <c r="D2327" s="95"/>
      <c r="E2327" s="95"/>
      <c r="F2327" s="95"/>
      <c r="G2327" s="95"/>
    </row>
    <row r="2328" spans="1:7" x14ac:dyDescent="0.2">
      <c r="A2328" s="95"/>
      <c r="B2328" s="95"/>
      <c r="C2328" s="95"/>
      <c r="D2328" s="95"/>
      <c r="E2328" s="95"/>
      <c r="F2328" s="95"/>
      <c r="G2328" s="95"/>
    </row>
    <row r="2329" spans="1:7" x14ac:dyDescent="0.2">
      <c r="A2329" s="95"/>
      <c r="B2329" s="95"/>
      <c r="C2329" s="95"/>
      <c r="D2329" s="95"/>
      <c r="E2329" s="95"/>
      <c r="F2329" s="95"/>
      <c r="G2329" s="95"/>
    </row>
    <row r="2330" spans="1:7" x14ac:dyDescent="0.2">
      <c r="A2330" s="95"/>
      <c r="B2330" s="95"/>
      <c r="C2330" s="95"/>
      <c r="D2330" s="95"/>
      <c r="E2330" s="95"/>
      <c r="F2330" s="95"/>
      <c r="G2330" s="95"/>
    </row>
    <row r="2331" spans="1:7" x14ac:dyDescent="0.2">
      <c r="A2331" s="95"/>
      <c r="B2331" s="95"/>
      <c r="C2331" s="95"/>
      <c r="D2331" s="95"/>
      <c r="E2331" s="95"/>
      <c r="F2331" s="95"/>
      <c r="G2331" s="95"/>
    </row>
    <row r="2332" spans="1:7" x14ac:dyDescent="0.2">
      <c r="A2332" s="95"/>
      <c r="B2332" s="95"/>
      <c r="C2332" s="95"/>
      <c r="D2332" s="95"/>
      <c r="E2332" s="95"/>
      <c r="F2332" s="95"/>
      <c r="G2332" s="95"/>
    </row>
    <row r="2333" spans="1:7" x14ac:dyDescent="0.2">
      <c r="A2333" s="95"/>
      <c r="B2333" s="95"/>
      <c r="C2333" s="95"/>
      <c r="D2333" s="95"/>
      <c r="E2333" s="95"/>
      <c r="F2333" s="95"/>
      <c r="G2333" s="95"/>
    </row>
    <row r="2334" spans="1:7" x14ac:dyDescent="0.2">
      <c r="A2334" s="95"/>
      <c r="B2334" s="95"/>
      <c r="C2334" s="95"/>
      <c r="D2334" s="95"/>
      <c r="E2334" s="95"/>
      <c r="F2334" s="95"/>
      <c r="G2334" s="95"/>
    </row>
    <row r="2335" spans="1:7" x14ac:dyDescent="0.2">
      <c r="A2335" s="95"/>
      <c r="B2335" s="95"/>
      <c r="C2335" s="95"/>
      <c r="D2335" s="95"/>
      <c r="E2335" s="95"/>
      <c r="F2335" s="95"/>
      <c r="G2335" s="95"/>
    </row>
    <row r="2336" spans="1:7" x14ac:dyDescent="0.2">
      <c r="A2336" s="95"/>
      <c r="B2336" s="95"/>
      <c r="C2336" s="95"/>
      <c r="D2336" s="95"/>
      <c r="E2336" s="95"/>
      <c r="F2336" s="95"/>
      <c r="G2336" s="95"/>
    </row>
    <row r="2337" spans="1:7" x14ac:dyDescent="0.2">
      <c r="A2337" s="95"/>
      <c r="B2337" s="95"/>
      <c r="C2337" s="95"/>
      <c r="D2337" s="95"/>
      <c r="E2337" s="95"/>
      <c r="F2337" s="95"/>
      <c r="G2337" s="95"/>
    </row>
    <row r="2338" spans="1:7" x14ac:dyDescent="0.2">
      <c r="A2338" s="95"/>
      <c r="B2338" s="95"/>
      <c r="C2338" s="95"/>
      <c r="D2338" s="95"/>
      <c r="E2338" s="95"/>
      <c r="F2338" s="95"/>
      <c r="G2338" s="95"/>
    </row>
    <row r="2339" spans="1:7" x14ac:dyDescent="0.2">
      <c r="A2339" s="95"/>
      <c r="B2339" s="95"/>
      <c r="C2339" s="95"/>
      <c r="D2339" s="95"/>
      <c r="E2339" s="95"/>
      <c r="F2339" s="95"/>
      <c r="G2339" s="95"/>
    </row>
    <row r="2340" spans="1:7" x14ac:dyDescent="0.2">
      <c r="A2340" s="95"/>
      <c r="B2340" s="95"/>
      <c r="C2340" s="95"/>
      <c r="D2340" s="95"/>
      <c r="E2340" s="95"/>
      <c r="F2340" s="95"/>
      <c r="G2340" s="95"/>
    </row>
    <row r="2341" spans="1:7" x14ac:dyDescent="0.2">
      <c r="A2341" s="95"/>
      <c r="B2341" s="95"/>
      <c r="C2341" s="95"/>
      <c r="D2341" s="95"/>
      <c r="E2341" s="95"/>
      <c r="F2341" s="95"/>
      <c r="G2341" s="95"/>
    </row>
    <row r="2342" spans="1:7" x14ac:dyDescent="0.2">
      <c r="A2342" s="95"/>
      <c r="B2342" s="95"/>
      <c r="C2342" s="95"/>
      <c r="D2342" s="95"/>
      <c r="E2342" s="95"/>
      <c r="F2342" s="95"/>
      <c r="G2342" s="95"/>
    </row>
    <row r="2343" spans="1:7" x14ac:dyDescent="0.2">
      <c r="A2343" s="95"/>
      <c r="B2343" s="95"/>
      <c r="C2343" s="95"/>
      <c r="D2343" s="95"/>
      <c r="E2343" s="95"/>
      <c r="F2343" s="95"/>
      <c r="G2343" s="95"/>
    </row>
    <row r="2344" spans="1:7" x14ac:dyDescent="0.2">
      <c r="A2344" s="95"/>
      <c r="B2344" s="95"/>
      <c r="C2344" s="95"/>
      <c r="D2344" s="95"/>
      <c r="E2344" s="95"/>
      <c r="F2344" s="95"/>
      <c r="G2344" s="95"/>
    </row>
    <row r="2345" spans="1:7" x14ac:dyDescent="0.2">
      <c r="A2345" s="95"/>
      <c r="B2345" s="95"/>
      <c r="C2345" s="95"/>
      <c r="D2345" s="95"/>
      <c r="E2345" s="95"/>
      <c r="F2345" s="95"/>
      <c r="G2345" s="95"/>
    </row>
    <row r="2346" spans="1:7" x14ac:dyDescent="0.2">
      <c r="A2346" s="95"/>
      <c r="B2346" s="95"/>
      <c r="C2346" s="95"/>
      <c r="D2346" s="95"/>
      <c r="E2346" s="95"/>
      <c r="F2346" s="95"/>
      <c r="G2346" s="95"/>
    </row>
    <row r="2347" spans="1:7" x14ac:dyDescent="0.2">
      <c r="A2347" s="95"/>
      <c r="B2347" s="95"/>
      <c r="C2347" s="95"/>
      <c r="D2347" s="95"/>
      <c r="E2347" s="95"/>
      <c r="F2347" s="95"/>
      <c r="G2347" s="95"/>
    </row>
    <row r="2348" spans="1:7" x14ac:dyDescent="0.2">
      <c r="A2348" s="95"/>
      <c r="B2348" s="95"/>
      <c r="C2348" s="95"/>
      <c r="D2348" s="95"/>
      <c r="E2348" s="95"/>
      <c r="F2348" s="95"/>
      <c r="G2348" s="95"/>
    </row>
    <row r="2349" spans="1:7" x14ac:dyDescent="0.2">
      <c r="A2349" s="95"/>
      <c r="B2349" s="95"/>
      <c r="C2349" s="95"/>
      <c r="D2349" s="95"/>
      <c r="E2349" s="95"/>
      <c r="F2349" s="95"/>
      <c r="G2349" s="95"/>
    </row>
    <row r="2350" spans="1:7" x14ac:dyDescent="0.2">
      <c r="A2350" s="95"/>
      <c r="B2350" s="95"/>
      <c r="C2350" s="95"/>
      <c r="D2350" s="95"/>
      <c r="E2350" s="95"/>
      <c r="F2350" s="95"/>
      <c r="G2350" s="95"/>
    </row>
    <row r="2351" spans="1:7" x14ac:dyDescent="0.2">
      <c r="A2351" s="95"/>
      <c r="B2351" s="95"/>
      <c r="C2351" s="95"/>
      <c r="D2351" s="95"/>
      <c r="E2351" s="95"/>
      <c r="F2351" s="95"/>
      <c r="G2351" s="95"/>
    </row>
    <row r="2352" spans="1:7" x14ac:dyDescent="0.2">
      <c r="A2352" s="95"/>
      <c r="B2352" s="95"/>
      <c r="C2352" s="95"/>
      <c r="D2352" s="95"/>
      <c r="E2352" s="95"/>
      <c r="F2352" s="95"/>
      <c r="G2352" s="95"/>
    </row>
    <row r="2353" spans="1:7" x14ac:dyDescent="0.2">
      <c r="A2353" s="95"/>
      <c r="B2353" s="95"/>
      <c r="C2353" s="95"/>
      <c r="D2353" s="95"/>
      <c r="E2353" s="95"/>
      <c r="F2353" s="95"/>
      <c r="G2353" s="95"/>
    </row>
    <row r="2354" spans="1:7" x14ac:dyDescent="0.2">
      <c r="A2354" s="95"/>
      <c r="B2354" s="95"/>
      <c r="C2354" s="95"/>
      <c r="D2354" s="95"/>
      <c r="E2354" s="95"/>
      <c r="F2354" s="95"/>
      <c r="G2354" s="95"/>
    </row>
    <row r="2355" spans="1:7" x14ac:dyDescent="0.2">
      <c r="A2355" s="95"/>
      <c r="B2355" s="95"/>
      <c r="C2355" s="95"/>
      <c r="D2355" s="95"/>
      <c r="E2355" s="95"/>
      <c r="F2355" s="95"/>
      <c r="G2355" s="95"/>
    </row>
    <row r="2356" spans="1:7" x14ac:dyDescent="0.2">
      <c r="A2356" s="95"/>
      <c r="B2356" s="95"/>
      <c r="C2356" s="95"/>
      <c r="D2356" s="95"/>
      <c r="E2356" s="95"/>
      <c r="F2356" s="95"/>
      <c r="G2356" s="95"/>
    </row>
    <row r="2357" spans="1:7" x14ac:dyDescent="0.2">
      <c r="A2357" s="95"/>
      <c r="B2357" s="95"/>
      <c r="C2357" s="95"/>
      <c r="D2357" s="95"/>
      <c r="E2357" s="95"/>
      <c r="F2357" s="95"/>
      <c r="G2357" s="95"/>
    </row>
    <row r="2358" spans="1:7" x14ac:dyDescent="0.2">
      <c r="A2358" s="95"/>
      <c r="B2358" s="95"/>
      <c r="C2358" s="95"/>
      <c r="D2358" s="95"/>
      <c r="E2358" s="95"/>
      <c r="F2358" s="95"/>
      <c r="G2358" s="95"/>
    </row>
    <row r="2359" spans="1:7" x14ac:dyDescent="0.2">
      <c r="A2359" s="95"/>
      <c r="B2359" s="95"/>
      <c r="C2359" s="95"/>
      <c r="D2359" s="95"/>
      <c r="E2359" s="95"/>
      <c r="F2359" s="95"/>
      <c r="G2359" s="95"/>
    </row>
    <row r="2360" spans="1:7" x14ac:dyDescent="0.2">
      <c r="A2360" s="95"/>
      <c r="B2360" s="95"/>
      <c r="C2360" s="95"/>
      <c r="D2360" s="95"/>
      <c r="E2360" s="95"/>
      <c r="F2360" s="95"/>
      <c r="G2360" s="95"/>
    </row>
    <row r="2361" spans="1:7" x14ac:dyDescent="0.2">
      <c r="A2361" s="95"/>
      <c r="B2361" s="95"/>
      <c r="C2361" s="95"/>
      <c r="D2361" s="95"/>
      <c r="E2361" s="95"/>
      <c r="F2361" s="95"/>
      <c r="G2361" s="95"/>
    </row>
    <row r="2362" spans="1:7" x14ac:dyDescent="0.2">
      <c r="A2362" s="95"/>
      <c r="B2362" s="95"/>
      <c r="C2362" s="95"/>
      <c r="D2362" s="95"/>
      <c r="E2362" s="95"/>
      <c r="F2362" s="95"/>
      <c r="G2362" s="95"/>
    </row>
    <row r="2363" spans="1:7" x14ac:dyDescent="0.2">
      <c r="A2363" s="95"/>
      <c r="B2363" s="95"/>
      <c r="C2363" s="95"/>
      <c r="D2363" s="95"/>
      <c r="E2363" s="95"/>
      <c r="F2363" s="95"/>
      <c r="G2363" s="95"/>
    </row>
    <row r="2364" spans="1:7" x14ac:dyDescent="0.2">
      <c r="A2364" s="95"/>
      <c r="B2364" s="95"/>
      <c r="C2364" s="95"/>
      <c r="D2364" s="95"/>
      <c r="E2364" s="95"/>
      <c r="F2364" s="95"/>
      <c r="G2364" s="95"/>
    </row>
    <row r="2365" spans="1:7" x14ac:dyDescent="0.2">
      <c r="A2365" s="95"/>
      <c r="B2365" s="95"/>
      <c r="C2365" s="95"/>
      <c r="D2365" s="95"/>
      <c r="E2365" s="95"/>
      <c r="F2365" s="95"/>
      <c r="G2365" s="95"/>
    </row>
    <row r="2366" spans="1:7" x14ac:dyDescent="0.2">
      <c r="A2366" s="95"/>
      <c r="B2366" s="95"/>
      <c r="C2366" s="95"/>
      <c r="D2366" s="95"/>
      <c r="E2366" s="95"/>
      <c r="F2366" s="95"/>
      <c r="G2366" s="95"/>
    </row>
    <row r="2367" spans="1:7" x14ac:dyDescent="0.2">
      <c r="A2367" s="95"/>
      <c r="B2367" s="95"/>
      <c r="C2367" s="95"/>
      <c r="D2367" s="95"/>
      <c r="E2367" s="95"/>
      <c r="F2367" s="95"/>
      <c r="G2367" s="95"/>
    </row>
    <row r="2368" spans="1:7" x14ac:dyDescent="0.2">
      <c r="A2368" s="95"/>
      <c r="B2368" s="95"/>
      <c r="C2368" s="95"/>
      <c r="D2368" s="95"/>
      <c r="E2368" s="95"/>
      <c r="F2368" s="95"/>
      <c r="G2368" s="95"/>
    </row>
    <row r="2369" spans="1:7" x14ac:dyDescent="0.2">
      <c r="A2369" s="95"/>
      <c r="B2369" s="95"/>
      <c r="C2369" s="95"/>
      <c r="D2369" s="95"/>
      <c r="E2369" s="95"/>
      <c r="F2369" s="95"/>
      <c r="G2369" s="95"/>
    </row>
    <row r="2370" spans="1:7" x14ac:dyDescent="0.2">
      <c r="A2370" s="95"/>
      <c r="B2370" s="95"/>
      <c r="C2370" s="95"/>
      <c r="D2370" s="95"/>
      <c r="E2370" s="95"/>
      <c r="F2370" s="95"/>
      <c r="G2370" s="95"/>
    </row>
    <row r="2371" spans="1:7" x14ac:dyDescent="0.2">
      <c r="A2371" s="95"/>
      <c r="B2371" s="95"/>
      <c r="C2371" s="95"/>
      <c r="D2371" s="95"/>
      <c r="E2371" s="95"/>
      <c r="F2371" s="95"/>
      <c r="G2371" s="95"/>
    </row>
    <row r="2372" spans="1:7" x14ac:dyDescent="0.2">
      <c r="A2372" s="95"/>
      <c r="B2372" s="95"/>
      <c r="C2372" s="95"/>
      <c r="D2372" s="95"/>
      <c r="E2372" s="95"/>
      <c r="F2372" s="95"/>
      <c r="G2372" s="95"/>
    </row>
    <row r="2373" spans="1:7" x14ac:dyDescent="0.2">
      <c r="A2373" s="95"/>
      <c r="B2373" s="95"/>
      <c r="C2373" s="95"/>
      <c r="D2373" s="95"/>
      <c r="E2373" s="95"/>
      <c r="F2373" s="95"/>
      <c r="G2373" s="95"/>
    </row>
    <row r="2374" spans="1:7" x14ac:dyDescent="0.2">
      <c r="A2374" s="95"/>
      <c r="B2374" s="95"/>
      <c r="C2374" s="95"/>
      <c r="D2374" s="95"/>
      <c r="E2374" s="95"/>
      <c r="F2374" s="95"/>
      <c r="G2374" s="95"/>
    </row>
    <row r="2375" spans="1:7" x14ac:dyDescent="0.2">
      <c r="A2375" s="95"/>
      <c r="B2375" s="95"/>
      <c r="C2375" s="95"/>
      <c r="D2375" s="95"/>
      <c r="E2375" s="95"/>
      <c r="F2375" s="95"/>
      <c r="G2375" s="95"/>
    </row>
    <row r="2376" spans="1:7" x14ac:dyDescent="0.2">
      <c r="A2376" s="95"/>
      <c r="B2376" s="95"/>
      <c r="C2376" s="95"/>
      <c r="D2376" s="95"/>
      <c r="E2376" s="95"/>
      <c r="F2376" s="95"/>
      <c r="G2376" s="95"/>
    </row>
    <row r="2377" spans="1:7" x14ac:dyDescent="0.2">
      <c r="A2377" s="95"/>
      <c r="B2377" s="95"/>
      <c r="C2377" s="95"/>
      <c r="D2377" s="95"/>
      <c r="E2377" s="95"/>
      <c r="F2377" s="95"/>
      <c r="G2377" s="95"/>
    </row>
    <row r="2378" spans="1:7" x14ac:dyDescent="0.2">
      <c r="A2378" s="95"/>
      <c r="B2378" s="95"/>
      <c r="C2378" s="95"/>
      <c r="D2378" s="95"/>
      <c r="E2378" s="95"/>
      <c r="F2378" s="95"/>
      <c r="G2378" s="95"/>
    </row>
    <row r="2379" spans="1:7" x14ac:dyDescent="0.2">
      <c r="A2379" s="95"/>
      <c r="B2379" s="95"/>
      <c r="C2379" s="95"/>
      <c r="D2379" s="95"/>
      <c r="E2379" s="95"/>
      <c r="F2379" s="95"/>
      <c r="G2379" s="95"/>
    </row>
    <row r="2380" spans="1:7" x14ac:dyDescent="0.2">
      <c r="A2380" s="95"/>
      <c r="B2380" s="95"/>
      <c r="C2380" s="95"/>
      <c r="D2380" s="95"/>
      <c r="E2380" s="95"/>
      <c r="F2380" s="95"/>
      <c r="G2380" s="95"/>
    </row>
    <row r="2381" spans="1:7" x14ac:dyDescent="0.2">
      <c r="A2381" s="95"/>
      <c r="B2381" s="95"/>
      <c r="C2381" s="95"/>
      <c r="D2381" s="95"/>
      <c r="E2381" s="95"/>
      <c r="F2381" s="95"/>
      <c r="G2381" s="95"/>
    </row>
    <row r="2382" spans="1:7" x14ac:dyDescent="0.2">
      <c r="A2382" s="95"/>
      <c r="B2382" s="95"/>
      <c r="C2382" s="95"/>
      <c r="D2382" s="95"/>
      <c r="E2382" s="95"/>
      <c r="F2382" s="95"/>
      <c r="G2382" s="95"/>
    </row>
    <row r="2383" spans="1:7" x14ac:dyDescent="0.2">
      <c r="A2383" s="95"/>
      <c r="B2383" s="95"/>
      <c r="C2383" s="95"/>
      <c r="D2383" s="95"/>
      <c r="E2383" s="95"/>
      <c r="F2383" s="95"/>
      <c r="G2383" s="95"/>
    </row>
    <row r="2384" spans="1:7" x14ac:dyDescent="0.2">
      <c r="A2384" s="95"/>
      <c r="B2384" s="95"/>
      <c r="C2384" s="95"/>
      <c r="D2384" s="95"/>
      <c r="E2384" s="95"/>
      <c r="F2384" s="95"/>
      <c r="G2384" s="95"/>
    </row>
    <row r="2385" spans="1:7" x14ac:dyDescent="0.2">
      <c r="A2385" s="95"/>
      <c r="B2385" s="95"/>
      <c r="C2385" s="95"/>
      <c r="D2385" s="95"/>
      <c r="E2385" s="95"/>
      <c r="F2385" s="95"/>
      <c r="G2385" s="95"/>
    </row>
    <row r="2386" spans="1:7" x14ac:dyDescent="0.2">
      <c r="A2386" s="95"/>
      <c r="B2386" s="95"/>
      <c r="C2386" s="95"/>
      <c r="D2386" s="95"/>
      <c r="E2386" s="95"/>
      <c r="F2386" s="95"/>
      <c r="G2386" s="95"/>
    </row>
    <row r="2387" spans="1:7" x14ac:dyDescent="0.2">
      <c r="A2387" s="95"/>
      <c r="B2387" s="95"/>
      <c r="C2387" s="95"/>
      <c r="D2387" s="95"/>
      <c r="E2387" s="95"/>
      <c r="F2387" s="95"/>
      <c r="G2387" s="95"/>
    </row>
    <row r="2388" spans="1:7" x14ac:dyDescent="0.2">
      <c r="A2388" s="95"/>
      <c r="B2388" s="95"/>
      <c r="C2388" s="95"/>
      <c r="D2388" s="95"/>
      <c r="E2388" s="95"/>
      <c r="F2388" s="95"/>
      <c r="G2388" s="95"/>
    </row>
    <row r="2389" spans="1:7" x14ac:dyDescent="0.2">
      <c r="A2389" s="95"/>
      <c r="B2389" s="95"/>
      <c r="C2389" s="95"/>
      <c r="D2389" s="95"/>
      <c r="E2389" s="95"/>
      <c r="F2389" s="95"/>
      <c r="G2389" s="95"/>
    </row>
    <row r="2390" spans="1:7" x14ac:dyDescent="0.2">
      <c r="A2390" s="95"/>
      <c r="B2390" s="95"/>
      <c r="C2390" s="95"/>
      <c r="D2390" s="95"/>
      <c r="E2390" s="95"/>
      <c r="F2390" s="95"/>
      <c r="G2390" s="95"/>
    </row>
    <row r="2391" spans="1:7" x14ac:dyDescent="0.2">
      <c r="A2391" s="95"/>
      <c r="B2391" s="95"/>
      <c r="C2391" s="95"/>
      <c r="D2391" s="95"/>
      <c r="E2391" s="95"/>
      <c r="F2391" s="95"/>
      <c r="G2391" s="95"/>
    </row>
    <row r="2392" spans="1:7" x14ac:dyDescent="0.2">
      <c r="A2392" s="95"/>
      <c r="B2392" s="95"/>
      <c r="C2392" s="95"/>
      <c r="D2392" s="95"/>
      <c r="E2392" s="95"/>
      <c r="F2392" s="95"/>
      <c r="G2392" s="95"/>
    </row>
    <row r="2393" spans="1:7" x14ac:dyDescent="0.2">
      <c r="A2393" s="95"/>
      <c r="B2393" s="95"/>
      <c r="C2393" s="95"/>
      <c r="D2393" s="95"/>
      <c r="E2393" s="95"/>
      <c r="F2393" s="95"/>
      <c r="G2393" s="95"/>
    </row>
    <row r="2394" spans="1:7" x14ac:dyDescent="0.2">
      <c r="A2394" s="95"/>
      <c r="B2394" s="95"/>
      <c r="C2394" s="95"/>
      <c r="D2394" s="95"/>
      <c r="E2394" s="95"/>
      <c r="F2394" s="95"/>
      <c r="G2394" s="95"/>
    </row>
    <row r="2395" spans="1:7" x14ac:dyDescent="0.2">
      <c r="A2395" s="95"/>
      <c r="B2395" s="95"/>
      <c r="C2395" s="95"/>
      <c r="D2395" s="95"/>
      <c r="E2395" s="95"/>
      <c r="F2395" s="95"/>
      <c r="G2395" s="95"/>
    </row>
    <row r="2396" spans="1:7" x14ac:dyDescent="0.2">
      <c r="A2396" s="95"/>
      <c r="B2396" s="95"/>
      <c r="C2396" s="95"/>
      <c r="D2396" s="95"/>
      <c r="E2396" s="95"/>
      <c r="F2396" s="95"/>
      <c r="G2396" s="95"/>
    </row>
    <row r="2397" spans="1:7" x14ac:dyDescent="0.2">
      <c r="A2397" s="95"/>
      <c r="B2397" s="95"/>
      <c r="C2397" s="95"/>
      <c r="D2397" s="95"/>
      <c r="E2397" s="95"/>
      <c r="F2397" s="95"/>
      <c r="G2397" s="95"/>
    </row>
    <row r="2398" spans="1:7" x14ac:dyDescent="0.2">
      <c r="A2398" s="95"/>
      <c r="B2398" s="95"/>
      <c r="C2398" s="95"/>
      <c r="D2398" s="95"/>
      <c r="E2398" s="95"/>
      <c r="F2398" s="95"/>
      <c r="G2398" s="95"/>
    </row>
    <row r="2399" spans="1:7" x14ac:dyDescent="0.2">
      <c r="A2399" s="95"/>
      <c r="B2399" s="95"/>
      <c r="C2399" s="95"/>
      <c r="D2399" s="95"/>
      <c r="E2399" s="95"/>
      <c r="F2399" s="95"/>
      <c r="G2399" s="95"/>
    </row>
    <row r="2400" spans="1:7" x14ac:dyDescent="0.2">
      <c r="A2400" s="95"/>
      <c r="B2400" s="95"/>
      <c r="C2400" s="95"/>
      <c r="D2400" s="95"/>
      <c r="E2400" s="95"/>
      <c r="F2400" s="95"/>
      <c r="G2400" s="95"/>
    </row>
    <row r="2401" spans="1:7" x14ac:dyDescent="0.2">
      <c r="A2401" s="95"/>
      <c r="B2401" s="95"/>
      <c r="C2401" s="95"/>
      <c r="D2401" s="95"/>
      <c r="E2401" s="95"/>
      <c r="F2401" s="95"/>
      <c r="G2401" s="95"/>
    </row>
    <row r="2402" spans="1:7" x14ac:dyDescent="0.2">
      <c r="A2402" s="95"/>
      <c r="B2402" s="95"/>
      <c r="C2402" s="95"/>
      <c r="D2402" s="95"/>
      <c r="E2402" s="95"/>
      <c r="F2402" s="95"/>
      <c r="G2402" s="95"/>
    </row>
    <row r="2403" spans="1:7" x14ac:dyDescent="0.2">
      <c r="A2403" s="95"/>
      <c r="B2403" s="95"/>
      <c r="C2403" s="95"/>
      <c r="D2403" s="95"/>
      <c r="E2403" s="95"/>
      <c r="F2403" s="95"/>
      <c r="G2403" s="95"/>
    </row>
    <row r="2404" spans="1:7" x14ac:dyDescent="0.2">
      <c r="A2404" s="95"/>
      <c r="B2404" s="95"/>
      <c r="C2404" s="95"/>
      <c r="D2404" s="95"/>
      <c r="E2404" s="95"/>
      <c r="F2404" s="95"/>
      <c r="G2404" s="95"/>
    </row>
    <row r="2405" spans="1:7" x14ac:dyDescent="0.2">
      <c r="A2405" s="95"/>
      <c r="B2405" s="95"/>
      <c r="C2405" s="95"/>
      <c r="D2405" s="95"/>
      <c r="E2405" s="95"/>
      <c r="F2405" s="95"/>
      <c r="G2405" s="95"/>
    </row>
    <row r="2406" spans="1:7" x14ac:dyDescent="0.2">
      <c r="A2406" s="95"/>
      <c r="B2406" s="95"/>
      <c r="C2406" s="95"/>
      <c r="D2406" s="95"/>
      <c r="E2406" s="95"/>
      <c r="F2406" s="95"/>
      <c r="G2406" s="95"/>
    </row>
    <row r="2407" spans="1:7" x14ac:dyDescent="0.2">
      <c r="A2407" s="95"/>
      <c r="B2407" s="95"/>
      <c r="C2407" s="95"/>
      <c r="D2407" s="95"/>
      <c r="E2407" s="95"/>
      <c r="F2407" s="95"/>
      <c r="G2407" s="95"/>
    </row>
    <row r="2408" spans="1:7" x14ac:dyDescent="0.2">
      <c r="A2408" s="95"/>
      <c r="B2408" s="95"/>
      <c r="C2408" s="95"/>
      <c r="D2408" s="95"/>
      <c r="E2408" s="95"/>
      <c r="F2408" s="95"/>
      <c r="G2408" s="95"/>
    </row>
    <row r="2409" spans="1:7" x14ac:dyDescent="0.2">
      <c r="A2409" s="95"/>
      <c r="B2409" s="95"/>
      <c r="C2409" s="95"/>
      <c r="D2409" s="95"/>
      <c r="E2409" s="95"/>
      <c r="F2409" s="95"/>
      <c r="G2409" s="95"/>
    </row>
    <row r="2410" spans="1:7" x14ac:dyDescent="0.2">
      <c r="A2410" s="95"/>
      <c r="B2410" s="95"/>
      <c r="C2410" s="95"/>
      <c r="D2410" s="95"/>
      <c r="E2410" s="95"/>
      <c r="F2410" s="95"/>
      <c r="G2410" s="95"/>
    </row>
    <row r="2411" spans="1:7" x14ac:dyDescent="0.2">
      <c r="A2411" s="95"/>
      <c r="B2411" s="95"/>
      <c r="C2411" s="95"/>
      <c r="D2411" s="95"/>
      <c r="E2411" s="95"/>
      <c r="F2411" s="95"/>
      <c r="G2411" s="95"/>
    </row>
    <row r="2412" spans="1:7" x14ac:dyDescent="0.2">
      <c r="A2412" s="95"/>
      <c r="B2412" s="95"/>
      <c r="C2412" s="95"/>
      <c r="D2412" s="95"/>
      <c r="E2412" s="95"/>
      <c r="F2412" s="95"/>
      <c r="G2412" s="95"/>
    </row>
    <row r="2413" spans="1:7" x14ac:dyDescent="0.2">
      <c r="A2413" s="95"/>
      <c r="B2413" s="95"/>
      <c r="C2413" s="95"/>
      <c r="D2413" s="95"/>
      <c r="E2413" s="95"/>
      <c r="F2413" s="95"/>
      <c r="G2413" s="95"/>
    </row>
    <row r="2414" spans="1:7" x14ac:dyDescent="0.2">
      <c r="A2414" s="95"/>
      <c r="B2414" s="95"/>
      <c r="C2414" s="95"/>
      <c r="D2414" s="95"/>
      <c r="E2414" s="95"/>
      <c r="F2414" s="95"/>
      <c r="G2414" s="95"/>
    </row>
    <row r="2415" spans="1:7" x14ac:dyDescent="0.2">
      <c r="A2415" s="95"/>
      <c r="B2415" s="95"/>
      <c r="C2415" s="95"/>
      <c r="D2415" s="95"/>
      <c r="E2415" s="95"/>
      <c r="F2415" s="95"/>
      <c r="G2415" s="95"/>
    </row>
    <row r="2416" spans="1:7" x14ac:dyDescent="0.2">
      <c r="A2416" s="95"/>
      <c r="B2416" s="95"/>
      <c r="C2416" s="95"/>
      <c r="D2416" s="95"/>
      <c r="E2416" s="95"/>
      <c r="F2416" s="95"/>
      <c r="G2416" s="95"/>
    </row>
    <row r="2417" spans="1:7" x14ac:dyDescent="0.2">
      <c r="A2417" s="95"/>
      <c r="B2417" s="95"/>
      <c r="C2417" s="95"/>
      <c r="D2417" s="95"/>
      <c r="E2417" s="95"/>
      <c r="F2417" s="95"/>
      <c r="G2417" s="95"/>
    </row>
    <row r="2418" spans="1:7" x14ac:dyDescent="0.2">
      <c r="A2418" s="95"/>
      <c r="B2418" s="95"/>
      <c r="C2418" s="95"/>
      <c r="D2418" s="95"/>
      <c r="E2418" s="95"/>
      <c r="F2418" s="95"/>
      <c r="G2418" s="95"/>
    </row>
    <row r="2419" spans="1:7" x14ac:dyDescent="0.2">
      <c r="A2419" s="95"/>
      <c r="B2419" s="95"/>
      <c r="C2419" s="95"/>
      <c r="D2419" s="95"/>
      <c r="E2419" s="95"/>
      <c r="F2419" s="95"/>
      <c r="G2419" s="95"/>
    </row>
    <row r="2420" spans="1:7" x14ac:dyDescent="0.2">
      <c r="A2420" s="95"/>
      <c r="B2420" s="95"/>
      <c r="C2420" s="95"/>
      <c r="D2420" s="95"/>
      <c r="E2420" s="95"/>
      <c r="F2420" s="95"/>
      <c r="G2420" s="95"/>
    </row>
    <row r="2421" spans="1:7" x14ac:dyDescent="0.2">
      <c r="A2421" s="95"/>
      <c r="B2421" s="95"/>
      <c r="C2421" s="95"/>
      <c r="D2421" s="95"/>
      <c r="E2421" s="95"/>
      <c r="F2421" s="95"/>
      <c r="G2421" s="95"/>
    </row>
    <row r="2422" spans="1:7" x14ac:dyDescent="0.2">
      <c r="A2422" s="95"/>
      <c r="B2422" s="95"/>
      <c r="C2422" s="95"/>
      <c r="D2422" s="95"/>
      <c r="E2422" s="95"/>
      <c r="F2422" s="95"/>
      <c r="G2422" s="95"/>
    </row>
    <row r="2423" spans="1:7" x14ac:dyDescent="0.2">
      <c r="A2423" s="95"/>
      <c r="B2423" s="95"/>
      <c r="C2423" s="95"/>
      <c r="D2423" s="95"/>
      <c r="E2423" s="95"/>
      <c r="F2423" s="95"/>
      <c r="G2423" s="95"/>
    </row>
    <row r="2424" spans="1:7" x14ac:dyDescent="0.2">
      <c r="A2424" s="95"/>
      <c r="B2424" s="95"/>
      <c r="C2424" s="95"/>
      <c r="D2424" s="95"/>
      <c r="E2424" s="95"/>
      <c r="F2424" s="95"/>
      <c r="G2424" s="95"/>
    </row>
    <row r="2425" spans="1:7" x14ac:dyDescent="0.2">
      <c r="A2425" s="95"/>
      <c r="B2425" s="95"/>
      <c r="C2425" s="95"/>
      <c r="D2425" s="95"/>
      <c r="E2425" s="95"/>
      <c r="F2425" s="95"/>
      <c r="G2425" s="95"/>
    </row>
    <row r="2426" spans="1:7" x14ac:dyDescent="0.2">
      <c r="A2426" s="95"/>
      <c r="B2426" s="95"/>
      <c r="C2426" s="95"/>
      <c r="D2426" s="95"/>
      <c r="E2426" s="95"/>
      <c r="F2426" s="95"/>
      <c r="G2426" s="95"/>
    </row>
    <row r="2427" spans="1:7" x14ac:dyDescent="0.2">
      <c r="A2427" s="95"/>
      <c r="B2427" s="95"/>
      <c r="C2427" s="95"/>
      <c r="D2427" s="95"/>
      <c r="E2427" s="95"/>
      <c r="F2427" s="95"/>
      <c r="G2427" s="95"/>
    </row>
    <row r="2428" spans="1:7" x14ac:dyDescent="0.2">
      <c r="A2428" s="95"/>
      <c r="B2428" s="95"/>
      <c r="C2428" s="95"/>
      <c r="D2428" s="95"/>
      <c r="E2428" s="95"/>
      <c r="F2428" s="95"/>
      <c r="G2428" s="95"/>
    </row>
    <row r="2429" spans="1:7" x14ac:dyDescent="0.2">
      <c r="A2429" s="95"/>
      <c r="B2429" s="95"/>
      <c r="C2429" s="95"/>
      <c r="D2429" s="95"/>
      <c r="E2429" s="95"/>
      <c r="F2429" s="95"/>
      <c r="G2429" s="95"/>
    </row>
    <row r="2430" spans="1:7" x14ac:dyDescent="0.2">
      <c r="A2430" s="95"/>
      <c r="B2430" s="95"/>
      <c r="C2430" s="95"/>
      <c r="D2430" s="95"/>
      <c r="E2430" s="95"/>
      <c r="F2430" s="95"/>
      <c r="G2430" s="95"/>
    </row>
    <row r="2431" spans="1:7" x14ac:dyDescent="0.2">
      <c r="A2431" s="95"/>
      <c r="B2431" s="95"/>
      <c r="C2431" s="95"/>
      <c r="D2431" s="95"/>
      <c r="E2431" s="95"/>
      <c r="F2431" s="95"/>
      <c r="G2431" s="95"/>
    </row>
    <row r="2432" spans="1:7" x14ac:dyDescent="0.2">
      <c r="A2432" s="95"/>
      <c r="B2432" s="95"/>
      <c r="C2432" s="95"/>
      <c r="D2432" s="95"/>
      <c r="E2432" s="95"/>
      <c r="F2432" s="95"/>
      <c r="G2432" s="95"/>
    </row>
    <row r="2433" spans="1:7" x14ac:dyDescent="0.2">
      <c r="A2433" s="95"/>
      <c r="B2433" s="95"/>
      <c r="C2433" s="95"/>
      <c r="D2433" s="95"/>
      <c r="E2433" s="95"/>
      <c r="F2433" s="95"/>
      <c r="G2433" s="95"/>
    </row>
    <row r="2434" spans="1:7" x14ac:dyDescent="0.2">
      <c r="A2434" s="95"/>
      <c r="B2434" s="95"/>
      <c r="C2434" s="95"/>
      <c r="D2434" s="95"/>
      <c r="E2434" s="95"/>
      <c r="F2434" s="95"/>
      <c r="G2434" s="95"/>
    </row>
    <row r="2435" spans="1:7" x14ac:dyDescent="0.2">
      <c r="A2435" s="95"/>
      <c r="B2435" s="95"/>
      <c r="C2435" s="95"/>
      <c r="D2435" s="95"/>
      <c r="E2435" s="95"/>
      <c r="F2435" s="95"/>
      <c r="G2435" s="95"/>
    </row>
    <row r="2436" spans="1:7" x14ac:dyDescent="0.2">
      <c r="A2436" s="95"/>
      <c r="B2436" s="95"/>
      <c r="C2436" s="95"/>
      <c r="D2436" s="95"/>
      <c r="E2436" s="95"/>
      <c r="F2436" s="95"/>
      <c r="G2436" s="95"/>
    </row>
    <row r="2437" spans="1:7" x14ac:dyDescent="0.2">
      <c r="A2437" s="95"/>
      <c r="B2437" s="95"/>
      <c r="C2437" s="95"/>
      <c r="D2437" s="95"/>
      <c r="E2437" s="95"/>
      <c r="F2437" s="95"/>
      <c r="G2437" s="95"/>
    </row>
    <row r="2438" spans="1:7" x14ac:dyDescent="0.2">
      <c r="A2438" s="95"/>
      <c r="B2438" s="95"/>
      <c r="C2438" s="95"/>
      <c r="D2438" s="95"/>
      <c r="E2438" s="95"/>
      <c r="F2438" s="95"/>
      <c r="G2438" s="95"/>
    </row>
    <row r="2439" spans="1:7" x14ac:dyDescent="0.2">
      <c r="A2439" s="95"/>
      <c r="B2439" s="95"/>
      <c r="C2439" s="95"/>
      <c r="D2439" s="95"/>
      <c r="E2439" s="95"/>
      <c r="F2439" s="95"/>
      <c r="G2439" s="95"/>
    </row>
    <row r="2440" spans="1:7" x14ac:dyDescent="0.2">
      <c r="A2440" s="95"/>
      <c r="B2440" s="95"/>
      <c r="C2440" s="95"/>
      <c r="D2440" s="95"/>
      <c r="E2440" s="95"/>
      <c r="F2440" s="95"/>
      <c r="G2440" s="95"/>
    </row>
    <row r="2441" spans="1:7" x14ac:dyDescent="0.2">
      <c r="A2441" s="95"/>
      <c r="B2441" s="95"/>
      <c r="C2441" s="95"/>
      <c r="D2441" s="95"/>
      <c r="E2441" s="95"/>
      <c r="F2441" s="95"/>
      <c r="G2441" s="95"/>
    </row>
    <row r="2442" spans="1:7" x14ac:dyDescent="0.2">
      <c r="A2442" s="95"/>
      <c r="B2442" s="95"/>
      <c r="C2442" s="95"/>
      <c r="D2442" s="95"/>
      <c r="E2442" s="95"/>
      <c r="F2442" s="95"/>
      <c r="G2442" s="95"/>
    </row>
    <row r="2443" spans="1:7" x14ac:dyDescent="0.2">
      <c r="A2443" s="95"/>
      <c r="B2443" s="95"/>
      <c r="C2443" s="95"/>
      <c r="D2443" s="95"/>
      <c r="E2443" s="95"/>
      <c r="F2443" s="95"/>
      <c r="G2443" s="95"/>
    </row>
    <row r="2444" spans="1:7" x14ac:dyDescent="0.2">
      <c r="A2444" s="95"/>
      <c r="B2444" s="95"/>
      <c r="C2444" s="95"/>
      <c r="D2444" s="95"/>
      <c r="E2444" s="95"/>
      <c r="F2444" s="95"/>
      <c r="G2444" s="95"/>
    </row>
    <row r="2445" spans="1:7" x14ac:dyDescent="0.2">
      <c r="A2445" s="95"/>
      <c r="B2445" s="95"/>
      <c r="C2445" s="95"/>
      <c r="D2445" s="95"/>
      <c r="E2445" s="95"/>
      <c r="F2445" s="95"/>
      <c r="G2445" s="95"/>
    </row>
    <row r="2446" spans="1:7" x14ac:dyDescent="0.2">
      <c r="A2446" s="95"/>
      <c r="B2446" s="95"/>
      <c r="C2446" s="95"/>
      <c r="D2446" s="95"/>
      <c r="E2446" s="95"/>
      <c r="F2446" s="95"/>
      <c r="G2446" s="95"/>
    </row>
    <row r="2447" spans="1:7" x14ac:dyDescent="0.2">
      <c r="A2447" s="95"/>
      <c r="B2447" s="95"/>
      <c r="C2447" s="95"/>
      <c r="D2447" s="95"/>
      <c r="E2447" s="95"/>
      <c r="F2447" s="95"/>
      <c r="G2447" s="95"/>
    </row>
    <row r="2448" spans="1:7" x14ac:dyDescent="0.2">
      <c r="A2448" s="95"/>
      <c r="B2448" s="95"/>
      <c r="C2448" s="95"/>
      <c r="D2448" s="95"/>
      <c r="E2448" s="95"/>
      <c r="F2448" s="95"/>
      <c r="G2448" s="95"/>
    </row>
    <row r="2449" spans="1:7" x14ac:dyDescent="0.2">
      <c r="A2449" s="95"/>
      <c r="B2449" s="95"/>
      <c r="C2449" s="95"/>
      <c r="D2449" s="95"/>
      <c r="E2449" s="95"/>
      <c r="F2449" s="95"/>
      <c r="G2449" s="95"/>
    </row>
    <row r="2450" spans="1:7" x14ac:dyDescent="0.2">
      <c r="A2450" s="95"/>
      <c r="B2450" s="95"/>
      <c r="C2450" s="95"/>
      <c r="D2450" s="95"/>
      <c r="E2450" s="95"/>
      <c r="F2450" s="95"/>
      <c r="G2450" s="95"/>
    </row>
    <row r="2451" spans="1:7" x14ac:dyDescent="0.2">
      <c r="A2451" s="95"/>
      <c r="B2451" s="95"/>
      <c r="C2451" s="95"/>
      <c r="D2451" s="95"/>
      <c r="E2451" s="95"/>
      <c r="F2451" s="95"/>
      <c r="G2451" s="95"/>
    </row>
    <row r="2452" spans="1:7" x14ac:dyDescent="0.2">
      <c r="A2452" s="95"/>
      <c r="B2452" s="95"/>
      <c r="C2452" s="95"/>
      <c r="D2452" s="95"/>
      <c r="E2452" s="95"/>
      <c r="F2452" s="95"/>
      <c r="G2452" s="95"/>
    </row>
    <row r="2453" spans="1:7" x14ac:dyDescent="0.2">
      <c r="A2453" s="95"/>
      <c r="B2453" s="95"/>
      <c r="C2453" s="95"/>
      <c r="D2453" s="95"/>
      <c r="E2453" s="95"/>
      <c r="F2453" s="95"/>
      <c r="G2453" s="95"/>
    </row>
    <row r="2454" spans="1:7" x14ac:dyDescent="0.2">
      <c r="A2454" s="95"/>
      <c r="B2454" s="95"/>
      <c r="C2454" s="95"/>
      <c r="D2454" s="95"/>
      <c r="E2454" s="95"/>
      <c r="F2454" s="95"/>
      <c r="G2454" s="95"/>
    </row>
    <row r="2455" spans="1:7" x14ac:dyDescent="0.2">
      <c r="A2455" s="95"/>
      <c r="B2455" s="95"/>
      <c r="C2455" s="95"/>
      <c r="D2455" s="95"/>
      <c r="E2455" s="95"/>
      <c r="F2455" s="95"/>
      <c r="G2455" s="95"/>
    </row>
    <row r="2456" spans="1:7" x14ac:dyDescent="0.2">
      <c r="A2456" s="95"/>
      <c r="B2456" s="95"/>
      <c r="C2456" s="95"/>
      <c r="D2456" s="95"/>
      <c r="E2456" s="95"/>
      <c r="F2456" s="95"/>
      <c r="G2456" s="95"/>
    </row>
    <row r="2457" spans="1:7" x14ac:dyDescent="0.2">
      <c r="A2457" s="95"/>
      <c r="B2457" s="95"/>
      <c r="C2457" s="95"/>
      <c r="D2457" s="95"/>
      <c r="E2457" s="95"/>
      <c r="F2457" s="95"/>
      <c r="G2457" s="95"/>
    </row>
    <row r="2458" spans="1:7" x14ac:dyDescent="0.2">
      <c r="A2458" s="95"/>
      <c r="B2458" s="95"/>
      <c r="C2458" s="95"/>
      <c r="D2458" s="95"/>
      <c r="E2458" s="95"/>
      <c r="F2458" s="95"/>
      <c r="G2458" s="95"/>
    </row>
    <row r="2459" spans="1:7" x14ac:dyDescent="0.2">
      <c r="A2459" s="95"/>
      <c r="B2459" s="95"/>
      <c r="C2459" s="95"/>
      <c r="D2459" s="95"/>
      <c r="E2459" s="95"/>
      <c r="F2459" s="95"/>
      <c r="G2459" s="95"/>
    </row>
    <row r="2460" spans="1:7" x14ac:dyDescent="0.2">
      <c r="A2460" s="95"/>
      <c r="B2460" s="95"/>
      <c r="C2460" s="95"/>
      <c r="D2460" s="95"/>
      <c r="E2460" s="95"/>
      <c r="F2460" s="95"/>
      <c r="G2460" s="95"/>
    </row>
    <row r="2461" spans="1:7" x14ac:dyDescent="0.2">
      <c r="A2461" s="95"/>
      <c r="B2461" s="95"/>
      <c r="C2461" s="95"/>
      <c r="D2461" s="95"/>
      <c r="E2461" s="95"/>
      <c r="F2461" s="95"/>
      <c r="G2461" s="95"/>
    </row>
    <row r="2462" spans="1:7" x14ac:dyDescent="0.2">
      <c r="A2462" s="95"/>
      <c r="B2462" s="95"/>
      <c r="C2462" s="95"/>
      <c r="D2462" s="95"/>
      <c r="E2462" s="95"/>
      <c r="F2462" s="95"/>
      <c r="G2462" s="95"/>
    </row>
    <row r="2463" spans="1:7" x14ac:dyDescent="0.2">
      <c r="A2463" s="95"/>
      <c r="B2463" s="95"/>
      <c r="C2463" s="95"/>
      <c r="D2463" s="95"/>
      <c r="E2463" s="95"/>
      <c r="F2463" s="95"/>
      <c r="G2463" s="95"/>
    </row>
    <row r="2464" spans="1:7" x14ac:dyDescent="0.2">
      <c r="A2464" s="95"/>
      <c r="B2464" s="95"/>
      <c r="C2464" s="95"/>
      <c r="D2464" s="95"/>
      <c r="E2464" s="95"/>
      <c r="F2464" s="95"/>
      <c r="G2464" s="95"/>
    </row>
    <row r="2465" spans="1:7" x14ac:dyDescent="0.2">
      <c r="A2465" s="95"/>
      <c r="B2465" s="95"/>
      <c r="C2465" s="95"/>
      <c r="D2465" s="95"/>
      <c r="E2465" s="95"/>
      <c r="F2465" s="95"/>
      <c r="G2465" s="95"/>
    </row>
    <row r="2466" spans="1:7" x14ac:dyDescent="0.2">
      <c r="A2466" s="95"/>
      <c r="B2466" s="95"/>
      <c r="C2466" s="95"/>
      <c r="D2466" s="95"/>
      <c r="E2466" s="95"/>
      <c r="F2466" s="95"/>
      <c r="G2466" s="95"/>
    </row>
    <row r="2467" spans="1:7" x14ac:dyDescent="0.2">
      <c r="A2467" s="95"/>
      <c r="B2467" s="95"/>
      <c r="C2467" s="95"/>
      <c r="D2467" s="95"/>
      <c r="E2467" s="95"/>
      <c r="F2467" s="95"/>
      <c r="G2467" s="95"/>
    </row>
    <row r="2468" spans="1:7" x14ac:dyDescent="0.2">
      <c r="A2468" s="95"/>
      <c r="B2468" s="95"/>
      <c r="C2468" s="95"/>
      <c r="D2468" s="95"/>
      <c r="E2468" s="95"/>
      <c r="F2468" s="95"/>
      <c r="G2468" s="95"/>
    </row>
    <row r="2469" spans="1:7" x14ac:dyDescent="0.2">
      <c r="A2469" s="95"/>
      <c r="B2469" s="95"/>
      <c r="C2469" s="95"/>
      <c r="D2469" s="95"/>
      <c r="E2469" s="95"/>
      <c r="F2469" s="95"/>
      <c r="G2469" s="95"/>
    </row>
    <row r="2470" spans="1:7" x14ac:dyDescent="0.2">
      <c r="A2470" s="95"/>
      <c r="B2470" s="95"/>
      <c r="C2470" s="95"/>
      <c r="D2470" s="95"/>
      <c r="E2470" s="95"/>
      <c r="F2470" s="95"/>
      <c r="G2470" s="95"/>
    </row>
    <row r="2471" spans="1:7" x14ac:dyDescent="0.2">
      <c r="A2471" s="95"/>
      <c r="B2471" s="95"/>
      <c r="C2471" s="95"/>
      <c r="D2471" s="95"/>
      <c r="E2471" s="95"/>
      <c r="F2471" s="95"/>
      <c r="G2471" s="95"/>
    </row>
    <row r="2472" spans="1:7" x14ac:dyDescent="0.2">
      <c r="A2472" s="95"/>
      <c r="B2472" s="95"/>
      <c r="C2472" s="95"/>
      <c r="D2472" s="95"/>
      <c r="E2472" s="95"/>
      <c r="F2472" s="95"/>
      <c r="G2472" s="95"/>
    </row>
    <row r="2473" spans="1:7" x14ac:dyDescent="0.2">
      <c r="A2473" s="95"/>
      <c r="B2473" s="95"/>
      <c r="C2473" s="95"/>
      <c r="D2473" s="95"/>
      <c r="E2473" s="95"/>
      <c r="F2473" s="95"/>
      <c r="G2473" s="95"/>
    </row>
    <row r="2474" spans="1:7" x14ac:dyDescent="0.2">
      <c r="A2474" s="95"/>
      <c r="B2474" s="95"/>
      <c r="C2474" s="95"/>
      <c r="D2474" s="95"/>
      <c r="E2474" s="95"/>
      <c r="F2474" s="95"/>
      <c r="G2474" s="95"/>
    </row>
    <row r="2475" spans="1:7" x14ac:dyDescent="0.2">
      <c r="A2475" s="95"/>
      <c r="B2475" s="95"/>
      <c r="C2475" s="95"/>
      <c r="D2475" s="95"/>
      <c r="E2475" s="95"/>
      <c r="F2475" s="95"/>
      <c r="G2475" s="95"/>
    </row>
    <row r="2476" spans="1:7" x14ac:dyDescent="0.2">
      <c r="A2476" s="95"/>
      <c r="B2476" s="95"/>
      <c r="C2476" s="95"/>
      <c r="D2476" s="95"/>
      <c r="E2476" s="95"/>
      <c r="F2476" s="95"/>
      <c r="G2476" s="95"/>
    </row>
    <row r="2477" spans="1:7" x14ac:dyDescent="0.2">
      <c r="A2477" s="95"/>
      <c r="B2477" s="95"/>
      <c r="C2477" s="95"/>
      <c r="D2477" s="95"/>
      <c r="E2477" s="95"/>
      <c r="F2477" s="95"/>
      <c r="G2477" s="95"/>
    </row>
    <row r="2478" spans="1:7" x14ac:dyDescent="0.2">
      <c r="A2478" s="95"/>
      <c r="B2478" s="95"/>
      <c r="C2478" s="95"/>
      <c r="D2478" s="95"/>
      <c r="E2478" s="95"/>
      <c r="F2478" s="95"/>
      <c r="G2478" s="95"/>
    </row>
    <row r="2479" spans="1:7" x14ac:dyDescent="0.2">
      <c r="A2479" s="95"/>
      <c r="B2479" s="95"/>
      <c r="C2479" s="95"/>
      <c r="D2479" s="95"/>
      <c r="E2479" s="95"/>
      <c r="F2479" s="95"/>
      <c r="G2479" s="95"/>
    </row>
    <row r="2480" spans="1:7" x14ac:dyDescent="0.2">
      <c r="A2480" s="95"/>
      <c r="B2480" s="95"/>
      <c r="C2480" s="95"/>
      <c r="D2480" s="95"/>
      <c r="E2480" s="95"/>
      <c r="F2480" s="95"/>
      <c r="G2480" s="95"/>
    </row>
    <row r="2481" spans="1:7" x14ac:dyDescent="0.2">
      <c r="A2481" s="95"/>
      <c r="B2481" s="95"/>
      <c r="C2481" s="95"/>
      <c r="D2481" s="95"/>
      <c r="E2481" s="95"/>
      <c r="F2481" s="95"/>
      <c r="G2481" s="95"/>
    </row>
    <row r="2482" spans="1:7" x14ac:dyDescent="0.2">
      <c r="A2482" s="95"/>
      <c r="B2482" s="95"/>
      <c r="C2482" s="95"/>
      <c r="D2482" s="95"/>
      <c r="E2482" s="95"/>
      <c r="F2482" s="95"/>
      <c r="G2482" s="95"/>
    </row>
    <row r="2483" spans="1:7" x14ac:dyDescent="0.2">
      <c r="A2483" s="95"/>
      <c r="B2483" s="95"/>
      <c r="C2483" s="95"/>
      <c r="D2483" s="95"/>
      <c r="E2483" s="95"/>
      <c r="F2483" s="95"/>
      <c r="G2483" s="95"/>
    </row>
    <row r="2484" spans="1:7" x14ac:dyDescent="0.2">
      <c r="A2484" s="95"/>
      <c r="B2484" s="95"/>
      <c r="C2484" s="95"/>
      <c r="D2484" s="95"/>
      <c r="E2484" s="95"/>
      <c r="F2484" s="95"/>
      <c r="G2484" s="95"/>
    </row>
    <row r="2485" spans="1:7" x14ac:dyDescent="0.2">
      <c r="A2485" s="95"/>
      <c r="B2485" s="95"/>
      <c r="C2485" s="95"/>
      <c r="D2485" s="95"/>
      <c r="E2485" s="95"/>
      <c r="F2485" s="95"/>
      <c r="G2485" s="95"/>
    </row>
    <row r="2486" spans="1:7" x14ac:dyDescent="0.2">
      <c r="A2486" s="95"/>
      <c r="B2486" s="95"/>
      <c r="C2486" s="95"/>
      <c r="D2486" s="95"/>
      <c r="E2486" s="95"/>
      <c r="F2486" s="95"/>
      <c r="G2486" s="95"/>
    </row>
    <row r="2487" spans="1:7" x14ac:dyDescent="0.2">
      <c r="A2487" s="95"/>
      <c r="B2487" s="95"/>
      <c r="C2487" s="95"/>
      <c r="D2487" s="95"/>
      <c r="E2487" s="95"/>
      <c r="F2487" s="95"/>
      <c r="G2487" s="95"/>
    </row>
    <row r="2488" spans="1:7" x14ac:dyDescent="0.2">
      <c r="A2488" s="95"/>
      <c r="B2488" s="95"/>
      <c r="C2488" s="95"/>
      <c r="D2488" s="95"/>
      <c r="E2488" s="95"/>
      <c r="F2488" s="95"/>
      <c r="G2488" s="95"/>
    </row>
    <row r="2489" spans="1:7" x14ac:dyDescent="0.2">
      <c r="A2489" s="95"/>
      <c r="B2489" s="95"/>
      <c r="C2489" s="95"/>
      <c r="D2489" s="95"/>
      <c r="E2489" s="95"/>
      <c r="F2489" s="95"/>
      <c r="G2489" s="95"/>
    </row>
    <row r="2490" spans="1:7" x14ac:dyDescent="0.2">
      <c r="A2490" s="95"/>
      <c r="B2490" s="95"/>
      <c r="C2490" s="95"/>
      <c r="D2490" s="95"/>
      <c r="E2490" s="95"/>
      <c r="F2490" s="95"/>
      <c r="G2490" s="95"/>
    </row>
    <row r="2491" spans="1:7" x14ac:dyDescent="0.2">
      <c r="A2491" s="95"/>
      <c r="B2491" s="95"/>
      <c r="C2491" s="95"/>
      <c r="D2491" s="95"/>
      <c r="E2491" s="95"/>
      <c r="F2491" s="95"/>
      <c r="G2491" s="95"/>
    </row>
    <row r="2492" spans="1:7" x14ac:dyDescent="0.2">
      <c r="A2492" s="95"/>
      <c r="B2492" s="95"/>
      <c r="C2492" s="95"/>
      <c r="D2492" s="95"/>
      <c r="E2492" s="95"/>
      <c r="F2492" s="95"/>
      <c r="G2492" s="95"/>
    </row>
    <row r="2493" spans="1:7" x14ac:dyDescent="0.2">
      <c r="A2493" s="95"/>
      <c r="B2493" s="95"/>
      <c r="C2493" s="95"/>
      <c r="D2493" s="95"/>
      <c r="E2493" s="95"/>
      <c r="F2493" s="95"/>
      <c r="G2493" s="95"/>
    </row>
    <row r="2494" spans="1:7" x14ac:dyDescent="0.2">
      <c r="A2494" s="95"/>
      <c r="B2494" s="95"/>
      <c r="C2494" s="95"/>
      <c r="D2494" s="95"/>
      <c r="E2494" s="95"/>
      <c r="F2494" s="95"/>
      <c r="G2494" s="95"/>
    </row>
    <row r="2495" spans="1:7" x14ac:dyDescent="0.2">
      <c r="A2495" s="95"/>
      <c r="B2495" s="95"/>
      <c r="C2495" s="95"/>
      <c r="D2495" s="95"/>
      <c r="E2495" s="95"/>
      <c r="F2495" s="95"/>
      <c r="G2495" s="95"/>
    </row>
    <row r="2496" spans="1:7" x14ac:dyDescent="0.2">
      <c r="A2496" s="95"/>
      <c r="B2496" s="95"/>
      <c r="C2496" s="95"/>
      <c r="D2496" s="95"/>
      <c r="E2496" s="95"/>
      <c r="F2496" s="95"/>
      <c r="G2496" s="95"/>
    </row>
    <row r="2497" spans="1:7" x14ac:dyDescent="0.2">
      <c r="A2497" s="95"/>
      <c r="B2497" s="95"/>
      <c r="C2497" s="95"/>
      <c r="D2497" s="95"/>
      <c r="E2497" s="95"/>
      <c r="F2497" s="95"/>
      <c r="G2497" s="95"/>
    </row>
    <row r="2498" spans="1:7" x14ac:dyDescent="0.2">
      <c r="A2498" s="95"/>
      <c r="B2498" s="95"/>
      <c r="C2498" s="95"/>
      <c r="D2498" s="95"/>
      <c r="E2498" s="95"/>
      <c r="F2498" s="95"/>
      <c r="G2498" s="95"/>
    </row>
    <row r="2499" spans="1:7" x14ac:dyDescent="0.2">
      <c r="A2499" s="95"/>
      <c r="B2499" s="95"/>
      <c r="C2499" s="95"/>
      <c r="D2499" s="95"/>
      <c r="E2499" s="95"/>
      <c r="F2499" s="95"/>
      <c r="G2499" s="95"/>
    </row>
    <row r="2500" spans="1:7" x14ac:dyDescent="0.2">
      <c r="A2500" s="95"/>
      <c r="B2500" s="95"/>
      <c r="C2500" s="95"/>
      <c r="D2500" s="95"/>
      <c r="E2500" s="95"/>
      <c r="F2500" s="95"/>
      <c r="G2500" s="95"/>
    </row>
    <row r="2501" spans="1:7" x14ac:dyDescent="0.2">
      <c r="A2501" s="95"/>
      <c r="B2501" s="95"/>
      <c r="C2501" s="95"/>
      <c r="D2501" s="95"/>
      <c r="E2501" s="95"/>
      <c r="F2501" s="95"/>
      <c r="G2501" s="95"/>
    </row>
    <row r="2502" spans="1:7" x14ac:dyDescent="0.2">
      <c r="A2502" s="95"/>
      <c r="B2502" s="95"/>
      <c r="C2502" s="95"/>
      <c r="D2502" s="95"/>
      <c r="E2502" s="95"/>
      <c r="F2502" s="95"/>
      <c r="G2502" s="95"/>
    </row>
    <row r="2503" spans="1:7" x14ac:dyDescent="0.2">
      <c r="A2503" s="95"/>
      <c r="B2503" s="95"/>
      <c r="C2503" s="95"/>
      <c r="D2503" s="95"/>
      <c r="E2503" s="95"/>
      <c r="F2503" s="95"/>
      <c r="G2503" s="95"/>
    </row>
    <row r="2504" spans="1:7" x14ac:dyDescent="0.2">
      <c r="A2504" s="95"/>
      <c r="B2504" s="95"/>
      <c r="C2504" s="95"/>
      <c r="D2504" s="95"/>
      <c r="E2504" s="95"/>
      <c r="F2504" s="95"/>
      <c r="G2504" s="95"/>
    </row>
    <row r="2505" spans="1:7" x14ac:dyDescent="0.2">
      <c r="A2505" s="95"/>
      <c r="B2505" s="95"/>
      <c r="C2505" s="95"/>
      <c r="D2505" s="95"/>
      <c r="E2505" s="95"/>
      <c r="F2505" s="95"/>
      <c r="G2505" s="95"/>
    </row>
    <row r="2506" spans="1:7" x14ac:dyDescent="0.2">
      <c r="A2506" s="95"/>
      <c r="B2506" s="95"/>
      <c r="C2506" s="95"/>
      <c r="D2506" s="95"/>
      <c r="E2506" s="95"/>
      <c r="F2506" s="95"/>
      <c r="G2506" s="95"/>
    </row>
    <row r="2507" spans="1:7" x14ac:dyDescent="0.2">
      <c r="A2507" s="95"/>
      <c r="B2507" s="95"/>
      <c r="C2507" s="95"/>
      <c r="D2507" s="95"/>
      <c r="E2507" s="95"/>
      <c r="F2507" s="95"/>
      <c r="G2507" s="95"/>
    </row>
    <row r="2508" spans="1:7" x14ac:dyDescent="0.2">
      <c r="A2508" s="95"/>
      <c r="B2508" s="95"/>
      <c r="C2508" s="95"/>
      <c r="D2508" s="95"/>
      <c r="E2508" s="95"/>
      <c r="F2508" s="95"/>
      <c r="G2508" s="95"/>
    </row>
    <row r="2509" spans="1:7" x14ac:dyDescent="0.2">
      <c r="A2509" s="95"/>
      <c r="B2509" s="95"/>
      <c r="C2509" s="95"/>
      <c r="D2509" s="95"/>
      <c r="E2509" s="95"/>
      <c r="F2509" s="95"/>
      <c r="G2509" s="95"/>
    </row>
    <row r="2510" spans="1:7" x14ac:dyDescent="0.2">
      <c r="A2510" s="95"/>
      <c r="B2510" s="95"/>
      <c r="C2510" s="95"/>
      <c r="D2510" s="95"/>
      <c r="E2510" s="95"/>
      <c r="F2510" s="95"/>
      <c r="G2510" s="95"/>
    </row>
    <row r="2511" spans="1:7" x14ac:dyDescent="0.2">
      <c r="A2511" s="95"/>
      <c r="B2511" s="95"/>
      <c r="C2511" s="95"/>
      <c r="D2511" s="95"/>
      <c r="E2511" s="95"/>
      <c r="F2511" s="95"/>
      <c r="G2511" s="95"/>
    </row>
    <row r="2512" spans="1:7" x14ac:dyDescent="0.2">
      <c r="A2512" s="95"/>
      <c r="B2512" s="95"/>
      <c r="C2512" s="95"/>
      <c r="D2512" s="95"/>
      <c r="E2512" s="95"/>
      <c r="F2512" s="95"/>
      <c r="G2512" s="95"/>
    </row>
    <row r="2513" spans="1:7" x14ac:dyDescent="0.2">
      <c r="A2513" s="95"/>
      <c r="B2513" s="95"/>
      <c r="C2513" s="95"/>
      <c r="D2513" s="95"/>
      <c r="E2513" s="95"/>
      <c r="F2513" s="95"/>
      <c r="G2513" s="95"/>
    </row>
    <row r="2514" spans="1:7" x14ac:dyDescent="0.2">
      <c r="A2514" s="95"/>
      <c r="B2514" s="95"/>
      <c r="C2514" s="95"/>
      <c r="D2514" s="95"/>
      <c r="E2514" s="95"/>
      <c r="F2514" s="95"/>
      <c r="G2514" s="95"/>
    </row>
    <row r="2515" spans="1:7" x14ac:dyDescent="0.2">
      <c r="A2515" s="95"/>
      <c r="B2515" s="95"/>
      <c r="C2515" s="95"/>
      <c r="D2515" s="95"/>
      <c r="E2515" s="95"/>
      <c r="F2515" s="95"/>
      <c r="G2515" s="95"/>
    </row>
    <row r="2516" spans="1:7" x14ac:dyDescent="0.2">
      <c r="A2516" s="95"/>
      <c r="B2516" s="95"/>
      <c r="C2516" s="95"/>
      <c r="D2516" s="95"/>
      <c r="E2516" s="95"/>
      <c r="F2516" s="95"/>
      <c r="G2516" s="95"/>
    </row>
    <row r="2517" spans="1:7" x14ac:dyDescent="0.2">
      <c r="A2517" s="95"/>
      <c r="B2517" s="95"/>
      <c r="C2517" s="95"/>
      <c r="D2517" s="95"/>
      <c r="E2517" s="95"/>
      <c r="F2517" s="95"/>
      <c r="G2517" s="95"/>
    </row>
    <row r="2518" spans="1:7" x14ac:dyDescent="0.2">
      <c r="A2518" s="95"/>
      <c r="B2518" s="95"/>
      <c r="C2518" s="95"/>
      <c r="D2518" s="95"/>
      <c r="E2518" s="95"/>
      <c r="F2518" s="95"/>
      <c r="G2518" s="95"/>
    </row>
    <row r="2519" spans="1:7" x14ac:dyDescent="0.2">
      <c r="A2519" s="95"/>
      <c r="B2519" s="95"/>
      <c r="C2519" s="95"/>
      <c r="D2519" s="95"/>
      <c r="E2519" s="95"/>
      <c r="F2519" s="95"/>
      <c r="G2519" s="95"/>
    </row>
    <row r="2520" spans="1:7" x14ac:dyDescent="0.2">
      <c r="A2520" s="95"/>
      <c r="B2520" s="95"/>
      <c r="C2520" s="95"/>
      <c r="D2520" s="95"/>
      <c r="E2520" s="95"/>
      <c r="F2520" s="95"/>
      <c r="G2520" s="95"/>
    </row>
    <row r="2521" spans="1:7" x14ac:dyDescent="0.2">
      <c r="A2521" s="95"/>
      <c r="B2521" s="95"/>
      <c r="C2521" s="95"/>
      <c r="D2521" s="95"/>
      <c r="E2521" s="95"/>
      <c r="F2521" s="95"/>
      <c r="G2521" s="95"/>
    </row>
    <row r="2522" spans="1:7" x14ac:dyDescent="0.2">
      <c r="A2522" s="95"/>
      <c r="B2522" s="95"/>
      <c r="C2522" s="95"/>
      <c r="D2522" s="95"/>
      <c r="E2522" s="95"/>
      <c r="F2522" s="95"/>
      <c r="G2522" s="95"/>
    </row>
    <row r="2523" spans="1:7" x14ac:dyDescent="0.2">
      <c r="A2523" s="95"/>
      <c r="B2523" s="95"/>
      <c r="C2523" s="95"/>
      <c r="D2523" s="95"/>
      <c r="E2523" s="95"/>
      <c r="F2523" s="95"/>
      <c r="G2523" s="95"/>
    </row>
    <row r="2524" spans="1:7" x14ac:dyDescent="0.2">
      <c r="A2524" s="95"/>
      <c r="B2524" s="95"/>
      <c r="C2524" s="95"/>
      <c r="D2524" s="95"/>
      <c r="E2524" s="95"/>
      <c r="F2524" s="95"/>
      <c r="G2524" s="95"/>
    </row>
    <row r="2525" spans="1:7" x14ac:dyDescent="0.2">
      <c r="A2525" s="95"/>
      <c r="B2525" s="95"/>
      <c r="C2525" s="95"/>
      <c r="D2525" s="95"/>
      <c r="E2525" s="95"/>
      <c r="F2525" s="95"/>
      <c r="G2525" s="95"/>
    </row>
    <row r="2526" spans="1:7" x14ac:dyDescent="0.2">
      <c r="A2526" s="95"/>
      <c r="B2526" s="95"/>
      <c r="C2526" s="95"/>
      <c r="D2526" s="95"/>
      <c r="E2526" s="95"/>
      <c r="F2526" s="95"/>
      <c r="G2526" s="95"/>
    </row>
    <row r="2527" spans="1:7" x14ac:dyDescent="0.2">
      <c r="A2527" s="95"/>
      <c r="B2527" s="95"/>
      <c r="C2527" s="95"/>
      <c r="D2527" s="95"/>
      <c r="E2527" s="95"/>
      <c r="F2527" s="95"/>
      <c r="G2527" s="95"/>
    </row>
    <row r="2528" spans="1:7" x14ac:dyDescent="0.2">
      <c r="A2528" s="95"/>
      <c r="B2528" s="95"/>
      <c r="C2528" s="95"/>
      <c r="D2528" s="95"/>
      <c r="E2528" s="95"/>
      <c r="F2528" s="95"/>
      <c r="G2528" s="95"/>
    </row>
    <row r="2529" spans="1:7" x14ac:dyDescent="0.2">
      <c r="A2529" s="95"/>
      <c r="B2529" s="95"/>
      <c r="C2529" s="95"/>
      <c r="D2529" s="95"/>
      <c r="E2529" s="95"/>
      <c r="F2529" s="95"/>
      <c r="G2529" s="95"/>
    </row>
    <row r="2530" spans="1:7" x14ac:dyDescent="0.2">
      <c r="A2530" s="95"/>
      <c r="B2530" s="95"/>
      <c r="C2530" s="95"/>
      <c r="D2530" s="95"/>
      <c r="E2530" s="95"/>
      <c r="F2530" s="95"/>
      <c r="G2530" s="95"/>
    </row>
    <row r="2531" spans="1:7" x14ac:dyDescent="0.2">
      <c r="A2531" s="95"/>
      <c r="B2531" s="95"/>
      <c r="C2531" s="95"/>
      <c r="D2531" s="95"/>
      <c r="E2531" s="95"/>
      <c r="F2531" s="95"/>
      <c r="G2531" s="95"/>
    </row>
    <row r="2532" spans="1:7" x14ac:dyDescent="0.2">
      <c r="A2532" s="95"/>
      <c r="B2532" s="95"/>
      <c r="C2532" s="95"/>
      <c r="D2532" s="95"/>
      <c r="E2532" s="95"/>
      <c r="F2532" s="95"/>
      <c r="G2532" s="95"/>
    </row>
    <row r="2533" spans="1:7" x14ac:dyDescent="0.2">
      <c r="A2533" s="95"/>
      <c r="B2533" s="95"/>
      <c r="C2533" s="95"/>
      <c r="D2533" s="95"/>
      <c r="E2533" s="95"/>
      <c r="F2533" s="95"/>
      <c r="G2533" s="95"/>
    </row>
    <row r="2534" spans="1:7" x14ac:dyDescent="0.2">
      <c r="A2534" s="95"/>
      <c r="B2534" s="95"/>
      <c r="C2534" s="95"/>
      <c r="D2534" s="95"/>
      <c r="E2534" s="95"/>
      <c r="F2534" s="95"/>
      <c r="G2534" s="95"/>
    </row>
    <row r="2535" spans="1:7" x14ac:dyDescent="0.2">
      <c r="A2535" s="95"/>
      <c r="B2535" s="95"/>
      <c r="C2535" s="95"/>
      <c r="D2535" s="95"/>
      <c r="E2535" s="95"/>
      <c r="F2535" s="95"/>
      <c r="G2535" s="95"/>
    </row>
    <row r="2536" spans="1:7" x14ac:dyDescent="0.2">
      <c r="A2536" s="95"/>
      <c r="B2536" s="95"/>
      <c r="C2536" s="95"/>
      <c r="D2536" s="95"/>
      <c r="E2536" s="95"/>
      <c r="F2536" s="95"/>
      <c r="G2536" s="95"/>
    </row>
    <row r="2537" spans="1:7" x14ac:dyDescent="0.2">
      <c r="A2537" s="95"/>
      <c r="B2537" s="95"/>
      <c r="C2537" s="95"/>
      <c r="D2537" s="95"/>
      <c r="E2537" s="95"/>
      <c r="F2537" s="95"/>
      <c r="G2537" s="95"/>
    </row>
    <row r="2538" spans="1:7" x14ac:dyDescent="0.2">
      <c r="A2538" s="95"/>
      <c r="B2538" s="95"/>
      <c r="C2538" s="95"/>
      <c r="D2538" s="95"/>
      <c r="E2538" s="95"/>
      <c r="F2538" s="95"/>
      <c r="G2538" s="95"/>
    </row>
    <row r="2539" spans="1:7" x14ac:dyDescent="0.2">
      <c r="A2539" s="95"/>
      <c r="B2539" s="95"/>
      <c r="C2539" s="95"/>
      <c r="D2539" s="95"/>
      <c r="E2539" s="95"/>
      <c r="F2539" s="95"/>
      <c r="G2539" s="95"/>
    </row>
    <row r="2540" spans="1:7" x14ac:dyDescent="0.2">
      <c r="A2540" s="95"/>
      <c r="B2540" s="95"/>
      <c r="C2540" s="95"/>
      <c r="D2540" s="95"/>
      <c r="E2540" s="95"/>
      <c r="F2540" s="95"/>
      <c r="G2540" s="95"/>
    </row>
    <row r="2541" spans="1:7" x14ac:dyDescent="0.2">
      <c r="A2541" s="95"/>
      <c r="B2541" s="95"/>
      <c r="C2541" s="95"/>
      <c r="D2541" s="95"/>
      <c r="E2541" s="95"/>
      <c r="F2541" s="95"/>
      <c r="G2541" s="95"/>
    </row>
    <row r="2542" spans="1:7" x14ac:dyDescent="0.2">
      <c r="A2542" s="95"/>
      <c r="B2542" s="95"/>
      <c r="C2542" s="95"/>
      <c r="D2542" s="95"/>
      <c r="E2542" s="95"/>
      <c r="F2542" s="95"/>
      <c r="G2542" s="95"/>
    </row>
    <row r="2543" spans="1:7" x14ac:dyDescent="0.2">
      <c r="A2543" s="95"/>
      <c r="B2543" s="95"/>
      <c r="C2543" s="95"/>
      <c r="D2543" s="95"/>
      <c r="E2543" s="95"/>
      <c r="F2543" s="95"/>
      <c r="G2543" s="95"/>
    </row>
    <row r="2544" spans="1:7" x14ac:dyDescent="0.2">
      <c r="A2544" s="95"/>
      <c r="B2544" s="95"/>
      <c r="C2544" s="95"/>
      <c r="D2544" s="95"/>
      <c r="E2544" s="95"/>
      <c r="F2544" s="95"/>
      <c r="G2544" s="95"/>
    </row>
    <row r="2545" spans="1:7" x14ac:dyDescent="0.2">
      <c r="A2545" s="95"/>
      <c r="B2545" s="95"/>
      <c r="C2545" s="95"/>
      <c r="D2545" s="95"/>
      <c r="E2545" s="95"/>
      <c r="F2545" s="95"/>
      <c r="G2545" s="95"/>
    </row>
    <row r="2546" spans="1:7" x14ac:dyDescent="0.2">
      <c r="A2546" s="95"/>
      <c r="B2546" s="95"/>
      <c r="C2546" s="95"/>
      <c r="D2546" s="95"/>
      <c r="E2546" s="95"/>
      <c r="F2546" s="95"/>
      <c r="G2546" s="95"/>
    </row>
    <row r="2547" spans="1:7" x14ac:dyDescent="0.2">
      <c r="A2547" s="95"/>
      <c r="B2547" s="95"/>
      <c r="C2547" s="95"/>
      <c r="D2547" s="95"/>
      <c r="E2547" s="95"/>
      <c r="F2547" s="95"/>
      <c r="G2547" s="95"/>
    </row>
    <row r="2548" spans="1:7" x14ac:dyDescent="0.2">
      <c r="A2548" s="95"/>
      <c r="B2548" s="95"/>
      <c r="C2548" s="95"/>
      <c r="D2548" s="95"/>
      <c r="E2548" s="95"/>
      <c r="F2548" s="95"/>
      <c r="G2548" s="95"/>
    </row>
    <row r="2549" spans="1:7" x14ac:dyDescent="0.2">
      <c r="A2549" s="95"/>
      <c r="B2549" s="95"/>
      <c r="C2549" s="95"/>
      <c r="D2549" s="95"/>
      <c r="E2549" s="95"/>
      <c r="F2549" s="95"/>
      <c r="G2549" s="95"/>
    </row>
    <row r="2550" spans="1:7" x14ac:dyDescent="0.2">
      <c r="A2550" s="95"/>
      <c r="B2550" s="95"/>
      <c r="C2550" s="95"/>
      <c r="D2550" s="95"/>
      <c r="E2550" s="95"/>
      <c r="F2550" s="95"/>
      <c r="G2550" s="95"/>
    </row>
    <row r="2551" spans="1:7" x14ac:dyDescent="0.2">
      <c r="A2551" s="95"/>
      <c r="B2551" s="95"/>
      <c r="C2551" s="95"/>
      <c r="D2551" s="95"/>
      <c r="E2551" s="95"/>
      <c r="F2551" s="95"/>
      <c r="G2551" s="95"/>
    </row>
    <row r="2552" spans="1:7" x14ac:dyDescent="0.2">
      <c r="A2552" s="95"/>
      <c r="B2552" s="95"/>
      <c r="C2552" s="95"/>
      <c r="D2552" s="95"/>
      <c r="E2552" s="95"/>
      <c r="F2552" s="95"/>
      <c r="G2552" s="95"/>
    </row>
    <row r="2553" spans="1:7" x14ac:dyDescent="0.2">
      <c r="A2553" s="95"/>
      <c r="B2553" s="95"/>
      <c r="C2553" s="95"/>
      <c r="D2553" s="95"/>
      <c r="E2553" s="95"/>
      <c r="F2553" s="95"/>
      <c r="G2553" s="95"/>
    </row>
    <row r="2554" spans="1:7" x14ac:dyDescent="0.2">
      <c r="A2554" s="95"/>
      <c r="B2554" s="95"/>
      <c r="C2554" s="95"/>
      <c r="D2554" s="95"/>
      <c r="E2554" s="95"/>
      <c r="F2554" s="95"/>
      <c r="G2554" s="95"/>
    </row>
    <row r="2555" spans="1:7" x14ac:dyDescent="0.2">
      <c r="A2555" s="95"/>
      <c r="B2555" s="95"/>
      <c r="C2555" s="95"/>
      <c r="D2555" s="95"/>
      <c r="E2555" s="95"/>
      <c r="F2555" s="95"/>
      <c r="G2555" s="95"/>
    </row>
    <row r="2556" spans="1:7" x14ac:dyDescent="0.2">
      <c r="A2556" s="95"/>
      <c r="B2556" s="95"/>
      <c r="C2556" s="95"/>
      <c r="D2556" s="95"/>
      <c r="E2556" s="95"/>
      <c r="F2556" s="95"/>
      <c r="G2556" s="95"/>
    </row>
    <row r="2557" spans="1:7" x14ac:dyDescent="0.2">
      <c r="A2557" s="95"/>
      <c r="B2557" s="95"/>
      <c r="C2557" s="95"/>
      <c r="D2557" s="95"/>
      <c r="E2557" s="95"/>
      <c r="F2557" s="95"/>
      <c r="G2557" s="95"/>
    </row>
    <row r="2558" spans="1:7" x14ac:dyDescent="0.2">
      <c r="A2558" s="95"/>
      <c r="B2558" s="95"/>
      <c r="C2558" s="95"/>
      <c r="D2558" s="95"/>
      <c r="E2558" s="95"/>
      <c r="F2558" s="95"/>
      <c r="G2558" s="95"/>
    </row>
    <row r="2559" spans="1:7" x14ac:dyDescent="0.2">
      <c r="A2559" s="95"/>
      <c r="B2559" s="95"/>
      <c r="C2559" s="95"/>
      <c r="D2559" s="95"/>
      <c r="E2559" s="95"/>
      <c r="F2559" s="95"/>
      <c r="G2559" s="95"/>
    </row>
    <row r="2560" spans="1:7" x14ac:dyDescent="0.2">
      <c r="A2560" s="95"/>
      <c r="B2560" s="95"/>
      <c r="C2560" s="95"/>
      <c r="D2560" s="95"/>
      <c r="E2560" s="95"/>
      <c r="F2560" s="95"/>
      <c r="G2560" s="95"/>
    </row>
    <row r="2561" spans="1:7" x14ac:dyDescent="0.2">
      <c r="A2561" s="95"/>
      <c r="B2561" s="95"/>
      <c r="C2561" s="95"/>
      <c r="D2561" s="95"/>
      <c r="E2561" s="95"/>
      <c r="F2561" s="95"/>
      <c r="G2561" s="95"/>
    </row>
    <row r="2562" spans="1:7" x14ac:dyDescent="0.2">
      <c r="A2562" s="95"/>
      <c r="B2562" s="95"/>
      <c r="C2562" s="95"/>
      <c r="D2562" s="95"/>
      <c r="E2562" s="95"/>
      <c r="F2562" s="95"/>
      <c r="G2562" s="95"/>
    </row>
    <row r="2563" spans="1:7" x14ac:dyDescent="0.2">
      <c r="A2563" s="95"/>
      <c r="B2563" s="95"/>
      <c r="C2563" s="95"/>
      <c r="D2563" s="95"/>
      <c r="E2563" s="95"/>
      <c r="F2563" s="95"/>
      <c r="G2563" s="95"/>
    </row>
    <row r="2564" spans="1:7" x14ac:dyDescent="0.2">
      <c r="A2564" s="95"/>
      <c r="B2564" s="95"/>
      <c r="C2564" s="95"/>
      <c r="D2564" s="95"/>
      <c r="E2564" s="95"/>
      <c r="F2564" s="95"/>
      <c r="G2564" s="95"/>
    </row>
    <row r="2565" spans="1:7" x14ac:dyDescent="0.2">
      <c r="A2565" s="95"/>
      <c r="B2565" s="95"/>
      <c r="C2565" s="95"/>
      <c r="D2565" s="95"/>
      <c r="E2565" s="95"/>
      <c r="F2565" s="95"/>
      <c r="G2565" s="95"/>
    </row>
    <row r="2566" spans="1:7" x14ac:dyDescent="0.2">
      <c r="A2566" s="95"/>
      <c r="B2566" s="95"/>
      <c r="C2566" s="95"/>
      <c r="D2566" s="95"/>
      <c r="E2566" s="95"/>
      <c r="F2566" s="95"/>
      <c r="G2566" s="95"/>
    </row>
    <row r="2567" spans="1:7" x14ac:dyDescent="0.2">
      <c r="A2567" s="95"/>
      <c r="B2567" s="95"/>
      <c r="C2567" s="95"/>
      <c r="D2567" s="95"/>
      <c r="E2567" s="95"/>
      <c r="F2567" s="95"/>
      <c r="G2567" s="95"/>
    </row>
    <row r="2568" spans="1:7" x14ac:dyDescent="0.2">
      <c r="A2568" s="95"/>
      <c r="B2568" s="95"/>
      <c r="C2568" s="95"/>
      <c r="D2568" s="95"/>
      <c r="E2568" s="95"/>
      <c r="F2568" s="95"/>
      <c r="G2568" s="95"/>
    </row>
    <row r="2569" spans="1:7" x14ac:dyDescent="0.2">
      <c r="A2569" s="95"/>
      <c r="B2569" s="95"/>
      <c r="C2569" s="95"/>
      <c r="D2569" s="95"/>
      <c r="E2569" s="95"/>
      <c r="F2569" s="95"/>
      <c r="G2569" s="95"/>
    </row>
    <row r="2570" spans="1:7" x14ac:dyDescent="0.2">
      <c r="A2570" s="95"/>
      <c r="B2570" s="95"/>
      <c r="C2570" s="95"/>
      <c r="D2570" s="95"/>
      <c r="E2570" s="95"/>
      <c r="F2570" s="95"/>
      <c r="G2570" s="95"/>
    </row>
    <row r="2571" spans="1:7" x14ac:dyDescent="0.2">
      <c r="A2571" s="95"/>
      <c r="B2571" s="95"/>
      <c r="C2571" s="95"/>
      <c r="D2571" s="95"/>
      <c r="E2571" s="95"/>
      <c r="F2571" s="95"/>
      <c r="G2571" s="95"/>
    </row>
    <row r="2572" spans="1:7" x14ac:dyDescent="0.2">
      <c r="A2572" s="95"/>
      <c r="B2572" s="95"/>
      <c r="C2572" s="95"/>
      <c r="D2572" s="95"/>
      <c r="E2572" s="95"/>
      <c r="F2572" s="95"/>
      <c r="G2572" s="95"/>
    </row>
    <row r="2573" spans="1:7" x14ac:dyDescent="0.2">
      <c r="A2573" s="95"/>
      <c r="B2573" s="95"/>
      <c r="C2573" s="95"/>
      <c r="D2573" s="95"/>
      <c r="E2573" s="95"/>
      <c r="F2573" s="95"/>
      <c r="G2573" s="95"/>
    </row>
    <row r="2574" spans="1:7" x14ac:dyDescent="0.2">
      <c r="A2574" s="95"/>
      <c r="B2574" s="95"/>
      <c r="C2574" s="95"/>
      <c r="D2574" s="95"/>
      <c r="E2574" s="95"/>
      <c r="F2574" s="95"/>
      <c r="G2574" s="95"/>
    </row>
    <row r="2575" spans="1:7" x14ac:dyDescent="0.2">
      <c r="A2575" s="95"/>
      <c r="B2575" s="95"/>
      <c r="C2575" s="95"/>
      <c r="D2575" s="95"/>
      <c r="E2575" s="95"/>
      <c r="F2575" s="95"/>
      <c r="G2575" s="95"/>
    </row>
    <row r="2576" spans="1:7" x14ac:dyDescent="0.2">
      <c r="A2576" s="95"/>
      <c r="B2576" s="95"/>
      <c r="C2576" s="95"/>
      <c r="D2576" s="95"/>
      <c r="E2576" s="95"/>
      <c r="F2576" s="95"/>
      <c r="G2576" s="95"/>
    </row>
    <row r="2577" spans="1:7" x14ac:dyDescent="0.2">
      <c r="A2577" s="95"/>
      <c r="B2577" s="95"/>
      <c r="C2577" s="95"/>
      <c r="D2577" s="95"/>
      <c r="E2577" s="95"/>
      <c r="F2577" s="95"/>
      <c r="G2577" s="95"/>
    </row>
    <row r="2578" spans="1:7" x14ac:dyDescent="0.2">
      <c r="A2578" s="95"/>
      <c r="B2578" s="95"/>
      <c r="C2578" s="95"/>
      <c r="D2578" s="95"/>
      <c r="E2578" s="95"/>
      <c r="F2578" s="95"/>
      <c r="G2578" s="95"/>
    </row>
    <row r="2579" spans="1:7" x14ac:dyDescent="0.2">
      <c r="A2579" s="95"/>
      <c r="B2579" s="95"/>
      <c r="C2579" s="95"/>
      <c r="D2579" s="95"/>
      <c r="E2579" s="95"/>
      <c r="F2579" s="95"/>
      <c r="G2579" s="95"/>
    </row>
    <row r="2580" spans="1:7" x14ac:dyDescent="0.2">
      <c r="A2580" s="95"/>
      <c r="B2580" s="95"/>
      <c r="C2580" s="95"/>
      <c r="D2580" s="95"/>
      <c r="E2580" s="95"/>
      <c r="F2580" s="95"/>
      <c r="G2580" s="95"/>
    </row>
    <row r="2581" spans="1:7" x14ac:dyDescent="0.2">
      <c r="A2581" s="95"/>
      <c r="B2581" s="95"/>
      <c r="C2581" s="95"/>
      <c r="D2581" s="95"/>
      <c r="E2581" s="95"/>
      <c r="F2581" s="95"/>
      <c r="G2581" s="95"/>
    </row>
    <row r="2582" spans="1:7" x14ac:dyDescent="0.2">
      <c r="A2582" s="95"/>
      <c r="B2582" s="95"/>
      <c r="C2582" s="95"/>
      <c r="D2582" s="95"/>
      <c r="E2582" s="95"/>
      <c r="F2582" s="95"/>
      <c r="G2582" s="95"/>
    </row>
    <row r="2583" spans="1:7" x14ac:dyDescent="0.2">
      <c r="A2583" s="95"/>
      <c r="B2583" s="95"/>
      <c r="C2583" s="95"/>
      <c r="D2583" s="95"/>
      <c r="E2583" s="95"/>
      <c r="F2583" s="95"/>
      <c r="G2583" s="95"/>
    </row>
    <row r="2584" spans="1:7" x14ac:dyDescent="0.2">
      <c r="A2584" s="95"/>
      <c r="B2584" s="95"/>
      <c r="C2584" s="95"/>
      <c r="D2584" s="95"/>
      <c r="E2584" s="95"/>
      <c r="F2584" s="95"/>
      <c r="G2584" s="95"/>
    </row>
    <row r="2585" spans="1:7" x14ac:dyDescent="0.2">
      <c r="A2585" s="95"/>
      <c r="B2585" s="95"/>
      <c r="C2585" s="95"/>
      <c r="D2585" s="95"/>
      <c r="E2585" s="95"/>
      <c r="F2585" s="95"/>
      <c r="G2585" s="95"/>
    </row>
    <row r="2586" spans="1:7" x14ac:dyDescent="0.2">
      <c r="A2586" s="95"/>
      <c r="B2586" s="95"/>
      <c r="C2586" s="95"/>
      <c r="D2586" s="95"/>
      <c r="E2586" s="95"/>
      <c r="F2586" s="95"/>
      <c r="G2586" s="95"/>
    </row>
    <row r="2587" spans="1:7" x14ac:dyDescent="0.2">
      <c r="A2587" s="95"/>
      <c r="B2587" s="95"/>
      <c r="C2587" s="95"/>
      <c r="D2587" s="95"/>
      <c r="E2587" s="95"/>
      <c r="F2587" s="95"/>
      <c r="G2587" s="95"/>
    </row>
    <row r="2588" spans="1:7" x14ac:dyDescent="0.2">
      <c r="A2588" s="95"/>
      <c r="B2588" s="95"/>
      <c r="C2588" s="95"/>
      <c r="D2588" s="95"/>
      <c r="E2588" s="95"/>
      <c r="F2588" s="95"/>
      <c r="G2588" s="95"/>
    </row>
    <row r="2589" spans="1:7" x14ac:dyDescent="0.2">
      <c r="A2589" s="95"/>
      <c r="B2589" s="95"/>
      <c r="C2589" s="95"/>
      <c r="D2589" s="95"/>
      <c r="E2589" s="95"/>
      <c r="F2589" s="95"/>
      <c r="G2589" s="95"/>
    </row>
    <row r="2590" spans="1:7" x14ac:dyDescent="0.2">
      <c r="A2590" s="95"/>
      <c r="B2590" s="95"/>
      <c r="C2590" s="95"/>
      <c r="D2590" s="95"/>
      <c r="E2590" s="95"/>
      <c r="F2590" s="95"/>
      <c r="G2590" s="95"/>
    </row>
    <row r="2591" spans="1:7" x14ac:dyDescent="0.2">
      <c r="A2591" s="95"/>
      <c r="B2591" s="95"/>
      <c r="C2591" s="95"/>
      <c r="D2591" s="95"/>
      <c r="E2591" s="95"/>
      <c r="F2591" s="95"/>
      <c r="G2591" s="95"/>
    </row>
    <row r="2592" spans="1:7" x14ac:dyDescent="0.2">
      <c r="A2592" s="95"/>
      <c r="B2592" s="95"/>
      <c r="C2592" s="95"/>
      <c r="D2592" s="95"/>
      <c r="E2592" s="95"/>
      <c r="F2592" s="95"/>
      <c r="G2592" s="95"/>
    </row>
    <row r="2593" spans="1:7" x14ac:dyDescent="0.2">
      <c r="A2593" s="95"/>
      <c r="B2593" s="95"/>
      <c r="C2593" s="95"/>
      <c r="D2593" s="95"/>
      <c r="E2593" s="95"/>
      <c r="F2593" s="95"/>
      <c r="G2593" s="95"/>
    </row>
    <row r="2594" spans="1:7" x14ac:dyDescent="0.2">
      <c r="A2594" s="95"/>
      <c r="B2594" s="95"/>
      <c r="C2594" s="95"/>
      <c r="D2594" s="95"/>
      <c r="E2594" s="95"/>
      <c r="F2594" s="95"/>
      <c r="G2594" s="95"/>
    </row>
    <row r="2595" spans="1:7" x14ac:dyDescent="0.2">
      <c r="A2595" s="95"/>
      <c r="B2595" s="95"/>
      <c r="C2595" s="95"/>
      <c r="D2595" s="95"/>
      <c r="E2595" s="95"/>
      <c r="F2595" s="95"/>
      <c r="G2595" s="95"/>
    </row>
    <row r="2596" spans="1:7" x14ac:dyDescent="0.2">
      <c r="A2596" s="95"/>
      <c r="B2596" s="95"/>
      <c r="C2596" s="95"/>
      <c r="D2596" s="95"/>
      <c r="E2596" s="95"/>
      <c r="F2596" s="95"/>
      <c r="G2596" s="95"/>
    </row>
    <row r="2597" spans="1:7" x14ac:dyDescent="0.2">
      <c r="A2597" s="95"/>
      <c r="B2597" s="95"/>
      <c r="C2597" s="95"/>
      <c r="D2597" s="95"/>
      <c r="E2597" s="95"/>
      <c r="F2597" s="95"/>
      <c r="G2597" s="95"/>
    </row>
    <row r="2598" spans="1:7" x14ac:dyDescent="0.2">
      <c r="A2598" s="95"/>
      <c r="B2598" s="95"/>
      <c r="C2598" s="95"/>
      <c r="D2598" s="95"/>
      <c r="E2598" s="95"/>
      <c r="F2598" s="95"/>
      <c r="G2598" s="95"/>
    </row>
    <row r="2599" spans="1:7" x14ac:dyDescent="0.2">
      <c r="A2599" s="95"/>
      <c r="B2599" s="95"/>
      <c r="C2599" s="95"/>
      <c r="D2599" s="95"/>
      <c r="E2599" s="95"/>
      <c r="F2599" s="95"/>
      <c r="G2599" s="95"/>
    </row>
    <row r="2600" spans="1:7" x14ac:dyDescent="0.2">
      <c r="A2600" s="95"/>
      <c r="B2600" s="95"/>
      <c r="C2600" s="95"/>
      <c r="D2600" s="95"/>
      <c r="E2600" s="95"/>
      <c r="F2600" s="95"/>
      <c r="G2600" s="95"/>
    </row>
    <row r="2601" spans="1:7" x14ac:dyDescent="0.2">
      <c r="A2601" s="95"/>
      <c r="B2601" s="95"/>
      <c r="C2601" s="95"/>
      <c r="D2601" s="95"/>
      <c r="E2601" s="95"/>
      <c r="F2601" s="95"/>
      <c r="G2601" s="95"/>
    </row>
    <row r="2602" spans="1:7" x14ac:dyDescent="0.2">
      <c r="A2602" s="95"/>
      <c r="B2602" s="95"/>
      <c r="C2602" s="95"/>
      <c r="D2602" s="95"/>
      <c r="E2602" s="95"/>
      <c r="F2602" s="95"/>
      <c r="G2602" s="95"/>
    </row>
    <row r="2603" spans="1:7" x14ac:dyDescent="0.2">
      <c r="A2603" s="95"/>
      <c r="B2603" s="95"/>
      <c r="C2603" s="95"/>
      <c r="D2603" s="95"/>
      <c r="E2603" s="95"/>
      <c r="F2603" s="95"/>
      <c r="G2603" s="95"/>
    </row>
    <row r="2604" spans="1:7" x14ac:dyDescent="0.2">
      <c r="A2604" s="95"/>
      <c r="B2604" s="95"/>
      <c r="C2604" s="95"/>
      <c r="D2604" s="95"/>
      <c r="E2604" s="95"/>
      <c r="F2604" s="95"/>
      <c r="G2604" s="95"/>
    </row>
    <row r="2605" spans="1:7" x14ac:dyDescent="0.2">
      <c r="A2605" s="95"/>
      <c r="B2605" s="95"/>
      <c r="C2605" s="95"/>
      <c r="D2605" s="95"/>
      <c r="E2605" s="95"/>
      <c r="F2605" s="95"/>
      <c r="G2605" s="95"/>
    </row>
    <row r="2606" spans="1:7" x14ac:dyDescent="0.2">
      <c r="A2606" s="95"/>
      <c r="B2606" s="95"/>
      <c r="C2606" s="95"/>
      <c r="D2606" s="95"/>
      <c r="E2606" s="95"/>
      <c r="F2606" s="95"/>
      <c r="G2606" s="95"/>
    </row>
    <row r="2607" spans="1:7" x14ac:dyDescent="0.2">
      <c r="A2607" s="95"/>
      <c r="B2607" s="95"/>
      <c r="C2607" s="95"/>
      <c r="D2607" s="95"/>
      <c r="E2607" s="95"/>
      <c r="F2607" s="95"/>
      <c r="G2607" s="95"/>
    </row>
    <row r="2608" spans="1:7" x14ac:dyDescent="0.2">
      <c r="A2608" s="95"/>
      <c r="B2608" s="95"/>
      <c r="C2608" s="95"/>
      <c r="D2608" s="95"/>
      <c r="E2608" s="95"/>
      <c r="F2608" s="95"/>
      <c r="G2608" s="95"/>
    </row>
    <row r="2609" spans="1:7" x14ac:dyDescent="0.2">
      <c r="A2609" s="95"/>
      <c r="B2609" s="95"/>
      <c r="C2609" s="95"/>
      <c r="D2609" s="95"/>
      <c r="E2609" s="95"/>
      <c r="F2609" s="95"/>
      <c r="G2609" s="95"/>
    </row>
    <row r="2610" spans="1:7" x14ac:dyDescent="0.2">
      <c r="A2610" s="95"/>
      <c r="B2610" s="95"/>
      <c r="C2610" s="95"/>
      <c r="D2610" s="95"/>
      <c r="E2610" s="95"/>
      <c r="F2610" s="95"/>
      <c r="G2610" s="95"/>
    </row>
    <row r="2611" spans="1:7" x14ac:dyDescent="0.2">
      <c r="A2611" s="95"/>
      <c r="B2611" s="95"/>
      <c r="C2611" s="95"/>
      <c r="D2611" s="95"/>
      <c r="E2611" s="95"/>
      <c r="F2611" s="95"/>
      <c r="G2611" s="95"/>
    </row>
    <row r="2612" spans="1:7" x14ac:dyDescent="0.2">
      <c r="A2612" s="95"/>
      <c r="B2612" s="95"/>
      <c r="C2612" s="95"/>
      <c r="D2612" s="95"/>
      <c r="E2612" s="95"/>
      <c r="F2612" s="95"/>
      <c r="G2612" s="95"/>
    </row>
    <row r="2613" spans="1:7" x14ac:dyDescent="0.2">
      <c r="A2613" s="95"/>
      <c r="B2613" s="95"/>
      <c r="C2613" s="95"/>
      <c r="D2613" s="95"/>
      <c r="E2613" s="95"/>
      <c r="F2613" s="95"/>
      <c r="G2613" s="95"/>
    </row>
    <row r="2614" spans="1:7" x14ac:dyDescent="0.2">
      <c r="A2614" s="95"/>
      <c r="B2614" s="95"/>
      <c r="C2614" s="95"/>
      <c r="D2614" s="95"/>
      <c r="E2614" s="95"/>
      <c r="F2614" s="95"/>
      <c r="G2614" s="95"/>
    </row>
    <row r="2615" spans="1:7" x14ac:dyDescent="0.2">
      <c r="A2615" s="95"/>
      <c r="B2615" s="95"/>
      <c r="C2615" s="95"/>
      <c r="D2615" s="95"/>
      <c r="E2615" s="95"/>
      <c r="F2615" s="95"/>
      <c r="G2615" s="95"/>
    </row>
    <row r="2616" spans="1:7" x14ac:dyDescent="0.2">
      <c r="A2616" s="95"/>
      <c r="B2616" s="95"/>
      <c r="C2616" s="95"/>
      <c r="D2616" s="95"/>
      <c r="E2616" s="95"/>
      <c r="F2616" s="95"/>
      <c r="G2616" s="95"/>
    </row>
    <row r="2617" spans="1:7" x14ac:dyDescent="0.2">
      <c r="A2617" s="95"/>
      <c r="B2617" s="95"/>
      <c r="C2617" s="95"/>
      <c r="D2617" s="95"/>
      <c r="E2617" s="95"/>
      <c r="F2617" s="95"/>
      <c r="G2617" s="95"/>
    </row>
    <row r="2618" spans="1:7" x14ac:dyDescent="0.2">
      <c r="A2618" s="95"/>
      <c r="B2618" s="95"/>
      <c r="C2618" s="95"/>
      <c r="D2618" s="95"/>
      <c r="E2618" s="95"/>
      <c r="F2618" s="95"/>
      <c r="G2618" s="95"/>
    </row>
    <row r="2619" spans="1:7" x14ac:dyDescent="0.2">
      <c r="A2619" s="95"/>
      <c r="B2619" s="95"/>
      <c r="C2619" s="95"/>
      <c r="D2619" s="95"/>
      <c r="E2619" s="95"/>
      <c r="F2619" s="95"/>
      <c r="G2619" s="95"/>
    </row>
    <row r="2620" spans="1:7" x14ac:dyDescent="0.2">
      <c r="A2620" s="95"/>
      <c r="B2620" s="95"/>
      <c r="C2620" s="95"/>
      <c r="D2620" s="95"/>
      <c r="E2620" s="95"/>
      <c r="F2620" s="95"/>
      <c r="G2620" s="95"/>
    </row>
    <row r="2621" spans="1:7" x14ac:dyDescent="0.2">
      <c r="A2621" s="95"/>
      <c r="B2621" s="95"/>
      <c r="C2621" s="95"/>
      <c r="D2621" s="95"/>
      <c r="E2621" s="95"/>
      <c r="F2621" s="95"/>
      <c r="G2621" s="95"/>
    </row>
    <row r="2622" spans="1:7" x14ac:dyDescent="0.2">
      <c r="A2622" s="95"/>
      <c r="B2622" s="95"/>
      <c r="C2622" s="95"/>
      <c r="D2622" s="95"/>
      <c r="E2622" s="95"/>
      <c r="F2622" s="95"/>
      <c r="G2622" s="95"/>
    </row>
    <row r="2623" spans="1:7" x14ac:dyDescent="0.2">
      <c r="A2623" s="95"/>
      <c r="B2623" s="95"/>
      <c r="C2623" s="95"/>
      <c r="D2623" s="95"/>
      <c r="E2623" s="95"/>
      <c r="F2623" s="95"/>
      <c r="G2623" s="95"/>
    </row>
    <row r="2624" spans="1:7" x14ac:dyDescent="0.2">
      <c r="A2624" s="95"/>
      <c r="B2624" s="95"/>
      <c r="C2624" s="95"/>
      <c r="D2624" s="95"/>
      <c r="E2624" s="95"/>
      <c r="F2624" s="95"/>
      <c r="G2624" s="95"/>
    </row>
    <row r="2625" spans="1:7" x14ac:dyDescent="0.2">
      <c r="A2625" s="95"/>
      <c r="B2625" s="95"/>
      <c r="C2625" s="95"/>
      <c r="D2625" s="95"/>
      <c r="E2625" s="95"/>
      <c r="F2625" s="95"/>
      <c r="G2625" s="95"/>
    </row>
    <row r="2626" spans="1:7" x14ac:dyDescent="0.2">
      <c r="A2626" s="95"/>
      <c r="B2626" s="95"/>
      <c r="C2626" s="95"/>
      <c r="D2626" s="95"/>
      <c r="E2626" s="95"/>
      <c r="F2626" s="95"/>
      <c r="G2626" s="95"/>
    </row>
    <row r="2627" spans="1:7" x14ac:dyDescent="0.2">
      <c r="A2627" s="95"/>
      <c r="B2627" s="95"/>
      <c r="C2627" s="95"/>
      <c r="D2627" s="95"/>
      <c r="E2627" s="95"/>
      <c r="F2627" s="95"/>
      <c r="G2627" s="95"/>
    </row>
    <row r="2628" spans="1:7" x14ac:dyDescent="0.2">
      <c r="A2628" s="95"/>
      <c r="B2628" s="95"/>
      <c r="C2628" s="95"/>
      <c r="D2628" s="95"/>
      <c r="E2628" s="95"/>
      <c r="F2628" s="95"/>
      <c r="G2628" s="95"/>
    </row>
    <row r="2629" spans="1:7" x14ac:dyDescent="0.2">
      <c r="A2629" s="95"/>
      <c r="B2629" s="95"/>
      <c r="C2629" s="95"/>
      <c r="D2629" s="95"/>
      <c r="E2629" s="95"/>
      <c r="F2629" s="95"/>
      <c r="G2629" s="95"/>
    </row>
    <row r="2630" spans="1:7" x14ac:dyDescent="0.2">
      <c r="A2630" s="95"/>
      <c r="B2630" s="95"/>
      <c r="C2630" s="95"/>
      <c r="D2630" s="95"/>
      <c r="E2630" s="95"/>
      <c r="F2630" s="95"/>
      <c r="G2630" s="95"/>
    </row>
    <row r="2631" spans="1:7" x14ac:dyDescent="0.2">
      <c r="A2631" s="95"/>
      <c r="B2631" s="95"/>
      <c r="C2631" s="95"/>
      <c r="D2631" s="95"/>
      <c r="E2631" s="95"/>
      <c r="F2631" s="95"/>
      <c r="G2631" s="95"/>
    </row>
    <row r="2632" spans="1:7" x14ac:dyDescent="0.2">
      <c r="A2632" s="95"/>
      <c r="B2632" s="95"/>
      <c r="C2632" s="95"/>
      <c r="D2632" s="95"/>
      <c r="E2632" s="95"/>
      <c r="F2632" s="95"/>
      <c r="G2632" s="95"/>
    </row>
    <row r="2633" spans="1:7" x14ac:dyDescent="0.2">
      <c r="A2633" s="95"/>
      <c r="B2633" s="95"/>
      <c r="C2633" s="95"/>
      <c r="D2633" s="95"/>
      <c r="E2633" s="95"/>
      <c r="F2633" s="95"/>
      <c r="G2633" s="95"/>
    </row>
    <row r="2634" spans="1:7" x14ac:dyDescent="0.2">
      <c r="A2634" s="95"/>
      <c r="B2634" s="95"/>
      <c r="C2634" s="95"/>
      <c r="D2634" s="95"/>
      <c r="E2634" s="95"/>
      <c r="F2634" s="95"/>
      <c r="G2634" s="95"/>
    </row>
    <row r="2635" spans="1:7" x14ac:dyDescent="0.2">
      <c r="A2635" s="95"/>
      <c r="B2635" s="95"/>
      <c r="C2635" s="95"/>
      <c r="D2635" s="95"/>
      <c r="E2635" s="95"/>
      <c r="F2635" s="95"/>
      <c r="G2635" s="95"/>
    </row>
    <row r="2636" spans="1:7" x14ac:dyDescent="0.2">
      <c r="A2636" s="95"/>
      <c r="B2636" s="95"/>
      <c r="C2636" s="95"/>
      <c r="D2636" s="95"/>
      <c r="E2636" s="95"/>
      <c r="F2636" s="95"/>
      <c r="G2636" s="95"/>
    </row>
    <row r="2637" spans="1:7" x14ac:dyDescent="0.2">
      <c r="A2637" s="95"/>
      <c r="B2637" s="95"/>
      <c r="C2637" s="95"/>
      <c r="D2637" s="95"/>
      <c r="E2637" s="95"/>
      <c r="F2637" s="95"/>
      <c r="G2637" s="95"/>
    </row>
    <row r="2638" spans="1:7" x14ac:dyDescent="0.2">
      <c r="A2638" s="95"/>
      <c r="B2638" s="95"/>
      <c r="C2638" s="95"/>
      <c r="D2638" s="95"/>
      <c r="E2638" s="95"/>
      <c r="F2638" s="95"/>
      <c r="G2638" s="95"/>
    </row>
    <row r="2639" spans="1:7" x14ac:dyDescent="0.2">
      <c r="A2639" s="95"/>
      <c r="B2639" s="95"/>
      <c r="C2639" s="95"/>
      <c r="D2639" s="95"/>
      <c r="E2639" s="95"/>
      <c r="F2639" s="95"/>
      <c r="G2639" s="95"/>
    </row>
    <row r="2640" spans="1:7" x14ac:dyDescent="0.2">
      <c r="A2640" s="95"/>
      <c r="B2640" s="95"/>
      <c r="C2640" s="95"/>
      <c r="D2640" s="95"/>
      <c r="E2640" s="95"/>
      <c r="F2640" s="95"/>
      <c r="G2640" s="95"/>
    </row>
    <row r="2641" spans="1:7" x14ac:dyDescent="0.2">
      <c r="A2641" s="95"/>
      <c r="B2641" s="95"/>
      <c r="C2641" s="95"/>
      <c r="D2641" s="95"/>
      <c r="E2641" s="95"/>
      <c r="F2641" s="95"/>
      <c r="G2641" s="95"/>
    </row>
    <row r="2642" spans="1:7" x14ac:dyDescent="0.2">
      <c r="A2642" s="95"/>
      <c r="B2642" s="95"/>
      <c r="C2642" s="95"/>
      <c r="D2642" s="95"/>
      <c r="E2642" s="95"/>
      <c r="F2642" s="95"/>
      <c r="G2642" s="95"/>
    </row>
    <row r="2643" spans="1:7" x14ac:dyDescent="0.2">
      <c r="A2643" s="95"/>
      <c r="B2643" s="95"/>
      <c r="C2643" s="95"/>
      <c r="D2643" s="95"/>
      <c r="E2643" s="95"/>
      <c r="F2643" s="95"/>
      <c r="G2643" s="95"/>
    </row>
    <row r="2644" spans="1:7" x14ac:dyDescent="0.2">
      <c r="A2644" s="95"/>
      <c r="B2644" s="95"/>
      <c r="C2644" s="95"/>
      <c r="D2644" s="95"/>
      <c r="E2644" s="95"/>
      <c r="F2644" s="95"/>
      <c r="G2644" s="95"/>
    </row>
    <row r="2645" spans="1:7" x14ac:dyDescent="0.2">
      <c r="A2645" s="95"/>
      <c r="B2645" s="95"/>
      <c r="C2645" s="95"/>
      <c r="D2645" s="95"/>
      <c r="E2645" s="95"/>
      <c r="F2645" s="95"/>
      <c r="G2645" s="95"/>
    </row>
    <row r="2646" spans="1:7" x14ac:dyDescent="0.2">
      <c r="A2646" s="95"/>
      <c r="B2646" s="95"/>
      <c r="C2646" s="95"/>
      <c r="D2646" s="95"/>
      <c r="E2646" s="95"/>
      <c r="F2646" s="95"/>
      <c r="G2646" s="95"/>
    </row>
    <row r="2647" spans="1:7" x14ac:dyDescent="0.2">
      <c r="A2647" s="95"/>
      <c r="B2647" s="95"/>
      <c r="C2647" s="95"/>
      <c r="D2647" s="95"/>
      <c r="E2647" s="95"/>
      <c r="F2647" s="95"/>
      <c r="G2647" s="95"/>
    </row>
    <row r="2648" spans="1:7" x14ac:dyDescent="0.2">
      <c r="A2648" s="95"/>
      <c r="B2648" s="95"/>
      <c r="C2648" s="95"/>
      <c r="D2648" s="95"/>
      <c r="E2648" s="95"/>
      <c r="F2648" s="95"/>
      <c r="G2648" s="95"/>
    </row>
    <row r="2649" spans="1:7" x14ac:dyDescent="0.2">
      <c r="A2649" s="95"/>
      <c r="B2649" s="95"/>
      <c r="C2649" s="95"/>
      <c r="D2649" s="95"/>
      <c r="E2649" s="95"/>
      <c r="F2649" s="95"/>
      <c r="G2649" s="95"/>
    </row>
    <row r="2650" spans="1:7" x14ac:dyDescent="0.2">
      <c r="A2650" s="95"/>
      <c r="B2650" s="95"/>
      <c r="C2650" s="95"/>
      <c r="D2650" s="95"/>
      <c r="E2650" s="95"/>
      <c r="F2650" s="95"/>
      <c r="G2650" s="95"/>
    </row>
    <row r="2651" spans="1:7" x14ac:dyDescent="0.2">
      <c r="A2651" s="95"/>
      <c r="B2651" s="95"/>
      <c r="C2651" s="95"/>
      <c r="D2651" s="95"/>
      <c r="E2651" s="95"/>
      <c r="F2651" s="95"/>
      <c r="G2651" s="95"/>
    </row>
    <row r="2652" spans="1:7" x14ac:dyDescent="0.2">
      <c r="A2652" s="95"/>
      <c r="B2652" s="95"/>
      <c r="C2652" s="95"/>
      <c r="D2652" s="95"/>
      <c r="E2652" s="95"/>
      <c r="F2652" s="95"/>
      <c r="G2652" s="95"/>
    </row>
    <row r="2653" spans="1:7" x14ac:dyDescent="0.2">
      <c r="A2653" s="95"/>
      <c r="B2653" s="95"/>
      <c r="C2653" s="95"/>
      <c r="D2653" s="95"/>
      <c r="E2653" s="95"/>
      <c r="F2653" s="95"/>
      <c r="G2653" s="95"/>
    </row>
    <row r="2654" spans="1:7" x14ac:dyDescent="0.2">
      <c r="A2654" s="95"/>
      <c r="B2654" s="95"/>
      <c r="C2654" s="95"/>
      <c r="D2654" s="95"/>
      <c r="E2654" s="95"/>
      <c r="F2654" s="95"/>
      <c r="G2654" s="95"/>
    </row>
    <row r="2655" spans="1:7" x14ac:dyDescent="0.2">
      <c r="A2655" s="95"/>
      <c r="B2655" s="95"/>
      <c r="C2655" s="95"/>
      <c r="D2655" s="95"/>
      <c r="E2655" s="95"/>
      <c r="F2655" s="95"/>
      <c r="G2655" s="95"/>
    </row>
    <row r="2656" spans="1:7" x14ac:dyDescent="0.2">
      <c r="A2656" s="95"/>
      <c r="B2656" s="95"/>
      <c r="C2656" s="95"/>
      <c r="D2656" s="95"/>
      <c r="E2656" s="95"/>
      <c r="F2656" s="95"/>
      <c r="G2656" s="95"/>
    </row>
    <row r="2657" spans="1:7" x14ac:dyDescent="0.2">
      <c r="A2657" s="95"/>
      <c r="B2657" s="95"/>
      <c r="C2657" s="95"/>
      <c r="D2657" s="95"/>
      <c r="E2657" s="95"/>
      <c r="F2657" s="95"/>
      <c r="G2657" s="95"/>
    </row>
    <row r="2658" spans="1:7" x14ac:dyDescent="0.2">
      <c r="A2658" s="95"/>
      <c r="B2658" s="95"/>
      <c r="C2658" s="95"/>
      <c r="D2658" s="95"/>
      <c r="E2658" s="95"/>
      <c r="F2658" s="95"/>
      <c r="G2658" s="95"/>
    </row>
    <row r="2659" spans="1:7" x14ac:dyDescent="0.2">
      <c r="A2659" s="95"/>
      <c r="B2659" s="95"/>
      <c r="C2659" s="95"/>
      <c r="D2659" s="95"/>
      <c r="E2659" s="95"/>
      <c r="F2659" s="95"/>
      <c r="G2659" s="95"/>
    </row>
    <row r="2660" spans="1:7" x14ac:dyDescent="0.2">
      <c r="A2660" s="95"/>
      <c r="B2660" s="95"/>
      <c r="C2660" s="95"/>
      <c r="D2660" s="95"/>
      <c r="E2660" s="95"/>
      <c r="F2660" s="95"/>
      <c r="G2660" s="95"/>
    </row>
    <row r="2661" spans="1:7" x14ac:dyDescent="0.2">
      <c r="A2661" s="95"/>
      <c r="B2661" s="95"/>
      <c r="C2661" s="95"/>
      <c r="D2661" s="95"/>
      <c r="E2661" s="95"/>
      <c r="F2661" s="95"/>
      <c r="G2661" s="95"/>
    </row>
    <row r="2662" spans="1:7" x14ac:dyDescent="0.2">
      <c r="A2662" s="95"/>
      <c r="B2662" s="95"/>
      <c r="C2662" s="95"/>
      <c r="D2662" s="95"/>
      <c r="E2662" s="95"/>
      <c r="F2662" s="95"/>
      <c r="G2662" s="95"/>
    </row>
    <row r="2663" spans="1:7" x14ac:dyDescent="0.2">
      <c r="A2663" s="95"/>
      <c r="B2663" s="95"/>
      <c r="C2663" s="95"/>
      <c r="D2663" s="95"/>
      <c r="E2663" s="95"/>
      <c r="F2663" s="95"/>
      <c r="G2663" s="95"/>
    </row>
    <row r="2664" spans="1:7" x14ac:dyDescent="0.2">
      <c r="A2664" s="95"/>
      <c r="B2664" s="95"/>
      <c r="C2664" s="95"/>
      <c r="D2664" s="95"/>
      <c r="E2664" s="95"/>
      <c r="F2664" s="95"/>
      <c r="G2664" s="95"/>
    </row>
    <row r="2665" spans="1:7" x14ac:dyDescent="0.2">
      <c r="A2665" s="95"/>
      <c r="B2665" s="95"/>
      <c r="C2665" s="95"/>
      <c r="D2665" s="95"/>
      <c r="E2665" s="95"/>
      <c r="F2665" s="95"/>
      <c r="G2665" s="95"/>
    </row>
    <row r="2666" spans="1:7" x14ac:dyDescent="0.2">
      <c r="A2666" s="95"/>
      <c r="B2666" s="95"/>
      <c r="C2666" s="95"/>
      <c r="D2666" s="95"/>
      <c r="E2666" s="95"/>
      <c r="F2666" s="95"/>
      <c r="G2666" s="95"/>
    </row>
    <row r="2667" spans="1:7" x14ac:dyDescent="0.2">
      <c r="A2667" s="95"/>
      <c r="B2667" s="95"/>
      <c r="C2667" s="95"/>
      <c r="D2667" s="95"/>
      <c r="E2667" s="95"/>
      <c r="F2667" s="95"/>
      <c r="G2667" s="95"/>
    </row>
    <row r="2668" spans="1:7" x14ac:dyDescent="0.2">
      <c r="A2668" s="95"/>
      <c r="B2668" s="95"/>
      <c r="C2668" s="95"/>
      <c r="D2668" s="95"/>
      <c r="E2668" s="95"/>
      <c r="F2668" s="95"/>
      <c r="G2668" s="95"/>
    </row>
    <row r="2669" spans="1:7" x14ac:dyDescent="0.2">
      <c r="A2669" s="95"/>
      <c r="B2669" s="95"/>
      <c r="C2669" s="95"/>
      <c r="D2669" s="95"/>
      <c r="E2669" s="95"/>
      <c r="F2669" s="95"/>
      <c r="G2669" s="95"/>
    </row>
    <row r="2670" spans="1:7" x14ac:dyDescent="0.2">
      <c r="A2670" s="95"/>
      <c r="B2670" s="95"/>
      <c r="C2670" s="95"/>
      <c r="D2670" s="95"/>
      <c r="E2670" s="95"/>
      <c r="F2670" s="95"/>
      <c r="G2670" s="95"/>
    </row>
    <row r="2671" spans="1:7" x14ac:dyDescent="0.2">
      <c r="A2671" s="95"/>
      <c r="B2671" s="95"/>
      <c r="C2671" s="95"/>
      <c r="D2671" s="95"/>
      <c r="E2671" s="95"/>
      <c r="F2671" s="95"/>
      <c r="G2671" s="95"/>
    </row>
    <row r="2672" spans="1:7" x14ac:dyDescent="0.2">
      <c r="A2672" s="95"/>
      <c r="B2672" s="95"/>
      <c r="C2672" s="95"/>
      <c r="D2672" s="95"/>
      <c r="E2672" s="95"/>
      <c r="F2672" s="95"/>
      <c r="G2672" s="95"/>
    </row>
    <row r="2673" spans="1:7" x14ac:dyDescent="0.2">
      <c r="A2673" s="95"/>
      <c r="B2673" s="95"/>
      <c r="C2673" s="95"/>
      <c r="D2673" s="95"/>
      <c r="E2673" s="95"/>
      <c r="F2673" s="95"/>
      <c r="G2673" s="95"/>
    </row>
    <row r="2674" spans="1:7" x14ac:dyDescent="0.2">
      <c r="A2674" s="95"/>
      <c r="B2674" s="95"/>
      <c r="C2674" s="95"/>
      <c r="D2674" s="95"/>
      <c r="E2674" s="95"/>
      <c r="F2674" s="95"/>
      <c r="G2674" s="95"/>
    </row>
    <row r="2675" spans="1:7" x14ac:dyDescent="0.2">
      <c r="A2675" s="95"/>
      <c r="B2675" s="95"/>
      <c r="C2675" s="95"/>
      <c r="D2675" s="95"/>
      <c r="E2675" s="95"/>
      <c r="F2675" s="95"/>
      <c r="G2675" s="95"/>
    </row>
    <row r="2676" spans="1:7" x14ac:dyDescent="0.2">
      <c r="A2676" s="95"/>
      <c r="B2676" s="95"/>
      <c r="C2676" s="95"/>
      <c r="D2676" s="95"/>
      <c r="E2676" s="95"/>
      <c r="F2676" s="95"/>
      <c r="G2676" s="95"/>
    </row>
    <row r="2677" spans="1:7" x14ac:dyDescent="0.2">
      <c r="A2677" s="95"/>
      <c r="B2677" s="95"/>
      <c r="C2677" s="95"/>
      <c r="D2677" s="95"/>
      <c r="E2677" s="95"/>
      <c r="F2677" s="95"/>
      <c r="G2677" s="95"/>
    </row>
    <row r="2678" spans="1:7" x14ac:dyDescent="0.2">
      <c r="A2678" s="95"/>
      <c r="B2678" s="95"/>
      <c r="C2678" s="95"/>
      <c r="D2678" s="95"/>
      <c r="E2678" s="95"/>
      <c r="F2678" s="95"/>
      <c r="G2678" s="95"/>
    </row>
    <row r="2679" spans="1:7" x14ac:dyDescent="0.2">
      <c r="A2679" s="95"/>
      <c r="B2679" s="95"/>
      <c r="C2679" s="95"/>
      <c r="D2679" s="95"/>
      <c r="E2679" s="95"/>
      <c r="F2679" s="95"/>
      <c r="G2679" s="95"/>
    </row>
    <row r="2680" spans="1:7" x14ac:dyDescent="0.2">
      <c r="A2680" s="95"/>
      <c r="B2680" s="95"/>
      <c r="C2680" s="95"/>
      <c r="D2680" s="95"/>
      <c r="E2680" s="95"/>
      <c r="F2680" s="95"/>
      <c r="G2680" s="95"/>
    </row>
    <row r="2681" spans="1:7" x14ac:dyDescent="0.2">
      <c r="A2681" s="95"/>
      <c r="B2681" s="95"/>
      <c r="C2681" s="95"/>
      <c r="D2681" s="95"/>
      <c r="E2681" s="95"/>
      <c r="F2681" s="95"/>
      <c r="G2681" s="95"/>
    </row>
    <row r="2682" spans="1:7" x14ac:dyDescent="0.2">
      <c r="A2682" s="95"/>
      <c r="B2682" s="95"/>
      <c r="C2682" s="95"/>
      <c r="D2682" s="95"/>
      <c r="E2682" s="95"/>
      <c r="F2682" s="95"/>
      <c r="G2682" s="95"/>
    </row>
    <row r="2683" spans="1:7" x14ac:dyDescent="0.2">
      <c r="A2683" s="95"/>
      <c r="B2683" s="95"/>
      <c r="C2683" s="95"/>
      <c r="D2683" s="95"/>
      <c r="E2683" s="95"/>
      <c r="F2683" s="95"/>
      <c r="G2683" s="95"/>
    </row>
    <row r="2684" spans="1:7" x14ac:dyDescent="0.2">
      <c r="A2684" s="95"/>
      <c r="B2684" s="95"/>
      <c r="C2684" s="95"/>
      <c r="D2684" s="95"/>
      <c r="E2684" s="95"/>
      <c r="F2684" s="95"/>
      <c r="G2684" s="95"/>
    </row>
    <row r="2685" spans="1:7" x14ac:dyDescent="0.2">
      <c r="A2685" s="95"/>
      <c r="B2685" s="95"/>
      <c r="C2685" s="95"/>
      <c r="D2685" s="95"/>
      <c r="E2685" s="95"/>
      <c r="F2685" s="95"/>
      <c r="G2685" s="95"/>
    </row>
    <row r="2686" spans="1:7" x14ac:dyDescent="0.2">
      <c r="A2686" s="95"/>
      <c r="B2686" s="95"/>
      <c r="C2686" s="95"/>
      <c r="D2686" s="95"/>
      <c r="E2686" s="95"/>
      <c r="F2686" s="95"/>
      <c r="G2686" s="95"/>
    </row>
    <row r="2687" spans="1:7" x14ac:dyDescent="0.2">
      <c r="A2687" s="95"/>
      <c r="B2687" s="95"/>
      <c r="C2687" s="95"/>
      <c r="D2687" s="95"/>
      <c r="E2687" s="95"/>
      <c r="F2687" s="95"/>
      <c r="G2687" s="95"/>
    </row>
    <row r="2688" spans="1:7" x14ac:dyDescent="0.2">
      <c r="A2688" s="95"/>
      <c r="B2688" s="95"/>
      <c r="C2688" s="95"/>
      <c r="D2688" s="95"/>
      <c r="E2688" s="95"/>
      <c r="F2688" s="95"/>
      <c r="G2688" s="95"/>
    </row>
    <row r="2689" spans="1:7" x14ac:dyDescent="0.2">
      <c r="A2689" s="95"/>
      <c r="B2689" s="95"/>
      <c r="C2689" s="95"/>
      <c r="D2689" s="95"/>
      <c r="E2689" s="95"/>
      <c r="F2689" s="95"/>
      <c r="G2689" s="95"/>
    </row>
    <row r="2690" spans="1:7" x14ac:dyDescent="0.2">
      <c r="A2690" s="95"/>
      <c r="B2690" s="95"/>
      <c r="C2690" s="95"/>
      <c r="D2690" s="95"/>
      <c r="E2690" s="95"/>
      <c r="F2690" s="95"/>
      <c r="G2690" s="95"/>
    </row>
    <row r="2691" spans="1:7" x14ac:dyDescent="0.2">
      <c r="A2691" s="95"/>
      <c r="B2691" s="95"/>
      <c r="C2691" s="95"/>
      <c r="D2691" s="95"/>
      <c r="E2691" s="95"/>
      <c r="F2691" s="95"/>
      <c r="G2691" s="95"/>
    </row>
    <row r="2692" spans="1:7" x14ac:dyDescent="0.2">
      <c r="A2692" s="95"/>
      <c r="B2692" s="95"/>
      <c r="C2692" s="95"/>
      <c r="D2692" s="95"/>
      <c r="E2692" s="95"/>
      <c r="F2692" s="95"/>
      <c r="G2692" s="95"/>
    </row>
    <row r="2693" spans="1:7" x14ac:dyDescent="0.2">
      <c r="A2693" s="95"/>
      <c r="B2693" s="95"/>
      <c r="C2693" s="95"/>
      <c r="D2693" s="95"/>
      <c r="E2693" s="95"/>
      <c r="F2693" s="95"/>
      <c r="G2693" s="95"/>
    </row>
    <row r="2694" spans="1:7" x14ac:dyDescent="0.2">
      <c r="A2694" s="95"/>
      <c r="B2694" s="95"/>
      <c r="C2694" s="95"/>
      <c r="D2694" s="95"/>
      <c r="E2694" s="95"/>
      <c r="F2694" s="95"/>
      <c r="G2694" s="95"/>
    </row>
    <row r="2695" spans="1:7" x14ac:dyDescent="0.2">
      <c r="A2695" s="95"/>
      <c r="B2695" s="95"/>
      <c r="C2695" s="95"/>
      <c r="D2695" s="95"/>
      <c r="E2695" s="95"/>
      <c r="F2695" s="95"/>
      <c r="G2695" s="95"/>
    </row>
    <row r="2696" spans="1:7" x14ac:dyDescent="0.2">
      <c r="A2696" s="95"/>
      <c r="B2696" s="95"/>
      <c r="C2696" s="95"/>
      <c r="D2696" s="95"/>
      <c r="E2696" s="95"/>
      <c r="F2696" s="95"/>
      <c r="G2696" s="95"/>
    </row>
    <row r="2697" spans="1:7" x14ac:dyDescent="0.2">
      <c r="A2697" s="95"/>
      <c r="B2697" s="95"/>
      <c r="C2697" s="95"/>
      <c r="D2697" s="95"/>
      <c r="E2697" s="95"/>
      <c r="F2697" s="95"/>
      <c r="G2697" s="95"/>
    </row>
    <row r="2698" spans="1:7" x14ac:dyDescent="0.2">
      <c r="A2698" s="95"/>
      <c r="B2698" s="95"/>
      <c r="C2698" s="95"/>
      <c r="D2698" s="95"/>
      <c r="E2698" s="95"/>
      <c r="F2698" s="95"/>
      <c r="G2698" s="95"/>
    </row>
    <row r="2699" spans="1:7" x14ac:dyDescent="0.2">
      <c r="A2699" s="95"/>
      <c r="B2699" s="95"/>
      <c r="C2699" s="95"/>
      <c r="D2699" s="95"/>
      <c r="E2699" s="95"/>
      <c r="F2699" s="95"/>
      <c r="G2699" s="95"/>
    </row>
    <row r="2700" spans="1:7" x14ac:dyDescent="0.2">
      <c r="A2700" s="95"/>
      <c r="B2700" s="95"/>
      <c r="C2700" s="95"/>
      <c r="D2700" s="95"/>
      <c r="E2700" s="95"/>
      <c r="F2700" s="95"/>
      <c r="G2700" s="95"/>
    </row>
    <row r="2701" spans="1:7" x14ac:dyDescent="0.2">
      <c r="A2701" s="95"/>
      <c r="B2701" s="95"/>
      <c r="C2701" s="95"/>
      <c r="D2701" s="95"/>
      <c r="E2701" s="95"/>
      <c r="F2701" s="95"/>
      <c r="G2701" s="95"/>
    </row>
    <row r="2702" spans="1:7" x14ac:dyDescent="0.2">
      <c r="A2702" s="95"/>
      <c r="B2702" s="95"/>
      <c r="C2702" s="95"/>
      <c r="D2702" s="95"/>
      <c r="E2702" s="95"/>
      <c r="F2702" s="95"/>
      <c r="G2702" s="95"/>
    </row>
    <row r="2703" spans="1:7" x14ac:dyDescent="0.2">
      <c r="A2703" s="95"/>
      <c r="B2703" s="95"/>
      <c r="C2703" s="95"/>
      <c r="D2703" s="95"/>
      <c r="E2703" s="95"/>
      <c r="F2703" s="95"/>
      <c r="G2703" s="95"/>
    </row>
    <row r="2704" spans="1:7" x14ac:dyDescent="0.2">
      <c r="A2704" s="95"/>
      <c r="B2704" s="95"/>
      <c r="C2704" s="95"/>
      <c r="D2704" s="95"/>
      <c r="E2704" s="95"/>
      <c r="F2704" s="95"/>
      <c r="G2704" s="95"/>
    </row>
    <row r="2705" spans="1:7" x14ac:dyDescent="0.2">
      <c r="A2705" s="95"/>
      <c r="B2705" s="95"/>
      <c r="C2705" s="95"/>
      <c r="D2705" s="95"/>
      <c r="E2705" s="95"/>
      <c r="F2705" s="95"/>
      <c r="G2705" s="95"/>
    </row>
    <row r="2706" spans="1:7" x14ac:dyDescent="0.2">
      <c r="A2706" s="95"/>
      <c r="B2706" s="95"/>
      <c r="C2706" s="95"/>
      <c r="D2706" s="95"/>
      <c r="E2706" s="95"/>
      <c r="F2706" s="95"/>
      <c r="G2706" s="95"/>
    </row>
    <row r="2707" spans="1:7" x14ac:dyDescent="0.2">
      <c r="A2707" s="95"/>
      <c r="B2707" s="95"/>
      <c r="C2707" s="95"/>
      <c r="D2707" s="95"/>
      <c r="E2707" s="95"/>
      <c r="F2707" s="95"/>
      <c r="G2707" s="95"/>
    </row>
    <row r="2708" spans="1:7" x14ac:dyDescent="0.2">
      <c r="A2708" s="95"/>
      <c r="B2708" s="95"/>
      <c r="C2708" s="95"/>
      <c r="D2708" s="95"/>
      <c r="E2708" s="95"/>
      <c r="F2708" s="95"/>
      <c r="G2708" s="95"/>
    </row>
    <row r="2709" spans="1:7" x14ac:dyDescent="0.2">
      <c r="A2709" s="95"/>
      <c r="B2709" s="95"/>
      <c r="C2709" s="95"/>
      <c r="D2709" s="95"/>
      <c r="E2709" s="95"/>
      <c r="F2709" s="95"/>
      <c r="G2709" s="95"/>
    </row>
    <row r="2710" spans="1:7" x14ac:dyDescent="0.2">
      <c r="A2710" s="95"/>
      <c r="B2710" s="95"/>
      <c r="C2710" s="95"/>
      <c r="D2710" s="95"/>
      <c r="E2710" s="95"/>
      <c r="F2710" s="95"/>
      <c r="G2710" s="95"/>
    </row>
    <row r="2711" spans="1:7" x14ac:dyDescent="0.2">
      <c r="A2711" s="95"/>
      <c r="B2711" s="95"/>
      <c r="C2711" s="95"/>
      <c r="D2711" s="95"/>
      <c r="E2711" s="95"/>
      <c r="F2711" s="95"/>
      <c r="G2711" s="95"/>
    </row>
    <row r="2712" spans="1:7" x14ac:dyDescent="0.2">
      <c r="A2712" s="95"/>
      <c r="B2712" s="95"/>
      <c r="C2712" s="95"/>
      <c r="D2712" s="95"/>
      <c r="E2712" s="95"/>
      <c r="F2712" s="95"/>
      <c r="G2712" s="95"/>
    </row>
    <row r="2713" spans="1:7" x14ac:dyDescent="0.2">
      <c r="A2713" s="95"/>
      <c r="B2713" s="95"/>
      <c r="C2713" s="95"/>
      <c r="D2713" s="95"/>
      <c r="E2713" s="95"/>
      <c r="F2713" s="95"/>
      <c r="G2713" s="95"/>
    </row>
    <row r="2714" spans="1:7" x14ac:dyDescent="0.2">
      <c r="A2714" s="95"/>
      <c r="B2714" s="95"/>
      <c r="C2714" s="95"/>
      <c r="D2714" s="95"/>
      <c r="E2714" s="95"/>
      <c r="F2714" s="95"/>
      <c r="G2714" s="95"/>
    </row>
    <row r="2715" spans="1:7" x14ac:dyDescent="0.2">
      <c r="A2715" s="95"/>
      <c r="B2715" s="95"/>
      <c r="C2715" s="95"/>
      <c r="D2715" s="95"/>
      <c r="E2715" s="95"/>
      <c r="F2715" s="95"/>
      <c r="G2715" s="95"/>
    </row>
    <row r="2716" spans="1:7" x14ac:dyDescent="0.2">
      <c r="A2716" s="95"/>
      <c r="B2716" s="95"/>
      <c r="C2716" s="95"/>
      <c r="D2716" s="95"/>
      <c r="E2716" s="95"/>
      <c r="F2716" s="95"/>
      <c r="G2716" s="95"/>
    </row>
    <row r="2717" spans="1:7" x14ac:dyDescent="0.2">
      <c r="A2717" s="95"/>
      <c r="B2717" s="95"/>
      <c r="C2717" s="95"/>
      <c r="D2717" s="95"/>
      <c r="E2717" s="95"/>
      <c r="F2717" s="95"/>
      <c r="G2717" s="95"/>
    </row>
    <row r="2718" spans="1:7" x14ac:dyDescent="0.2">
      <c r="A2718" s="95"/>
      <c r="B2718" s="95"/>
      <c r="C2718" s="95"/>
      <c r="D2718" s="95"/>
      <c r="E2718" s="95"/>
      <c r="F2718" s="95"/>
      <c r="G2718" s="95"/>
    </row>
    <row r="2719" spans="1:7" x14ac:dyDescent="0.2">
      <c r="A2719" s="95"/>
      <c r="B2719" s="95"/>
      <c r="C2719" s="95"/>
      <c r="D2719" s="95"/>
      <c r="E2719" s="95"/>
      <c r="F2719" s="95"/>
      <c r="G2719" s="95"/>
    </row>
    <row r="2720" spans="1:7" x14ac:dyDescent="0.2">
      <c r="A2720" s="95"/>
      <c r="B2720" s="95"/>
      <c r="C2720" s="95"/>
      <c r="D2720" s="95"/>
      <c r="E2720" s="95"/>
      <c r="F2720" s="95"/>
      <c r="G2720" s="95"/>
    </row>
    <row r="2721" spans="1:7" x14ac:dyDescent="0.2">
      <c r="A2721" s="95"/>
      <c r="B2721" s="95"/>
      <c r="C2721" s="95"/>
      <c r="D2721" s="95"/>
      <c r="E2721" s="95"/>
      <c r="F2721" s="95"/>
      <c r="G2721" s="95"/>
    </row>
    <row r="2722" spans="1:7" x14ac:dyDescent="0.2">
      <c r="A2722" s="95"/>
      <c r="B2722" s="95"/>
      <c r="C2722" s="95"/>
      <c r="D2722" s="95"/>
      <c r="E2722" s="95"/>
      <c r="F2722" s="95"/>
      <c r="G2722" s="95"/>
    </row>
    <row r="2723" spans="1:7" x14ac:dyDescent="0.2">
      <c r="A2723" s="95"/>
      <c r="B2723" s="95"/>
      <c r="C2723" s="95"/>
      <c r="D2723" s="95"/>
      <c r="E2723" s="95"/>
      <c r="F2723" s="95"/>
      <c r="G2723" s="95"/>
    </row>
    <row r="2724" spans="1:7" x14ac:dyDescent="0.2">
      <c r="A2724" s="95"/>
      <c r="B2724" s="95"/>
      <c r="C2724" s="95"/>
      <c r="D2724" s="95"/>
      <c r="E2724" s="95"/>
      <c r="F2724" s="95"/>
      <c r="G2724" s="95"/>
    </row>
    <row r="2725" spans="1:7" x14ac:dyDescent="0.2">
      <c r="A2725" s="95"/>
      <c r="B2725" s="95"/>
      <c r="C2725" s="95"/>
      <c r="D2725" s="95"/>
      <c r="E2725" s="95"/>
      <c r="F2725" s="95"/>
      <c r="G2725" s="95"/>
    </row>
    <row r="2726" spans="1:7" x14ac:dyDescent="0.2">
      <c r="A2726" s="95"/>
      <c r="B2726" s="95"/>
      <c r="C2726" s="95"/>
      <c r="D2726" s="95"/>
      <c r="E2726" s="95"/>
      <c r="F2726" s="95"/>
      <c r="G2726" s="95"/>
    </row>
    <row r="2727" spans="1:7" x14ac:dyDescent="0.2">
      <c r="A2727" s="95"/>
      <c r="B2727" s="95"/>
      <c r="C2727" s="95"/>
      <c r="D2727" s="95"/>
      <c r="E2727" s="95"/>
      <c r="F2727" s="95"/>
      <c r="G2727" s="95"/>
    </row>
    <row r="2728" spans="1:7" x14ac:dyDescent="0.2">
      <c r="A2728" s="95"/>
      <c r="B2728" s="95"/>
      <c r="C2728" s="95"/>
      <c r="D2728" s="95"/>
      <c r="E2728" s="95"/>
      <c r="F2728" s="95"/>
      <c r="G2728" s="95"/>
    </row>
    <row r="2729" spans="1:7" x14ac:dyDescent="0.2">
      <c r="A2729" s="95"/>
      <c r="B2729" s="95"/>
      <c r="C2729" s="95"/>
      <c r="D2729" s="95"/>
      <c r="E2729" s="95"/>
      <c r="F2729" s="95"/>
      <c r="G2729" s="95"/>
    </row>
    <row r="2730" spans="1:7" x14ac:dyDescent="0.2">
      <c r="A2730" s="95"/>
      <c r="B2730" s="95"/>
      <c r="C2730" s="95"/>
      <c r="D2730" s="95"/>
      <c r="E2730" s="95"/>
      <c r="F2730" s="95"/>
      <c r="G2730" s="95"/>
    </row>
    <row r="2731" spans="1:7" x14ac:dyDescent="0.2">
      <c r="A2731" s="95"/>
      <c r="B2731" s="95"/>
      <c r="C2731" s="95"/>
      <c r="D2731" s="95"/>
      <c r="E2731" s="95"/>
      <c r="F2731" s="95"/>
      <c r="G2731" s="95"/>
    </row>
    <row r="2732" spans="1:7" x14ac:dyDescent="0.2">
      <c r="A2732" s="95"/>
      <c r="B2732" s="95"/>
      <c r="C2732" s="95"/>
      <c r="D2732" s="95"/>
      <c r="E2732" s="95"/>
      <c r="F2732" s="95"/>
      <c r="G2732" s="95"/>
    </row>
    <row r="2733" spans="1:7" x14ac:dyDescent="0.2">
      <c r="A2733" s="95"/>
      <c r="B2733" s="95"/>
      <c r="C2733" s="95"/>
      <c r="D2733" s="95"/>
      <c r="E2733" s="95"/>
      <c r="F2733" s="95"/>
      <c r="G2733" s="95"/>
    </row>
    <row r="2734" spans="1:7" x14ac:dyDescent="0.2">
      <c r="A2734" s="95"/>
      <c r="B2734" s="95"/>
      <c r="C2734" s="95"/>
      <c r="D2734" s="95"/>
      <c r="E2734" s="95"/>
      <c r="F2734" s="95"/>
      <c r="G2734" s="95"/>
    </row>
    <row r="2735" spans="1:7" x14ac:dyDescent="0.2">
      <c r="A2735" s="95"/>
      <c r="B2735" s="95"/>
      <c r="C2735" s="95"/>
      <c r="D2735" s="95"/>
      <c r="E2735" s="95"/>
      <c r="F2735" s="95"/>
      <c r="G2735" s="95"/>
    </row>
    <row r="2736" spans="1:7" x14ac:dyDescent="0.2">
      <c r="A2736" s="95"/>
      <c r="B2736" s="95"/>
      <c r="C2736" s="95"/>
      <c r="D2736" s="95"/>
      <c r="E2736" s="95"/>
      <c r="F2736" s="95"/>
      <c r="G2736" s="95"/>
    </row>
    <row r="2737" spans="1:7" x14ac:dyDescent="0.2">
      <c r="A2737" s="95"/>
      <c r="B2737" s="95"/>
      <c r="C2737" s="95"/>
      <c r="D2737" s="95"/>
      <c r="E2737" s="95"/>
      <c r="F2737" s="95"/>
      <c r="G2737" s="95"/>
    </row>
    <row r="2738" spans="1:7" x14ac:dyDescent="0.2">
      <c r="A2738" s="95"/>
      <c r="B2738" s="95"/>
      <c r="C2738" s="95"/>
      <c r="D2738" s="95"/>
      <c r="E2738" s="95"/>
      <c r="F2738" s="95"/>
      <c r="G2738" s="95"/>
    </row>
    <row r="2739" spans="1:7" x14ac:dyDescent="0.2">
      <c r="A2739" s="95"/>
      <c r="B2739" s="95"/>
      <c r="C2739" s="95"/>
      <c r="D2739" s="95"/>
      <c r="E2739" s="95"/>
      <c r="F2739" s="95"/>
      <c r="G2739" s="95"/>
    </row>
    <row r="2740" spans="1:7" x14ac:dyDescent="0.2">
      <c r="A2740" s="95"/>
      <c r="B2740" s="95"/>
      <c r="C2740" s="95"/>
      <c r="D2740" s="95"/>
      <c r="E2740" s="95"/>
      <c r="F2740" s="95"/>
      <c r="G2740" s="95"/>
    </row>
    <row r="2741" spans="1:7" x14ac:dyDescent="0.2">
      <c r="A2741" s="95"/>
      <c r="B2741" s="95"/>
      <c r="C2741" s="95"/>
      <c r="D2741" s="95"/>
      <c r="E2741" s="95"/>
      <c r="F2741" s="95"/>
      <c r="G2741" s="95"/>
    </row>
    <row r="2742" spans="1:7" x14ac:dyDescent="0.2">
      <c r="A2742" s="95"/>
      <c r="B2742" s="95"/>
      <c r="C2742" s="95"/>
      <c r="D2742" s="95"/>
      <c r="E2742" s="95"/>
      <c r="F2742" s="95"/>
      <c r="G2742" s="95"/>
    </row>
    <row r="2743" spans="1:7" x14ac:dyDescent="0.2">
      <c r="A2743" s="95"/>
      <c r="B2743" s="95"/>
      <c r="C2743" s="95"/>
      <c r="D2743" s="95"/>
      <c r="E2743" s="95"/>
      <c r="F2743" s="95"/>
      <c r="G2743" s="95"/>
    </row>
    <row r="2744" spans="1:7" x14ac:dyDescent="0.2">
      <c r="A2744" s="95"/>
      <c r="B2744" s="95"/>
      <c r="C2744" s="95"/>
      <c r="D2744" s="95"/>
      <c r="E2744" s="95"/>
      <c r="F2744" s="95"/>
      <c r="G2744" s="95"/>
    </row>
    <row r="2745" spans="1:7" x14ac:dyDescent="0.2">
      <c r="A2745" s="95"/>
      <c r="B2745" s="95"/>
      <c r="C2745" s="95"/>
      <c r="D2745" s="95"/>
      <c r="E2745" s="95"/>
      <c r="F2745" s="95"/>
      <c r="G2745" s="95"/>
    </row>
    <row r="2746" spans="1:7" x14ac:dyDescent="0.2">
      <c r="A2746" s="95"/>
      <c r="B2746" s="95"/>
      <c r="C2746" s="95"/>
      <c r="D2746" s="95"/>
      <c r="E2746" s="95"/>
      <c r="F2746" s="95"/>
      <c r="G2746" s="95"/>
    </row>
    <row r="2747" spans="1:7" x14ac:dyDescent="0.2">
      <c r="A2747" s="95"/>
      <c r="B2747" s="95"/>
      <c r="C2747" s="95"/>
      <c r="D2747" s="95"/>
      <c r="E2747" s="95"/>
      <c r="F2747" s="95"/>
      <c r="G2747" s="95"/>
    </row>
    <row r="2748" spans="1:7" x14ac:dyDescent="0.2">
      <c r="A2748" s="95"/>
      <c r="B2748" s="95"/>
      <c r="C2748" s="95"/>
      <c r="D2748" s="95"/>
      <c r="E2748" s="95"/>
      <c r="F2748" s="95"/>
      <c r="G2748" s="95"/>
    </row>
    <row r="2749" spans="1:7" x14ac:dyDescent="0.2">
      <c r="A2749" s="95"/>
      <c r="B2749" s="95"/>
      <c r="C2749" s="95"/>
      <c r="D2749" s="95"/>
      <c r="E2749" s="95"/>
      <c r="F2749" s="95"/>
      <c r="G2749" s="95"/>
    </row>
    <row r="2750" spans="1:7" x14ac:dyDescent="0.2">
      <c r="A2750" s="95"/>
      <c r="B2750" s="95"/>
      <c r="C2750" s="95"/>
      <c r="D2750" s="95"/>
      <c r="E2750" s="95"/>
      <c r="F2750" s="95"/>
      <c r="G2750" s="95"/>
    </row>
    <row r="2751" spans="1:7" x14ac:dyDescent="0.2">
      <c r="A2751" s="95"/>
      <c r="B2751" s="95"/>
      <c r="C2751" s="95"/>
      <c r="D2751" s="95"/>
      <c r="E2751" s="95"/>
      <c r="F2751" s="95"/>
      <c r="G2751" s="95"/>
    </row>
    <row r="2752" spans="1:7" x14ac:dyDescent="0.2">
      <c r="A2752" s="95"/>
      <c r="B2752" s="95"/>
      <c r="C2752" s="95"/>
      <c r="D2752" s="95"/>
      <c r="E2752" s="95"/>
      <c r="F2752" s="95"/>
      <c r="G2752" s="95"/>
    </row>
    <row r="2753" spans="1:7" x14ac:dyDescent="0.2">
      <c r="A2753" s="95"/>
      <c r="B2753" s="95"/>
      <c r="C2753" s="95"/>
      <c r="D2753" s="95"/>
      <c r="E2753" s="95"/>
      <c r="F2753" s="95"/>
      <c r="G2753" s="95"/>
    </row>
    <row r="2754" spans="1:7" x14ac:dyDescent="0.2">
      <c r="A2754" s="95"/>
      <c r="B2754" s="95"/>
      <c r="C2754" s="95"/>
      <c r="D2754" s="95"/>
      <c r="E2754" s="95"/>
      <c r="F2754" s="95"/>
      <c r="G2754" s="95"/>
    </row>
    <row r="2755" spans="1:7" x14ac:dyDescent="0.2">
      <c r="A2755" s="95"/>
      <c r="B2755" s="95"/>
      <c r="C2755" s="95"/>
      <c r="D2755" s="95"/>
      <c r="E2755" s="95"/>
      <c r="F2755" s="95"/>
      <c r="G2755" s="95"/>
    </row>
    <row r="2756" spans="1:7" x14ac:dyDescent="0.2">
      <c r="A2756" s="95"/>
      <c r="B2756" s="95"/>
      <c r="C2756" s="95"/>
      <c r="D2756" s="95"/>
      <c r="E2756" s="95"/>
      <c r="F2756" s="95"/>
      <c r="G2756" s="95"/>
    </row>
    <row r="2757" spans="1:7" x14ac:dyDescent="0.2">
      <c r="A2757" s="95"/>
      <c r="B2757" s="95"/>
      <c r="C2757" s="95"/>
      <c r="D2757" s="95"/>
      <c r="E2757" s="95"/>
      <c r="F2757" s="95"/>
      <c r="G2757" s="95"/>
    </row>
    <row r="2758" spans="1:7" x14ac:dyDescent="0.2">
      <c r="A2758" s="95"/>
      <c r="B2758" s="95"/>
      <c r="C2758" s="95"/>
      <c r="D2758" s="95"/>
      <c r="E2758" s="95"/>
      <c r="F2758" s="95"/>
      <c r="G2758" s="95"/>
    </row>
    <row r="2759" spans="1:7" x14ac:dyDescent="0.2">
      <c r="A2759" s="95"/>
      <c r="B2759" s="95"/>
      <c r="C2759" s="95"/>
      <c r="D2759" s="95"/>
      <c r="E2759" s="95"/>
      <c r="F2759" s="95"/>
      <c r="G2759" s="95"/>
    </row>
    <row r="2760" spans="1:7" x14ac:dyDescent="0.2">
      <c r="A2760" s="95"/>
      <c r="B2760" s="95"/>
      <c r="C2760" s="95"/>
      <c r="D2760" s="95"/>
      <c r="E2760" s="95"/>
      <c r="F2760" s="95"/>
      <c r="G2760" s="95"/>
    </row>
    <row r="2761" spans="1:7" x14ac:dyDescent="0.2">
      <c r="A2761" s="95"/>
      <c r="B2761" s="95"/>
      <c r="C2761" s="95"/>
      <c r="D2761" s="95"/>
      <c r="E2761" s="95"/>
      <c r="F2761" s="95"/>
      <c r="G2761" s="95"/>
    </row>
    <row r="2762" spans="1:7" x14ac:dyDescent="0.2">
      <c r="A2762" s="95"/>
      <c r="B2762" s="95"/>
      <c r="C2762" s="95"/>
      <c r="D2762" s="95"/>
      <c r="E2762" s="95"/>
      <c r="F2762" s="95"/>
      <c r="G2762" s="95"/>
    </row>
    <row r="2763" spans="1:7" x14ac:dyDescent="0.2">
      <c r="A2763" s="95"/>
      <c r="B2763" s="95"/>
      <c r="C2763" s="95"/>
      <c r="D2763" s="95"/>
      <c r="E2763" s="95"/>
      <c r="F2763" s="95"/>
      <c r="G2763" s="95"/>
    </row>
    <row r="2764" spans="1:7" x14ac:dyDescent="0.2">
      <c r="A2764" s="95"/>
      <c r="B2764" s="95"/>
      <c r="C2764" s="95"/>
      <c r="D2764" s="95"/>
      <c r="E2764" s="95"/>
      <c r="F2764" s="95"/>
      <c r="G2764" s="95"/>
    </row>
    <row r="2765" spans="1:7" x14ac:dyDescent="0.2">
      <c r="A2765" s="95"/>
      <c r="B2765" s="95"/>
      <c r="C2765" s="95"/>
      <c r="D2765" s="95"/>
      <c r="E2765" s="95"/>
      <c r="F2765" s="95"/>
      <c r="G2765" s="95"/>
    </row>
    <row r="2766" spans="1:7" x14ac:dyDescent="0.2">
      <c r="A2766" s="95"/>
      <c r="B2766" s="95"/>
      <c r="C2766" s="95"/>
      <c r="D2766" s="95"/>
      <c r="E2766" s="95"/>
      <c r="F2766" s="95"/>
      <c r="G2766" s="95"/>
    </row>
    <row r="2767" spans="1:7" x14ac:dyDescent="0.2">
      <c r="A2767" s="95"/>
      <c r="B2767" s="95"/>
      <c r="C2767" s="95"/>
      <c r="D2767" s="95"/>
      <c r="E2767" s="95"/>
      <c r="F2767" s="95"/>
      <c r="G2767" s="95"/>
    </row>
    <row r="2768" spans="1:7" x14ac:dyDescent="0.2">
      <c r="A2768" s="95"/>
      <c r="B2768" s="95"/>
      <c r="C2768" s="95"/>
      <c r="D2768" s="95"/>
      <c r="E2768" s="95"/>
      <c r="F2768" s="95"/>
      <c r="G2768" s="95"/>
    </row>
    <row r="2769" spans="1:7" x14ac:dyDescent="0.2">
      <c r="A2769" s="95"/>
      <c r="B2769" s="95"/>
      <c r="C2769" s="95"/>
      <c r="D2769" s="95"/>
      <c r="E2769" s="95"/>
      <c r="F2769" s="95"/>
      <c r="G2769" s="95"/>
    </row>
    <row r="2770" spans="1:7" x14ac:dyDescent="0.2">
      <c r="A2770" s="95"/>
      <c r="B2770" s="95"/>
      <c r="C2770" s="95"/>
      <c r="D2770" s="95"/>
      <c r="E2770" s="95"/>
      <c r="F2770" s="95"/>
      <c r="G2770" s="95"/>
    </row>
    <row r="2771" spans="1:7" x14ac:dyDescent="0.2">
      <c r="A2771" s="95"/>
      <c r="B2771" s="95"/>
      <c r="C2771" s="95"/>
      <c r="D2771" s="95"/>
      <c r="E2771" s="95"/>
      <c r="F2771" s="95"/>
      <c r="G2771" s="95"/>
    </row>
    <row r="2772" spans="1:7" x14ac:dyDescent="0.2">
      <c r="A2772" s="95"/>
      <c r="B2772" s="95"/>
      <c r="C2772" s="95"/>
      <c r="D2772" s="95"/>
      <c r="E2772" s="95"/>
      <c r="F2772" s="95"/>
      <c r="G2772" s="95"/>
    </row>
    <row r="2773" spans="1:7" x14ac:dyDescent="0.2">
      <c r="A2773" s="95"/>
      <c r="B2773" s="95"/>
      <c r="C2773" s="95"/>
      <c r="D2773" s="95"/>
      <c r="E2773" s="95"/>
      <c r="F2773" s="95"/>
      <c r="G2773" s="95"/>
    </row>
    <row r="2774" spans="1:7" x14ac:dyDescent="0.2">
      <c r="A2774" s="95"/>
      <c r="B2774" s="95"/>
      <c r="C2774" s="95"/>
      <c r="D2774" s="95"/>
      <c r="E2774" s="95"/>
      <c r="F2774" s="95"/>
      <c r="G2774" s="95"/>
    </row>
    <row r="2775" spans="1:7" x14ac:dyDescent="0.2">
      <c r="A2775" s="95"/>
      <c r="B2775" s="95"/>
      <c r="C2775" s="95"/>
      <c r="D2775" s="95"/>
      <c r="E2775" s="95"/>
      <c r="F2775" s="95"/>
      <c r="G2775" s="95"/>
    </row>
    <row r="2776" spans="1:7" x14ac:dyDescent="0.2">
      <c r="A2776" s="95"/>
      <c r="B2776" s="95"/>
      <c r="C2776" s="95"/>
      <c r="D2776" s="95"/>
      <c r="E2776" s="95"/>
      <c r="F2776" s="95"/>
      <c r="G2776" s="95"/>
    </row>
    <row r="2777" spans="1:7" x14ac:dyDescent="0.2">
      <c r="A2777" s="95"/>
      <c r="B2777" s="95"/>
      <c r="C2777" s="95"/>
      <c r="D2777" s="95"/>
      <c r="E2777" s="95"/>
      <c r="F2777" s="95"/>
      <c r="G2777" s="95"/>
    </row>
    <row r="2778" spans="1:7" x14ac:dyDescent="0.2">
      <c r="A2778" s="95"/>
      <c r="B2778" s="95"/>
      <c r="C2778" s="95"/>
      <c r="D2778" s="95"/>
      <c r="E2778" s="95"/>
      <c r="F2778" s="95"/>
      <c r="G2778" s="95"/>
    </row>
    <row r="2779" spans="1:7" x14ac:dyDescent="0.2">
      <c r="A2779" s="95"/>
      <c r="B2779" s="95"/>
      <c r="C2779" s="95"/>
      <c r="D2779" s="95"/>
      <c r="E2779" s="95"/>
      <c r="F2779" s="95"/>
      <c r="G2779" s="95"/>
    </row>
    <row r="2780" spans="1:7" x14ac:dyDescent="0.2">
      <c r="A2780" s="95"/>
      <c r="B2780" s="95"/>
      <c r="C2780" s="95"/>
      <c r="D2780" s="95"/>
      <c r="E2780" s="95"/>
      <c r="F2780" s="95"/>
      <c r="G2780" s="95"/>
    </row>
    <row r="2781" spans="1:7" x14ac:dyDescent="0.2">
      <c r="A2781" s="95"/>
      <c r="B2781" s="95"/>
      <c r="C2781" s="95"/>
      <c r="D2781" s="95"/>
      <c r="E2781" s="95"/>
      <c r="F2781" s="95"/>
      <c r="G2781" s="95"/>
    </row>
    <row r="2782" spans="1:7" x14ac:dyDescent="0.2">
      <c r="A2782" s="95"/>
      <c r="B2782" s="95"/>
      <c r="C2782" s="95"/>
      <c r="D2782" s="95"/>
      <c r="E2782" s="95"/>
      <c r="F2782" s="95"/>
      <c r="G2782" s="95"/>
    </row>
    <row r="2783" spans="1:7" x14ac:dyDescent="0.2">
      <c r="A2783" s="95"/>
      <c r="B2783" s="95"/>
      <c r="C2783" s="95"/>
      <c r="D2783" s="95"/>
      <c r="E2783" s="95"/>
      <c r="F2783" s="95"/>
      <c r="G2783" s="95"/>
    </row>
    <row r="2784" spans="1:7" x14ac:dyDescent="0.2">
      <c r="A2784" s="95"/>
      <c r="B2784" s="95"/>
      <c r="C2784" s="95"/>
      <c r="D2784" s="95"/>
      <c r="E2784" s="95"/>
      <c r="F2784" s="95"/>
      <c r="G2784" s="95"/>
    </row>
    <row r="2785" spans="1:7" x14ac:dyDescent="0.2">
      <c r="A2785" s="95"/>
      <c r="B2785" s="95"/>
      <c r="C2785" s="95"/>
      <c r="D2785" s="95"/>
      <c r="E2785" s="95"/>
      <c r="F2785" s="95"/>
      <c r="G2785" s="95"/>
    </row>
    <row r="2786" spans="1:7" x14ac:dyDescent="0.2">
      <c r="A2786" s="95"/>
      <c r="B2786" s="95"/>
      <c r="C2786" s="95"/>
      <c r="D2786" s="95"/>
      <c r="E2786" s="95"/>
      <c r="F2786" s="95"/>
      <c r="G2786" s="95"/>
    </row>
    <row r="2787" spans="1:7" x14ac:dyDescent="0.2">
      <c r="A2787" s="95"/>
      <c r="B2787" s="95"/>
      <c r="C2787" s="95"/>
      <c r="D2787" s="95"/>
      <c r="E2787" s="95"/>
      <c r="F2787" s="95"/>
      <c r="G2787" s="95"/>
    </row>
    <row r="2788" spans="1:7" x14ac:dyDescent="0.2">
      <c r="A2788" s="95"/>
      <c r="B2788" s="95"/>
      <c r="C2788" s="95"/>
      <c r="D2788" s="95"/>
      <c r="E2788" s="95"/>
      <c r="F2788" s="95"/>
      <c r="G2788" s="95"/>
    </row>
  </sheetData>
  <mergeCells count="9">
    <mergeCell ref="A23:F23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2788"/>
  <sheetViews>
    <sheetView showGridLines="0" showRowColHeaders="0" showZeros="0" view="pageBreakPreview" zoomScaleNormal="100" zoomScaleSheetLayoutView="100" workbookViewId="0">
      <selection activeCell="R51" sqref="R51"/>
    </sheetView>
  </sheetViews>
  <sheetFormatPr defaultRowHeight="12.75" x14ac:dyDescent="0.2"/>
  <cols>
    <col min="1" max="1" width="5.7109375" style="90" customWidth="1"/>
    <col min="2" max="2" width="12.7109375" style="96" customWidth="1"/>
    <col min="3" max="3" width="50.7109375" style="90" customWidth="1"/>
    <col min="4" max="5" width="10.7109375" style="96" customWidth="1"/>
    <col min="6" max="7" width="10.7109375" style="90" customWidth="1"/>
    <col min="8" max="8" width="15.42578125" style="90" customWidth="1"/>
    <col min="9" max="16384" width="9.140625" style="90"/>
  </cols>
  <sheetData>
    <row r="1" spans="1:7" ht="67.5" customHeight="1" x14ac:dyDescent="0.2">
      <c r="A1" s="367" t="s">
        <v>2154</v>
      </c>
      <c r="B1" s="368"/>
      <c r="C1" s="368"/>
      <c r="D1" s="369" t="s">
        <v>2109</v>
      </c>
      <c r="E1" s="369"/>
      <c r="F1" s="369"/>
      <c r="G1" s="369"/>
    </row>
    <row r="2" spans="1:7" s="91" customFormat="1" ht="27" customHeight="1" x14ac:dyDescent="0.2">
      <c r="A2" s="390" t="s">
        <v>3</v>
      </c>
      <c r="B2" s="391" t="s">
        <v>647</v>
      </c>
      <c r="C2" s="392" t="s">
        <v>585</v>
      </c>
      <c r="D2" s="393" t="s">
        <v>0</v>
      </c>
      <c r="E2" s="393"/>
      <c r="F2" s="394" t="s">
        <v>2128</v>
      </c>
      <c r="G2" s="394" t="s">
        <v>2127</v>
      </c>
    </row>
    <row r="3" spans="1:7" s="91" customFormat="1" ht="15.75" customHeight="1" x14ac:dyDescent="0.2">
      <c r="A3" s="390"/>
      <c r="B3" s="391"/>
      <c r="C3" s="392"/>
      <c r="D3" s="150" t="s">
        <v>1</v>
      </c>
      <c r="E3" s="150" t="s">
        <v>2</v>
      </c>
      <c r="F3" s="394"/>
      <c r="G3" s="394"/>
    </row>
    <row r="4" spans="1:7" s="92" customFormat="1" x14ac:dyDescent="0.2">
      <c r="A4" s="151" t="s">
        <v>648</v>
      </c>
      <c r="B4" s="151" t="s">
        <v>649</v>
      </c>
      <c r="C4" s="152" t="s">
        <v>650</v>
      </c>
      <c r="D4" s="151" t="s">
        <v>651</v>
      </c>
      <c r="E4" s="151" t="s">
        <v>652</v>
      </c>
      <c r="F4" s="151">
        <v>6</v>
      </c>
      <c r="G4" s="153">
        <v>7</v>
      </c>
    </row>
    <row r="5" spans="1:7" ht="51" x14ac:dyDescent="0.2">
      <c r="A5" s="154" t="s">
        <v>23</v>
      </c>
      <c r="B5" s="154" t="s">
        <v>23</v>
      </c>
      <c r="C5" s="155" t="s">
        <v>1331</v>
      </c>
      <c r="D5" s="154" t="s">
        <v>23</v>
      </c>
      <c r="E5" s="154" t="s">
        <v>23</v>
      </c>
      <c r="F5" s="154" t="s">
        <v>23</v>
      </c>
      <c r="G5" s="154" t="s">
        <v>23</v>
      </c>
    </row>
    <row r="6" spans="1:7" ht="35.1" customHeight="1" x14ac:dyDescent="0.2">
      <c r="A6" s="156"/>
      <c r="B6" s="156" t="s">
        <v>1316</v>
      </c>
      <c r="C6" s="157" t="s">
        <v>1317</v>
      </c>
      <c r="D6" s="156" t="s">
        <v>23</v>
      </c>
      <c r="E6" s="156" t="s">
        <v>23</v>
      </c>
      <c r="F6" s="156" t="s">
        <v>23</v>
      </c>
      <c r="G6" s="156" t="s">
        <v>23</v>
      </c>
    </row>
    <row r="7" spans="1:7" s="93" customFormat="1" x14ac:dyDescent="0.2">
      <c r="A7" s="158" t="s">
        <v>656</v>
      </c>
      <c r="B7" s="158"/>
      <c r="C7" s="159" t="s">
        <v>1318</v>
      </c>
      <c r="D7" s="158" t="s">
        <v>1180</v>
      </c>
      <c r="E7" s="160">
        <v>3</v>
      </c>
      <c r="F7" s="160"/>
      <c r="G7" s="160"/>
    </row>
    <row r="8" spans="1:7" s="93" customFormat="1" x14ac:dyDescent="0.2">
      <c r="A8" s="158" t="s">
        <v>658</v>
      </c>
      <c r="B8" s="158"/>
      <c r="C8" s="159" t="s">
        <v>1321</v>
      </c>
      <c r="D8" s="158" t="s">
        <v>1320</v>
      </c>
      <c r="E8" s="160">
        <v>1</v>
      </c>
      <c r="F8" s="160"/>
      <c r="G8" s="160"/>
    </row>
    <row r="9" spans="1:7" s="93" customFormat="1" ht="38.25" x14ac:dyDescent="0.2">
      <c r="A9" s="158" t="s">
        <v>660</v>
      </c>
      <c r="B9" s="158"/>
      <c r="C9" s="159" t="s">
        <v>1332</v>
      </c>
      <c r="D9" s="158" t="s">
        <v>67</v>
      </c>
      <c r="E9" s="160">
        <v>78</v>
      </c>
      <c r="F9" s="160"/>
      <c r="G9" s="160"/>
    </row>
    <row r="10" spans="1:7" s="93" customFormat="1" ht="25.5" x14ac:dyDescent="0.2">
      <c r="A10" s="158" t="s">
        <v>662</v>
      </c>
      <c r="B10" s="158"/>
      <c r="C10" s="159" t="s">
        <v>1333</v>
      </c>
      <c r="D10" s="158" t="s">
        <v>67</v>
      </c>
      <c r="E10" s="160">
        <v>51</v>
      </c>
      <c r="F10" s="160"/>
      <c r="G10" s="160"/>
    </row>
    <row r="11" spans="1:7" s="93" customFormat="1" ht="24.95" customHeight="1" x14ac:dyDescent="0.2">
      <c r="A11" s="158" t="s">
        <v>664</v>
      </c>
      <c r="B11" s="158"/>
      <c r="C11" s="159" t="s">
        <v>1334</v>
      </c>
      <c r="D11" s="158" t="s">
        <v>592</v>
      </c>
      <c r="E11" s="161">
        <v>1</v>
      </c>
      <c r="F11" s="160"/>
      <c r="G11" s="160"/>
    </row>
    <row r="12" spans="1:7" s="93" customFormat="1" ht="24.95" customHeight="1" x14ac:dyDescent="0.2">
      <c r="A12" s="158" t="s">
        <v>666</v>
      </c>
      <c r="B12" s="158"/>
      <c r="C12" s="159" t="s">
        <v>1325</v>
      </c>
      <c r="D12" s="158" t="s">
        <v>32</v>
      </c>
      <c r="E12" s="161">
        <v>1</v>
      </c>
      <c r="F12" s="160"/>
      <c r="G12" s="160"/>
    </row>
    <row r="13" spans="1:7" s="93" customFormat="1" ht="25.5" x14ac:dyDescent="0.2">
      <c r="A13" s="158" t="s">
        <v>668</v>
      </c>
      <c r="B13" s="158"/>
      <c r="C13" s="159" t="s">
        <v>1335</v>
      </c>
      <c r="D13" s="158" t="s">
        <v>592</v>
      </c>
      <c r="E13" s="161">
        <v>1</v>
      </c>
      <c r="F13" s="160"/>
      <c r="G13" s="160"/>
    </row>
    <row r="14" spans="1:7" s="93" customFormat="1" ht="24.95" customHeight="1" x14ac:dyDescent="0.2">
      <c r="A14" s="158" t="s">
        <v>844</v>
      </c>
      <c r="B14" s="158"/>
      <c r="C14" s="159" t="s">
        <v>1336</v>
      </c>
      <c r="D14" s="158" t="s">
        <v>1320</v>
      </c>
      <c r="E14" s="160">
        <v>1</v>
      </c>
      <c r="F14" s="160"/>
      <c r="G14" s="160"/>
    </row>
    <row r="15" spans="1:7" s="93" customFormat="1" ht="38.25" x14ac:dyDescent="0.2">
      <c r="A15" s="158" t="s">
        <v>846</v>
      </c>
      <c r="B15" s="158"/>
      <c r="C15" s="159" t="s">
        <v>1337</v>
      </c>
      <c r="D15" s="158" t="s">
        <v>1329</v>
      </c>
      <c r="E15" s="160">
        <v>2</v>
      </c>
      <c r="F15" s="160"/>
      <c r="G15" s="160"/>
    </row>
    <row r="16" spans="1:7" s="93" customFormat="1" ht="35.1" customHeight="1" x14ac:dyDescent="0.2">
      <c r="A16" s="156"/>
      <c r="B16" s="156" t="s">
        <v>1184</v>
      </c>
      <c r="C16" s="157" t="s">
        <v>1185</v>
      </c>
      <c r="D16" s="156" t="s">
        <v>23</v>
      </c>
      <c r="E16" s="156" t="s">
        <v>23</v>
      </c>
      <c r="F16" s="156" t="s">
        <v>23</v>
      </c>
      <c r="G16" s="156" t="s">
        <v>23</v>
      </c>
    </row>
    <row r="17" spans="1:8" s="93" customFormat="1" ht="25.5" x14ac:dyDescent="0.2">
      <c r="A17" s="158" t="s">
        <v>848</v>
      </c>
      <c r="B17" s="158"/>
      <c r="C17" s="159" t="s">
        <v>1330</v>
      </c>
      <c r="D17" s="158" t="s">
        <v>67</v>
      </c>
      <c r="E17" s="160">
        <v>78</v>
      </c>
      <c r="F17" s="160"/>
      <c r="G17" s="160"/>
    </row>
    <row r="18" spans="1:8" s="93" customFormat="1" ht="35.1" customHeight="1" x14ac:dyDescent="0.2">
      <c r="A18" s="386" t="s">
        <v>2155</v>
      </c>
      <c r="B18" s="386"/>
      <c r="C18" s="386"/>
      <c r="D18" s="386"/>
      <c r="E18" s="386"/>
      <c r="F18" s="386"/>
      <c r="G18" s="162"/>
    </row>
    <row r="19" spans="1:8" s="93" customFormat="1" ht="15" customHeight="1" x14ac:dyDescent="0.2">
      <c r="A19" s="95" t="s">
        <v>2102</v>
      </c>
      <c r="B19" s="95"/>
      <c r="C19" s="95"/>
      <c r="D19" s="95"/>
      <c r="E19" s="95"/>
      <c r="F19" s="95"/>
      <c r="G19" s="95"/>
    </row>
    <row r="20" spans="1:8" ht="15" customHeight="1" x14ac:dyDescent="0.2">
      <c r="A20" s="95"/>
      <c r="B20" s="95"/>
      <c r="C20" s="95"/>
      <c r="D20" s="95"/>
      <c r="E20" s="95"/>
      <c r="F20" s="95"/>
      <c r="G20" s="95"/>
    </row>
    <row r="21" spans="1:8" s="93" customFormat="1" ht="15" customHeight="1" x14ac:dyDescent="0.2">
      <c r="A21" s="95"/>
      <c r="B21" s="95"/>
      <c r="C21" s="95"/>
      <c r="D21" s="95"/>
      <c r="E21" s="95"/>
      <c r="F21" s="95"/>
      <c r="G21" s="95"/>
      <c r="H21" s="94"/>
    </row>
    <row r="22" spans="1:8" ht="15" customHeight="1" x14ac:dyDescent="0.2">
      <c r="A22" s="95"/>
      <c r="B22" s="95"/>
      <c r="C22" s="95"/>
      <c r="D22" s="95"/>
      <c r="E22" s="95"/>
      <c r="F22" s="95"/>
      <c r="G22" s="95"/>
    </row>
    <row r="23" spans="1:8" ht="15" customHeight="1" x14ac:dyDescent="0.2">
      <c r="A23" s="95"/>
      <c r="B23" s="95"/>
      <c r="C23" s="95"/>
      <c r="D23" s="95"/>
      <c r="E23" s="95"/>
      <c r="F23" s="95"/>
      <c r="G23" s="95"/>
    </row>
    <row r="24" spans="1:8" ht="15" customHeight="1" x14ac:dyDescent="0.2">
      <c r="A24" s="95"/>
      <c r="B24" s="95"/>
      <c r="C24" s="95"/>
      <c r="D24" s="95"/>
      <c r="E24" s="95"/>
      <c r="F24" s="95"/>
      <c r="G24" s="95"/>
    </row>
    <row r="25" spans="1:8" s="93" customFormat="1" ht="15" customHeight="1" x14ac:dyDescent="0.2">
      <c r="A25" s="95"/>
      <c r="B25" s="95"/>
      <c r="C25" s="95"/>
      <c r="D25" s="95"/>
      <c r="E25" s="95"/>
      <c r="F25" s="95"/>
      <c r="G25" s="95"/>
    </row>
    <row r="26" spans="1:8" s="93" customFormat="1" ht="15" customHeight="1" x14ac:dyDescent="0.2">
      <c r="A26" s="95"/>
      <c r="B26" s="95"/>
      <c r="C26" s="95"/>
      <c r="D26" s="95"/>
      <c r="E26" s="95"/>
      <c r="F26" s="95"/>
      <c r="G26" s="95"/>
    </row>
    <row r="27" spans="1:8" s="93" customFormat="1" ht="15" customHeight="1" x14ac:dyDescent="0.2">
      <c r="A27" s="95"/>
      <c r="B27" s="95"/>
      <c r="C27" s="95"/>
      <c r="D27" s="95"/>
      <c r="E27" s="95"/>
      <c r="F27" s="95"/>
      <c r="G27" s="95"/>
    </row>
    <row r="28" spans="1:8" s="93" customFormat="1" ht="15" customHeight="1" x14ac:dyDescent="0.2">
      <c r="A28" s="95"/>
      <c r="B28" s="95"/>
      <c r="C28" s="95"/>
      <c r="D28" s="95"/>
      <c r="E28" s="95"/>
      <c r="F28" s="95"/>
      <c r="G28" s="95"/>
    </row>
    <row r="29" spans="1:8" s="93" customFormat="1" ht="15" customHeight="1" x14ac:dyDescent="0.2">
      <c r="A29" s="95"/>
      <c r="B29" s="95"/>
      <c r="C29" s="95"/>
      <c r="D29" s="95"/>
      <c r="E29" s="95"/>
      <c r="F29" s="95"/>
      <c r="G29" s="95"/>
    </row>
    <row r="30" spans="1:8" s="93" customFormat="1" ht="15" customHeight="1" x14ac:dyDescent="0.2">
      <c r="A30" s="95"/>
      <c r="B30" s="95"/>
      <c r="C30" s="95"/>
      <c r="D30" s="95"/>
      <c r="E30" s="95"/>
      <c r="F30" s="95"/>
      <c r="G30" s="95"/>
    </row>
    <row r="31" spans="1:8" s="93" customFormat="1" ht="15" customHeight="1" x14ac:dyDescent="0.2">
      <c r="A31" s="95"/>
      <c r="B31" s="95"/>
      <c r="C31" s="95"/>
      <c r="D31" s="95"/>
      <c r="E31" s="95"/>
      <c r="F31" s="95"/>
      <c r="G31" s="95"/>
    </row>
    <row r="32" spans="1:8" s="93" customFormat="1" ht="15" customHeight="1" x14ac:dyDescent="0.2">
      <c r="A32" s="95"/>
      <c r="B32" s="95"/>
      <c r="C32" s="95"/>
      <c r="D32" s="95"/>
      <c r="E32" s="95"/>
      <c r="F32" s="95"/>
      <c r="G32" s="95"/>
    </row>
    <row r="33" spans="1:8" s="93" customFormat="1" ht="15" customHeight="1" x14ac:dyDescent="0.2">
      <c r="A33" s="95"/>
      <c r="B33" s="95"/>
      <c r="C33" s="95"/>
      <c r="D33" s="95"/>
      <c r="E33" s="95"/>
      <c r="F33" s="95"/>
      <c r="G33" s="95"/>
    </row>
    <row r="34" spans="1:8" s="93" customFormat="1" ht="15" customHeight="1" x14ac:dyDescent="0.2">
      <c r="A34" s="95"/>
      <c r="B34" s="95"/>
      <c r="C34" s="95"/>
      <c r="D34" s="95"/>
      <c r="E34" s="95"/>
      <c r="F34" s="95"/>
      <c r="G34" s="95"/>
    </row>
    <row r="35" spans="1:8" s="93" customFormat="1" ht="15" customHeight="1" x14ac:dyDescent="0.2">
      <c r="A35" s="95"/>
      <c r="B35" s="95"/>
      <c r="C35" s="95"/>
      <c r="D35" s="95"/>
      <c r="E35" s="95"/>
      <c r="F35" s="95"/>
      <c r="G35" s="95"/>
    </row>
    <row r="36" spans="1:8" s="93" customFormat="1" ht="15" customHeight="1" x14ac:dyDescent="0.2">
      <c r="A36" s="95"/>
      <c r="B36" s="95"/>
      <c r="C36" s="95"/>
      <c r="D36" s="95"/>
      <c r="E36" s="95"/>
      <c r="F36" s="95"/>
      <c r="G36" s="95"/>
    </row>
    <row r="37" spans="1:8" s="93" customFormat="1" ht="15" customHeight="1" x14ac:dyDescent="0.2">
      <c r="A37" s="95"/>
      <c r="B37" s="95"/>
      <c r="C37" s="95"/>
      <c r="D37" s="95"/>
      <c r="E37" s="95"/>
      <c r="F37" s="95"/>
      <c r="G37" s="95"/>
    </row>
    <row r="38" spans="1:8" s="93" customFormat="1" ht="15" customHeight="1" x14ac:dyDescent="0.2">
      <c r="A38" s="95"/>
      <c r="B38" s="95"/>
      <c r="C38" s="95"/>
      <c r="D38" s="95"/>
      <c r="E38" s="95"/>
      <c r="F38" s="95"/>
      <c r="G38" s="95"/>
    </row>
    <row r="39" spans="1:8" ht="15" customHeight="1" x14ac:dyDescent="0.2">
      <c r="A39" s="95"/>
      <c r="B39" s="95"/>
      <c r="C39" s="95"/>
      <c r="D39" s="95"/>
      <c r="E39" s="95"/>
      <c r="F39" s="95"/>
      <c r="G39" s="95"/>
    </row>
    <row r="40" spans="1:8" s="93" customFormat="1" ht="15" customHeight="1" x14ac:dyDescent="0.2">
      <c r="A40" s="95"/>
      <c r="B40" s="95"/>
      <c r="C40" s="95"/>
      <c r="D40" s="95"/>
      <c r="E40" s="95"/>
      <c r="F40" s="95"/>
      <c r="G40" s="95"/>
      <c r="H40" s="94"/>
    </row>
    <row r="41" spans="1:8" ht="15" customHeight="1" x14ac:dyDescent="0.2">
      <c r="A41" s="95"/>
      <c r="B41" s="95"/>
      <c r="C41" s="95"/>
      <c r="D41" s="95"/>
      <c r="E41" s="95"/>
      <c r="F41" s="95"/>
      <c r="G41" s="95"/>
    </row>
    <row r="42" spans="1:8" ht="15" customHeight="1" x14ac:dyDescent="0.2">
      <c r="A42" s="95"/>
      <c r="B42" s="95"/>
      <c r="C42" s="95"/>
      <c r="D42" s="95"/>
      <c r="E42" s="95"/>
      <c r="F42" s="95"/>
      <c r="G42" s="95"/>
    </row>
    <row r="43" spans="1:8" ht="15" customHeight="1" x14ac:dyDescent="0.2">
      <c r="A43" s="95"/>
      <c r="B43" s="95"/>
      <c r="C43" s="95"/>
      <c r="D43" s="95"/>
      <c r="E43" s="95"/>
      <c r="F43" s="95"/>
      <c r="G43" s="95"/>
    </row>
    <row r="44" spans="1:8" ht="15" customHeight="1" x14ac:dyDescent="0.2">
      <c r="A44" s="95"/>
      <c r="B44" s="95"/>
      <c r="C44" s="95"/>
      <c r="D44" s="95"/>
      <c r="E44" s="95"/>
      <c r="F44" s="95"/>
      <c r="G44" s="95"/>
    </row>
    <row r="45" spans="1:8" ht="15" customHeight="1" x14ac:dyDescent="0.2">
      <c r="A45" s="95"/>
      <c r="B45" s="95"/>
      <c r="C45" s="95"/>
      <c r="D45" s="95"/>
      <c r="E45" s="95"/>
      <c r="F45" s="95"/>
      <c r="G45" s="95"/>
    </row>
    <row r="46" spans="1:8" ht="15" customHeight="1" x14ac:dyDescent="0.2">
      <c r="A46" s="95"/>
      <c r="B46" s="95"/>
      <c r="C46" s="95"/>
      <c r="D46" s="95"/>
      <c r="E46" s="95"/>
      <c r="F46" s="95"/>
      <c r="G46" s="95"/>
    </row>
    <row r="47" spans="1:8" ht="15" customHeight="1" x14ac:dyDescent="0.2">
      <c r="A47" s="95"/>
      <c r="B47" s="95"/>
      <c r="C47" s="95"/>
      <c r="D47" s="95"/>
      <c r="E47" s="95"/>
      <c r="F47" s="95"/>
      <c r="G47" s="95"/>
    </row>
    <row r="48" spans="1:8" ht="15" customHeight="1" x14ac:dyDescent="0.2">
      <c r="A48" s="95"/>
      <c r="B48" s="95"/>
      <c r="C48" s="95"/>
      <c r="D48" s="95"/>
      <c r="E48" s="95"/>
      <c r="F48" s="95"/>
      <c r="G48" s="95"/>
    </row>
    <row r="49" spans="1:7" ht="15" customHeight="1" x14ac:dyDescent="0.2">
      <c r="A49" s="95"/>
      <c r="B49" s="95"/>
      <c r="C49" s="95"/>
      <c r="D49" s="95"/>
      <c r="E49" s="95"/>
      <c r="F49" s="95"/>
      <c r="G49" s="95"/>
    </row>
    <row r="50" spans="1:7" ht="15" customHeight="1" x14ac:dyDescent="0.2">
      <c r="A50" s="95"/>
      <c r="B50" s="95"/>
      <c r="C50" s="95"/>
      <c r="D50" s="95"/>
      <c r="E50" s="95"/>
      <c r="F50" s="95"/>
      <c r="G50" s="95"/>
    </row>
    <row r="51" spans="1:7" ht="15" customHeight="1" x14ac:dyDescent="0.2">
      <c r="A51" s="95"/>
      <c r="B51" s="95"/>
      <c r="C51" s="95"/>
      <c r="D51" s="95"/>
      <c r="E51" s="95"/>
      <c r="F51" s="95"/>
      <c r="G51" s="95"/>
    </row>
    <row r="52" spans="1:7" ht="15" customHeight="1" x14ac:dyDescent="0.2">
      <c r="A52" s="95"/>
      <c r="B52" s="95"/>
      <c r="C52" s="95"/>
      <c r="D52" s="95"/>
      <c r="E52" s="95"/>
      <c r="F52" s="95"/>
      <c r="G52" s="95"/>
    </row>
    <row r="53" spans="1:7" ht="15" customHeight="1" x14ac:dyDescent="0.2">
      <c r="A53" s="95"/>
      <c r="B53" s="95"/>
      <c r="C53" s="95"/>
      <c r="D53" s="95"/>
      <c r="E53" s="95"/>
      <c r="F53" s="95"/>
      <c r="G53" s="95"/>
    </row>
    <row r="54" spans="1:7" ht="15" customHeight="1" x14ac:dyDescent="0.2">
      <c r="A54" s="95"/>
      <c r="B54" s="95"/>
      <c r="C54" s="95"/>
      <c r="D54" s="95"/>
      <c r="E54" s="95"/>
      <c r="F54" s="95"/>
      <c r="G54" s="95"/>
    </row>
    <row r="55" spans="1:7" ht="15" customHeight="1" x14ac:dyDescent="0.2">
      <c r="A55" s="95"/>
      <c r="B55" s="95"/>
      <c r="C55" s="95"/>
      <c r="D55" s="95"/>
      <c r="E55" s="95"/>
      <c r="F55" s="95"/>
      <c r="G55" s="95"/>
    </row>
    <row r="56" spans="1:7" ht="15" customHeight="1" x14ac:dyDescent="0.2">
      <c r="A56" s="95"/>
      <c r="B56" s="95"/>
      <c r="C56" s="95"/>
      <c r="D56" s="95"/>
      <c r="E56" s="95"/>
      <c r="F56" s="95"/>
      <c r="G56" s="95"/>
    </row>
    <row r="57" spans="1:7" ht="15" customHeight="1" x14ac:dyDescent="0.2">
      <c r="A57" s="95"/>
      <c r="B57" s="95"/>
      <c r="C57" s="95"/>
      <c r="D57" s="95"/>
      <c r="E57" s="95"/>
      <c r="F57" s="95"/>
      <c r="G57" s="95"/>
    </row>
    <row r="58" spans="1:7" ht="15" customHeight="1" x14ac:dyDescent="0.2">
      <c r="A58" s="95"/>
      <c r="B58" s="95"/>
      <c r="C58" s="95"/>
      <c r="D58" s="95"/>
      <c r="E58" s="95"/>
      <c r="F58" s="95"/>
      <c r="G58" s="95"/>
    </row>
    <row r="59" spans="1:7" ht="15" customHeight="1" x14ac:dyDescent="0.2">
      <c r="A59" s="95"/>
      <c r="B59" s="95"/>
      <c r="C59" s="95"/>
      <c r="D59" s="95"/>
      <c r="E59" s="95"/>
      <c r="F59" s="95"/>
      <c r="G59" s="95"/>
    </row>
    <row r="60" spans="1:7" ht="15" customHeight="1" x14ac:dyDescent="0.2">
      <c r="A60" s="95"/>
      <c r="B60" s="95"/>
      <c r="C60" s="95"/>
      <c r="D60" s="95"/>
      <c r="E60" s="95"/>
      <c r="F60" s="95"/>
      <c r="G60" s="95"/>
    </row>
    <row r="61" spans="1:7" ht="15" customHeight="1" x14ac:dyDescent="0.2">
      <c r="A61" s="95"/>
      <c r="B61" s="95"/>
      <c r="C61" s="95"/>
      <c r="D61" s="95"/>
      <c r="E61" s="95"/>
      <c r="F61" s="95"/>
      <c r="G61" s="95"/>
    </row>
    <row r="62" spans="1:7" ht="15" customHeight="1" x14ac:dyDescent="0.2">
      <c r="A62" s="95"/>
      <c r="B62" s="95"/>
      <c r="C62" s="95"/>
      <c r="D62" s="95"/>
      <c r="E62" s="95"/>
      <c r="F62" s="95"/>
      <c r="G62" s="95"/>
    </row>
    <row r="63" spans="1:7" ht="15" customHeight="1" x14ac:dyDescent="0.2">
      <c r="A63" s="95"/>
      <c r="B63" s="95"/>
      <c r="C63" s="95"/>
      <c r="D63" s="95"/>
      <c r="E63" s="95"/>
      <c r="F63" s="95"/>
      <c r="G63" s="95"/>
    </row>
    <row r="64" spans="1:7" ht="15" customHeight="1" x14ac:dyDescent="0.2">
      <c r="A64" s="95"/>
      <c r="B64" s="95"/>
      <c r="C64" s="95"/>
      <c r="D64" s="95"/>
      <c r="E64" s="95"/>
      <c r="F64" s="95"/>
      <c r="G64" s="95"/>
    </row>
    <row r="65" spans="1:7" ht="15" customHeight="1" x14ac:dyDescent="0.2">
      <c r="A65" s="95"/>
      <c r="B65" s="95"/>
      <c r="C65" s="95"/>
      <c r="D65" s="95"/>
      <c r="E65" s="95"/>
      <c r="F65" s="95"/>
      <c r="G65" s="95"/>
    </row>
    <row r="66" spans="1:7" ht="15" customHeight="1" x14ac:dyDescent="0.2">
      <c r="A66" s="95"/>
      <c r="B66" s="95"/>
      <c r="C66" s="95"/>
      <c r="D66" s="95"/>
      <c r="E66" s="95"/>
      <c r="F66" s="95"/>
      <c r="G66" s="95"/>
    </row>
    <row r="67" spans="1:7" ht="15" customHeight="1" x14ac:dyDescent="0.2">
      <c r="A67" s="95"/>
      <c r="B67" s="95"/>
      <c r="C67" s="95"/>
      <c r="D67" s="95"/>
      <c r="E67" s="95"/>
      <c r="F67" s="95"/>
      <c r="G67" s="95"/>
    </row>
    <row r="68" spans="1:7" ht="15" customHeight="1" x14ac:dyDescent="0.2">
      <c r="A68" s="95"/>
      <c r="B68" s="95"/>
      <c r="C68" s="95"/>
      <c r="D68" s="95"/>
      <c r="E68" s="95"/>
      <c r="F68" s="95"/>
      <c r="G68" s="95"/>
    </row>
    <row r="69" spans="1:7" ht="15" customHeight="1" x14ac:dyDescent="0.2">
      <c r="A69" s="95"/>
      <c r="B69" s="95"/>
      <c r="C69" s="95"/>
      <c r="D69" s="95"/>
      <c r="E69" s="95"/>
      <c r="F69" s="95"/>
      <c r="G69" s="95"/>
    </row>
    <row r="70" spans="1:7" ht="15" customHeight="1" x14ac:dyDescent="0.2">
      <c r="A70" s="95"/>
      <c r="B70" s="95"/>
      <c r="C70" s="95"/>
      <c r="D70" s="95"/>
      <c r="E70" s="95"/>
      <c r="F70" s="95"/>
      <c r="G70" s="95"/>
    </row>
    <row r="71" spans="1:7" ht="15" customHeight="1" x14ac:dyDescent="0.2">
      <c r="A71" s="95"/>
      <c r="B71" s="95"/>
      <c r="C71" s="95"/>
      <c r="D71" s="95"/>
      <c r="E71" s="95"/>
      <c r="F71" s="95"/>
      <c r="G71" s="95"/>
    </row>
    <row r="72" spans="1:7" ht="15" customHeight="1" x14ac:dyDescent="0.2">
      <c r="A72" s="95"/>
      <c r="B72" s="95"/>
      <c r="C72" s="95"/>
      <c r="D72" s="95"/>
      <c r="E72" s="95"/>
      <c r="F72" s="95"/>
      <c r="G72" s="95"/>
    </row>
    <row r="73" spans="1:7" ht="15" customHeight="1" x14ac:dyDescent="0.2">
      <c r="A73" s="95"/>
      <c r="B73" s="95"/>
      <c r="C73" s="95"/>
      <c r="D73" s="95"/>
      <c r="E73" s="95"/>
      <c r="F73" s="95"/>
      <c r="G73" s="95"/>
    </row>
    <row r="74" spans="1:7" ht="15" customHeight="1" x14ac:dyDescent="0.2">
      <c r="A74" s="95"/>
      <c r="B74" s="95"/>
      <c r="C74" s="95"/>
      <c r="D74" s="95"/>
      <c r="E74" s="95"/>
      <c r="F74" s="95"/>
      <c r="G74" s="95"/>
    </row>
    <row r="75" spans="1:7" ht="15" customHeight="1" x14ac:dyDescent="0.2">
      <c r="A75" s="95"/>
      <c r="B75" s="95"/>
      <c r="C75" s="95"/>
      <c r="D75" s="95"/>
      <c r="E75" s="95"/>
      <c r="F75" s="95"/>
      <c r="G75" s="95"/>
    </row>
    <row r="76" spans="1:7" ht="15" customHeight="1" x14ac:dyDescent="0.2">
      <c r="A76" s="95"/>
      <c r="B76" s="95"/>
      <c r="C76" s="95"/>
      <c r="D76" s="95"/>
      <c r="E76" s="95"/>
      <c r="F76" s="95"/>
      <c r="G76" s="95"/>
    </row>
    <row r="77" spans="1:7" ht="15" customHeight="1" x14ac:dyDescent="0.2">
      <c r="A77" s="95"/>
      <c r="B77" s="95"/>
      <c r="C77" s="95"/>
      <c r="D77" s="95"/>
      <c r="E77" s="95"/>
      <c r="F77" s="95"/>
      <c r="G77" s="95"/>
    </row>
    <row r="78" spans="1:7" ht="15" customHeight="1" x14ac:dyDescent="0.2">
      <c r="A78" s="95"/>
      <c r="B78" s="95"/>
      <c r="C78" s="95"/>
      <c r="D78" s="95"/>
      <c r="E78" s="95"/>
      <c r="F78" s="95"/>
      <c r="G78" s="95"/>
    </row>
    <row r="79" spans="1:7" ht="15" customHeight="1" x14ac:dyDescent="0.2">
      <c r="A79" s="95"/>
      <c r="B79" s="95"/>
      <c r="C79" s="95"/>
      <c r="D79" s="95"/>
      <c r="E79" s="95"/>
      <c r="F79" s="95"/>
      <c r="G79" s="95"/>
    </row>
    <row r="80" spans="1:7" ht="15" customHeight="1" x14ac:dyDescent="0.2">
      <c r="A80" s="95"/>
      <c r="B80" s="95"/>
      <c r="C80" s="95"/>
      <c r="D80" s="95"/>
      <c r="E80" s="95"/>
      <c r="F80" s="95"/>
      <c r="G80" s="95"/>
    </row>
    <row r="81" spans="1:7" ht="15" customHeight="1" x14ac:dyDescent="0.2">
      <c r="A81" s="95"/>
      <c r="B81" s="95"/>
      <c r="C81" s="95"/>
      <c r="D81" s="95"/>
      <c r="E81" s="95"/>
      <c r="F81" s="95"/>
      <c r="G81" s="95"/>
    </row>
    <row r="82" spans="1:7" ht="15" customHeight="1" x14ac:dyDescent="0.2">
      <c r="A82" s="95"/>
      <c r="B82" s="95"/>
      <c r="C82" s="95"/>
      <c r="D82" s="95"/>
      <c r="E82" s="95"/>
      <c r="F82" s="95"/>
      <c r="G82" s="95"/>
    </row>
    <row r="83" spans="1:7" ht="15" customHeight="1" x14ac:dyDescent="0.2">
      <c r="A83" s="95"/>
      <c r="B83" s="95"/>
      <c r="C83" s="95"/>
      <c r="D83" s="95"/>
      <c r="E83" s="95"/>
      <c r="F83" s="95"/>
      <c r="G83" s="95"/>
    </row>
    <row r="84" spans="1:7" ht="15" customHeight="1" x14ac:dyDescent="0.2">
      <c r="A84" s="95"/>
      <c r="B84" s="95"/>
      <c r="C84" s="95"/>
      <c r="D84" s="95"/>
      <c r="E84" s="95"/>
      <c r="F84" s="95"/>
      <c r="G84" s="95"/>
    </row>
    <row r="85" spans="1:7" ht="15" customHeight="1" x14ac:dyDescent="0.2">
      <c r="A85" s="95"/>
      <c r="B85" s="95"/>
      <c r="C85" s="95"/>
      <c r="D85" s="95"/>
      <c r="E85" s="95"/>
      <c r="F85" s="95"/>
      <c r="G85" s="95"/>
    </row>
    <row r="86" spans="1:7" ht="15" customHeight="1" x14ac:dyDescent="0.2">
      <c r="A86" s="95"/>
      <c r="B86" s="95"/>
      <c r="C86" s="95"/>
      <c r="D86" s="95"/>
      <c r="E86" s="95"/>
      <c r="F86" s="95"/>
      <c r="G86" s="95"/>
    </row>
    <row r="87" spans="1:7" ht="15" customHeight="1" x14ac:dyDescent="0.2">
      <c r="A87" s="95"/>
      <c r="B87" s="95"/>
      <c r="C87" s="95"/>
      <c r="D87" s="95"/>
      <c r="E87" s="95"/>
      <c r="F87" s="95"/>
      <c r="G87" s="95"/>
    </row>
    <row r="88" spans="1:7" ht="15" customHeight="1" x14ac:dyDescent="0.2">
      <c r="A88" s="95"/>
      <c r="B88" s="95"/>
      <c r="C88" s="95"/>
      <c r="D88" s="95"/>
      <c r="E88" s="95"/>
      <c r="F88" s="95"/>
      <c r="G88" s="95"/>
    </row>
    <row r="89" spans="1:7" ht="15" customHeight="1" x14ac:dyDescent="0.2">
      <c r="A89" s="95"/>
      <c r="B89" s="95"/>
      <c r="C89" s="95"/>
      <c r="D89" s="95"/>
      <c r="E89" s="95"/>
      <c r="F89" s="95"/>
      <c r="G89" s="95"/>
    </row>
    <row r="90" spans="1:7" ht="15" customHeight="1" x14ac:dyDescent="0.2">
      <c r="A90" s="95"/>
      <c r="B90" s="95"/>
      <c r="C90" s="95"/>
      <c r="D90" s="95"/>
      <c r="E90" s="95"/>
      <c r="F90" s="95"/>
      <c r="G90" s="95"/>
    </row>
    <row r="91" spans="1:7" ht="15" customHeight="1" x14ac:dyDescent="0.2">
      <c r="A91" s="95"/>
      <c r="B91" s="95"/>
      <c r="C91" s="95"/>
      <c r="D91" s="95"/>
      <c r="E91" s="95"/>
      <c r="F91" s="95"/>
      <c r="G91" s="95"/>
    </row>
    <row r="92" spans="1:7" ht="15" customHeight="1" x14ac:dyDescent="0.2">
      <c r="A92" s="95"/>
      <c r="B92" s="95"/>
      <c r="C92" s="95"/>
      <c r="D92" s="95"/>
      <c r="E92" s="95"/>
      <c r="F92" s="95"/>
      <c r="G92" s="95"/>
    </row>
    <row r="93" spans="1:7" ht="15" customHeight="1" x14ac:dyDescent="0.2">
      <c r="A93" s="95"/>
      <c r="B93" s="95"/>
      <c r="C93" s="95"/>
      <c r="D93" s="95"/>
      <c r="E93" s="95"/>
      <c r="F93" s="95"/>
      <c r="G93" s="95"/>
    </row>
    <row r="94" spans="1:7" ht="15" customHeight="1" x14ac:dyDescent="0.2">
      <c r="A94" s="95"/>
      <c r="B94" s="95"/>
      <c r="C94" s="95"/>
      <c r="D94" s="95"/>
      <c r="E94" s="95"/>
      <c r="F94" s="95"/>
      <c r="G94" s="95"/>
    </row>
    <row r="95" spans="1:7" ht="15" customHeight="1" x14ac:dyDescent="0.2">
      <c r="A95" s="95"/>
      <c r="B95" s="95"/>
      <c r="C95" s="95"/>
      <c r="D95" s="95"/>
      <c r="E95" s="95"/>
      <c r="F95" s="95"/>
      <c r="G95" s="95"/>
    </row>
    <row r="96" spans="1:7" ht="15" customHeight="1" x14ac:dyDescent="0.2">
      <c r="A96" s="95"/>
      <c r="B96" s="95"/>
      <c r="C96" s="95"/>
      <c r="D96" s="95"/>
      <c r="E96" s="95"/>
      <c r="F96" s="95"/>
      <c r="G96" s="95"/>
    </row>
    <row r="97" spans="1:7" ht="15" customHeight="1" x14ac:dyDescent="0.2">
      <c r="A97" s="95"/>
      <c r="B97" s="95"/>
      <c r="C97" s="95"/>
      <c r="D97" s="95"/>
      <c r="E97" s="95"/>
      <c r="F97" s="95"/>
      <c r="G97" s="95"/>
    </row>
    <row r="98" spans="1:7" ht="15" customHeight="1" x14ac:dyDescent="0.2">
      <c r="A98" s="95"/>
      <c r="B98" s="95"/>
      <c r="C98" s="95"/>
      <c r="D98" s="95"/>
      <c r="E98" s="95"/>
      <c r="F98" s="95"/>
      <c r="G98" s="95"/>
    </row>
    <row r="99" spans="1:7" ht="15" customHeight="1" x14ac:dyDescent="0.2">
      <c r="A99" s="95"/>
      <c r="B99" s="95"/>
      <c r="C99" s="95"/>
      <c r="D99" s="95"/>
      <c r="E99" s="95"/>
      <c r="F99" s="95"/>
      <c r="G99" s="95"/>
    </row>
    <row r="100" spans="1:7" ht="15" customHeight="1" x14ac:dyDescent="0.2">
      <c r="A100" s="95"/>
      <c r="B100" s="95"/>
      <c r="C100" s="95"/>
      <c r="D100" s="95"/>
      <c r="E100" s="95"/>
      <c r="F100" s="95"/>
      <c r="G100" s="95"/>
    </row>
    <row r="101" spans="1:7" ht="15" customHeight="1" x14ac:dyDescent="0.2">
      <c r="A101" s="95"/>
      <c r="B101" s="95"/>
      <c r="C101" s="95"/>
      <c r="D101" s="95"/>
      <c r="E101" s="95"/>
      <c r="F101" s="95"/>
      <c r="G101" s="95"/>
    </row>
    <row r="102" spans="1:7" ht="15" customHeight="1" x14ac:dyDescent="0.2">
      <c r="A102" s="95"/>
      <c r="B102" s="95"/>
      <c r="C102" s="95"/>
      <c r="D102" s="95"/>
      <c r="E102" s="95"/>
      <c r="F102" s="95"/>
      <c r="G102" s="95"/>
    </row>
    <row r="103" spans="1:7" ht="15" customHeight="1" x14ac:dyDescent="0.2">
      <c r="A103" s="95"/>
      <c r="B103" s="95"/>
      <c r="C103" s="95"/>
      <c r="D103" s="95"/>
      <c r="E103" s="95"/>
      <c r="F103" s="95"/>
      <c r="G103" s="95"/>
    </row>
    <row r="104" spans="1:7" ht="15" customHeight="1" x14ac:dyDescent="0.2">
      <c r="A104" s="95"/>
      <c r="B104" s="95"/>
      <c r="C104" s="95"/>
      <c r="D104" s="95"/>
      <c r="E104" s="95"/>
      <c r="F104" s="95"/>
      <c r="G104" s="95"/>
    </row>
    <row r="105" spans="1:7" ht="15" customHeight="1" x14ac:dyDescent="0.2">
      <c r="A105" s="95"/>
      <c r="B105" s="95"/>
      <c r="C105" s="95"/>
      <c r="D105" s="95"/>
      <c r="E105" s="95"/>
      <c r="F105" s="95"/>
      <c r="G105" s="95"/>
    </row>
    <row r="106" spans="1:7" ht="15" customHeight="1" x14ac:dyDescent="0.2">
      <c r="A106" s="95"/>
      <c r="B106" s="95"/>
      <c r="C106" s="95"/>
      <c r="D106" s="95"/>
      <c r="E106" s="95"/>
      <c r="F106" s="95"/>
      <c r="G106" s="95"/>
    </row>
    <row r="107" spans="1:7" ht="15" customHeight="1" x14ac:dyDescent="0.2">
      <c r="A107" s="95"/>
      <c r="B107" s="95"/>
      <c r="C107" s="95"/>
      <c r="D107" s="95"/>
      <c r="E107" s="95"/>
      <c r="F107" s="95"/>
      <c r="G107" s="95"/>
    </row>
    <row r="108" spans="1:7" ht="15" customHeight="1" x14ac:dyDescent="0.2">
      <c r="A108" s="95"/>
      <c r="B108" s="95"/>
      <c r="C108" s="95"/>
      <c r="D108" s="95"/>
      <c r="E108" s="95"/>
      <c r="F108" s="95"/>
      <c r="G108" s="95"/>
    </row>
    <row r="109" spans="1:7" ht="15" customHeight="1" x14ac:dyDescent="0.2">
      <c r="A109" s="95"/>
      <c r="B109" s="95"/>
      <c r="C109" s="95"/>
      <c r="D109" s="95"/>
      <c r="E109" s="95"/>
      <c r="F109" s="95"/>
      <c r="G109" s="95"/>
    </row>
    <row r="110" spans="1:7" ht="15" customHeight="1" x14ac:dyDescent="0.2">
      <c r="A110" s="95"/>
      <c r="B110" s="95"/>
      <c r="C110" s="95"/>
      <c r="D110" s="95"/>
      <c r="E110" s="95"/>
      <c r="F110" s="95"/>
      <c r="G110" s="95"/>
    </row>
    <row r="111" spans="1:7" ht="15" customHeight="1" x14ac:dyDescent="0.2">
      <c r="A111" s="95"/>
      <c r="B111" s="95"/>
      <c r="C111" s="95"/>
      <c r="D111" s="95"/>
      <c r="E111" s="95"/>
      <c r="F111" s="95"/>
      <c r="G111" s="95"/>
    </row>
    <row r="112" spans="1:7" ht="15" customHeight="1" x14ac:dyDescent="0.2">
      <c r="A112" s="95"/>
      <c r="B112" s="95"/>
      <c r="C112" s="95"/>
      <c r="D112" s="95"/>
      <c r="E112" s="95"/>
      <c r="F112" s="95"/>
      <c r="G112" s="95"/>
    </row>
    <row r="113" spans="1:7" ht="15" customHeight="1" x14ac:dyDescent="0.2">
      <c r="A113" s="95"/>
      <c r="B113" s="95"/>
      <c r="C113" s="95"/>
      <c r="D113" s="95"/>
      <c r="E113" s="95"/>
      <c r="F113" s="95"/>
      <c r="G113" s="95"/>
    </row>
    <row r="114" spans="1:7" ht="15" customHeight="1" x14ac:dyDescent="0.2">
      <c r="A114" s="95"/>
      <c r="B114" s="95"/>
      <c r="C114" s="95"/>
      <c r="D114" s="95"/>
      <c r="E114" s="95"/>
      <c r="F114" s="95"/>
      <c r="G114" s="95"/>
    </row>
    <row r="115" spans="1:7" ht="15" customHeight="1" x14ac:dyDescent="0.2">
      <c r="A115" s="95"/>
      <c r="B115" s="95"/>
      <c r="C115" s="95"/>
      <c r="D115" s="95"/>
      <c r="E115" s="95"/>
      <c r="F115" s="95"/>
      <c r="G115" s="95"/>
    </row>
    <row r="116" spans="1:7" ht="15" customHeight="1" x14ac:dyDescent="0.2">
      <c r="A116" s="95"/>
      <c r="B116" s="95"/>
      <c r="C116" s="95"/>
      <c r="D116" s="95"/>
      <c r="E116" s="95"/>
      <c r="F116" s="95"/>
      <c r="G116" s="95"/>
    </row>
    <row r="117" spans="1:7" ht="15" customHeight="1" x14ac:dyDescent="0.2">
      <c r="A117" s="95"/>
      <c r="B117" s="95"/>
      <c r="C117" s="95"/>
      <c r="D117" s="95"/>
      <c r="E117" s="95"/>
      <c r="F117" s="95"/>
      <c r="G117" s="95"/>
    </row>
    <row r="118" spans="1:7" ht="15" customHeight="1" x14ac:dyDescent="0.2">
      <c r="A118" s="95"/>
      <c r="B118" s="95"/>
      <c r="C118" s="95"/>
      <c r="D118" s="95"/>
      <c r="E118" s="95"/>
      <c r="F118" s="95"/>
      <c r="G118" s="95"/>
    </row>
    <row r="119" spans="1:7" ht="15" customHeight="1" x14ac:dyDescent="0.2">
      <c r="A119" s="95"/>
      <c r="B119" s="95"/>
      <c r="C119" s="95"/>
      <c r="D119" s="95"/>
      <c r="E119" s="95"/>
      <c r="F119" s="95"/>
      <c r="G119" s="95"/>
    </row>
    <row r="120" spans="1:7" ht="15" customHeight="1" x14ac:dyDescent="0.2">
      <c r="A120" s="95"/>
      <c r="B120" s="95"/>
      <c r="C120" s="95"/>
      <c r="D120" s="95"/>
      <c r="E120" s="95"/>
      <c r="F120" s="95"/>
      <c r="G120" s="95"/>
    </row>
    <row r="121" spans="1:7" ht="15" customHeight="1" x14ac:dyDescent="0.2">
      <c r="A121" s="95"/>
      <c r="B121" s="95"/>
      <c r="C121" s="95"/>
      <c r="D121" s="95"/>
      <c r="E121" s="95"/>
      <c r="F121" s="95"/>
      <c r="G121" s="95"/>
    </row>
    <row r="122" spans="1:7" ht="15" customHeight="1" x14ac:dyDescent="0.2">
      <c r="A122" s="95"/>
      <c r="B122" s="95"/>
      <c r="C122" s="95"/>
      <c r="D122" s="95"/>
      <c r="E122" s="95"/>
      <c r="F122" s="95"/>
      <c r="G122" s="95"/>
    </row>
    <row r="123" spans="1:7" ht="15" customHeight="1" x14ac:dyDescent="0.2">
      <c r="A123" s="95"/>
      <c r="B123" s="95"/>
      <c r="C123" s="95"/>
      <c r="D123" s="95"/>
      <c r="E123" s="95"/>
      <c r="F123" s="95"/>
      <c r="G123" s="95"/>
    </row>
    <row r="124" spans="1:7" ht="15" customHeight="1" x14ac:dyDescent="0.2">
      <c r="A124" s="95"/>
      <c r="B124" s="95"/>
      <c r="C124" s="95"/>
      <c r="D124" s="95"/>
      <c r="E124" s="95"/>
      <c r="F124" s="95"/>
      <c r="G124" s="95"/>
    </row>
    <row r="125" spans="1:7" ht="15" customHeight="1" x14ac:dyDescent="0.2">
      <c r="A125" s="95"/>
      <c r="B125" s="95"/>
      <c r="C125" s="95"/>
      <c r="D125" s="95"/>
      <c r="E125" s="95"/>
      <c r="F125" s="95"/>
      <c r="G125" s="95"/>
    </row>
    <row r="126" spans="1:7" ht="15" customHeight="1" x14ac:dyDescent="0.2">
      <c r="A126" s="95"/>
      <c r="B126" s="95"/>
      <c r="C126" s="95"/>
      <c r="D126" s="95"/>
      <c r="E126" s="95"/>
      <c r="F126" s="95"/>
      <c r="G126" s="95"/>
    </row>
    <row r="127" spans="1:7" ht="15" customHeight="1" x14ac:dyDescent="0.2">
      <c r="A127" s="95"/>
      <c r="B127" s="95"/>
      <c r="C127" s="95"/>
      <c r="D127" s="95"/>
      <c r="E127" s="95"/>
      <c r="F127" s="95"/>
      <c r="G127" s="95"/>
    </row>
    <row r="128" spans="1:7" ht="15" customHeight="1" x14ac:dyDescent="0.2">
      <c r="A128" s="95"/>
      <c r="B128" s="95"/>
      <c r="C128" s="95"/>
      <c r="D128" s="95"/>
      <c r="E128" s="95"/>
      <c r="F128" s="95"/>
      <c r="G128" s="95"/>
    </row>
    <row r="129" spans="1:7" ht="15" customHeight="1" x14ac:dyDescent="0.2">
      <c r="A129" s="95"/>
      <c r="B129" s="95"/>
      <c r="C129" s="95"/>
      <c r="D129" s="95"/>
      <c r="E129" s="95"/>
      <c r="F129" s="95"/>
      <c r="G129" s="95"/>
    </row>
    <row r="130" spans="1:7" ht="15" customHeight="1" x14ac:dyDescent="0.2">
      <c r="A130" s="95"/>
      <c r="B130" s="95"/>
      <c r="C130" s="95"/>
      <c r="D130" s="95"/>
      <c r="E130" s="95"/>
      <c r="F130" s="95"/>
      <c r="G130" s="95"/>
    </row>
    <row r="131" spans="1:7" ht="15" customHeight="1" x14ac:dyDescent="0.2">
      <c r="A131" s="95"/>
      <c r="B131" s="95"/>
      <c r="C131" s="95"/>
      <c r="D131" s="95"/>
      <c r="E131" s="95"/>
      <c r="F131" s="95"/>
      <c r="G131" s="95"/>
    </row>
    <row r="132" spans="1:7" ht="15" customHeight="1" x14ac:dyDescent="0.2">
      <c r="A132" s="95"/>
      <c r="B132" s="95"/>
      <c r="C132" s="95"/>
      <c r="D132" s="95"/>
      <c r="E132" s="95"/>
      <c r="F132" s="95"/>
      <c r="G132" s="95"/>
    </row>
    <row r="133" spans="1:7" ht="15" customHeight="1" x14ac:dyDescent="0.2">
      <c r="A133" s="95"/>
      <c r="B133" s="95"/>
      <c r="C133" s="95"/>
      <c r="D133" s="95"/>
      <c r="E133" s="95"/>
      <c r="F133" s="95"/>
      <c r="G133" s="95"/>
    </row>
    <row r="134" spans="1:7" ht="15" customHeight="1" x14ac:dyDescent="0.2">
      <c r="A134" s="95"/>
      <c r="B134" s="95"/>
      <c r="C134" s="95"/>
      <c r="D134" s="95"/>
      <c r="E134" s="95"/>
      <c r="F134" s="95"/>
      <c r="G134" s="95"/>
    </row>
    <row r="135" spans="1:7" ht="15" customHeight="1" x14ac:dyDescent="0.2">
      <c r="A135" s="95"/>
      <c r="B135" s="95"/>
      <c r="C135" s="95"/>
      <c r="D135" s="95"/>
      <c r="E135" s="95"/>
      <c r="F135" s="95"/>
      <c r="G135" s="95"/>
    </row>
    <row r="136" spans="1:7" ht="15" customHeight="1" x14ac:dyDescent="0.2">
      <c r="A136" s="95"/>
      <c r="B136" s="95"/>
      <c r="C136" s="95"/>
      <c r="D136" s="95"/>
      <c r="E136" s="95"/>
      <c r="F136" s="95"/>
      <c r="G136" s="95"/>
    </row>
    <row r="137" spans="1:7" ht="15" customHeight="1" x14ac:dyDescent="0.2">
      <c r="A137" s="95"/>
      <c r="B137" s="95"/>
      <c r="C137" s="95"/>
      <c r="D137" s="95"/>
      <c r="E137" s="95"/>
      <c r="F137" s="95"/>
      <c r="G137" s="95"/>
    </row>
    <row r="138" spans="1:7" ht="15" customHeight="1" x14ac:dyDescent="0.2">
      <c r="A138" s="95"/>
      <c r="B138" s="95"/>
      <c r="C138" s="95"/>
      <c r="D138" s="95"/>
      <c r="E138" s="95"/>
      <c r="F138" s="95"/>
      <c r="G138" s="95"/>
    </row>
    <row r="139" spans="1:7" ht="15" customHeight="1" x14ac:dyDescent="0.2">
      <c r="A139" s="95"/>
      <c r="B139" s="95"/>
      <c r="C139" s="95"/>
      <c r="D139" s="95"/>
      <c r="E139" s="95"/>
      <c r="F139" s="95"/>
      <c r="G139" s="95"/>
    </row>
    <row r="140" spans="1:7" ht="15" customHeight="1" x14ac:dyDescent="0.2">
      <c r="A140" s="95"/>
      <c r="B140" s="95"/>
      <c r="C140" s="95"/>
      <c r="D140" s="95"/>
      <c r="E140" s="95"/>
      <c r="F140" s="95"/>
      <c r="G140" s="95"/>
    </row>
    <row r="141" spans="1:7" ht="15" customHeight="1" x14ac:dyDescent="0.2">
      <c r="A141" s="95"/>
      <c r="B141" s="95"/>
      <c r="C141" s="95"/>
      <c r="D141" s="95"/>
      <c r="E141" s="95"/>
      <c r="F141" s="95"/>
      <c r="G141" s="95"/>
    </row>
    <row r="142" spans="1:7" ht="15" customHeight="1" x14ac:dyDescent="0.2">
      <c r="A142" s="95"/>
      <c r="B142" s="95"/>
      <c r="C142" s="95"/>
      <c r="D142" s="95"/>
      <c r="E142" s="95"/>
      <c r="F142" s="95"/>
      <c r="G142" s="95"/>
    </row>
    <row r="143" spans="1:7" ht="15" customHeight="1" x14ac:dyDescent="0.2">
      <c r="A143" s="95"/>
      <c r="B143" s="95"/>
      <c r="C143" s="95"/>
      <c r="D143" s="95"/>
      <c r="E143" s="95"/>
      <c r="F143" s="95"/>
      <c r="G143" s="95"/>
    </row>
    <row r="144" spans="1:7" ht="15" customHeight="1" x14ac:dyDescent="0.2">
      <c r="A144" s="95"/>
      <c r="B144" s="95"/>
      <c r="C144" s="95"/>
      <c r="D144" s="95"/>
      <c r="E144" s="95"/>
      <c r="F144" s="95"/>
      <c r="G144" s="95"/>
    </row>
    <row r="145" spans="1:7" ht="15" customHeight="1" x14ac:dyDescent="0.2">
      <c r="A145" s="95"/>
      <c r="B145" s="95"/>
      <c r="C145" s="95"/>
      <c r="D145" s="95"/>
      <c r="E145" s="95"/>
      <c r="F145" s="95"/>
      <c r="G145" s="95"/>
    </row>
    <row r="146" spans="1:7" ht="15" customHeight="1" x14ac:dyDescent="0.2">
      <c r="A146" s="95"/>
      <c r="B146" s="95"/>
      <c r="C146" s="95"/>
      <c r="D146" s="95"/>
      <c r="E146" s="95"/>
      <c r="F146" s="95"/>
      <c r="G146" s="95"/>
    </row>
    <row r="147" spans="1:7" ht="15" customHeight="1" x14ac:dyDescent="0.2">
      <c r="A147" s="95"/>
      <c r="B147" s="95"/>
      <c r="C147" s="95"/>
      <c r="D147" s="95"/>
      <c r="E147" s="95"/>
      <c r="F147" s="95"/>
      <c r="G147" s="95"/>
    </row>
    <row r="148" spans="1:7" ht="15" customHeight="1" x14ac:dyDescent="0.2">
      <c r="A148" s="95"/>
      <c r="B148" s="95"/>
      <c r="C148" s="95"/>
      <c r="D148" s="95"/>
      <c r="E148" s="95"/>
      <c r="F148" s="95"/>
      <c r="G148" s="95"/>
    </row>
    <row r="149" spans="1:7" ht="15" customHeight="1" x14ac:dyDescent="0.2">
      <c r="A149" s="95"/>
      <c r="B149" s="95"/>
      <c r="C149" s="95"/>
      <c r="D149" s="95"/>
      <c r="E149" s="95"/>
      <c r="F149" s="95"/>
      <c r="G149" s="95"/>
    </row>
    <row r="150" spans="1:7" ht="15" customHeight="1" x14ac:dyDescent="0.2">
      <c r="A150" s="95"/>
      <c r="B150" s="95"/>
      <c r="C150" s="95"/>
      <c r="D150" s="95"/>
      <c r="E150" s="95"/>
      <c r="F150" s="95"/>
      <c r="G150" s="95"/>
    </row>
    <row r="151" spans="1:7" ht="15" customHeight="1" x14ac:dyDescent="0.2">
      <c r="A151" s="95"/>
      <c r="B151" s="95"/>
      <c r="C151" s="95"/>
      <c r="D151" s="95"/>
      <c r="E151" s="95"/>
      <c r="F151" s="95"/>
      <c r="G151" s="95"/>
    </row>
    <row r="152" spans="1:7" ht="15" customHeight="1" x14ac:dyDescent="0.2">
      <c r="A152" s="95"/>
      <c r="B152" s="95"/>
      <c r="C152" s="95"/>
      <c r="D152" s="95"/>
      <c r="E152" s="95"/>
      <c r="F152" s="95"/>
      <c r="G152" s="95"/>
    </row>
    <row r="153" spans="1:7" ht="15" customHeight="1" x14ac:dyDescent="0.2">
      <c r="A153" s="95"/>
      <c r="B153" s="95"/>
      <c r="C153" s="95"/>
      <c r="D153" s="95"/>
      <c r="E153" s="95"/>
      <c r="F153" s="95"/>
      <c r="G153" s="95"/>
    </row>
    <row r="154" spans="1:7" ht="15" customHeight="1" x14ac:dyDescent="0.2">
      <c r="A154" s="95"/>
      <c r="B154" s="95"/>
      <c r="C154" s="95"/>
      <c r="D154" s="95"/>
      <c r="E154" s="95"/>
      <c r="F154" s="95"/>
      <c r="G154" s="95"/>
    </row>
    <row r="155" spans="1:7" ht="15" customHeight="1" x14ac:dyDescent="0.2">
      <c r="A155" s="95"/>
      <c r="B155" s="95"/>
      <c r="C155" s="95"/>
      <c r="D155" s="95"/>
      <c r="E155" s="95"/>
      <c r="F155" s="95"/>
      <c r="G155" s="95"/>
    </row>
    <row r="156" spans="1:7" ht="15" customHeight="1" x14ac:dyDescent="0.2">
      <c r="A156" s="95"/>
      <c r="B156" s="95"/>
      <c r="C156" s="95"/>
      <c r="D156" s="95"/>
      <c r="E156" s="95"/>
      <c r="F156" s="95"/>
      <c r="G156" s="95"/>
    </row>
    <row r="157" spans="1:7" ht="15" customHeight="1" x14ac:dyDescent="0.2">
      <c r="A157" s="95"/>
      <c r="B157" s="95"/>
      <c r="C157" s="95"/>
      <c r="D157" s="95"/>
      <c r="E157" s="95"/>
      <c r="F157" s="95"/>
      <c r="G157" s="95"/>
    </row>
    <row r="158" spans="1:7" ht="15" customHeight="1" x14ac:dyDescent="0.2">
      <c r="A158" s="95"/>
      <c r="B158" s="95"/>
      <c r="C158" s="95"/>
      <c r="D158" s="95"/>
      <c r="E158" s="95"/>
      <c r="F158" s="95"/>
      <c r="G158" s="95"/>
    </row>
    <row r="159" spans="1:7" ht="15" customHeight="1" x14ac:dyDescent="0.2">
      <c r="A159" s="95"/>
      <c r="B159" s="95"/>
      <c r="C159" s="95"/>
      <c r="D159" s="95"/>
      <c r="E159" s="95"/>
      <c r="F159" s="95"/>
      <c r="G159" s="95"/>
    </row>
    <row r="160" spans="1:7" ht="15" customHeight="1" x14ac:dyDescent="0.2">
      <c r="A160" s="95"/>
      <c r="B160" s="95"/>
      <c r="C160" s="95"/>
      <c r="D160" s="95"/>
      <c r="E160" s="95"/>
      <c r="F160" s="95"/>
      <c r="G160" s="95"/>
    </row>
    <row r="161" spans="1:7" ht="15" customHeight="1" x14ac:dyDescent="0.2">
      <c r="A161" s="95"/>
      <c r="B161" s="95"/>
      <c r="C161" s="95"/>
      <c r="D161" s="95"/>
      <c r="E161" s="95"/>
      <c r="F161" s="95"/>
      <c r="G161" s="95"/>
    </row>
    <row r="162" spans="1:7" ht="15" customHeight="1" x14ac:dyDescent="0.2">
      <c r="A162" s="95"/>
      <c r="B162" s="95"/>
      <c r="C162" s="95"/>
      <c r="D162" s="95"/>
      <c r="E162" s="95"/>
      <c r="F162" s="95"/>
      <c r="G162" s="95"/>
    </row>
    <row r="163" spans="1:7" ht="15" customHeight="1" x14ac:dyDescent="0.2">
      <c r="A163" s="95"/>
      <c r="B163" s="95"/>
      <c r="C163" s="95"/>
      <c r="D163" s="95"/>
      <c r="E163" s="95"/>
      <c r="F163" s="95"/>
      <c r="G163" s="95"/>
    </row>
    <row r="164" spans="1:7" ht="15" customHeight="1" x14ac:dyDescent="0.2">
      <c r="A164" s="95"/>
      <c r="B164" s="95"/>
      <c r="C164" s="95"/>
      <c r="D164" s="95"/>
      <c r="E164" s="95"/>
      <c r="F164" s="95"/>
      <c r="G164" s="95"/>
    </row>
    <row r="165" spans="1:7" ht="15" customHeight="1" x14ac:dyDescent="0.2">
      <c r="A165" s="95"/>
      <c r="B165" s="95"/>
      <c r="C165" s="95"/>
      <c r="D165" s="95"/>
      <c r="E165" s="95"/>
      <c r="F165" s="95"/>
      <c r="G165" s="95"/>
    </row>
    <row r="166" spans="1:7" ht="15" customHeight="1" x14ac:dyDescent="0.2">
      <c r="A166" s="95"/>
      <c r="B166" s="95"/>
      <c r="C166" s="95"/>
      <c r="D166" s="95"/>
      <c r="E166" s="95"/>
      <c r="F166" s="95"/>
      <c r="G166" s="95"/>
    </row>
    <row r="167" spans="1:7" ht="15" customHeight="1" x14ac:dyDescent="0.2">
      <c r="A167" s="95"/>
      <c r="B167" s="95"/>
      <c r="C167" s="95"/>
      <c r="D167" s="95"/>
      <c r="E167" s="95"/>
      <c r="F167" s="95"/>
      <c r="G167" s="95"/>
    </row>
    <row r="168" spans="1:7" ht="15" customHeight="1" x14ac:dyDescent="0.2">
      <c r="A168" s="95"/>
      <c r="B168" s="95"/>
      <c r="C168" s="95"/>
      <c r="D168" s="95"/>
      <c r="E168" s="95"/>
      <c r="F168" s="95"/>
      <c r="G168" s="95"/>
    </row>
    <row r="169" spans="1:7" ht="15" customHeight="1" x14ac:dyDescent="0.2">
      <c r="A169" s="95"/>
      <c r="B169" s="95"/>
      <c r="C169" s="95"/>
      <c r="D169" s="95"/>
      <c r="E169" s="95"/>
      <c r="F169" s="95"/>
      <c r="G169" s="95"/>
    </row>
    <row r="170" spans="1:7" ht="15" customHeight="1" x14ac:dyDescent="0.2">
      <c r="A170" s="95"/>
      <c r="B170" s="95"/>
      <c r="C170" s="95"/>
      <c r="D170" s="95"/>
      <c r="E170" s="95"/>
      <c r="F170" s="95"/>
      <c r="G170" s="95"/>
    </row>
    <row r="171" spans="1:7" ht="15" customHeight="1" x14ac:dyDescent="0.2">
      <c r="A171" s="95"/>
      <c r="B171" s="95"/>
      <c r="C171" s="95"/>
      <c r="D171" s="95"/>
      <c r="E171" s="95"/>
      <c r="F171" s="95"/>
      <c r="G171" s="95"/>
    </row>
    <row r="172" spans="1:7" ht="15" customHeight="1" x14ac:dyDescent="0.2">
      <c r="A172" s="95"/>
      <c r="B172" s="95"/>
      <c r="C172" s="95"/>
      <c r="D172" s="95"/>
      <c r="E172" s="95"/>
      <c r="F172" s="95"/>
      <c r="G172" s="95"/>
    </row>
    <row r="173" spans="1:7" ht="15" customHeight="1" x14ac:dyDescent="0.2">
      <c r="A173" s="95"/>
      <c r="B173" s="95"/>
      <c r="C173" s="95"/>
      <c r="D173" s="95"/>
      <c r="E173" s="95"/>
      <c r="F173" s="95"/>
      <c r="G173" s="95"/>
    </row>
    <row r="174" spans="1:7" ht="15" customHeight="1" x14ac:dyDescent="0.2">
      <c r="A174" s="95"/>
      <c r="B174" s="95"/>
      <c r="C174" s="95"/>
      <c r="D174" s="95"/>
      <c r="E174" s="95"/>
      <c r="F174" s="95"/>
      <c r="G174" s="95"/>
    </row>
    <row r="175" spans="1:7" ht="15" customHeight="1" x14ac:dyDescent="0.2">
      <c r="A175" s="95"/>
      <c r="B175" s="95"/>
      <c r="C175" s="95"/>
      <c r="D175" s="95"/>
      <c r="E175" s="95"/>
      <c r="F175" s="95"/>
      <c r="G175" s="95"/>
    </row>
    <row r="176" spans="1:7" ht="15" customHeight="1" x14ac:dyDescent="0.2">
      <c r="A176" s="95"/>
      <c r="B176" s="95"/>
      <c r="C176" s="95"/>
      <c r="D176" s="95"/>
      <c r="E176" s="95"/>
      <c r="F176" s="95"/>
      <c r="G176" s="95"/>
    </row>
    <row r="177" spans="1:7" ht="15" customHeight="1" x14ac:dyDescent="0.2">
      <c r="A177" s="95"/>
      <c r="B177" s="95"/>
      <c r="C177" s="95"/>
      <c r="D177" s="95"/>
      <c r="E177" s="95"/>
      <c r="F177" s="95"/>
      <c r="G177" s="95"/>
    </row>
    <row r="178" spans="1:7" ht="15" customHeight="1" x14ac:dyDescent="0.2">
      <c r="A178" s="95"/>
      <c r="B178" s="95"/>
      <c r="C178" s="95"/>
      <c r="D178" s="95"/>
      <c r="E178" s="95"/>
      <c r="F178" s="95"/>
      <c r="G178" s="95"/>
    </row>
    <row r="179" spans="1:7" ht="15" customHeight="1" x14ac:dyDescent="0.2">
      <c r="A179" s="95"/>
      <c r="B179" s="95"/>
      <c r="C179" s="95"/>
      <c r="D179" s="95"/>
      <c r="E179" s="95"/>
      <c r="F179" s="95"/>
      <c r="G179" s="95"/>
    </row>
    <row r="180" spans="1:7" ht="15" customHeight="1" x14ac:dyDescent="0.2">
      <c r="A180" s="95"/>
      <c r="B180" s="95"/>
      <c r="C180" s="95"/>
      <c r="D180" s="95"/>
      <c r="E180" s="95"/>
      <c r="F180" s="95"/>
      <c r="G180" s="95"/>
    </row>
    <row r="181" spans="1:7" ht="15" customHeight="1" x14ac:dyDescent="0.2">
      <c r="A181" s="95"/>
      <c r="B181" s="95"/>
      <c r="C181" s="95"/>
      <c r="D181" s="95"/>
      <c r="E181" s="95"/>
      <c r="F181" s="95"/>
      <c r="G181" s="95"/>
    </row>
    <row r="182" spans="1:7" ht="15" customHeight="1" x14ac:dyDescent="0.2">
      <c r="A182" s="95"/>
      <c r="B182" s="95"/>
      <c r="C182" s="95"/>
      <c r="D182" s="95"/>
      <c r="E182" s="95"/>
      <c r="F182" s="95"/>
      <c r="G182" s="95"/>
    </row>
    <row r="183" spans="1:7" ht="15" customHeight="1" x14ac:dyDescent="0.2">
      <c r="A183" s="95"/>
      <c r="B183" s="95"/>
      <c r="C183" s="95"/>
      <c r="D183" s="95"/>
      <c r="E183" s="95"/>
      <c r="F183" s="95"/>
      <c r="G183" s="95"/>
    </row>
    <row r="184" spans="1:7" ht="15" customHeight="1" x14ac:dyDescent="0.2">
      <c r="A184" s="95"/>
      <c r="B184" s="95"/>
      <c r="C184" s="95"/>
      <c r="D184" s="95"/>
      <c r="E184" s="95"/>
      <c r="F184" s="95"/>
      <c r="G184" s="95"/>
    </row>
    <row r="185" spans="1:7" ht="15" customHeight="1" x14ac:dyDescent="0.2">
      <c r="A185" s="95"/>
      <c r="B185" s="95"/>
      <c r="C185" s="95"/>
      <c r="D185" s="95"/>
      <c r="E185" s="95"/>
      <c r="F185" s="95"/>
      <c r="G185" s="95"/>
    </row>
    <row r="186" spans="1:7" ht="15" customHeight="1" x14ac:dyDescent="0.2">
      <c r="A186" s="95"/>
      <c r="B186" s="95"/>
      <c r="C186" s="95"/>
      <c r="D186" s="95"/>
      <c r="E186" s="95"/>
      <c r="F186" s="95"/>
      <c r="G186" s="95"/>
    </row>
    <row r="187" spans="1:7" ht="15" customHeight="1" x14ac:dyDescent="0.2">
      <c r="A187" s="95"/>
      <c r="B187" s="95"/>
      <c r="C187" s="95"/>
      <c r="D187" s="95"/>
      <c r="E187" s="95"/>
      <c r="F187" s="95"/>
      <c r="G187" s="95"/>
    </row>
    <row r="188" spans="1:7" ht="15" customHeight="1" x14ac:dyDescent="0.2">
      <c r="A188" s="95"/>
      <c r="B188" s="95"/>
      <c r="C188" s="95"/>
      <c r="D188" s="95"/>
      <c r="E188" s="95"/>
      <c r="F188" s="95"/>
      <c r="G188" s="95"/>
    </row>
    <row r="189" spans="1:7" ht="15" customHeight="1" x14ac:dyDescent="0.2">
      <c r="A189" s="95"/>
      <c r="B189" s="95"/>
      <c r="C189" s="95"/>
      <c r="D189" s="95"/>
      <c r="E189" s="95"/>
      <c r="F189" s="95"/>
      <c r="G189" s="95"/>
    </row>
    <row r="190" spans="1:7" ht="15" customHeight="1" x14ac:dyDescent="0.2">
      <c r="A190" s="95"/>
      <c r="B190" s="95"/>
      <c r="C190" s="95"/>
      <c r="D190" s="95"/>
      <c r="E190" s="95"/>
      <c r="F190" s="95"/>
      <c r="G190" s="95"/>
    </row>
    <row r="191" spans="1:7" ht="15" customHeight="1" x14ac:dyDescent="0.2">
      <c r="A191" s="95"/>
      <c r="B191" s="95"/>
      <c r="C191" s="95"/>
      <c r="D191" s="95"/>
      <c r="E191" s="95"/>
      <c r="F191" s="95"/>
      <c r="G191" s="95"/>
    </row>
    <row r="192" spans="1:7" ht="15" customHeight="1" x14ac:dyDescent="0.2">
      <c r="A192" s="95"/>
      <c r="B192" s="95"/>
      <c r="C192" s="95"/>
      <c r="D192" s="95"/>
      <c r="E192" s="95"/>
      <c r="F192" s="95"/>
      <c r="G192" s="95"/>
    </row>
    <row r="193" spans="1:7" ht="15" customHeight="1" x14ac:dyDescent="0.2">
      <c r="A193" s="95"/>
      <c r="B193" s="95"/>
      <c r="C193" s="95"/>
      <c r="D193" s="95"/>
      <c r="E193" s="95"/>
      <c r="F193" s="95"/>
      <c r="G193" s="95"/>
    </row>
    <row r="194" spans="1:7" ht="15" customHeight="1" x14ac:dyDescent="0.2">
      <c r="A194" s="95"/>
      <c r="B194" s="95"/>
      <c r="C194" s="95"/>
      <c r="D194" s="95"/>
      <c r="E194" s="95"/>
      <c r="F194" s="95"/>
      <c r="G194" s="95"/>
    </row>
    <row r="195" spans="1:7" ht="15" customHeight="1" x14ac:dyDescent="0.2">
      <c r="A195" s="95"/>
      <c r="B195" s="95"/>
      <c r="C195" s="95"/>
      <c r="D195" s="95"/>
      <c r="E195" s="95"/>
      <c r="F195" s="95"/>
      <c r="G195" s="95"/>
    </row>
    <row r="196" spans="1:7" ht="15" customHeight="1" x14ac:dyDescent="0.2">
      <c r="A196" s="95"/>
      <c r="B196" s="95"/>
      <c r="C196" s="95"/>
      <c r="D196" s="95"/>
      <c r="E196" s="95"/>
      <c r="F196" s="95"/>
      <c r="G196" s="95"/>
    </row>
    <row r="197" spans="1:7" ht="15" customHeight="1" x14ac:dyDescent="0.2">
      <c r="A197" s="95"/>
      <c r="B197" s="95"/>
      <c r="C197" s="95"/>
      <c r="D197" s="95"/>
      <c r="E197" s="95"/>
      <c r="F197" s="95"/>
      <c r="G197" s="95"/>
    </row>
    <row r="198" spans="1:7" ht="15" customHeight="1" x14ac:dyDescent="0.2">
      <c r="A198" s="95"/>
      <c r="B198" s="95"/>
      <c r="C198" s="95"/>
      <c r="D198" s="95"/>
      <c r="E198" s="95"/>
      <c r="F198" s="95"/>
      <c r="G198" s="95"/>
    </row>
    <row r="199" spans="1:7" ht="15" customHeight="1" x14ac:dyDescent="0.2">
      <c r="A199" s="95"/>
      <c r="B199" s="95"/>
      <c r="C199" s="95"/>
      <c r="D199" s="95"/>
      <c r="E199" s="95"/>
      <c r="F199" s="95"/>
      <c r="G199" s="95"/>
    </row>
    <row r="200" spans="1:7" ht="15" customHeight="1" x14ac:dyDescent="0.2">
      <c r="A200" s="95"/>
      <c r="B200" s="95"/>
      <c r="C200" s="95"/>
      <c r="D200" s="95"/>
      <c r="E200" s="95"/>
      <c r="F200" s="95"/>
      <c r="G200" s="95"/>
    </row>
    <row r="201" spans="1:7" ht="15" customHeight="1" x14ac:dyDescent="0.2">
      <c r="A201" s="95"/>
      <c r="B201" s="95"/>
      <c r="C201" s="95"/>
      <c r="D201" s="95"/>
      <c r="E201" s="95"/>
      <c r="F201" s="95"/>
      <c r="G201" s="95"/>
    </row>
    <row r="202" spans="1:7" ht="15" customHeight="1" x14ac:dyDescent="0.2">
      <c r="A202" s="95"/>
      <c r="B202" s="95"/>
      <c r="C202" s="95"/>
      <c r="D202" s="95"/>
      <c r="E202" s="95"/>
      <c r="F202" s="95"/>
      <c r="G202" s="95"/>
    </row>
    <row r="203" spans="1:7" ht="15" customHeight="1" x14ac:dyDescent="0.2">
      <c r="A203" s="95"/>
      <c r="B203" s="95"/>
      <c r="C203" s="95"/>
      <c r="D203" s="95"/>
      <c r="E203" s="95"/>
      <c r="F203" s="95"/>
      <c r="G203" s="95"/>
    </row>
    <row r="204" spans="1:7" ht="15" customHeight="1" x14ac:dyDescent="0.2">
      <c r="A204" s="95"/>
      <c r="B204" s="95"/>
      <c r="C204" s="95"/>
      <c r="D204" s="95"/>
      <c r="E204" s="95"/>
      <c r="F204" s="95"/>
      <c r="G204" s="95"/>
    </row>
    <row r="205" spans="1:7" ht="15" customHeight="1" x14ac:dyDescent="0.2">
      <c r="A205" s="95"/>
      <c r="B205" s="95"/>
      <c r="C205" s="95"/>
      <c r="D205" s="95"/>
      <c r="E205" s="95"/>
      <c r="F205" s="95"/>
      <c r="G205" s="95"/>
    </row>
    <row r="206" spans="1:7" ht="15" customHeight="1" x14ac:dyDescent="0.2">
      <c r="A206" s="95"/>
      <c r="B206" s="95"/>
      <c r="C206" s="95"/>
      <c r="D206" s="95"/>
      <c r="E206" s="95"/>
      <c r="F206" s="95"/>
      <c r="G206" s="95"/>
    </row>
    <row r="207" spans="1:7" ht="15" customHeight="1" x14ac:dyDescent="0.2">
      <c r="A207" s="95"/>
      <c r="B207" s="95"/>
      <c r="C207" s="95"/>
      <c r="D207" s="95"/>
      <c r="E207" s="95"/>
      <c r="F207" s="95"/>
      <c r="G207" s="95"/>
    </row>
    <row r="208" spans="1:7" ht="15" customHeight="1" x14ac:dyDescent="0.2">
      <c r="A208" s="95"/>
      <c r="B208" s="95"/>
      <c r="C208" s="95"/>
      <c r="D208" s="95"/>
      <c r="E208" s="95"/>
      <c r="F208" s="95"/>
      <c r="G208" s="95"/>
    </row>
    <row r="209" spans="1:7" ht="15" customHeight="1" x14ac:dyDescent="0.2">
      <c r="A209" s="95"/>
      <c r="B209" s="95"/>
      <c r="C209" s="95"/>
      <c r="D209" s="95"/>
      <c r="E209" s="95"/>
      <c r="F209" s="95"/>
      <c r="G209" s="95"/>
    </row>
    <row r="210" spans="1:7" ht="15" customHeight="1" x14ac:dyDescent="0.2">
      <c r="A210" s="95"/>
      <c r="B210" s="95"/>
      <c r="C210" s="95"/>
      <c r="D210" s="95"/>
      <c r="E210" s="95"/>
      <c r="F210" s="95"/>
      <c r="G210" s="95"/>
    </row>
    <row r="211" spans="1:7" ht="15" customHeight="1" x14ac:dyDescent="0.2">
      <c r="A211" s="95"/>
      <c r="B211" s="95"/>
      <c r="C211" s="95"/>
      <c r="D211" s="95"/>
      <c r="E211" s="95"/>
      <c r="F211" s="95"/>
      <c r="G211" s="95"/>
    </row>
    <row r="212" spans="1:7" ht="15" customHeight="1" x14ac:dyDescent="0.2">
      <c r="A212" s="95"/>
      <c r="B212" s="95"/>
      <c r="C212" s="95"/>
      <c r="D212" s="95"/>
      <c r="E212" s="95"/>
      <c r="F212" s="95"/>
      <c r="G212" s="95"/>
    </row>
    <row r="213" spans="1:7" ht="15" customHeight="1" x14ac:dyDescent="0.2">
      <c r="A213" s="95"/>
      <c r="B213" s="95"/>
      <c r="C213" s="95"/>
      <c r="D213" s="95"/>
      <c r="E213" s="95"/>
      <c r="F213" s="95"/>
      <c r="G213" s="95"/>
    </row>
    <row r="214" spans="1:7" ht="15" customHeight="1" x14ac:dyDescent="0.2">
      <c r="A214" s="95"/>
      <c r="B214" s="95"/>
      <c r="C214" s="95"/>
      <c r="D214" s="95"/>
      <c r="E214" s="95"/>
      <c r="F214" s="95"/>
      <c r="G214" s="95"/>
    </row>
    <row r="215" spans="1:7" ht="15" customHeight="1" x14ac:dyDescent="0.2">
      <c r="A215" s="95"/>
      <c r="B215" s="95"/>
      <c r="C215" s="95"/>
      <c r="D215" s="95"/>
      <c r="E215" s="95"/>
      <c r="F215" s="95"/>
      <c r="G215" s="95"/>
    </row>
    <row r="216" spans="1:7" ht="15" customHeight="1" x14ac:dyDescent="0.2">
      <c r="A216" s="95"/>
      <c r="B216" s="95"/>
      <c r="C216" s="95"/>
      <c r="D216" s="95"/>
      <c r="E216" s="95"/>
      <c r="F216" s="95"/>
      <c r="G216" s="95"/>
    </row>
    <row r="217" spans="1:7" ht="15" customHeight="1" x14ac:dyDescent="0.2">
      <c r="A217" s="95"/>
      <c r="B217" s="95"/>
      <c r="C217" s="95"/>
      <c r="D217" s="95"/>
      <c r="E217" s="95"/>
      <c r="F217" s="95"/>
      <c r="G217" s="95"/>
    </row>
    <row r="218" spans="1:7" ht="15" customHeight="1" x14ac:dyDescent="0.2">
      <c r="A218" s="95"/>
      <c r="B218" s="95"/>
      <c r="C218" s="95"/>
      <c r="D218" s="95"/>
      <c r="E218" s="95"/>
      <c r="F218" s="95"/>
      <c r="G218" s="95"/>
    </row>
    <row r="219" spans="1:7" ht="15" customHeight="1" x14ac:dyDescent="0.2">
      <c r="A219" s="95"/>
      <c r="B219" s="95"/>
      <c r="C219" s="95"/>
      <c r="D219" s="95"/>
      <c r="E219" s="95"/>
      <c r="F219" s="95"/>
      <c r="G219" s="95"/>
    </row>
    <row r="220" spans="1:7" ht="15" customHeight="1" x14ac:dyDescent="0.2">
      <c r="A220" s="95"/>
      <c r="B220" s="95"/>
      <c r="C220" s="95"/>
      <c r="D220" s="95"/>
      <c r="E220" s="95"/>
      <c r="F220" s="95"/>
      <c r="G220" s="95"/>
    </row>
    <row r="221" spans="1:7" ht="15" customHeight="1" x14ac:dyDescent="0.2">
      <c r="A221" s="95"/>
      <c r="B221" s="95"/>
      <c r="C221" s="95"/>
      <c r="D221" s="95"/>
      <c r="E221" s="95"/>
      <c r="F221" s="95"/>
      <c r="G221" s="95"/>
    </row>
    <row r="222" spans="1:7" ht="15" customHeight="1" x14ac:dyDescent="0.2">
      <c r="A222" s="95"/>
      <c r="B222" s="95"/>
      <c r="C222" s="95"/>
      <c r="D222" s="95"/>
      <c r="E222" s="95"/>
      <c r="F222" s="95"/>
      <c r="G222" s="95"/>
    </row>
    <row r="223" spans="1:7" ht="15" customHeight="1" x14ac:dyDescent="0.2">
      <c r="A223" s="95"/>
      <c r="B223" s="95"/>
      <c r="C223" s="95"/>
      <c r="D223" s="95"/>
      <c r="E223" s="95"/>
      <c r="F223" s="95"/>
      <c r="G223" s="95"/>
    </row>
    <row r="224" spans="1:7" ht="15" customHeight="1" x14ac:dyDescent="0.2">
      <c r="A224" s="95"/>
      <c r="B224" s="95"/>
      <c r="C224" s="95"/>
      <c r="D224" s="95"/>
      <c r="E224" s="95"/>
      <c r="F224" s="95"/>
      <c r="G224" s="95"/>
    </row>
    <row r="225" spans="1:7" ht="15" customHeight="1" x14ac:dyDescent="0.2">
      <c r="A225" s="95"/>
      <c r="B225" s="95"/>
      <c r="C225" s="95"/>
      <c r="D225" s="95"/>
      <c r="E225" s="95"/>
      <c r="F225" s="95"/>
      <c r="G225" s="95"/>
    </row>
    <row r="226" spans="1:7" ht="15" customHeight="1" x14ac:dyDescent="0.2">
      <c r="A226" s="95"/>
      <c r="B226" s="95"/>
      <c r="C226" s="95"/>
      <c r="D226" s="95"/>
      <c r="E226" s="95"/>
      <c r="F226" s="95"/>
      <c r="G226" s="95"/>
    </row>
    <row r="227" spans="1:7" ht="15" customHeight="1" x14ac:dyDescent="0.2">
      <c r="A227" s="95"/>
      <c r="B227" s="95"/>
      <c r="C227" s="95"/>
      <c r="D227" s="95"/>
      <c r="E227" s="95"/>
      <c r="F227" s="95"/>
      <c r="G227" s="95"/>
    </row>
    <row r="228" spans="1:7" ht="15" customHeight="1" x14ac:dyDescent="0.2">
      <c r="A228" s="95"/>
      <c r="B228" s="95"/>
      <c r="C228" s="95"/>
      <c r="D228" s="95"/>
      <c r="E228" s="95"/>
      <c r="F228" s="95"/>
      <c r="G228" s="95"/>
    </row>
    <row r="229" spans="1:7" ht="15" customHeight="1" x14ac:dyDescent="0.2">
      <c r="A229" s="95"/>
      <c r="B229" s="95"/>
      <c r="C229" s="95"/>
      <c r="D229" s="95"/>
      <c r="E229" s="95"/>
      <c r="F229" s="95"/>
      <c r="G229" s="95"/>
    </row>
    <row r="230" spans="1:7" ht="15" customHeight="1" x14ac:dyDescent="0.2">
      <c r="A230" s="95"/>
      <c r="B230" s="95"/>
      <c r="C230" s="95"/>
      <c r="D230" s="95"/>
      <c r="E230" s="95"/>
      <c r="F230" s="95"/>
      <c r="G230" s="95"/>
    </row>
    <row r="231" spans="1:7" ht="15" customHeight="1" x14ac:dyDescent="0.2">
      <c r="A231" s="95"/>
      <c r="B231" s="95"/>
      <c r="C231" s="95"/>
      <c r="D231" s="95"/>
      <c r="E231" s="95"/>
      <c r="F231" s="95"/>
      <c r="G231" s="95"/>
    </row>
    <row r="232" spans="1:7" ht="15" customHeight="1" x14ac:dyDescent="0.2">
      <c r="A232" s="95"/>
      <c r="B232" s="95"/>
      <c r="C232" s="95"/>
      <c r="D232" s="95"/>
      <c r="E232" s="95"/>
      <c r="F232" s="95"/>
      <c r="G232" s="95"/>
    </row>
    <row r="233" spans="1:7" ht="15" customHeight="1" x14ac:dyDescent="0.2">
      <c r="A233" s="95"/>
      <c r="B233" s="95"/>
      <c r="C233" s="95"/>
      <c r="D233" s="95"/>
      <c r="E233" s="95"/>
      <c r="F233" s="95"/>
      <c r="G233" s="95"/>
    </row>
    <row r="234" spans="1:7" ht="15" customHeight="1" x14ac:dyDescent="0.2">
      <c r="A234" s="95"/>
      <c r="B234" s="95"/>
      <c r="C234" s="95"/>
      <c r="D234" s="95"/>
      <c r="E234" s="95"/>
      <c r="F234" s="95"/>
      <c r="G234" s="95"/>
    </row>
    <row r="235" spans="1:7" ht="15" customHeight="1" x14ac:dyDescent="0.2">
      <c r="A235" s="95"/>
      <c r="B235" s="95"/>
      <c r="C235" s="95"/>
      <c r="D235" s="95"/>
      <c r="E235" s="95"/>
      <c r="F235" s="95"/>
      <c r="G235" s="95"/>
    </row>
    <row r="236" spans="1:7" ht="15" customHeight="1" x14ac:dyDescent="0.2">
      <c r="A236" s="95"/>
      <c r="B236" s="95"/>
      <c r="C236" s="95"/>
      <c r="D236" s="95"/>
      <c r="E236" s="95"/>
      <c r="F236" s="95"/>
      <c r="G236" s="95"/>
    </row>
    <row r="237" spans="1:7" ht="15" customHeight="1" x14ac:dyDescent="0.2">
      <c r="A237" s="95"/>
      <c r="B237" s="95"/>
      <c r="C237" s="95"/>
      <c r="D237" s="95"/>
      <c r="E237" s="95"/>
      <c r="F237" s="95"/>
      <c r="G237" s="95"/>
    </row>
    <row r="238" spans="1:7" ht="15" customHeight="1" x14ac:dyDescent="0.2">
      <c r="A238" s="95"/>
      <c r="B238" s="95"/>
      <c r="C238" s="95"/>
      <c r="D238" s="95"/>
      <c r="E238" s="95"/>
      <c r="F238" s="95"/>
      <c r="G238" s="95"/>
    </row>
    <row r="239" spans="1:7" ht="15" customHeight="1" x14ac:dyDescent="0.2">
      <c r="A239" s="95"/>
      <c r="B239" s="95"/>
      <c r="C239" s="95"/>
      <c r="D239" s="95"/>
      <c r="E239" s="95"/>
      <c r="F239" s="95"/>
      <c r="G239" s="95"/>
    </row>
    <row r="240" spans="1:7" ht="15" customHeight="1" x14ac:dyDescent="0.2">
      <c r="A240" s="95"/>
      <c r="B240" s="95"/>
      <c r="C240" s="95"/>
      <c r="D240" s="95"/>
      <c r="E240" s="95"/>
      <c r="F240" s="95"/>
      <c r="G240" s="95"/>
    </row>
    <row r="241" spans="1:7" ht="15" customHeight="1" x14ac:dyDescent="0.2">
      <c r="A241" s="95"/>
      <c r="B241" s="95"/>
      <c r="C241" s="95"/>
      <c r="D241" s="95"/>
      <c r="E241" s="95"/>
      <c r="F241" s="95"/>
      <c r="G241" s="95"/>
    </row>
    <row r="242" spans="1:7" ht="15" customHeight="1" x14ac:dyDescent="0.2">
      <c r="A242" s="95"/>
      <c r="B242" s="95"/>
      <c r="C242" s="95"/>
      <c r="D242" s="95"/>
      <c r="E242" s="95"/>
      <c r="F242" s="95"/>
      <c r="G242" s="95"/>
    </row>
    <row r="243" spans="1:7" ht="15" customHeight="1" x14ac:dyDescent="0.2">
      <c r="A243" s="95"/>
      <c r="B243" s="95"/>
      <c r="C243" s="95"/>
      <c r="D243" s="95"/>
      <c r="E243" s="95"/>
      <c r="F243" s="95"/>
      <c r="G243" s="95"/>
    </row>
    <row r="244" spans="1:7" ht="15" customHeight="1" x14ac:dyDescent="0.2">
      <c r="A244" s="95"/>
      <c r="B244" s="95"/>
      <c r="C244" s="95"/>
      <c r="D244" s="95"/>
      <c r="E244" s="95"/>
      <c r="F244" s="95"/>
      <c r="G244" s="95"/>
    </row>
    <row r="245" spans="1:7" ht="15" customHeight="1" x14ac:dyDescent="0.2">
      <c r="A245" s="95"/>
      <c r="B245" s="95"/>
      <c r="C245" s="95"/>
      <c r="D245" s="95"/>
      <c r="E245" s="95"/>
      <c r="F245" s="95"/>
      <c r="G245" s="95"/>
    </row>
    <row r="246" spans="1:7" ht="15" customHeight="1" x14ac:dyDescent="0.2">
      <c r="A246" s="95"/>
      <c r="B246" s="95"/>
      <c r="C246" s="95"/>
      <c r="D246" s="95"/>
      <c r="E246" s="95"/>
      <c r="F246" s="95"/>
      <c r="G246" s="95"/>
    </row>
    <row r="247" spans="1:7" ht="15" customHeight="1" x14ac:dyDescent="0.2">
      <c r="A247" s="95"/>
      <c r="B247" s="95"/>
      <c r="C247" s="95"/>
      <c r="D247" s="95"/>
      <c r="E247" s="95"/>
      <c r="F247" s="95"/>
      <c r="G247" s="95"/>
    </row>
    <row r="248" spans="1:7" ht="15" customHeight="1" x14ac:dyDescent="0.2">
      <c r="A248" s="95"/>
      <c r="B248" s="95"/>
      <c r="C248" s="95"/>
      <c r="D248" s="95"/>
      <c r="E248" s="95"/>
      <c r="F248" s="95"/>
      <c r="G248" s="95"/>
    </row>
    <row r="249" spans="1:7" ht="15" customHeight="1" x14ac:dyDescent="0.2">
      <c r="A249" s="95"/>
      <c r="B249" s="95"/>
      <c r="C249" s="95"/>
      <c r="D249" s="95"/>
      <c r="E249" s="95"/>
      <c r="F249" s="95"/>
      <c r="G249" s="95"/>
    </row>
    <row r="250" spans="1:7" ht="15" customHeight="1" x14ac:dyDescent="0.2">
      <c r="A250" s="95"/>
      <c r="B250" s="95"/>
      <c r="C250" s="95"/>
      <c r="D250" s="95"/>
      <c r="E250" s="95"/>
      <c r="F250" s="95"/>
      <c r="G250" s="95"/>
    </row>
    <row r="251" spans="1:7" ht="15" customHeight="1" x14ac:dyDescent="0.2">
      <c r="A251" s="95"/>
      <c r="B251" s="95"/>
      <c r="C251" s="95"/>
      <c r="D251" s="95"/>
      <c r="E251" s="95"/>
      <c r="F251" s="95"/>
      <c r="G251" s="95"/>
    </row>
    <row r="252" spans="1:7" ht="15" customHeight="1" x14ac:dyDescent="0.2">
      <c r="A252" s="95"/>
      <c r="B252" s="95"/>
      <c r="C252" s="95"/>
      <c r="D252" s="95"/>
      <c r="E252" s="95"/>
      <c r="F252" s="95"/>
      <c r="G252" s="95"/>
    </row>
    <row r="253" spans="1:7" ht="15" customHeight="1" x14ac:dyDescent="0.2">
      <c r="A253" s="95"/>
      <c r="B253" s="95"/>
      <c r="C253" s="95"/>
      <c r="D253" s="95"/>
      <c r="E253" s="95"/>
      <c r="F253" s="95"/>
      <c r="G253" s="95"/>
    </row>
    <row r="254" spans="1:7" ht="15" customHeight="1" x14ac:dyDescent="0.2">
      <c r="A254" s="95"/>
      <c r="B254" s="95"/>
      <c r="C254" s="95"/>
      <c r="D254" s="95"/>
      <c r="E254" s="95"/>
      <c r="F254" s="95"/>
      <c r="G254" s="95"/>
    </row>
    <row r="255" spans="1:7" ht="15" customHeight="1" x14ac:dyDescent="0.2">
      <c r="A255" s="95"/>
      <c r="B255" s="95"/>
      <c r="C255" s="95"/>
      <c r="D255" s="95"/>
      <c r="E255" s="95"/>
      <c r="F255" s="95"/>
      <c r="G255" s="95"/>
    </row>
    <row r="256" spans="1:7" ht="15" customHeight="1" x14ac:dyDescent="0.2">
      <c r="A256" s="95"/>
      <c r="B256" s="95"/>
      <c r="C256" s="95"/>
      <c r="D256" s="95"/>
      <c r="E256" s="95"/>
      <c r="F256" s="95"/>
      <c r="G256" s="95"/>
    </row>
    <row r="257" spans="1:7" ht="15" customHeight="1" x14ac:dyDescent="0.2">
      <c r="A257" s="95"/>
      <c r="B257" s="95"/>
      <c r="C257" s="95"/>
      <c r="D257" s="95"/>
      <c r="E257" s="95"/>
      <c r="F257" s="95"/>
      <c r="G257" s="95"/>
    </row>
    <row r="258" spans="1:7" ht="15" customHeight="1" x14ac:dyDescent="0.2">
      <c r="A258" s="95"/>
      <c r="B258" s="95"/>
      <c r="C258" s="95"/>
      <c r="D258" s="95"/>
      <c r="E258" s="95"/>
      <c r="F258" s="95"/>
      <c r="G258" s="95"/>
    </row>
    <row r="259" spans="1:7" ht="15" customHeight="1" x14ac:dyDescent="0.2">
      <c r="A259" s="95"/>
      <c r="B259" s="95"/>
      <c r="C259" s="95"/>
      <c r="D259" s="95"/>
      <c r="E259" s="95"/>
      <c r="F259" s="95"/>
      <c r="G259" s="95"/>
    </row>
    <row r="260" spans="1:7" ht="15" customHeight="1" x14ac:dyDescent="0.2">
      <c r="A260" s="95"/>
      <c r="B260" s="95"/>
      <c r="C260" s="95"/>
      <c r="D260" s="95"/>
      <c r="E260" s="95"/>
      <c r="F260" s="95"/>
      <c r="G260" s="95"/>
    </row>
    <row r="261" spans="1:7" ht="15" customHeight="1" x14ac:dyDescent="0.2">
      <c r="A261" s="95"/>
      <c r="B261" s="95"/>
      <c r="C261" s="95"/>
      <c r="D261" s="95"/>
      <c r="E261" s="95"/>
      <c r="F261" s="95"/>
      <c r="G261" s="95"/>
    </row>
    <row r="262" spans="1:7" ht="15" customHeight="1" x14ac:dyDescent="0.2">
      <c r="A262" s="95"/>
      <c r="B262" s="95"/>
      <c r="C262" s="95"/>
      <c r="D262" s="95"/>
      <c r="E262" s="95"/>
      <c r="F262" s="95"/>
      <c r="G262" s="95"/>
    </row>
    <row r="263" spans="1:7" ht="15" customHeight="1" x14ac:dyDescent="0.2">
      <c r="A263" s="95"/>
      <c r="B263" s="95"/>
      <c r="C263" s="95"/>
      <c r="D263" s="95"/>
      <c r="E263" s="95"/>
      <c r="F263" s="95"/>
      <c r="G263" s="95"/>
    </row>
    <row r="264" spans="1:7" ht="15" customHeight="1" x14ac:dyDescent="0.2">
      <c r="A264" s="95"/>
      <c r="B264" s="95"/>
      <c r="C264" s="95"/>
      <c r="D264" s="95"/>
      <c r="E264" s="95"/>
      <c r="F264" s="95"/>
      <c r="G264" s="95"/>
    </row>
    <row r="265" spans="1:7" ht="15" customHeight="1" x14ac:dyDescent="0.2">
      <c r="A265" s="95"/>
      <c r="B265" s="95"/>
      <c r="C265" s="95"/>
      <c r="D265" s="95"/>
      <c r="E265" s="95"/>
      <c r="F265" s="95"/>
      <c r="G265" s="95"/>
    </row>
    <row r="266" spans="1:7" ht="15" customHeight="1" x14ac:dyDescent="0.2">
      <c r="A266" s="95"/>
      <c r="B266" s="95"/>
      <c r="C266" s="95"/>
      <c r="D266" s="95"/>
      <c r="E266" s="95"/>
      <c r="F266" s="95"/>
      <c r="G266" s="95"/>
    </row>
    <row r="267" spans="1:7" ht="15" customHeight="1" x14ac:dyDescent="0.2">
      <c r="A267" s="95"/>
      <c r="B267" s="95"/>
      <c r="C267" s="95"/>
      <c r="D267" s="95"/>
      <c r="E267" s="95"/>
      <c r="F267" s="95"/>
      <c r="G267" s="95"/>
    </row>
    <row r="268" spans="1:7" ht="15" customHeight="1" x14ac:dyDescent="0.2">
      <c r="A268" s="95"/>
      <c r="B268" s="95"/>
      <c r="C268" s="95"/>
      <c r="D268" s="95"/>
      <c r="E268" s="95"/>
      <c r="F268" s="95"/>
      <c r="G268" s="95"/>
    </row>
    <row r="269" spans="1:7" ht="15" customHeight="1" x14ac:dyDescent="0.2">
      <c r="A269" s="95"/>
      <c r="B269" s="95"/>
      <c r="C269" s="95"/>
      <c r="D269" s="95"/>
      <c r="E269" s="95"/>
      <c r="F269" s="95"/>
      <c r="G269" s="95"/>
    </row>
    <row r="270" spans="1:7" ht="15" customHeight="1" x14ac:dyDescent="0.2">
      <c r="A270" s="95"/>
      <c r="B270" s="95"/>
      <c r="C270" s="95"/>
      <c r="D270" s="95"/>
      <c r="E270" s="95"/>
      <c r="F270" s="95"/>
      <c r="G270" s="95"/>
    </row>
    <row r="271" spans="1:7" ht="15" customHeight="1" x14ac:dyDescent="0.2">
      <c r="A271" s="95"/>
      <c r="B271" s="95"/>
      <c r="C271" s="95"/>
      <c r="D271" s="95"/>
      <c r="E271" s="95"/>
      <c r="F271" s="95"/>
      <c r="G271" s="95"/>
    </row>
    <row r="272" spans="1:7" ht="15" customHeight="1" x14ac:dyDescent="0.2">
      <c r="A272" s="95"/>
      <c r="B272" s="95"/>
      <c r="C272" s="95"/>
      <c r="D272" s="95"/>
      <c r="E272" s="95"/>
      <c r="F272" s="95"/>
      <c r="G272" s="95"/>
    </row>
    <row r="273" spans="1:7" ht="15" customHeight="1" x14ac:dyDescent="0.2">
      <c r="A273" s="95"/>
      <c r="B273" s="95"/>
      <c r="C273" s="95"/>
      <c r="D273" s="95"/>
      <c r="E273" s="95"/>
      <c r="F273" s="95"/>
      <c r="G273" s="95"/>
    </row>
    <row r="274" spans="1:7" ht="15" customHeight="1" x14ac:dyDescent="0.2">
      <c r="A274" s="95"/>
      <c r="B274" s="95"/>
      <c r="C274" s="95"/>
      <c r="D274" s="95"/>
      <c r="E274" s="95"/>
      <c r="F274" s="95"/>
      <c r="G274" s="95"/>
    </row>
    <row r="275" spans="1:7" ht="15" customHeight="1" x14ac:dyDescent="0.2">
      <c r="A275" s="95"/>
      <c r="B275" s="95"/>
      <c r="C275" s="95"/>
      <c r="D275" s="95"/>
      <c r="E275" s="95"/>
      <c r="F275" s="95"/>
      <c r="G275" s="95"/>
    </row>
    <row r="276" spans="1:7" ht="15" customHeight="1" x14ac:dyDescent="0.2">
      <c r="A276" s="95"/>
      <c r="B276" s="95"/>
      <c r="C276" s="95"/>
      <c r="D276" s="95"/>
      <c r="E276" s="95"/>
      <c r="F276" s="95"/>
      <c r="G276" s="95"/>
    </row>
    <row r="277" spans="1:7" ht="15" customHeight="1" x14ac:dyDescent="0.2">
      <c r="A277" s="95"/>
      <c r="B277" s="95"/>
      <c r="C277" s="95"/>
      <c r="D277" s="95"/>
      <c r="E277" s="95"/>
      <c r="F277" s="95"/>
      <c r="G277" s="95"/>
    </row>
    <row r="278" spans="1:7" ht="15" customHeight="1" x14ac:dyDescent="0.2">
      <c r="A278" s="95"/>
      <c r="B278" s="95"/>
      <c r="C278" s="95"/>
      <c r="D278" s="95"/>
      <c r="E278" s="95"/>
      <c r="F278" s="95"/>
      <c r="G278" s="95"/>
    </row>
    <row r="279" spans="1:7" ht="15" customHeight="1" x14ac:dyDescent="0.2">
      <c r="A279" s="95"/>
      <c r="B279" s="95"/>
      <c r="C279" s="95"/>
      <c r="D279" s="95"/>
      <c r="E279" s="95"/>
      <c r="F279" s="95"/>
      <c r="G279" s="95"/>
    </row>
    <row r="280" spans="1:7" ht="15" customHeight="1" x14ac:dyDescent="0.2">
      <c r="A280" s="95"/>
      <c r="B280" s="95"/>
      <c r="C280" s="95"/>
      <c r="D280" s="95"/>
      <c r="E280" s="95"/>
      <c r="F280" s="95"/>
      <c r="G280" s="95"/>
    </row>
    <row r="281" spans="1:7" ht="15" customHeight="1" x14ac:dyDescent="0.2">
      <c r="A281" s="95"/>
      <c r="B281" s="95"/>
      <c r="C281" s="95"/>
      <c r="D281" s="95"/>
      <c r="E281" s="95"/>
      <c r="F281" s="95"/>
      <c r="G281" s="95"/>
    </row>
    <row r="282" spans="1:7" ht="15" customHeight="1" x14ac:dyDescent="0.2">
      <c r="A282" s="95"/>
      <c r="B282" s="95"/>
      <c r="C282" s="95"/>
      <c r="D282" s="95"/>
      <c r="E282" s="95"/>
      <c r="F282" s="95"/>
      <c r="G282" s="95"/>
    </row>
    <row r="283" spans="1:7" ht="15" customHeight="1" x14ac:dyDescent="0.2">
      <c r="A283" s="95"/>
      <c r="B283" s="95"/>
      <c r="C283" s="95"/>
      <c r="D283" s="95"/>
      <c r="E283" s="95"/>
      <c r="F283" s="95"/>
      <c r="G283" s="95"/>
    </row>
    <row r="284" spans="1:7" ht="15" customHeight="1" x14ac:dyDescent="0.2">
      <c r="A284" s="95"/>
      <c r="B284" s="95"/>
      <c r="C284" s="95"/>
      <c r="D284" s="95"/>
      <c r="E284" s="95"/>
      <c r="F284" s="95"/>
      <c r="G284" s="95"/>
    </row>
    <row r="285" spans="1:7" ht="15" customHeight="1" x14ac:dyDescent="0.2">
      <c r="A285" s="95"/>
      <c r="B285" s="95"/>
      <c r="C285" s="95"/>
      <c r="D285" s="95"/>
      <c r="E285" s="95"/>
      <c r="F285" s="95"/>
      <c r="G285" s="95"/>
    </row>
    <row r="286" spans="1:7" ht="15" customHeight="1" x14ac:dyDescent="0.2">
      <c r="A286" s="95"/>
      <c r="B286" s="95"/>
      <c r="C286" s="95"/>
      <c r="D286" s="95"/>
      <c r="E286" s="95"/>
      <c r="F286" s="95"/>
      <c r="G286" s="95"/>
    </row>
    <row r="287" spans="1:7" ht="15" customHeight="1" x14ac:dyDescent="0.2">
      <c r="A287" s="95"/>
      <c r="B287" s="95"/>
      <c r="C287" s="95"/>
      <c r="D287" s="95"/>
      <c r="E287" s="95"/>
      <c r="F287" s="95"/>
      <c r="G287" s="95"/>
    </row>
    <row r="288" spans="1:7" ht="15" customHeight="1" x14ac:dyDescent="0.2">
      <c r="A288" s="95"/>
      <c r="B288" s="95"/>
      <c r="C288" s="95"/>
      <c r="D288" s="95"/>
      <c r="E288" s="95"/>
      <c r="F288" s="95"/>
      <c r="G288" s="95"/>
    </row>
    <row r="289" spans="1:7" ht="15" customHeight="1" x14ac:dyDescent="0.2">
      <c r="A289" s="95"/>
      <c r="B289" s="95"/>
      <c r="C289" s="95"/>
      <c r="D289" s="95"/>
      <c r="E289" s="95"/>
      <c r="F289" s="95"/>
      <c r="G289" s="95"/>
    </row>
    <row r="290" spans="1:7" ht="15" customHeight="1" x14ac:dyDescent="0.2">
      <c r="A290" s="95"/>
      <c r="B290" s="95"/>
      <c r="C290" s="95"/>
      <c r="D290" s="95"/>
      <c r="E290" s="95"/>
      <c r="F290" s="95"/>
      <c r="G290" s="95"/>
    </row>
    <row r="291" spans="1:7" ht="15" customHeight="1" x14ac:dyDescent="0.2">
      <c r="A291" s="95"/>
      <c r="B291" s="95"/>
      <c r="C291" s="95"/>
      <c r="D291" s="95"/>
      <c r="E291" s="95"/>
      <c r="F291" s="95"/>
      <c r="G291" s="95"/>
    </row>
    <row r="292" spans="1:7" ht="15" customHeight="1" x14ac:dyDescent="0.2">
      <c r="A292" s="95"/>
      <c r="B292" s="95"/>
      <c r="C292" s="95"/>
      <c r="D292" s="95"/>
      <c r="E292" s="95"/>
      <c r="F292" s="95"/>
      <c r="G292" s="95"/>
    </row>
    <row r="293" spans="1:7" ht="15" customHeight="1" x14ac:dyDescent="0.2">
      <c r="A293" s="95"/>
      <c r="B293" s="95"/>
      <c r="C293" s="95"/>
      <c r="D293" s="95"/>
      <c r="E293" s="95"/>
      <c r="F293" s="95"/>
      <c r="G293" s="95"/>
    </row>
    <row r="294" spans="1:7" ht="15" customHeight="1" x14ac:dyDescent="0.2">
      <c r="A294" s="95"/>
      <c r="B294" s="95"/>
      <c r="C294" s="95"/>
      <c r="D294" s="95"/>
      <c r="E294" s="95"/>
      <c r="F294" s="95"/>
      <c r="G294" s="95"/>
    </row>
    <row r="295" spans="1:7" ht="15" customHeight="1" x14ac:dyDescent="0.2">
      <c r="A295" s="95"/>
      <c r="B295" s="95"/>
      <c r="C295" s="95"/>
      <c r="D295" s="95"/>
      <c r="E295" s="95"/>
      <c r="F295" s="95"/>
      <c r="G295" s="95"/>
    </row>
    <row r="296" spans="1:7" ht="15" customHeight="1" x14ac:dyDescent="0.2">
      <c r="A296" s="95"/>
      <c r="B296" s="95"/>
      <c r="C296" s="95"/>
      <c r="D296" s="95"/>
      <c r="E296" s="95"/>
      <c r="F296" s="95"/>
      <c r="G296" s="95"/>
    </row>
    <row r="297" spans="1:7" ht="15" customHeight="1" x14ac:dyDescent="0.2">
      <c r="A297" s="95"/>
      <c r="B297" s="95"/>
      <c r="C297" s="95"/>
      <c r="D297" s="95"/>
      <c r="E297" s="95"/>
      <c r="F297" s="95"/>
      <c r="G297" s="95"/>
    </row>
    <row r="298" spans="1:7" ht="15" customHeight="1" x14ac:dyDescent="0.2">
      <c r="A298" s="95"/>
      <c r="B298" s="95"/>
      <c r="C298" s="95"/>
      <c r="D298" s="95"/>
      <c r="E298" s="95"/>
      <c r="F298" s="95"/>
      <c r="G298" s="95"/>
    </row>
    <row r="299" spans="1:7" ht="15" customHeight="1" x14ac:dyDescent="0.2">
      <c r="A299" s="95"/>
      <c r="B299" s="95"/>
      <c r="C299" s="95"/>
      <c r="D299" s="95"/>
      <c r="E299" s="95"/>
      <c r="F299" s="95"/>
      <c r="G299" s="95"/>
    </row>
    <row r="300" spans="1:7" ht="15" customHeight="1" x14ac:dyDescent="0.2">
      <c r="A300" s="95"/>
      <c r="B300" s="95"/>
      <c r="C300" s="95"/>
      <c r="D300" s="95"/>
      <c r="E300" s="95"/>
      <c r="F300" s="95"/>
      <c r="G300" s="95"/>
    </row>
    <row r="301" spans="1:7" ht="15" customHeight="1" x14ac:dyDescent="0.2">
      <c r="A301" s="95"/>
      <c r="B301" s="95"/>
      <c r="C301" s="95"/>
      <c r="D301" s="95"/>
      <c r="E301" s="95"/>
      <c r="F301" s="95"/>
      <c r="G301" s="95"/>
    </row>
    <row r="302" spans="1:7" ht="15" customHeight="1" x14ac:dyDescent="0.2">
      <c r="A302" s="95"/>
      <c r="B302" s="95"/>
      <c r="C302" s="95"/>
      <c r="D302" s="95"/>
      <c r="E302" s="95"/>
      <c r="F302" s="95"/>
      <c r="G302" s="95"/>
    </row>
    <row r="303" spans="1:7" ht="15" customHeight="1" x14ac:dyDescent="0.2">
      <c r="A303" s="95"/>
      <c r="B303" s="95"/>
      <c r="C303" s="95"/>
      <c r="D303" s="95"/>
      <c r="E303" s="95"/>
      <c r="F303" s="95"/>
      <c r="G303" s="95"/>
    </row>
    <row r="304" spans="1:7" ht="15" customHeight="1" x14ac:dyDescent="0.2">
      <c r="A304" s="95"/>
      <c r="B304" s="95"/>
      <c r="C304" s="95"/>
      <c r="D304" s="95"/>
      <c r="E304" s="95"/>
      <c r="F304" s="95"/>
      <c r="G304" s="95"/>
    </row>
    <row r="305" spans="1:7" ht="15" customHeight="1" x14ac:dyDescent="0.2">
      <c r="A305" s="95"/>
      <c r="B305" s="95"/>
      <c r="C305" s="95"/>
      <c r="D305" s="95"/>
      <c r="E305" s="95"/>
      <c r="F305" s="95"/>
      <c r="G305" s="95"/>
    </row>
    <row r="306" spans="1:7" ht="15" customHeight="1" x14ac:dyDescent="0.2">
      <c r="A306" s="95"/>
      <c r="B306" s="95"/>
      <c r="C306" s="95"/>
      <c r="D306" s="95"/>
      <c r="E306" s="95"/>
      <c r="F306" s="95"/>
      <c r="G306" s="95"/>
    </row>
    <row r="307" spans="1:7" ht="15" customHeight="1" x14ac:dyDescent="0.2">
      <c r="A307" s="95"/>
      <c r="B307" s="95"/>
      <c r="C307" s="95"/>
      <c r="D307" s="95"/>
      <c r="E307" s="95"/>
      <c r="F307" s="95"/>
      <c r="G307" s="95"/>
    </row>
    <row r="308" spans="1:7" ht="15" customHeight="1" x14ac:dyDescent="0.2">
      <c r="A308" s="95"/>
      <c r="B308" s="95"/>
      <c r="C308" s="95"/>
      <c r="D308" s="95"/>
      <c r="E308" s="95"/>
      <c r="F308" s="95"/>
      <c r="G308" s="95"/>
    </row>
    <row r="309" spans="1:7" ht="15" customHeight="1" x14ac:dyDescent="0.2">
      <c r="A309" s="95"/>
      <c r="B309" s="95"/>
      <c r="C309" s="95"/>
      <c r="D309" s="95"/>
      <c r="E309" s="95"/>
      <c r="F309" s="95"/>
      <c r="G309" s="95"/>
    </row>
    <row r="310" spans="1:7" ht="15" customHeight="1" x14ac:dyDescent="0.2">
      <c r="A310" s="95"/>
      <c r="B310" s="95"/>
      <c r="C310" s="95"/>
      <c r="D310" s="95"/>
      <c r="E310" s="95"/>
      <c r="F310" s="95"/>
      <c r="G310" s="95"/>
    </row>
    <row r="311" spans="1:7" ht="15" customHeight="1" x14ac:dyDescent="0.2">
      <c r="A311" s="95"/>
      <c r="B311" s="95"/>
      <c r="C311" s="95"/>
      <c r="D311" s="95"/>
      <c r="E311" s="95"/>
      <c r="F311" s="95"/>
      <c r="G311" s="95"/>
    </row>
    <row r="312" spans="1:7" ht="15" customHeight="1" x14ac:dyDescent="0.2">
      <c r="A312" s="95"/>
      <c r="B312" s="95"/>
      <c r="C312" s="95"/>
      <c r="D312" s="95"/>
      <c r="E312" s="95"/>
      <c r="F312" s="95"/>
      <c r="G312" s="95"/>
    </row>
    <row r="313" spans="1:7" ht="15" customHeight="1" x14ac:dyDescent="0.2">
      <c r="A313" s="95"/>
      <c r="B313" s="95"/>
      <c r="C313" s="95"/>
      <c r="D313" s="95"/>
      <c r="E313" s="95"/>
      <c r="F313" s="95"/>
      <c r="G313" s="95"/>
    </row>
    <row r="314" spans="1:7" ht="15" customHeight="1" x14ac:dyDescent="0.2">
      <c r="A314" s="95"/>
      <c r="B314" s="95"/>
      <c r="C314" s="95"/>
      <c r="D314" s="95"/>
      <c r="E314" s="95"/>
      <c r="F314" s="95"/>
      <c r="G314" s="95"/>
    </row>
    <row r="315" spans="1:7" ht="15" customHeight="1" x14ac:dyDescent="0.2">
      <c r="A315" s="95"/>
      <c r="B315" s="95"/>
      <c r="C315" s="95"/>
      <c r="D315" s="95"/>
      <c r="E315" s="95"/>
      <c r="F315" s="95"/>
      <c r="G315" s="95"/>
    </row>
    <row r="316" spans="1:7" ht="15" customHeight="1" x14ac:dyDescent="0.2">
      <c r="A316" s="95"/>
      <c r="B316" s="95"/>
      <c r="C316" s="95"/>
      <c r="D316" s="95"/>
      <c r="E316" s="95"/>
      <c r="F316" s="95"/>
      <c r="G316" s="95"/>
    </row>
    <row r="317" spans="1:7" ht="15" customHeight="1" x14ac:dyDescent="0.2">
      <c r="A317" s="95"/>
      <c r="B317" s="95"/>
      <c r="C317" s="95"/>
      <c r="D317" s="95"/>
      <c r="E317" s="95"/>
      <c r="F317" s="95"/>
      <c r="G317" s="95"/>
    </row>
    <row r="318" spans="1:7" ht="15" customHeight="1" x14ac:dyDescent="0.2">
      <c r="A318" s="95"/>
      <c r="B318" s="95"/>
      <c r="C318" s="95"/>
      <c r="D318" s="95"/>
      <c r="E318" s="95"/>
      <c r="F318" s="95"/>
      <c r="G318" s="95"/>
    </row>
    <row r="319" spans="1:7" ht="15" customHeight="1" x14ac:dyDescent="0.2">
      <c r="A319" s="95"/>
      <c r="B319" s="95"/>
      <c r="C319" s="95"/>
      <c r="D319" s="95"/>
      <c r="E319" s="95"/>
      <c r="F319" s="95"/>
      <c r="G319" s="95"/>
    </row>
    <row r="320" spans="1:7" ht="15" customHeight="1" x14ac:dyDescent="0.2">
      <c r="A320" s="95"/>
      <c r="B320" s="95"/>
      <c r="C320" s="95"/>
      <c r="D320" s="95"/>
      <c r="E320" s="95"/>
      <c r="F320" s="95"/>
      <c r="G320" s="95"/>
    </row>
    <row r="321" spans="1:7" ht="15" customHeight="1" x14ac:dyDescent="0.2">
      <c r="A321" s="95"/>
      <c r="B321" s="95"/>
      <c r="C321" s="95"/>
      <c r="D321" s="95"/>
      <c r="E321" s="95"/>
      <c r="F321" s="95"/>
      <c r="G321" s="95"/>
    </row>
    <row r="322" spans="1:7" ht="15" customHeight="1" x14ac:dyDescent="0.2">
      <c r="A322" s="95"/>
      <c r="B322" s="95"/>
      <c r="C322" s="95"/>
      <c r="D322" s="95"/>
      <c r="E322" s="95"/>
      <c r="F322" s="95"/>
      <c r="G322" s="95"/>
    </row>
    <row r="323" spans="1:7" ht="15" customHeight="1" x14ac:dyDescent="0.2">
      <c r="A323" s="95"/>
      <c r="B323" s="95"/>
      <c r="C323" s="95"/>
      <c r="D323" s="95"/>
      <c r="E323" s="95"/>
      <c r="F323" s="95"/>
      <c r="G323" s="95"/>
    </row>
    <row r="324" spans="1:7" ht="15" customHeight="1" x14ac:dyDescent="0.2">
      <c r="A324" s="95"/>
      <c r="B324" s="95"/>
      <c r="C324" s="95"/>
      <c r="D324" s="95"/>
      <c r="E324" s="95"/>
      <c r="F324" s="95"/>
      <c r="G324" s="95"/>
    </row>
    <row r="325" spans="1:7" ht="15" customHeight="1" x14ac:dyDescent="0.2">
      <c r="A325" s="95"/>
      <c r="B325" s="95"/>
      <c r="C325" s="95"/>
      <c r="D325" s="95"/>
      <c r="E325" s="95"/>
      <c r="F325" s="95"/>
      <c r="G325" s="95"/>
    </row>
    <row r="326" spans="1:7" ht="15" customHeight="1" x14ac:dyDescent="0.2">
      <c r="A326" s="95"/>
      <c r="B326" s="95"/>
      <c r="C326" s="95"/>
      <c r="D326" s="95"/>
      <c r="E326" s="95"/>
      <c r="F326" s="95"/>
      <c r="G326" s="95"/>
    </row>
    <row r="327" spans="1:7" ht="15" customHeight="1" x14ac:dyDescent="0.2">
      <c r="A327" s="95"/>
      <c r="B327" s="95"/>
      <c r="C327" s="95"/>
      <c r="D327" s="95"/>
      <c r="E327" s="95"/>
      <c r="F327" s="95"/>
      <c r="G327" s="95"/>
    </row>
    <row r="328" spans="1:7" ht="15" customHeight="1" x14ac:dyDescent="0.2">
      <c r="A328" s="95"/>
      <c r="B328" s="95"/>
      <c r="C328" s="95"/>
      <c r="D328" s="95"/>
      <c r="E328" s="95"/>
      <c r="F328" s="95"/>
      <c r="G328" s="95"/>
    </row>
    <row r="329" spans="1:7" ht="15" customHeight="1" x14ac:dyDescent="0.2">
      <c r="A329" s="95"/>
      <c r="B329" s="95"/>
      <c r="C329" s="95"/>
      <c r="D329" s="95"/>
      <c r="E329" s="95"/>
      <c r="F329" s="95"/>
      <c r="G329" s="95"/>
    </row>
    <row r="330" spans="1:7" ht="15" customHeight="1" x14ac:dyDescent="0.2">
      <c r="A330" s="95"/>
      <c r="B330" s="95"/>
      <c r="C330" s="95"/>
      <c r="D330" s="95"/>
      <c r="E330" s="95"/>
      <c r="F330" s="95"/>
      <c r="G330" s="95"/>
    </row>
    <row r="331" spans="1:7" ht="15" customHeight="1" x14ac:dyDescent="0.2">
      <c r="A331" s="95"/>
      <c r="B331" s="95"/>
      <c r="C331" s="95"/>
      <c r="D331" s="95"/>
      <c r="E331" s="95"/>
      <c r="F331" s="95"/>
      <c r="G331" s="95"/>
    </row>
    <row r="332" spans="1:7" ht="15" customHeight="1" x14ac:dyDescent="0.2">
      <c r="A332" s="95"/>
      <c r="B332" s="95"/>
      <c r="C332" s="95"/>
      <c r="D332" s="95"/>
      <c r="E332" s="95"/>
      <c r="F332" s="95"/>
      <c r="G332" s="95"/>
    </row>
    <row r="333" spans="1:7" ht="15" customHeight="1" x14ac:dyDescent="0.2">
      <c r="A333" s="95"/>
      <c r="B333" s="95"/>
      <c r="C333" s="95"/>
      <c r="D333" s="95"/>
      <c r="E333" s="95"/>
      <c r="F333" s="95"/>
      <c r="G333" s="95"/>
    </row>
    <row r="334" spans="1:7" ht="15" customHeight="1" x14ac:dyDescent="0.2">
      <c r="A334" s="95"/>
      <c r="B334" s="95"/>
      <c r="C334" s="95"/>
      <c r="D334" s="95"/>
      <c r="E334" s="95"/>
      <c r="F334" s="95"/>
      <c r="G334" s="95"/>
    </row>
    <row r="335" spans="1:7" ht="15" customHeight="1" x14ac:dyDescent="0.2">
      <c r="A335" s="95"/>
      <c r="B335" s="95"/>
      <c r="C335" s="95"/>
      <c r="D335" s="95"/>
      <c r="E335" s="95"/>
      <c r="F335" s="95"/>
      <c r="G335" s="95"/>
    </row>
    <row r="336" spans="1:7" ht="15" customHeight="1" x14ac:dyDescent="0.2">
      <c r="A336" s="95"/>
      <c r="B336" s="95"/>
      <c r="C336" s="95"/>
      <c r="D336" s="95"/>
      <c r="E336" s="95"/>
      <c r="F336" s="95"/>
      <c r="G336" s="95"/>
    </row>
    <row r="337" spans="1:7" ht="15" customHeight="1" x14ac:dyDescent="0.2">
      <c r="A337" s="95"/>
      <c r="B337" s="95"/>
      <c r="C337" s="95"/>
      <c r="D337" s="95"/>
      <c r="E337" s="95"/>
      <c r="F337" s="95"/>
      <c r="G337" s="95"/>
    </row>
    <row r="338" spans="1:7" ht="15" customHeight="1" x14ac:dyDescent="0.2">
      <c r="A338" s="95"/>
      <c r="B338" s="95"/>
      <c r="C338" s="95"/>
      <c r="D338" s="95"/>
      <c r="E338" s="95"/>
      <c r="F338" s="95"/>
      <c r="G338" s="95"/>
    </row>
    <row r="339" spans="1:7" ht="15" customHeight="1" x14ac:dyDescent="0.2">
      <c r="A339" s="95"/>
      <c r="B339" s="95"/>
      <c r="C339" s="95"/>
      <c r="D339" s="95"/>
      <c r="E339" s="95"/>
      <c r="F339" s="95"/>
      <c r="G339" s="95"/>
    </row>
    <row r="340" spans="1:7" ht="15" customHeight="1" x14ac:dyDescent="0.2">
      <c r="A340" s="95"/>
      <c r="B340" s="95"/>
      <c r="C340" s="95"/>
      <c r="D340" s="95"/>
      <c r="E340" s="95"/>
      <c r="F340" s="95"/>
      <c r="G340" s="95"/>
    </row>
    <row r="341" spans="1:7" ht="15" customHeight="1" x14ac:dyDescent="0.2">
      <c r="A341" s="95"/>
      <c r="B341" s="95"/>
      <c r="C341" s="95"/>
      <c r="D341" s="95"/>
      <c r="E341" s="95"/>
      <c r="F341" s="95"/>
      <c r="G341" s="95"/>
    </row>
    <row r="342" spans="1:7" ht="15" customHeight="1" x14ac:dyDescent="0.2">
      <c r="A342" s="95"/>
      <c r="B342" s="95"/>
      <c r="C342" s="95"/>
      <c r="D342" s="95"/>
      <c r="E342" s="95"/>
      <c r="F342" s="95"/>
      <c r="G342" s="95"/>
    </row>
    <row r="343" spans="1:7" ht="15" customHeight="1" x14ac:dyDescent="0.2">
      <c r="A343" s="95"/>
      <c r="B343" s="95"/>
      <c r="C343" s="95"/>
      <c r="D343" s="95"/>
      <c r="E343" s="95"/>
      <c r="F343" s="95"/>
      <c r="G343" s="95"/>
    </row>
    <row r="344" spans="1:7" ht="15" customHeight="1" x14ac:dyDescent="0.2">
      <c r="A344" s="95"/>
      <c r="B344" s="95"/>
      <c r="C344" s="95"/>
      <c r="D344" s="95"/>
      <c r="E344" s="95"/>
      <c r="F344" s="95"/>
      <c r="G344" s="95"/>
    </row>
    <row r="345" spans="1:7" ht="15" customHeight="1" x14ac:dyDescent="0.2">
      <c r="A345" s="95"/>
      <c r="B345" s="95"/>
      <c r="C345" s="95"/>
      <c r="D345" s="95"/>
      <c r="E345" s="95"/>
      <c r="F345" s="95"/>
      <c r="G345" s="95"/>
    </row>
    <row r="346" spans="1:7" ht="15" customHeight="1" x14ac:dyDescent="0.2">
      <c r="A346" s="95"/>
      <c r="B346" s="95"/>
      <c r="C346" s="95"/>
      <c r="D346" s="95"/>
      <c r="E346" s="95"/>
      <c r="F346" s="95"/>
      <c r="G346" s="95"/>
    </row>
    <row r="347" spans="1:7" ht="15" customHeight="1" x14ac:dyDescent="0.2">
      <c r="A347" s="95"/>
      <c r="B347" s="95"/>
      <c r="C347" s="95"/>
      <c r="D347" s="95"/>
      <c r="E347" s="95"/>
      <c r="F347" s="95"/>
      <c r="G347" s="95"/>
    </row>
    <row r="348" spans="1:7" ht="15" customHeight="1" x14ac:dyDescent="0.2">
      <c r="A348" s="95"/>
      <c r="B348" s="95"/>
      <c r="C348" s="95"/>
      <c r="D348" s="95"/>
      <c r="E348" s="95"/>
      <c r="F348" s="95"/>
      <c r="G348" s="95"/>
    </row>
    <row r="349" spans="1:7" ht="15" customHeight="1" x14ac:dyDescent="0.2">
      <c r="A349" s="95"/>
      <c r="B349" s="95"/>
      <c r="C349" s="95"/>
      <c r="D349" s="95"/>
      <c r="E349" s="95"/>
      <c r="F349" s="95"/>
      <c r="G349" s="95"/>
    </row>
    <row r="350" spans="1:7" ht="15" customHeight="1" x14ac:dyDescent="0.2">
      <c r="A350" s="95"/>
      <c r="B350" s="95"/>
      <c r="C350" s="95"/>
      <c r="D350" s="95"/>
      <c r="E350" s="95"/>
      <c r="F350" s="95"/>
      <c r="G350" s="95"/>
    </row>
    <row r="351" spans="1:7" ht="15" customHeight="1" x14ac:dyDescent="0.2">
      <c r="A351" s="95"/>
      <c r="B351" s="95"/>
      <c r="C351" s="95"/>
      <c r="D351" s="95"/>
      <c r="E351" s="95"/>
      <c r="F351" s="95"/>
      <c r="G351" s="95"/>
    </row>
    <row r="352" spans="1:7" ht="15" customHeight="1" x14ac:dyDescent="0.2">
      <c r="A352" s="95"/>
      <c r="B352" s="95"/>
      <c r="C352" s="95"/>
      <c r="D352" s="95"/>
      <c r="E352" s="95"/>
      <c r="F352" s="95"/>
      <c r="G352" s="95"/>
    </row>
    <row r="353" spans="1:7" ht="15" customHeight="1" x14ac:dyDescent="0.2">
      <c r="A353" s="95"/>
      <c r="B353" s="95"/>
      <c r="C353" s="95"/>
      <c r="D353" s="95"/>
      <c r="E353" s="95"/>
      <c r="F353" s="95"/>
      <c r="G353" s="95"/>
    </row>
    <row r="354" spans="1:7" ht="15" customHeight="1" x14ac:dyDescent="0.2">
      <c r="A354" s="95"/>
      <c r="B354" s="95"/>
      <c r="C354" s="95"/>
      <c r="D354" s="95"/>
      <c r="E354" s="95"/>
      <c r="F354" s="95"/>
      <c r="G354" s="95"/>
    </row>
    <row r="355" spans="1:7" ht="15" customHeight="1" x14ac:dyDescent="0.2">
      <c r="A355" s="95"/>
      <c r="B355" s="95"/>
      <c r="C355" s="95"/>
      <c r="D355" s="95"/>
      <c r="E355" s="95"/>
      <c r="F355" s="95"/>
      <c r="G355" s="95"/>
    </row>
    <row r="356" spans="1:7" ht="15" customHeight="1" x14ac:dyDescent="0.2">
      <c r="A356" s="95"/>
      <c r="B356" s="95"/>
      <c r="C356" s="95"/>
      <c r="D356" s="95"/>
      <c r="E356" s="95"/>
      <c r="F356" s="95"/>
      <c r="G356" s="95"/>
    </row>
    <row r="357" spans="1:7" ht="15" customHeight="1" x14ac:dyDescent="0.2">
      <c r="A357" s="95"/>
      <c r="B357" s="95"/>
      <c r="C357" s="95"/>
      <c r="D357" s="95"/>
      <c r="E357" s="95"/>
      <c r="F357" s="95"/>
      <c r="G357" s="95"/>
    </row>
    <row r="358" spans="1:7" ht="15" customHeight="1" x14ac:dyDescent="0.2">
      <c r="A358" s="95"/>
      <c r="B358" s="95"/>
      <c r="C358" s="95"/>
      <c r="D358" s="95"/>
      <c r="E358" s="95"/>
      <c r="F358" s="95"/>
      <c r="G358" s="95"/>
    </row>
    <row r="359" spans="1:7" ht="15" customHeight="1" x14ac:dyDescent="0.2">
      <c r="A359" s="95"/>
      <c r="B359" s="95"/>
      <c r="C359" s="95"/>
      <c r="D359" s="95"/>
      <c r="E359" s="95"/>
      <c r="F359" s="95"/>
      <c r="G359" s="95"/>
    </row>
    <row r="360" spans="1:7" ht="15" customHeight="1" x14ac:dyDescent="0.2">
      <c r="A360" s="95"/>
      <c r="B360" s="95"/>
      <c r="C360" s="95"/>
      <c r="D360" s="95"/>
      <c r="E360" s="95"/>
      <c r="F360" s="95"/>
      <c r="G360" s="95"/>
    </row>
    <row r="361" spans="1:7" ht="15" customHeight="1" x14ac:dyDescent="0.2">
      <c r="A361" s="95"/>
      <c r="B361" s="95"/>
      <c r="C361" s="95"/>
      <c r="D361" s="95"/>
      <c r="E361" s="95"/>
      <c r="F361" s="95"/>
      <c r="G361" s="95"/>
    </row>
    <row r="362" spans="1:7" ht="15" customHeight="1" x14ac:dyDescent="0.2">
      <c r="A362" s="95"/>
      <c r="B362" s="95"/>
      <c r="C362" s="95"/>
      <c r="D362" s="95"/>
      <c r="E362" s="95"/>
      <c r="F362" s="95"/>
      <c r="G362" s="95"/>
    </row>
    <row r="363" spans="1:7" ht="15" customHeight="1" x14ac:dyDescent="0.2">
      <c r="A363" s="95"/>
      <c r="B363" s="95"/>
      <c r="C363" s="95"/>
      <c r="D363" s="95"/>
      <c r="E363" s="95"/>
      <c r="F363" s="95"/>
      <c r="G363" s="95"/>
    </row>
    <row r="364" spans="1:7" ht="15" customHeight="1" x14ac:dyDescent="0.2">
      <c r="A364" s="95"/>
      <c r="B364" s="95"/>
      <c r="C364" s="95"/>
      <c r="D364" s="95"/>
      <c r="E364" s="95"/>
      <c r="F364" s="95"/>
      <c r="G364" s="95"/>
    </row>
    <row r="365" spans="1:7" ht="15" customHeight="1" x14ac:dyDescent="0.2">
      <c r="A365" s="95"/>
      <c r="B365" s="95"/>
      <c r="C365" s="95"/>
      <c r="D365" s="95"/>
      <c r="E365" s="95"/>
      <c r="F365" s="95"/>
      <c r="G365" s="95"/>
    </row>
    <row r="366" spans="1:7" ht="15" customHeight="1" x14ac:dyDescent="0.2">
      <c r="A366" s="95"/>
      <c r="B366" s="95"/>
      <c r="C366" s="95"/>
      <c r="D366" s="95"/>
      <c r="E366" s="95"/>
      <c r="F366" s="95"/>
      <c r="G366" s="95"/>
    </row>
    <row r="367" spans="1:7" ht="15" customHeight="1" x14ac:dyDescent="0.2">
      <c r="A367" s="95"/>
      <c r="B367" s="95"/>
      <c r="C367" s="95"/>
      <c r="D367" s="95"/>
      <c r="E367" s="95"/>
      <c r="F367" s="95"/>
      <c r="G367" s="95"/>
    </row>
    <row r="368" spans="1:7" ht="15" customHeight="1" x14ac:dyDescent="0.2">
      <c r="A368" s="95"/>
      <c r="B368" s="95"/>
      <c r="C368" s="95"/>
      <c r="D368" s="95"/>
      <c r="E368" s="95"/>
      <c r="F368" s="95"/>
      <c r="G368" s="95"/>
    </row>
    <row r="369" spans="1:7" ht="15" customHeight="1" x14ac:dyDescent="0.2">
      <c r="A369" s="95"/>
      <c r="B369" s="95"/>
      <c r="C369" s="95"/>
      <c r="D369" s="95"/>
      <c r="E369" s="95"/>
      <c r="F369" s="95"/>
      <c r="G369" s="95"/>
    </row>
    <row r="370" spans="1:7" ht="15" customHeight="1" x14ac:dyDescent="0.2">
      <c r="A370" s="95"/>
      <c r="B370" s="95"/>
      <c r="C370" s="95"/>
      <c r="D370" s="95"/>
      <c r="E370" s="95"/>
      <c r="F370" s="95"/>
      <c r="G370" s="95"/>
    </row>
    <row r="371" spans="1:7" ht="15" customHeight="1" x14ac:dyDescent="0.2">
      <c r="A371" s="95"/>
      <c r="B371" s="95"/>
      <c r="C371" s="95"/>
      <c r="D371" s="95"/>
      <c r="E371" s="95"/>
      <c r="F371" s="95"/>
      <c r="G371" s="95"/>
    </row>
    <row r="372" spans="1:7" ht="15" customHeight="1" x14ac:dyDescent="0.2">
      <c r="A372" s="95"/>
      <c r="B372" s="95"/>
      <c r="C372" s="95"/>
      <c r="D372" s="95"/>
      <c r="E372" s="95"/>
      <c r="F372" s="95"/>
      <c r="G372" s="95"/>
    </row>
    <row r="373" spans="1:7" ht="15" customHeight="1" x14ac:dyDescent="0.2">
      <c r="A373" s="95"/>
      <c r="B373" s="95"/>
      <c r="C373" s="95"/>
      <c r="D373" s="95"/>
      <c r="E373" s="95"/>
      <c r="F373" s="95"/>
      <c r="G373" s="95"/>
    </row>
    <row r="374" spans="1:7" ht="15" customHeight="1" x14ac:dyDescent="0.2">
      <c r="A374" s="95"/>
      <c r="B374" s="95"/>
      <c r="C374" s="95"/>
      <c r="D374" s="95"/>
      <c r="E374" s="95"/>
      <c r="F374" s="95"/>
      <c r="G374" s="95"/>
    </row>
    <row r="375" spans="1:7" ht="15" customHeight="1" x14ac:dyDescent="0.2">
      <c r="A375" s="95"/>
      <c r="B375" s="95"/>
      <c r="C375" s="95"/>
      <c r="D375" s="95"/>
      <c r="E375" s="95"/>
      <c r="F375" s="95"/>
      <c r="G375" s="95"/>
    </row>
    <row r="376" spans="1:7" ht="15" customHeight="1" x14ac:dyDescent="0.2">
      <c r="A376" s="95"/>
      <c r="B376" s="95"/>
      <c r="C376" s="95"/>
      <c r="D376" s="95"/>
      <c r="E376" s="95"/>
      <c r="F376" s="95"/>
      <c r="G376" s="95"/>
    </row>
    <row r="377" spans="1:7" ht="15" customHeight="1" x14ac:dyDescent="0.2">
      <c r="A377" s="95"/>
      <c r="B377" s="95"/>
      <c r="C377" s="95"/>
      <c r="D377" s="95"/>
      <c r="E377" s="95"/>
      <c r="F377" s="95"/>
      <c r="G377" s="95"/>
    </row>
    <row r="378" spans="1:7" ht="15" customHeight="1" x14ac:dyDescent="0.2">
      <c r="A378" s="95"/>
      <c r="B378" s="95"/>
      <c r="C378" s="95"/>
      <c r="D378" s="95"/>
      <c r="E378" s="95"/>
      <c r="F378" s="95"/>
      <c r="G378" s="95"/>
    </row>
    <row r="379" spans="1:7" ht="15" customHeight="1" x14ac:dyDescent="0.2">
      <c r="A379" s="95"/>
      <c r="B379" s="95"/>
      <c r="C379" s="95"/>
      <c r="D379" s="95"/>
      <c r="E379" s="95"/>
      <c r="F379" s="95"/>
      <c r="G379" s="95"/>
    </row>
    <row r="380" spans="1:7" ht="15" customHeight="1" x14ac:dyDescent="0.2">
      <c r="A380" s="95"/>
      <c r="B380" s="95"/>
      <c r="C380" s="95"/>
      <c r="D380" s="95"/>
      <c r="E380" s="95"/>
      <c r="F380" s="95"/>
      <c r="G380" s="95"/>
    </row>
    <row r="381" spans="1:7" ht="15" customHeight="1" x14ac:dyDescent="0.2">
      <c r="A381" s="95"/>
      <c r="B381" s="95"/>
      <c r="C381" s="95"/>
      <c r="D381" s="95"/>
      <c r="E381" s="95"/>
      <c r="F381" s="95"/>
      <c r="G381" s="95"/>
    </row>
    <row r="382" spans="1:7" ht="15" customHeight="1" x14ac:dyDescent="0.2">
      <c r="A382" s="95"/>
      <c r="B382" s="95"/>
      <c r="C382" s="95"/>
      <c r="D382" s="95"/>
      <c r="E382" s="95"/>
      <c r="F382" s="95"/>
      <c r="G382" s="95"/>
    </row>
    <row r="383" spans="1:7" ht="15" customHeight="1" x14ac:dyDescent="0.2">
      <c r="A383" s="95"/>
      <c r="B383" s="95"/>
      <c r="C383" s="95"/>
      <c r="D383" s="95"/>
      <c r="E383" s="95"/>
      <c r="F383" s="95"/>
      <c r="G383" s="95"/>
    </row>
    <row r="384" spans="1:7" ht="15" customHeight="1" x14ac:dyDescent="0.2">
      <c r="A384" s="95"/>
      <c r="B384" s="95"/>
      <c r="C384" s="95"/>
      <c r="D384" s="95"/>
      <c r="E384" s="95"/>
      <c r="F384" s="95"/>
      <c r="G384" s="95"/>
    </row>
    <row r="385" spans="1:7" ht="15" customHeight="1" x14ac:dyDescent="0.2">
      <c r="A385" s="95"/>
      <c r="B385" s="95"/>
      <c r="C385" s="95"/>
      <c r="D385" s="95"/>
      <c r="E385" s="95"/>
      <c r="F385" s="95"/>
      <c r="G385" s="95"/>
    </row>
    <row r="386" spans="1:7" ht="15" customHeight="1" x14ac:dyDescent="0.2">
      <c r="A386" s="95"/>
      <c r="B386" s="95"/>
      <c r="C386" s="95"/>
      <c r="D386" s="95"/>
      <c r="E386" s="95"/>
      <c r="F386" s="95"/>
      <c r="G386" s="95"/>
    </row>
    <row r="387" spans="1:7" ht="15" customHeight="1" x14ac:dyDescent="0.2">
      <c r="A387" s="95"/>
      <c r="B387" s="95"/>
      <c r="C387" s="95"/>
      <c r="D387" s="95"/>
      <c r="E387" s="95"/>
      <c r="F387" s="95"/>
      <c r="G387" s="95"/>
    </row>
    <row r="388" spans="1:7" ht="15" customHeight="1" x14ac:dyDescent="0.2">
      <c r="A388" s="95"/>
      <c r="B388" s="95"/>
      <c r="C388" s="95"/>
      <c r="D388" s="95"/>
      <c r="E388" s="95"/>
      <c r="F388" s="95"/>
      <c r="G388" s="95"/>
    </row>
    <row r="389" spans="1:7" ht="15" customHeight="1" x14ac:dyDescent="0.2">
      <c r="A389" s="95"/>
      <c r="B389" s="95"/>
      <c r="C389" s="95"/>
      <c r="D389" s="95"/>
      <c r="E389" s="95"/>
      <c r="F389" s="95"/>
      <c r="G389" s="95"/>
    </row>
    <row r="390" spans="1:7" ht="15" customHeight="1" x14ac:dyDescent="0.2">
      <c r="A390" s="95"/>
      <c r="B390" s="95"/>
      <c r="C390" s="95"/>
      <c r="D390" s="95"/>
      <c r="E390" s="95"/>
      <c r="F390" s="95"/>
      <c r="G390" s="95"/>
    </row>
    <row r="391" spans="1:7" ht="15" customHeight="1" x14ac:dyDescent="0.2">
      <c r="A391" s="95"/>
      <c r="B391" s="95"/>
      <c r="C391" s="95"/>
      <c r="D391" s="95"/>
      <c r="E391" s="95"/>
      <c r="F391" s="95"/>
      <c r="G391" s="95"/>
    </row>
    <row r="392" spans="1:7" ht="15" customHeight="1" x14ac:dyDescent="0.2">
      <c r="A392" s="95"/>
      <c r="B392" s="95"/>
      <c r="C392" s="95"/>
      <c r="D392" s="95"/>
      <c r="E392" s="95"/>
      <c r="F392" s="95"/>
      <c r="G392" s="95"/>
    </row>
    <row r="393" spans="1:7" ht="15" customHeight="1" x14ac:dyDescent="0.2">
      <c r="A393" s="95"/>
      <c r="B393" s="95"/>
      <c r="C393" s="95"/>
      <c r="D393" s="95"/>
      <c r="E393" s="95"/>
      <c r="F393" s="95"/>
      <c r="G393" s="95"/>
    </row>
    <row r="394" spans="1:7" ht="15" customHeight="1" x14ac:dyDescent="0.2">
      <c r="A394" s="95"/>
      <c r="B394" s="95"/>
      <c r="C394" s="95"/>
      <c r="D394" s="95"/>
      <c r="E394" s="95"/>
      <c r="F394" s="95"/>
      <c r="G394" s="95"/>
    </row>
    <row r="395" spans="1:7" ht="15" customHeight="1" x14ac:dyDescent="0.2">
      <c r="A395" s="95"/>
      <c r="B395" s="95"/>
      <c r="C395" s="95"/>
      <c r="D395" s="95"/>
      <c r="E395" s="95"/>
      <c r="F395" s="95"/>
      <c r="G395" s="95"/>
    </row>
    <row r="396" spans="1:7" ht="15" customHeight="1" x14ac:dyDescent="0.2">
      <c r="A396" s="95"/>
      <c r="B396" s="95"/>
      <c r="C396" s="95"/>
      <c r="D396" s="95"/>
      <c r="E396" s="95"/>
      <c r="F396" s="95"/>
      <c r="G396" s="95"/>
    </row>
    <row r="397" spans="1:7" ht="15" customHeight="1" x14ac:dyDescent="0.2">
      <c r="A397" s="95"/>
      <c r="B397" s="95"/>
      <c r="C397" s="95"/>
      <c r="D397" s="95"/>
      <c r="E397" s="95"/>
      <c r="F397" s="95"/>
      <c r="G397" s="95"/>
    </row>
    <row r="398" spans="1:7" ht="15" customHeight="1" x14ac:dyDescent="0.2">
      <c r="A398" s="95"/>
      <c r="B398" s="95"/>
      <c r="C398" s="95"/>
      <c r="D398" s="95"/>
      <c r="E398" s="95"/>
      <c r="F398" s="95"/>
      <c r="G398" s="95"/>
    </row>
    <row r="399" spans="1:7" ht="15" customHeight="1" x14ac:dyDescent="0.2">
      <c r="A399" s="95"/>
      <c r="B399" s="95"/>
      <c r="C399" s="95"/>
      <c r="D399" s="95"/>
      <c r="E399" s="95"/>
      <c r="F399" s="95"/>
      <c r="G399" s="95"/>
    </row>
    <row r="400" spans="1:7" ht="15" customHeight="1" x14ac:dyDescent="0.2">
      <c r="A400" s="95"/>
      <c r="B400" s="95"/>
      <c r="C400" s="95"/>
      <c r="D400" s="95"/>
      <c r="E400" s="95"/>
      <c r="F400" s="95"/>
      <c r="G400" s="95"/>
    </row>
    <row r="401" spans="1:7" ht="15" customHeight="1" x14ac:dyDescent="0.2">
      <c r="A401" s="95"/>
      <c r="B401" s="95"/>
      <c r="C401" s="95"/>
      <c r="D401" s="95"/>
      <c r="E401" s="95"/>
      <c r="F401" s="95"/>
      <c r="G401" s="95"/>
    </row>
    <row r="402" spans="1:7" ht="15" customHeight="1" x14ac:dyDescent="0.2">
      <c r="A402" s="95"/>
      <c r="B402" s="95"/>
      <c r="C402" s="95"/>
      <c r="D402" s="95"/>
      <c r="E402" s="95"/>
      <c r="F402" s="95"/>
      <c r="G402" s="95"/>
    </row>
    <row r="403" spans="1:7" ht="15" customHeight="1" x14ac:dyDescent="0.2">
      <c r="A403" s="95"/>
      <c r="B403" s="95"/>
      <c r="C403" s="95"/>
      <c r="D403" s="95"/>
      <c r="E403" s="95"/>
      <c r="F403" s="95"/>
      <c r="G403" s="95"/>
    </row>
    <row r="404" spans="1:7" ht="15" customHeight="1" x14ac:dyDescent="0.2">
      <c r="A404" s="95"/>
      <c r="B404" s="95"/>
      <c r="C404" s="95"/>
      <c r="D404" s="95"/>
      <c r="E404" s="95"/>
      <c r="F404" s="95"/>
      <c r="G404" s="95"/>
    </row>
    <row r="405" spans="1:7" ht="15" customHeight="1" x14ac:dyDescent="0.2">
      <c r="A405" s="95"/>
      <c r="B405" s="95"/>
      <c r="C405" s="95"/>
      <c r="D405" s="95"/>
      <c r="E405" s="95"/>
      <c r="F405" s="95"/>
      <c r="G405" s="95"/>
    </row>
    <row r="406" spans="1:7" ht="15" customHeight="1" x14ac:dyDescent="0.2">
      <c r="A406" s="95"/>
      <c r="B406" s="95"/>
      <c r="C406" s="95"/>
      <c r="D406" s="95"/>
      <c r="E406" s="95"/>
      <c r="F406" s="95"/>
      <c r="G406" s="95"/>
    </row>
    <row r="407" spans="1:7" ht="15" customHeight="1" x14ac:dyDescent="0.2">
      <c r="A407" s="95"/>
      <c r="B407" s="95"/>
      <c r="C407" s="95"/>
      <c r="D407" s="95"/>
      <c r="E407" s="95"/>
      <c r="F407" s="95"/>
      <c r="G407" s="95"/>
    </row>
    <row r="408" spans="1:7" ht="15" customHeight="1" x14ac:dyDescent="0.2">
      <c r="A408" s="95"/>
      <c r="B408" s="95"/>
      <c r="C408" s="95"/>
      <c r="D408" s="95"/>
      <c r="E408" s="95"/>
      <c r="F408" s="95"/>
      <c r="G408" s="95"/>
    </row>
    <row r="409" spans="1:7" ht="15" customHeight="1" x14ac:dyDescent="0.2">
      <c r="A409" s="95"/>
      <c r="B409" s="95"/>
      <c r="C409" s="95"/>
      <c r="D409" s="95"/>
      <c r="E409" s="95"/>
      <c r="F409" s="95"/>
      <c r="G409" s="95"/>
    </row>
    <row r="410" spans="1:7" ht="15" customHeight="1" x14ac:dyDescent="0.2">
      <c r="A410" s="95"/>
      <c r="B410" s="95"/>
      <c r="C410" s="95"/>
      <c r="D410" s="95"/>
      <c r="E410" s="95"/>
      <c r="F410" s="95"/>
      <c r="G410" s="95"/>
    </row>
    <row r="411" spans="1:7" ht="15" customHeight="1" x14ac:dyDescent="0.2">
      <c r="A411" s="95"/>
      <c r="B411" s="95"/>
      <c r="C411" s="95"/>
      <c r="D411" s="95"/>
      <c r="E411" s="95"/>
      <c r="F411" s="95"/>
      <c r="G411" s="95"/>
    </row>
    <row r="412" spans="1:7" ht="15" customHeight="1" x14ac:dyDescent="0.2">
      <c r="A412" s="95"/>
      <c r="B412" s="95"/>
      <c r="C412" s="95"/>
      <c r="D412" s="95"/>
      <c r="E412" s="95"/>
      <c r="F412" s="95"/>
      <c r="G412" s="95"/>
    </row>
    <row r="413" spans="1:7" ht="15" customHeight="1" x14ac:dyDescent="0.2">
      <c r="A413" s="95"/>
      <c r="B413" s="95"/>
      <c r="C413" s="95"/>
      <c r="D413" s="95"/>
      <c r="E413" s="95"/>
      <c r="F413" s="95"/>
      <c r="G413" s="95"/>
    </row>
    <row r="414" spans="1:7" ht="15" customHeight="1" x14ac:dyDescent="0.2">
      <c r="A414" s="95"/>
      <c r="B414" s="95"/>
      <c r="C414" s="95"/>
      <c r="D414" s="95"/>
      <c r="E414" s="95"/>
      <c r="F414" s="95"/>
      <c r="G414" s="95"/>
    </row>
    <row r="415" spans="1:7" ht="15" customHeight="1" x14ac:dyDescent="0.2">
      <c r="A415" s="95"/>
      <c r="B415" s="95"/>
      <c r="C415" s="95"/>
      <c r="D415" s="95"/>
      <c r="E415" s="95"/>
      <c r="F415" s="95"/>
      <c r="G415" s="95"/>
    </row>
    <row r="416" spans="1:7" ht="15" customHeight="1" x14ac:dyDescent="0.2">
      <c r="A416" s="95"/>
      <c r="B416" s="95"/>
      <c r="C416" s="95"/>
      <c r="D416" s="95"/>
      <c r="E416" s="95"/>
      <c r="F416" s="95"/>
      <c r="G416" s="95"/>
    </row>
    <row r="417" spans="1:7" ht="15" customHeight="1" x14ac:dyDescent="0.2">
      <c r="A417" s="95"/>
      <c r="B417" s="95"/>
      <c r="C417" s="95"/>
      <c r="D417" s="95"/>
      <c r="E417" s="95"/>
      <c r="F417" s="95"/>
      <c r="G417" s="95"/>
    </row>
    <row r="418" spans="1:7" ht="15" customHeight="1" x14ac:dyDescent="0.2">
      <c r="A418" s="95"/>
      <c r="B418" s="95"/>
      <c r="C418" s="95"/>
      <c r="D418" s="95"/>
      <c r="E418" s="95"/>
      <c r="F418" s="95"/>
      <c r="G418" s="95"/>
    </row>
    <row r="419" spans="1:7" ht="15" customHeight="1" x14ac:dyDescent="0.2">
      <c r="A419" s="95"/>
      <c r="B419" s="95"/>
      <c r="C419" s="95"/>
      <c r="D419" s="95"/>
      <c r="E419" s="95"/>
      <c r="F419" s="95"/>
      <c r="G419" s="95"/>
    </row>
    <row r="420" spans="1:7" ht="15" customHeight="1" x14ac:dyDescent="0.2">
      <c r="A420" s="95"/>
      <c r="B420" s="95"/>
      <c r="C420" s="95"/>
      <c r="D420" s="95"/>
      <c r="E420" s="95"/>
      <c r="F420" s="95"/>
      <c r="G420" s="95"/>
    </row>
    <row r="421" spans="1:7" ht="15" customHeight="1" x14ac:dyDescent="0.2">
      <c r="A421" s="95"/>
      <c r="B421" s="95"/>
      <c r="C421" s="95"/>
      <c r="D421" s="95"/>
      <c r="E421" s="95"/>
      <c r="F421" s="95"/>
      <c r="G421" s="95"/>
    </row>
    <row r="422" spans="1:7" ht="15" customHeight="1" x14ac:dyDescent="0.2">
      <c r="A422" s="95"/>
      <c r="B422" s="95"/>
      <c r="C422" s="95"/>
      <c r="D422" s="95"/>
      <c r="E422" s="95"/>
      <c r="F422" s="95"/>
      <c r="G422" s="95"/>
    </row>
    <row r="423" spans="1:7" ht="15" customHeight="1" x14ac:dyDescent="0.2">
      <c r="A423" s="95"/>
      <c r="B423" s="95"/>
      <c r="C423" s="95"/>
      <c r="D423" s="95"/>
      <c r="E423" s="95"/>
      <c r="F423" s="95"/>
      <c r="G423" s="95"/>
    </row>
    <row r="424" spans="1:7" ht="15" customHeight="1" x14ac:dyDescent="0.2">
      <c r="A424" s="95"/>
      <c r="B424" s="95"/>
      <c r="C424" s="95"/>
      <c r="D424" s="95"/>
      <c r="E424" s="95"/>
      <c r="F424" s="95"/>
      <c r="G424" s="95"/>
    </row>
    <row r="425" spans="1:7" ht="15" customHeight="1" x14ac:dyDescent="0.2">
      <c r="A425" s="95"/>
      <c r="B425" s="95"/>
      <c r="C425" s="95"/>
      <c r="D425" s="95"/>
      <c r="E425" s="95"/>
      <c r="F425" s="95"/>
      <c r="G425" s="95"/>
    </row>
    <row r="426" spans="1:7" ht="15" customHeight="1" x14ac:dyDescent="0.2">
      <c r="A426" s="95"/>
      <c r="B426" s="95"/>
      <c r="C426" s="95"/>
      <c r="D426" s="95"/>
      <c r="E426" s="95"/>
      <c r="F426" s="95"/>
      <c r="G426" s="95"/>
    </row>
    <row r="427" spans="1:7" ht="15" customHeight="1" x14ac:dyDescent="0.2">
      <c r="A427" s="95"/>
      <c r="B427" s="95"/>
      <c r="C427" s="95"/>
      <c r="D427" s="95"/>
      <c r="E427" s="95"/>
      <c r="F427" s="95"/>
      <c r="G427" s="95"/>
    </row>
    <row r="428" spans="1:7" ht="15" customHeight="1" x14ac:dyDescent="0.2">
      <c r="A428" s="95"/>
      <c r="B428" s="95"/>
      <c r="C428" s="95"/>
      <c r="D428" s="95"/>
      <c r="E428" s="95"/>
      <c r="F428" s="95"/>
      <c r="G428" s="95"/>
    </row>
    <row r="429" spans="1:7" ht="15" customHeight="1" x14ac:dyDescent="0.2">
      <c r="A429" s="95"/>
      <c r="B429" s="95"/>
      <c r="C429" s="95"/>
      <c r="D429" s="95"/>
      <c r="E429" s="95"/>
      <c r="F429" s="95"/>
      <c r="G429" s="95"/>
    </row>
    <row r="430" spans="1:7" ht="15" customHeight="1" x14ac:dyDescent="0.2">
      <c r="A430" s="95"/>
      <c r="B430" s="95"/>
      <c r="C430" s="95"/>
      <c r="D430" s="95"/>
      <c r="E430" s="95"/>
      <c r="F430" s="95"/>
      <c r="G430" s="95"/>
    </row>
    <row r="431" spans="1:7" ht="15" customHeight="1" x14ac:dyDescent="0.2">
      <c r="A431" s="95"/>
      <c r="B431" s="95"/>
      <c r="C431" s="95"/>
      <c r="D431" s="95"/>
      <c r="E431" s="95"/>
      <c r="F431" s="95"/>
      <c r="G431" s="95"/>
    </row>
    <row r="432" spans="1:7" ht="15" customHeight="1" x14ac:dyDescent="0.2">
      <c r="A432" s="95"/>
      <c r="B432" s="95"/>
      <c r="C432" s="95"/>
      <c r="D432" s="95"/>
      <c r="E432" s="95"/>
      <c r="F432" s="95"/>
      <c r="G432" s="95"/>
    </row>
    <row r="433" spans="1:7" ht="15" customHeight="1" x14ac:dyDescent="0.2">
      <c r="A433" s="95"/>
      <c r="B433" s="95"/>
      <c r="C433" s="95"/>
      <c r="D433" s="95"/>
      <c r="E433" s="95"/>
      <c r="F433" s="95"/>
      <c r="G433" s="95"/>
    </row>
    <row r="434" spans="1:7" ht="15" customHeight="1" x14ac:dyDescent="0.2">
      <c r="A434" s="95"/>
      <c r="B434" s="95"/>
      <c r="C434" s="95"/>
      <c r="D434" s="95"/>
      <c r="E434" s="95"/>
      <c r="F434" s="95"/>
      <c r="G434" s="95"/>
    </row>
    <row r="435" spans="1:7" ht="15" customHeight="1" x14ac:dyDescent="0.2">
      <c r="A435" s="95"/>
      <c r="B435" s="95"/>
      <c r="C435" s="95"/>
      <c r="D435" s="95"/>
      <c r="E435" s="95"/>
      <c r="F435" s="95"/>
      <c r="G435" s="95"/>
    </row>
    <row r="436" spans="1:7" ht="15" customHeight="1" x14ac:dyDescent="0.2">
      <c r="A436" s="95"/>
      <c r="B436" s="95"/>
      <c r="C436" s="95"/>
      <c r="D436" s="95"/>
      <c r="E436" s="95"/>
      <c r="F436" s="95"/>
      <c r="G436" s="95"/>
    </row>
    <row r="437" spans="1:7" ht="15" customHeight="1" x14ac:dyDescent="0.2">
      <c r="A437" s="95"/>
      <c r="B437" s="95"/>
      <c r="C437" s="95"/>
      <c r="D437" s="95"/>
      <c r="E437" s="95"/>
      <c r="F437" s="95"/>
      <c r="G437" s="95"/>
    </row>
    <row r="438" spans="1:7" ht="15" customHeight="1" x14ac:dyDescent="0.2">
      <c r="A438" s="95"/>
      <c r="B438" s="95"/>
      <c r="C438" s="95"/>
      <c r="D438" s="95"/>
      <c r="E438" s="95"/>
      <c r="F438" s="95"/>
      <c r="G438" s="95"/>
    </row>
    <row r="439" spans="1:7" ht="15" customHeight="1" x14ac:dyDescent="0.2">
      <c r="A439" s="95"/>
      <c r="B439" s="95"/>
      <c r="C439" s="95"/>
      <c r="D439" s="95"/>
      <c r="E439" s="95"/>
      <c r="F439" s="95"/>
      <c r="G439" s="95"/>
    </row>
    <row r="440" spans="1:7" ht="15" customHeight="1" x14ac:dyDescent="0.2">
      <c r="A440" s="95"/>
      <c r="B440" s="95"/>
      <c r="C440" s="95"/>
      <c r="D440" s="95"/>
      <c r="E440" s="95"/>
      <c r="F440" s="95"/>
      <c r="G440" s="95"/>
    </row>
    <row r="441" spans="1:7" ht="15" customHeight="1" x14ac:dyDescent="0.2">
      <c r="A441" s="95"/>
      <c r="B441" s="95"/>
      <c r="C441" s="95"/>
      <c r="D441" s="95"/>
      <c r="E441" s="95"/>
      <c r="F441" s="95"/>
      <c r="G441" s="95"/>
    </row>
    <row r="442" spans="1:7" ht="15" customHeight="1" x14ac:dyDescent="0.2">
      <c r="A442" s="95"/>
      <c r="B442" s="95"/>
      <c r="C442" s="95"/>
      <c r="D442" s="95"/>
      <c r="E442" s="95"/>
      <c r="F442" s="95"/>
      <c r="G442" s="95"/>
    </row>
    <row r="443" spans="1:7" ht="15" customHeight="1" x14ac:dyDescent="0.2">
      <c r="A443" s="95"/>
      <c r="B443" s="95"/>
      <c r="C443" s="95"/>
      <c r="D443" s="95"/>
      <c r="E443" s="95"/>
      <c r="F443" s="95"/>
      <c r="G443" s="95"/>
    </row>
    <row r="444" spans="1:7" ht="15" customHeight="1" x14ac:dyDescent="0.2">
      <c r="A444" s="95"/>
      <c r="B444" s="95"/>
      <c r="C444" s="95"/>
      <c r="D444" s="95"/>
      <c r="E444" s="95"/>
      <c r="F444" s="95"/>
      <c r="G444" s="95"/>
    </row>
    <row r="445" spans="1:7" ht="15" customHeight="1" x14ac:dyDescent="0.2">
      <c r="A445" s="95"/>
      <c r="B445" s="95"/>
      <c r="C445" s="95"/>
      <c r="D445" s="95"/>
      <c r="E445" s="95"/>
      <c r="F445" s="95"/>
      <c r="G445" s="95"/>
    </row>
    <row r="446" spans="1:7" ht="15" customHeight="1" x14ac:dyDescent="0.2">
      <c r="A446" s="95"/>
      <c r="B446" s="95"/>
      <c r="C446" s="95"/>
      <c r="D446" s="95"/>
      <c r="E446" s="95"/>
      <c r="F446" s="95"/>
      <c r="G446" s="95"/>
    </row>
    <row r="447" spans="1:7" ht="15" customHeight="1" x14ac:dyDescent="0.2">
      <c r="A447" s="95"/>
      <c r="B447" s="95"/>
      <c r="C447" s="95"/>
      <c r="D447" s="95"/>
      <c r="E447" s="95"/>
      <c r="F447" s="95"/>
      <c r="G447" s="95"/>
    </row>
    <row r="448" spans="1:7" ht="15" customHeight="1" x14ac:dyDescent="0.2">
      <c r="A448" s="95"/>
      <c r="B448" s="95"/>
      <c r="C448" s="95"/>
      <c r="D448" s="95"/>
      <c r="E448" s="95"/>
      <c r="F448" s="95"/>
      <c r="G448" s="95"/>
    </row>
    <row r="449" spans="1:7" ht="15" customHeight="1" x14ac:dyDescent="0.2">
      <c r="A449" s="95"/>
      <c r="B449" s="95"/>
      <c r="C449" s="95"/>
      <c r="D449" s="95"/>
      <c r="E449" s="95"/>
      <c r="F449" s="95"/>
      <c r="G449" s="95"/>
    </row>
    <row r="450" spans="1:7" ht="15" customHeight="1" x14ac:dyDescent="0.2">
      <c r="A450" s="95"/>
      <c r="B450" s="95"/>
      <c r="C450" s="95"/>
      <c r="D450" s="95"/>
      <c r="E450" s="95"/>
      <c r="F450" s="95"/>
      <c r="G450" s="95"/>
    </row>
    <row r="451" spans="1:7" ht="15" customHeight="1" x14ac:dyDescent="0.2">
      <c r="A451" s="95"/>
      <c r="B451" s="95"/>
      <c r="C451" s="95"/>
      <c r="D451" s="95"/>
      <c r="E451" s="95"/>
      <c r="F451" s="95"/>
      <c r="G451" s="95"/>
    </row>
    <row r="452" spans="1:7" ht="15" customHeight="1" x14ac:dyDescent="0.2">
      <c r="A452" s="95"/>
      <c r="B452" s="95"/>
      <c r="C452" s="95"/>
      <c r="D452" s="95"/>
      <c r="E452" s="95"/>
      <c r="F452" s="95"/>
      <c r="G452" s="95"/>
    </row>
    <row r="453" spans="1:7" ht="15" customHeight="1" x14ac:dyDescent="0.2">
      <c r="A453" s="95"/>
      <c r="B453" s="95"/>
      <c r="C453" s="95"/>
      <c r="D453" s="95"/>
      <c r="E453" s="95"/>
      <c r="F453" s="95"/>
      <c r="G453" s="95"/>
    </row>
    <row r="454" spans="1:7" ht="15" customHeight="1" x14ac:dyDescent="0.2">
      <c r="A454" s="95"/>
      <c r="B454" s="95"/>
      <c r="C454" s="95"/>
      <c r="D454" s="95"/>
      <c r="E454" s="95"/>
      <c r="F454" s="95"/>
      <c r="G454" s="95"/>
    </row>
    <row r="455" spans="1:7" ht="15" customHeight="1" x14ac:dyDescent="0.2">
      <c r="A455" s="95"/>
      <c r="B455" s="95"/>
      <c r="C455" s="95"/>
      <c r="D455" s="95"/>
      <c r="E455" s="95"/>
      <c r="F455" s="95"/>
      <c r="G455" s="95"/>
    </row>
    <row r="456" spans="1:7" ht="15" customHeight="1" x14ac:dyDescent="0.2">
      <c r="A456" s="95"/>
      <c r="B456" s="95"/>
      <c r="C456" s="95"/>
      <c r="D456" s="95"/>
      <c r="E456" s="95"/>
      <c r="F456" s="95"/>
      <c r="G456" s="95"/>
    </row>
    <row r="457" spans="1:7" ht="15" customHeight="1" x14ac:dyDescent="0.2">
      <c r="A457" s="95"/>
      <c r="B457" s="95"/>
      <c r="C457" s="95"/>
      <c r="D457" s="95"/>
      <c r="E457" s="95"/>
      <c r="F457" s="95"/>
      <c r="G457" s="95"/>
    </row>
    <row r="458" spans="1:7" ht="15" customHeight="1" x14ac:dyDescent="0.2">
      <c r="A458" s="95"/>
      <c r="B458" s="95"/>
      <c r="C458" s="95"/>
      <c r="D458" s="95"/>
      <c r="E458" s="95"/>
      <c r="F458" s="95"/>
      <c r="G458" s="95"/>
    </row>
    <row r="459" spans="1:7" ht="15" customHeight="1" x14ac:dyDescent="0.2">
      <c r="A459" s="95"/>
      <c r="B459" s="95"/>
      <c r="C459" s="95"/>
      <c r="D459" s="95"/>
      <c r="E459" s="95"/>
      <c r="F459" s="95"/>
      <c r="G459" s="95"/>
    </row>
    <row r="460" spans="1:7" ht="15" customHeight="1" x14ac:dyDescent="0.2">
      <c r="A460" s="95"/>
      <c r="B460" s="95"/>
      <c r="C460" s="95"/>
      <c r="D460" s="95"/>
      <c r="E460" s="95"/>
      <c r="F460" s="95"/>
      <c r="G460" s="95"/>
    </row>
    <row r="461" spans="1:7" ht="15" customHeight="1" x14ac:dyDescent="0.2">
      <c r="A461" s="95"/>
      <c r="B461" s="95"/>
      <c r="C461" s="95"/>
      <c r="D461" s="95"/>
      <c r="E461" s="95"/>
      <c r="F461" s="95"/>
      <c r="G461" s="95"/>
    </row>
    <row r="462" spans="1:7" ht="15" customHeight="1" x14ac:dyDescent="0.2">
      <c r="A462" s="95"/>
      <c r="B462" s="95"/>
      <c r="C462" s="95"/>
      <c r="D462" s="95"/>
      <c r="E462" s="95"/>
      <c r="F462" s="95"/>
      <c r="G462" s="95"/>
    </row>
    <row r="463" spans="1:7" ht="15" customHeight="1" x14ac:dyDescent="0.2">
      <c r="A463" s="95"/>
      <c r="B463" s="95"/>
      <c r="C463" s="95"/>
      <c r="D463" s="95"/>
      <c r="E463" s="95"/>
      <c r="F463" s="95"/>
      <c r="G463" s="95"/>
    </row>
    <row r="464" spans="1:7" ht="15" customHeight="1" x14ac:dyDescent="0.2">
      <c r="A464" s="95"/>
      <c r="B464" s="95"/>
      <c r="C464" s="95"/>
      <c r="D464" s="95"/>
      <c r="E464" s="95"/>
      <c r="F464" s="95"/>
      <c r="G464" s="95"/>
    </row>
    <row r="465" spans="1:7" ht="15" customHeight="1" x14ac:dyDescent="0.2">
      <c r="A465" s="95"/>
      <c r="B465" s="95"/>
      <c r="C465" s="95"/>
      <c r="D465" s="95"/>
      <c r="E465" s="95"/>
      <c r="F465" s="95"/>
      <c r="G465" s="95"/>
    </row>
    <row r="466" spans="1:7" ht="15" customHeight="1" x14ac:dyDescent="0.2">
      <c r="A466" s="95"/>
      <c r="B466" s="95"/>
      <c r="C466" s="95"/>
      <c r="D466" s="95"/>
      <c r="E466" s="95"/>
      <c r="F466" s="95"/>
      <c r="G466" s="95"/>
    </row>
    <row r="467" spans="1:7" ht="15" customHeight="1" x14ac:dyDescent="0.2">
      <c r="A467" s="95"/>
      <c r="B467" s="95"/>
      <c r="C467" s="95"/>
      <c r="D467" s="95"/>
      <c r="E467" s="95"/>
      <c r="F467" s="95"/>
      <c r="G467" s="95"/>
    </row>
    <row r="468" spans="1:7" ht="15" customHeight="1" x14ac:dyDescent="0.2">
      <c r="A468" s="95"/>
      <c r="B468" s="95"/>
      <c r="C468" s="95"/>
      <c r="D468" s="95"/>
      <c r="E468" s="95"/>
      <c r="F468" s="95"/>
      <c r="G468" s="95"/>
    </row>
    <row r="469" spans="1:7" ht="15" customHeight="1" x14ac:dyDescent="0.2">
      <c r="A469" s="95"/>
      <c r="B469" s="95"/>
      <c r="C469" s="95"/>
      <c r="D469" s="95"/>
      <c r="E469" s="95"/>
      <c r="F469" s="95"/>
      <c r="G469" s="95"/>
    </row>
    <row r="470" spans="1:7" ht="15" customHeight="1" x14ac:dyDescent="0.2">
      <c r="A470" s="95"/>
      <c r="B470" s="95"/>
      <c r="C470" s="95"/>
      <c r="D470" s="95"/>
      <c r="E470" s="95"/>
      <c r="F470" s="95"/>
      <c r="G470" s="95"/>
    </row>
    <row r="471" spans="1:7" ht="15" customHeight="1" x14ac:dyDescent="0.2">
      <c r="A471" s="95"/>
      <c r="B471" s="95"/>
      <c r="C471" s="95"/>
      <c r="D471" s="95"/>
      <c r="E471" s="95"/>
      <c r="F471" s="95"/>
      <c r="G471" s="95"/>
    </row>
    <row r="472" spans="1:7" ht="15" customHeight="1" x14ac:dyDescent="0.2">
      <c r="A472" s="95"/>
      <c r="B472" s="95"/>
      <c r="C472" s="95"/>
      <c r="D472" s="95"/>
      <c r="E472" s="95"/>
      <c r="F472" s="95"/>
      <c r="G472" s="95"/>
    </row>
    <row r="473" spans="1:7" ht="15" customHeight="1" x14ac:dyDescent="0.2">
      <c r="A473" s="95"/>
      <c r="B473" s="95"/>
      <c r="C473" s="95"/>
      <c r="D473" s="95"/>
      <c r="E473" s="95"/>
      <c r="F473" s="95"/>
      <c r="G473" s="95"/>
    </row>
    <row r="474" spans="1:7" ht="15" customHeight="1" x14ac:dyDescent="0.2">
      <c r="A474" s="95"/>
      <c r="B474" s="95"/>
      <c r="C474" s="95"/>
      <c r="D474" s="95"/>
      <c r="E474" s="95"/>
      <c r="F474" s="95"/>
      <c r="G474" s="95"/>
    </row>
    <row r="475" spans="1:7" ht="15" customHeight="1" x14ac:dyDescent="0.2">
      <c r="A475" s="95"/>
      <c r="B475" s="95"/>
      <c r="C475" s="95"/>
      <c r="D475" s="95"/>
      <c r="E475" s="95"/>
      <c r="F475" s="95"/>
      <c r="G475" s="95"/>
    </row>
    <row r="476" spans="1:7" ht="15" customHeight="1" x14ac:dyDescent="0.2">
      <c r="A476" s="95"/>
      <c r="B476" s="95"/>
      <c r="C476" s="95"/>
      <c r="D476" s="95"/>
      <c r="E476" s="95"/>
      <c r="F476" s="95"/>
      <c r="G476" s="95"/>
    </row>
    <row r="477" spans="1:7" ht="15" customHeight="1" x14ac:dyDescent="0.2">
      <c r="A477" s="95"/>
      <c r="B477" s="95"/>
      <c r="C477" s="95"/>
      <c r="D477" s="95"/>
      <c r="E477" s="95"/>
      <c r="F477" s="95"/>
      <c r="G477" s="95"/>
    </row>
    <row r="478" spans="1:7" ht="15" customHeight="1" x14ac:dyDescent="0.2">
      <c r="A478" s="95"/>
      <c r="B478" s="95"/>
      <c r="C478" s="95"/>
      <c r="D478" s="95"/>
      <c r="E478" s="95"/>
      <c r="F478" s="95"/>
      <c r="G478" s="95"/>
    </row>
    <row r="479" spans="1:7" ht="15" customHeight="1" x14ac:dyDescent="0.2">
      <c r="A479" s="95"/>
      <c r="B479" s="95"/>
      <c r="C479" s="95"/>
      <c r="D479" s="95"/>
      <c r="E479" s="95"/>
      <c r="F479" s="95"/>
      <c r="G479" s="95"/>
    </row>
    <row r="480" spans="1:7" ht="15" customHeight="1" x14ac:dyDescent="0.2">
      <c r="A480" s="95"/>
      <c r="B480" s="95"/>
      <c r="C480" s="95"/>
      <c r="D480" s="95"/>
      <c r="E480" s="95"/>
      <c r="F480" s="95"/>
      <c r="G480" s="95"/>
    </row>
    <row r="481" spans="1:7" ht="15" customHeight="1" x14ac:dyDescent="0.2">
      <c r="A481" s="95"/>
      <c r="B481" s="95"/>
      <c r="C481" s="95"/>
      <c r="D481" s="95"/>
      <c r="E481" s="95"/>
      <c r="F481" s="95"/>
      <c r="G481" s="95"/>
    </row>
    <row r="482" spans="1:7" ht="15" customHeight="1" x14ac:dyDescent="0.2">
      <c r="A482" s="95"/>
      <c r="B482" s="95"/>
      <c r="C482" s="95"/>
      <c r="D482" s="95"/>
      <c r="E482" s="95"/>
      <c r="F482" s="95"/>
      <c r="G482" s="95"/>
    </row>
    <row r="483" spans="1:7" ht="15" customHeight="1" x14ac:dyDescent="0.2">
      <c r="A483" s="95"/>
      <c r="B483" s="95"/>
      <c r="C483" s="95"/>
      <c r="D483" s="95"/>
      <c r="E483" s="95"/>
      <c r="F483" s="95"/>
      <c r="G483" s="95"/>
    </row>
    <row r="484" spans="1:7" ht="15" customHeight="1" x14ac:dyDescent="0.2">
      <c r="A484" s="95"/>
      <c r="B484" s="95"/>
      <c r="C484" s="95"/>
      <c r="D484" s="95"/>
      <c r="E484" s="95"/>
      <c r="F484" s="95"/>
      <c r="G484" s="95"/>
    </row>
    <row r="485" spans="1:7" ht="15" customHeight="1" x14ac:dyDescent="0.2">
      <c r="A485" s="95"/>
      <c r="B485" s="95"/>
      <c r="C485" s="95"/>
      <c r="D485" s="95"/>
      <c r="E485" s="95"/>
      <c r="F485" s="95"/>
      <c r="G485" s="95"/>
    </row>
    <row r="486" spans="1:7" ht="15" customHeight="1" x14ac:dyDescent="0.2">
      <c r="A486" s="95"/>
      <c r="B486" s="95"/>
      <c r="C486" s="95"/>
      <c r="D486" s="95"/>
      <c r="E486" s="95"/>
      <c r="F486" s="95"/>
      <c r="G486" s="95"/>
    </row>
    <row r="487" spans="1:7" ht="15" customHeight="1" x14ac:dyDescent="0.2">
      <c r="A487" s="95"/>
      <c r="B487" s="95"/>
      <c r="C487" s="95"/>
      <c r="D487" s="95"/>
      <c r="E487" s="95"/>
      <c r="F487" s="95"/>
      <c r="G487" s="95"/>
    </row>
    <row r="488" spans="1:7" ht="15" customHeight="1" x14ac:dyDescent="0.2">
      <c r="A488" s="95"/>
      <c r="B488" s="95"/>
      <c r="C488" s="95"/>
      <c r="D488" s="95"/>
      <c r="E488" s="95"/>
      <c r="F488" s="95"/>
      <c r="G488" s="95"/>
    </row>
    <row r="489" spans="1:7" ht="15" customHeight="1" x14ac:dyDescent="0.2">
      <c r="A489" s="95"/>
      <c r="B489" s="95"/>
      <c r="C489" s="95"/>
      <c r="D489" s="95"/>
      <c r="E489" s="95"/>
      <c r="F489" s="95"/>
      <c r="G489" s="95"/>
    </row>
    <row r="490" spans="1:7" ht="15" customHeight="1" x14ac:dyDescent="0.2">
      <c r="A490" s="95"/>
      <c r="B490" s="95"/>
      <c r="C490" s="95"/>
      <c r="D490" s="95"/>
      <c r="E490" s="95"/>
      <c r="F490" s="95"/>
      <c r="G490" s="95"/>
    </row>
    <row r="491" spans="1:7" ht="15" customHeight="1" x14ac:dyDescent="0.2">
      <c r="A491" s="95"/>
      <c r="B491" s="95"/>
      <c r="C491" s="95"/>
      <c r="D491" s="95"/>
      <c r="E491" s="95"/>
      <c r="F491" s="95"/>
      <c r="G491" s="95"/>
    </row>
    <row r="492" spans="1:7" ht="15" customHeight="1" x14ac:dyDescent="0.2">
      <c r="A492" s="95"/>
      <c r="B492" s="95"/>
      <c r="C492" s="95"/>
      <c r="D492" s="95"/>
      <c r="E492" s="95"/>
      <c r="F492" s="95"/>
      <c r="G492" s="95"/>
    </row>
    <row r="493" spans="1:7" ht="15" customHeight="1" x14ac:dyDescent="0.2">
      <c r="A493" s="95"/>
      <c r="B493" s="95"/>
      <c r="C493" s="95"/>
      <c r="D493" s="95"/>
      <c r="E493" s="95"/>
      <c r="F493" s="95"/>
      <c r="G493" s="95"/>
    </row>
    <row r="494" spans="1:7" ht="15" customHeight="1" x14ac:dyDescent="0.2">
      <c r="A494" s="95"/>
      <c r="B494" s="95"/>
      <c r="C494" s="95"/>
      <c r="D494" s="95"/>
      <c r="E494" s="95"/>
      <c r="F494" s="95"/>
      <c r="G494" s="95"/>
    </row>
    <row r="495" spans="1:7" ht="15" customHeight="1" x14ac:dyDescent="0.2">
      <c r="A495" s="95"/>
      <c r="B495" s="95"/>
      <c r="C495" s="95"/>
      <c r="D495" s="95"/>
      <c r="E495" s="95"/>
      <c r="F495" s="95"/>
      <c r="G495" s="95"/>
    </row>
    <row r="496" spans="1:7" ht="15" customHeight="1" x14ac:dyDescent="0.2">
      <c r="A496" s="95"/>
      <c r="B496" s="95"/>
      <c r="C496" s="95"/>
      <c r="D496" s="95"/>
      <c r="E496" s="95"/>
      <c r="F496" s="95"/>
      <c r="G496" s="95"/>
    </row>
    <row r="497" spans="1:7" ht="15" customHeight="1" x14ac:dyDescent="0.2">
      <c r="A497" s="95"/>
      <c r="B497" s="95"/>
      <c r="C497" s="95"/>
      <c r="D497" s="95"/>
      <c r="E497" s="95"/>
      <c r="F497" s="95"/>
      <c r="G497" s="95"/>
    </row>
    <row r="498" spans="1:7" ht="15" customHeight="1" x14ac:dyDescent="0.2">
      <c r="A498" s="95"/>
      <c r="B498" s="95"/>
      <c r="C498" s="95"/>
      <c r="D498" s="95"/>
      <c r="E498" s="95"/>
      <c r="F498" s="95"/>
      <c r="G498" s="95"/>
    </row>
    <row r="499" spans="1:7" ht="15" customHeight="1" x14ac:dyDescent="0.2">
      <c r="A499" s="95"/>
      <c r="B499" s="95"/>
      <c r="C499" s="95"/>
      <c r="D499" s="95"/>
      <c r="E499" s="95"/>
      <c r="F499" s="95"/>
      <c r="G499" s="95"/>
    </row>
    <row r="500" spans="1:7" ht="15" customHeight="1" x14ac:dyDescent="0.2">
      <c r="A500" s="95"/>
      <c r="B500" s="95"/>
      <c r="C500" s="95"/>
      <c r="D500" s="95"/>
      <c r="E500" s="95"/>
      <c r="F500" s="95"/>
      <c r="G500" s="95"/>
    </row>
    <row r="501" spans="1:7" ht="15" customHeight="1" x14ac:dyDescent="0.2">
      <c r="A501" s="95"/>
      <c r="B501" s="95"/>
      <c r="C501" s="95"/>
      <c r="D501" s="95"/>
      <c r="E501" s="95"/>
      <c r="F501" s="95"/>
      <c r="G501" s="95"/>
    </row>
    <row r="502" spans="1:7" ht="15" customHeight="1" x14ac:dyDescent="0.2">
      <c r="A502" s="95"/>
      <c r="B502" s="95"/>
      <c r="C502" s="95"/>
      <c r="D502" s="95"/>
      <c r="E502" s="95"/>
      <c r="F502" s="95"/>
      <c r="G502" s="95"/>
    </row>
    <row r="503" spans="1:7" ht="15" customHeight="1" x14ac:dyDescent="0.2">
      <c r="A503" s="95"/>
      <c r="B503" s="95"/>
      <c r="C503" s="95"/>
      <c r="D503" s="95"/>
      <c r="E503" s="95"/>
      <c r="F503" s="95"/>
      <c r="G503" s="95"/>
    </row>
    <row r="504" spans="1:7" ht="15" customHeight="1" x14ac:dyDescent="0.2">
      <c r="A504" s="95"/>
      <c r="B504" s="95"/>
      <c r="C504" s="95"/>
      <c r="D504" s="95"/>
      <c r="E504" s="95"/>
      <c r="F504" s="95"/>
      <c r="G504" s="95"/>
    </row>
    <row r="505" spans="1:7" ht="15" customHeight="1" x14ac:dyDescent="0.2">
      <c r="A505" s="95"/>
      <c r="B505" s="95"/>
      <c r="C505" s="95"/>
      <c r="D505" s="95"/>
      <c r="E505" s="95"/>
      <c r="F505" s="95"/>
      <c r="G505" s="95"/>
    </row>
    <row r="506" spans="1:7" ht="15" customHeight="1" x14ac:dyDescent="0.2">
      <c r="A506" s="95"/>
      <c r="B506" s="95"/>
      <c r="C506" s="95"/>
      <c r="D506" s="95"/>
      <c r="E506" s="95"/>
      <c r="F506" s="95"/>
      <c r="G506" s="95"/>
    </row>
    <row r="507" spans="1:7" ht="15" customHeight="1" x14ac:dyDescent="0.2">
      <c r="A507" s="95"/>
      <c r="B507" s="95"/>
      <c r="C507" s="95"/>
      <c r="D507" s="95"/>
      <c r="E507" s="95"/>
      <c r="F507" s="95"/>
      <c r="G507" s="95"/>
    </row>
    <row r="508" spans="1:7" ht="15" customHeight="1" x14ac:dyDescent="0.2">
      <c r="A508" s="95"/>
      <c r="B508" s="95"/>
      <c r="C508" s="95"/>
      <c r="D508" s="95"/>
      <c r="E508" s="95"/>
      <c r="F508" s="95"/>
      <c r="G508" s="95"/>
    </row>
    <row r="509" spans="1:7" ht="15" customHeight="1" x14ac:dyDescent="0.2">
      <c r="A509" s="95"/>
      <c r="B509" s="95"/>
      <c r="C509" s="95"/>
      <c r="D509" s="95"/>
      <c r="E509" s="95"/>
      <c r="F509" s="95"/>
      <c r="G509" s="95"/>
    </row>
    <row r="510" spans="1:7" ht="15" customHeight="1" x14ac:dyDescent="0.2">
      <c r="A510" s="95"/>
      <c r="B510" s="95"/>
      <c r="C510" s="95"/>
      <c r="D510" s="95"/>
      <c r="E510" s="95"/>
      <c r="F510" s="95"/>
      <c r="G510" s="95"/>
    </row>
    <row r="511" spans="1:7" ht="15" customHeight="1" x14ac:dyDescent="0.2">
      <c r="A511" s="95"/>
      <c r="B511" s="95"/>
      <c r="C511" s="95"/>
      <c r="D511" s="95"/>
      <c r="E511" s="95"/>
      <c r="F511" s="95"/>
      <c r="G511" s="95"/>
    </row>
    <row r="512" spans="1:7" ht="15" customHeight="1" x14ac:dyDescent="0.2">
      <c r="A512" s="95"/>
      <c r="B512" s="95"/>
      <c r="C512" s="95"/>
      <c r="D512" s="95"/>
      <c r="E512" s="95"/>
      <c r="F512" s="95"/>
      <c r="G512" s="95"/>
    </row>
    <row r="513" spans="1:7" ht="15" customHeight="1" x14ac:dyDescent="0.2">
      <c r="A513" s="95"/>
      <c r="B513" s="95"/>
      <c r="C513" s="95"/>
      <c r="D513" s="95"/>
      <c r="E513" s="95"/>
      <c r="F513" s="95"/>
      <c r="G513" s="95"/>
    </row>
    <row r="514" spans="1:7" ht="15" customHeight="1" x14ac:dyDescent="0.2">
      <c r="A514" s="95"/>
      <c r="B514" s="95"/>
      <c r="C514" s="95"/>
      <c r="D514" s="95"/>
      <c r="E514" s="95"/>
      <c r="F514" s="95"/>
      <c r="G514" s="95"/>
    </row>
    <row r="515" spans="1:7" ht="15" customHeight="1" x14ac:dyDescent="0.2">
      <c r="A515" s="95"/>
      <c r="B515" s="95"/>
      <c r="C515" s="95"/>
      <c r="D515" s="95"/>
      <c r="E515" s="95"/>
      <c r="F515" s="95"/>
      <c r="G515" s="95"/>
    </row>
    <row r="516" spans="1:7" ht="15" customHeight="1" x14ac:dyDescent="0.2">
      <c r="A516" s="95"/>
      <c r="B516" s="95"/>
      <c r="C516" s="95"/>
      <c r="D516" s="95"/>
      <c r="E516" s="95"/>
      <c r="F516" s="95"/>
      <c r="G516" s="95"/>
    </row>
    <row r="517" spans="1:7" ht="15" customHeight="1" x14ac:dyDescent="0.2">
      <c r="A517" s="95"/>
      <c r="B517" s="95"/>
      <c r="C517" s="95"/>
      <c r="D517" s="95"/>
      <c r="E517" s="95"/>
      <c r="F517" s="95"/>
      <c r="G517" s="95"/>
    </row>
    <row r="518" spans="1:7" ht="15" customHeight="1" x14ac:dyDescent="0.2">
      <c r="A518" s="95"/>
      <c r="B518" s="95"/>
      <c r="C518" s="95"/>
      <c r="D518" s="95"/>
      <c r="E518" s="95"/>
      <c r="F518" s="95"/>
      <c r="G518" s="95"/>
    </row>
    <row r="519" spans="1:7" ht="15" customHeight="1" x14ac:dyDescent="0.2">
      <c r="A519" s="95"/>
      <c r="B519" s="95"/>
      <c r="C519" s="95"/>
      <c r="D519" s="95"/>
      <c r="E519" s="95"/>
      <c r="F519" s="95"/>
      <c r="G519" s="95"/>
    </row>
    <row r="520" spans="1:7" ht="15" customHeight="1" x14ac:dyDescent="0.2">
      <c r="A520" s="95"/>
      <c r="B520" s="95"/>
      <c r="C520" s="95"/>
      <c r="D520" s="95"/>
      <c r="E520" s="95"/>
      <c r="F520" s="95"/>
      <c r="G520" s="95"/>
    </row>
    <row r="521" spans="1:7" ht="15" customHeight="1" x14ac:dyDescent="0.2">
      <c r="A521" s="95"/>
      <c r="B521" s="95"/>
      <c r="C521" s="95"/>
      <c r="D521" s="95"/>
      <c r="E521" s="95"/>
      <c r="F521" s="95"/>
      <c r="G521" s="95"/>
    </row>
    <row r="522" spans="1:7" ht="15" customHeight="1" x14ac:dyDescent="0.2">
      <c r="A522" s="95"/>
      <c r="B522" s="95"/>
      <c r="C522" s="95"/>
      <c r="D522" s="95"/>
      <c r="E522" s="95"/>
      <c r="F522" s="95"/>
      <c r="G522" s="95"/>
    </row>
    <row r="523" spans="1:7" ht="15" customHeight="1" x14ac:dyDescent="0.2">
      <c r="A523" s="95"/>
      <c r="B523" s="95"/>
      <c r="C523" s="95"/>
      <c r="D523" s="95"/>
      <c r="E523" s="95"/>
      <c r="F523" s="95"/>
      <c r="G523" s="95"/>
    </row>
    <row r="524" spans="1:7" ht="15" customHeight="1" x14ac:dyDescent="0.2">
      <c r="A524" s="95"/>
      <c r="B524" s="95"/>
      <c r="C524" s="95"/>
      <c r="D524" s="95"/>
      <c r="E524" s="95"/>
      <c r="F524" s="95"/>
      <c r="G524" s="95"/>
    </row>
    <row r="525" spans="1:7" ht="15" customHeight="1" x14ac:dyDescent="0.2">
      <c r="A525" s="95"/>
      <c r="B525" s="95"/>
      <c r="C525" s="95"/>
      <c r="D525" s="95"/>
      <c r="E525" s="95"/>
      <c r="F525" s="95"/>
      <c r="G525" s="95"/>
    </row>
    <row r="526" spans="1:7" ht="15" customHeight="1" x14ac:dyDescent="0.2">
      <c r="A526" s="95"/>
      <c r="B526" s="95"/>
      <c r="C526" s="95"/>
      <c r="D526" s="95"/>
      <c r="E526" s="95"/>
      <c r="F526" s="95"/>
      <c r="G526" s="95"/>
    </row>
    <row r="527" spans="1:7" ht="15" customHeight="1" x14ac:dyDescent="0.2">
      <c r="A527" s="95"/>
      <c r="B527" s="95"/>
      <c r="C527" s="95"/>
      <c r="D527" s="95"/>
      <c r="E527" s="95"/>
      <c r="F527" s="95"/>
      <c r="G527" s="95"/>
    </row>
    <row r="528" spans="1:7" ht="15" customHeight="1" x14ac:dyDescent="0.2">
      <c r="A528" s="95"/>
      <c r="B528" s="95"/>
      <c r="C528" s="95"/>
      <c r="D528" s="95"/>
      <c r="E528" s="95"/>
      <c r="F528" s="95"/>
      <c r="G528" s="95"/>
    </row>
    <row r="529" spans="1:7" ht="15" customHeight="1" x14ac:dyDescent="0.2">
      <c r="A529" s="95"/>
      <c r="B529" s="95"/>
      <c r="C529" s="95"/>
      <c r="D529" s="95"/>
      <c r="E529" s="95"/>
      <c r="F529" s="95"/>
      <c r="G529" s="95"/>
    </row>
    <row r="530" spans="1:7" ht="15" customHeight="1" x14ac:dyDescent="0.2">
      <c r="A530" s="95"/>
      <c r="B530" s="95"/>
      <c r="C530" s="95"/>
      <c r="D530" s="95"/>
      <c r="E530" s="95"/>
      <c r="F530" s="95"/>
      <c r="G530" s="95"/>
    </row>
    <row r="531" spans="1:7" ht="15" customHeight="1" x14ac:dyDescent="0.2">
      <c r="A531" s="95"/>
      <c r="B531" s="95"/>
      <c r="C531" s="95"/>
      <c r="D531" s="95"/>
      <c r="E531" s="95"/>
      <c r="F531" s="95"/>
      <c r="G531" s="95"/>
    </row>
    <row r="532" spans="1:7" ht="15" customHeight="1" x14ac:dyDescent="0.2">
      <c r="A532" s="95"/>
      <c r="B532" s="95"/>
      <c r="C532" s="95"/>
      <c r="D532" s="95"/>
      <c r="E532" s="95"/>
      <c r="F532" s="95"/>
      <c r="G532" s="95"/>
    </row>
    <row r="533" spans="1:7" ht="15" customHeight="1" x14ac:dyDescent="0.2">
      <c r="A533" s="95"/>
      <c r="B533" s="95"/>
      <c r="C533" s="95"/>
      <c r="D533" s="95"/>
      <c r="E533" s="95"/>
      <c r="F533" s="95"/>
      <c r="G533" s="95"/>
    </row>
    <row r="534" spans="1:7" ht="15" customHeight="1" x14ac:dyDescent="0.2">
      <c r="A534" s="95"/>
      <c r="B534" s="95"/>
      <c r="C534" s="95"/>
      <c r="D534" s="95"/>
      <c r="E534" s="95"/>
      <c r="F534" s="95"/>
      <c r="G534" s="95"/>
    </row>
    <row r="535" spans="1:7" ht="15" customHeight="1" x14ac:dyDescent="0.2">
      <c r="A535" s="95"/>
      <c r="B535" s="95"/>
      <c r="C535" s="95"/>
      <c r="D535" s="95"/>
      <c r="E535" s="95"/>
      <c r="F535" s="95"/>
      <c r="G535" s="95"/>
    </row>
    <row r="536" spans="1:7" ht="15" customHeight="1" x14ac:dyDescent="0.2">
      <c r="A536" s="95"/>
      <c r="B536" s="95"/>
      <c r="C536" s="95"/>
      <c r="D536" s="95"/>
      <c r="E536" s="95"/>
      <c r="F536" s="95"/>
      <c r="G536" s="95"/>
    </row>
    <row r="537" spans="1:7" ht="15" customHeight="1" x14ac:dyDescent="0.2">
      <c r="A537" s="95"/>
      <c r="B537" s="95"/>
      <c r="C537" s="95"/>
      <c r="D537" s="95"/>
      <c r="E537" s="95"/>
      <c r="F537" s="95"/>
      <c r="G537" s="95"/>
    </row>
    <row r="538" spans="1:7" ht="15" customHeight="1" x14ac:dyDescent="0.2">
      <c r="A538" s="95"/>
      <c r="B538" s="95"/>
      <c r="C538" s="95"/>
      <c r="D538" s="95"/>
      <c r="E538" s="95"/>
      <c r="F538" s="95"/>
      <c r="G538" s="95"/>
    </row>
    <row r="539" spans="1:7" ht="15" customHeight="1" x14ac:dyDescent="0.2">
      <c r="A539" s="95"/>
      <c r="B539" s="95"/>
      <c r="C539" s="95"/>
      <c r="D539" s="95"/>
      <c r="E539" s="95"/>
      <c r="F539" s="95"/>
      <c r="G539" s="95"/>
    </row>
    <row r="540" spans="1:7" ht="15" customHeight="1" x14ac:dyDescent="0.2">
      <c r="A540" s="95"/>
      <c r="B540" s="95"/>
      <c r="C540" s="95"/>
      <c r="D540" s="95"/>
      <c r="E540" s="95"/>
      <c r="F540" s="95"/>
      <c r="G540" s="95"/>
    </row>
    <row r="541" spans="1:7" ht="15" customHeight="1" x14ac:dyDescent="0.2">
      <c r="A541" s="95"/>
      <c r="B541" s="95"/>
      <c r="C541" s="95"/>
      <c r="D541" s="95"/>
      <c r="E541" s="95"/>
      <c r="F541" s="95"/>
      <c r="G541" s="95"/>
    </row>
    <row r="542" spans="1:7" ht="15" customHeight="1" x14ac:dyDescent="0.2">
      <c r="A542" s="95"/>
      <c r="B542" s="95"/>
      <c r="C542" s="95"/>
      <c r="D542" s="95"/>
      <c r="E542" s="95"/>
      <c r="F542" s="95"/>
      <c r="G542" s="95"/>
    </row>
    <row r="543" spans="1:7" ht="15" customHeight="1" x14ac:dyDescent="0.2">
      <c r="A543" s="95"/>
      <c r="B543" s="95"/>
      <c r="C543" s="95"/>
      <c r="D543" s="95"/>
      <c r="E543" s="95"/>
      <c r="F543" s="95"/>
      <c r="G543" s="95"/>
    </row>
    <row r="544" spans="1:7" ht="15" customHeight="1" x14ac:dyDescent="0.2">
      <c r="A544" s="95"/>
      <c r="B544" s="95"/>
      <c r="C544" s="95"/>
      <c r="D544" s="95"/>
      <c r="E544" s="95"/>
      <c r="F544" s="95"/>
      <c r="G544" s="95"/>
    </row>
    <row r="545" spans="1:7" ht="15" customHeight="1" x14ac:dyDescent="0.2">
      <c r="A545" s="95"/>
      <c r="B545" s="95"/>
      <c r="C545" s="95"/>
      <c r="D545" s="95"/>
      <c r="E545" s="95"/>
      <c r="F545" s="95"/>
      <c r="G545" s="95"/>
    </row>
    <row r="546" spans="1:7" ht="15" customHeight="1" x14ac:dyDescent="0.2">
      <c r="A546" s="95"/>
      <c r="B546" s="95"/>
      <c r="C546" s="95"/>
      <c r="D546" s="95"/>
      <c r="E546" s="95"/>
      <c r="F546" s="95"/>
      <c r="G546" s="95"/>
    </row>
    <row r="547" spans="1:7" ht="15" customHeight="1" x14ac:dyDescent="0.2">
      <c r="A547" s="95"/>
      <c r="B547" s="95"/>
      <c r="C547" s="95"/>
      <c r="D547" s="95"/>
      <c r="E547" s="95"/>
      <c r="F547" s="95"/>
      <c r="G547" s="95"/>
    </row>
    <row r="548" spans="1:7" ht="15" customHeight="1" x14ac:dyDescent="0.2">
      <c r="A548" s="95"/>
      <c r="B548" s="95"/>
      <c r="C548" s="95"/>
      <c r="D548" s="95"/>
      <c r="E548" s="95"/>
      <c r="F548" s="95"/>
      <c r="G548" s="95"/>
    </row>
    <row r="549" spans="1:7" ht="15" customHeight="1" x14ac:dyDescent="0.2">
      <c r="A549" s="95"/>
      <c r="B549" s="95"/>
      <c r="C549" s="95"/>
      <c r="D549" s="95"/>
      <c r="E549" s="95"/>
      <c r="F549" s="95"/>
      <c r="G549" s="95"/>
    </row>
    <row r="550" spans="1:7" ht="15" customHeight="1" x14ac:dyDescent="0.2">
      <c r="A550" s="95"/>
      <c r="B550" s="95"/>
      <c r="C550" s="95"/>
      <c r="D550" s="95"/>
      <c r="E550" s="95"/>
      <c r="F550" s="95"/>
      <c r="G550" s="95"/>
    </row>
    <row r="551" spans="1:7" ht="15" customHeight="1" x14ac:dyDescent="0.2">
      <c r="A551" s="95"/>
      <c r="B551" s="95"/>
      <c r="C551" s="95"/>
      <c r="D551" s="95"/>
      <c r="E551" s="95"/>
      <c r="F551" s="95"/>
      <c r="G551" s="95"/>
    </row>
    <row r="552" spans="1:7" ht="15" customHeight="1" x14ac:dyDescent="0.2">
      <c r="A552" s="95"/>
      <c r="B552" s="95"/>
      <c r="C552" s="95"/>
      <c r="D552" s="95"/>
      <c r="E552" s="95"/>
      <c r="F552" s="95"/>
      <c r="G552" s="95"/>
    </row>
    <row r="553" spans="1:7" ht="15" customHeight="1" x14ac:dyDescent="0.2">
      <c r="A553" s="95"/>
      <c r="B553" s="95"/>
      <c r="C553" s="95"/>
      <c r="D553" s="95"/>
      <c r="E553" s="95"/>
      <c r="F553" s="95"/>
      <c r="G553" s="95"/>
    </row>
    <row r="554" spans="1:7" ht="15" customHeight="1" x14ac:dyDescent="0.2">
      <c r="A554" s="95"/>
      <c r="B554" s="95"/>
      <c r="C554" s="95"/>
      <c r="D554" s="95"/>
      <c r="E554" s="95"/>
      <c r="F554" s="95"/>
      <c r="G554" s="95"/>
    </row>
    <row r="555" spans="1:7" ht="15" customHeight="1" x14ac:dyDescent="0.2">
      <c r="A555" s="95"/>
      <c r="B555" s="95"/>
      <c r="C555" s="95"/>
      <c r="D555" s="95"/>
      <c r="E555" s="95"/>
      <c r="F555" s="95"/>
      <c r="G555" s="95"/>
    </row>
    <row r="556" spans="1:7" ht="15" customHeight="1" x14ac:dyDescent="0.2">
      <c r="A556" s="95"/>
      <c r="B556" s="95"/>
      <c r="C556" s="95"/>
      <c r="D556" s="95"/>
      <c r="E556" s="95"/>
      <c r="F556" s="95"/>
      <c r="G556" s="95"/>
    </row>
    <row r="557" spans="1:7" ht="15" customHeight="1" x14ac:dyDescent="0.2">
      <c r="A557" s="95"/>
      <c r="B557" s="95"/>
      <c r="C557" s="95"/>
      <c r="D557" s="95"/>
      <c r="E557" s="95"/>
      <c r="F557" s="95"/>
      <c r="G557" s="95"/>
    </row>
    <row r="558" spans="1:7" ht="15" customHeight="1" x14ac:dyDescent="0.2">
      <c r="A558" s="95"/>
      <c r="B558" s="95"/>
      <c r="C558" s="95"/>
      <c r="D558" s="95"/>
      <c r="E558" s="95"/>
      <c r="F558" s="95"/>
      <c r="G558" s="95"/>
    </row>
    <row r="559" spans="1:7" ht="15" customHeight="1" x14ac:dyDescent="0.2">
      <c r="A559" s="95"/>
      <c r="B559" s="95"/>
      <c r="C559" s="95"/>
      <c r="D559" s="95"/>
      <c r="E559" s="95"/>
      <c r="F559" s="95"/>
      <c r="G559" s="95"/>
    </row>
    <row r="560" spans="1:7" ht="15" customHeight="1" x14ac:dyDescent="0.2">
      <c r="A560" s="95"/>
      <c r="B560" s="95"/>
      <c r="C560" s="95"/>
      <c r="D560" s="95"/>
      <c r="E560" s="95"/>
      <c r="F560" s="95"/>
      <c r="G560" s="95"/>
    </row>
    <row r="561" spans="1:7" ht="15" customHeight="1" x14ac:dyDescent="0.2">
      <c r="A561" s="95"/>
      <c r="B561" s="95"/>
      <c r="C561" s="95"/>
      <c r="D561" s="95"/>
      <c r="E561" s="95"/>
      <c r="F561" s="95"/>
      <c r="G561" s="95"/>
    </row>
    <row r="562" spans="1:7" ht="15" customHeight="1" x14ac:dyDescent="0.2">
      <c r="A562" s="95"/>
      <c r="B562" s="95"/>
      <c r="C562" s="95"/>
      <c r="D562" s="95"/>
      <c r="E562" s="95"/>
      <c r="F562" s="95"/>
      <c r="G562" s="95"/>
    </row>
    <row r="563" spans="1:7" ht="15" customHeight="1" x14ac:dyDescent="0.2">
      <c r="A563" s="95"/>
      <c r="B563" s="95"/>
      <c r="C563" s="95"/>
      <c r="D563" s="95"/>
      <c r="E563" s="95"/>
      <c r="F563" s="95"/>
      <c r="G563" s="95"/>
    </row>
    <row r="564" spans="1:7" ht="15" customHeight="1" x14ac:dyDescent="0.2">
      <c r="A564" s="95"/>
      <c r="B564" s="95"/>
      <c r="C564" s="95"/>
      <c r="D564" s="95"/>
      <c r="E564" s="95"/>
      <c r="F564" s="95"/>
      <c r="G564" s="95"/>
    </row>
    <row r="565" spans="1:7" ht="15" customHeight="1" x14ac:dyDescent="0.2">
      <c r="A565" s="95"/>
      <c r="B565" s="95"/>
      <c r="C565" s="95"/>
      <c r="D565" s="95"/>
      <c r="E565" s="95"/>
      <c r="F565" s="95"/>
      <c r="G565" s="95"/>
    </row>
    <row r="566" spans="1:7" ht="15" customHeight="1" x14ac:dyDescent="0.2">
      <c r="A566" s="95"/>
      <c r="B566" s="95"/>
      <c r="C566" s="95"/>
      <c r="D566" s="95"/>
      <c r="E566" s="95"/>
      <c r="F566" s="95"/>
      <c r="G566" s="95"/>
    </row>
    <row r="567" spans="1:7" ht="15" customHeight="1" x14ac:dyDescent="0.2">
      <c r="A567" s="95"/>
      <c r="B567" s="95"/>
      <c r="C567" s="95"/>
      <c r="D567" s="95"/>
      <c r="E567" s="95"/>
      <c r="F567" s="95"/>
      <c r="G567" s="95"/>
    </row>
    <row r="568" spans="1:7" ht="15" customHeight="1" x14ac:dyDescent="0.2">
      <c r="A568" s="95"/>
      <c r="B568" s="95"/>
      <c r="C568" s="95"/>
      <c r="D568" s="95"/>
      <c r="E568" s="95"/>
      <c r="F568" s="95"/>
      <c r="G568" s="95"/>
    </row>
    <row r="569" spans="1:7" ht="15" customHeight="1" x14ac:dyDescent="0.2">
      <c r="A569" s="95"/>
      <c r="B569" s="95"/>
      <c r="C569" s="95"/>
      <c r="D569" s="95"/>
      <c r="E569" s="95"/>
      <c r="F569" s="95"/>
      <c r="G569" s="95"/>
    </row>
    <row r="570" spans="1:7" ht="15" customHeight="1" x14ac:dyDescent="0.2">
      <c r="A570" s="95"/>
      <c r="B570" s="95"/>
      <c r="C570" s="95"/>
      <c r="D570" s="95"/>
      <c r="E570" s="95"/>
      <c r="F570" s="95"/>
      <c r="G570" s="95"/>
    </row>
    <row r="571" spans="1:7" ht="15" customHeight="1" x14ac:dyDescent="0.2">
      <c r="A571" s="95"/>
      <c r="B571" s="95"/>
      <c r="C571" s="95"/>
      <c r="D571" s="95"/>
      <c r="E571" s="95"/>
      <c r="F571" s="95"/>
      <c r="G571" s="95"/>
    </row>
    <row r="572" spans="1:7" ht="15" customHeight="1" x14ac:dyDescent="0.2">
      <c r="A572" s="95"/>
      <c r="B572" s="95"/>
      <c r="C572" s="95"/>
      <c r="D572" s="95"/>
      <c r="E572" s="95"/>
      <c r="F572" s="95"/>
      <c r="G572" s="95"/>
    </row>
    <row r="573" spans="1:7" ht="15" customHeight="1" x14ac:dyDescent="0.2">
      <c r="A573" s="95"/>
      <c r="B573" s="95"/>
      <c r="C573" s="95"/>
      <c r="D573" s="95"/>
      <c r="E573" s="95"/>
      <c r="F573" s="95"/>
      <c r="G573" s="95"/>
    </row>
    <row r="574" spans="1:7" ht="15" customHeight="1" x14ac:dyDescent="0.2">
      <c r="A574" s="95"/>
      <c r="B574" s="95"/>
      <c r="C574" s="95"/>
      <c r="D574" s="95"/>
      <c r="E574" s="95"/>
      <c r="F574" s="95"/>
      <c r="G574" s="95"/>
    </row>
    <row r="575" spans="1:7" ht="15" customHeight="1" x14ac:dyDescent="0.2">
      <c r="A575" s="95"/>
      <c r="B575" s="95"/>
      <c r="C575" s="95"/>
      <c r="D575" s="95"/>
      <c r="E575" s="95"/>
      <c r="F575" s="95"/>
      <c r="G575" s="95"/>
    </row>
    <row r="576" spans="1:7" ht="15" customHeight="1" x14ac:dyDescent="0.2">
      <c r="A576" s="95"/>
      <c r="B576" s="95"/>
      <c r="C576" s="95"/>
      <c r="D576" s="95"/>
      <c r="E576" s="95"/>
      <c r="F576" s="95"/>
      <c r="G576" s="95"/>
    </row>
    <row r="577" spans="1:7" ht="15" customHeight="1" x14ac:dyDescent="0.2">
      <c r="A577" s="95"/>
      <c r="B577" s="95"/>
      <c r="C577" s="95"/>
      <c r="D577" s="95"/>
      <c r="E577" s="95"/>
      <c r="F577" s="95"/>
      <c r="G577" s="95"/>
    </row>
    <row r="578" spans="1:7" ht="15" customHeight="1" x14ac:dyDescent="0.2">
      <c r="A578" s="95"/>
      <c r="B578" s="95"/>
      <c r="C578" s="95"/>
      <c r="D578" s="95"/>
      <c r="E578" s="95"/>
      <c r="F578" s="95"/>
      <c r="G578" s="95"/>
    </row>
    <row r="579" spans="1:7" ht="15" customHeight="1" x14ac:dyDescent="0.2">
      <c r="A579" s="95"/>
      <c r="B579" s="95"/>
      <c r="C579" s="95"/>
      <c r="D579" s="95"/>
      <c r="E579" s="95"/>
      <c r="F579" s="95"/>
      <c r="G579" s="95"/>
    </row>
    <row r="580" spans="1:7" ht="15" customHeight="1" x14ac:dyDescent="0.2">
      <c r="A580" s="95"/>
      <c r="B580" s="95"/>
      <c r="C580" s="95"/>
      <c r="D580" s="95"/>
      <c r="E580" s="95"/>
      <c r="F580" s="95"/>
      <c r="G580" s="95"/>
    </row>
    <row r="581" spans="1:7" ht="15" customHeight="1" x14ac:dyDescent="0.2">
      <c r="A581" s="95"/>
      <c r="B581" s="95"/>
      <c r="C581" s="95"/>
      <c r="D581" s="95"/>
      <c r="E581" s="95"/>
      <c r="F581" s="95"/>
      <c r="G581" s="95"/>
    </row>
    <row r="582" spans="1:7" ht="15" customHeight="1" x14ac:dyDescent="0.2">
      <c r="A582" s="95"/>
      <c r="B582" s="95"/>
      <c r="C582" s="95"/>
      <c r="D582" s="95"/>
      <c r="E582" s="95"/>
      <c r="F582" s="95"/>
      <c r="G582" s="95"/>
    </row>
    <row r="583" spans="1:7" ht="15" customHeight="1" x14ac:dyDescent="0.2">
      <c r="A583" s="95"/>
      <c r="B583" s="95"/>
      <c r="C583" s="95"/>
      <c r="D583" s="95"/>
      <c r="E583" s="95"/>
      <c r="F583" s="95"/>
      <c r="G583" s="95"/>
    </row>
    <row r="584" spans="1:7" ht="15" customHeight="1" x14ac:dyDescent="0.2">
      <c r="A584" s="95"/>
      <c r="B584" s="95"/>
      <c r="C584" s="95"/>
      <c r="D584" s="95"/>
      <c r="E584" s="95"/>
      <c r="F584" s="95"/>
      <c r="G584" s="95"/>
    </row>
    <row r="585" spans="1:7" ht="15" customHeight="1" x14ac:dyDescent="0.2">
      <c r="A585" s="95"/>
      <c r="B585" s="95"/>
      <c r="C585" s="95"/>
      <c r="D585" s="95"/>
      <c r="E585" s="95"/>
      <c r="F585" s="95"/>
      <c r="G585" s="95"/>
    </row>
    <row r="586" spans="1:7" ht="15" customHeight="1" x14ac:dyDescent="0.2">
      <c r="A586" s="95"/>
      <c r="B586" s="95"/>
      <c r="C586" s="95"/>
      <c r="D586" s="95"/>
      <c r="E586" s="95"/>
      <c r="F586" s="95"/>
      <c r="G586" s="95"/>
    </row>
    <row r="587" spans="1:7" ht="15" customHeight="1" x14ac:dyDescent="0.2">
      <c r="A587" s="95"/>
      <c r="B587" s="95"/>
      <c r="C587" s="95"/>
      <c r="D587" s="95"/>
      <c r="E587" s="95"/>
      <c r="F587" s="95"/>
      <c r="G587" s="95"/>
    </row>
    <row r="588" spans="1:7" ht="15" customHeight="1" x14ac:dyDescent="0.2">
      <c r="A588" s="95"/>
      <c r="B588" s="95"/>
      <c r="C588" s="95"/>
      <c r="D588" s="95"/>
      <c r="E588" s="95"/>
      <c r="F588" s="95"/>
      <c r="G588" s="95"/>
    </row>
    <row r="589" spans="1:7" ht="15" customHeight="1" x14ac:dyDescent="0.2">
      <c r="A589" s="95"/>
      <c r="B589" s="95"/>
      <c r="C589" s="95"/>
      <c r="D589" s="95"/>
      <c r="E589" s="95"/>
      <c r="F589" s="95"/>
      <c r="G589" s="95"/>
    </row>
    <row r="590" spans="1:7" ht="15" customHeight="1" x14ac:dyDescent="0.2">
      <c r="A590" s="95"/>
      <c r="B590" s="95"/>
      <c r="C590" s="95"/>
      <c r="D590" s="95"/>
      <c r="E590" s="95"/>
      <c r="F590" s="95"/>
      <c r="G590" s="95"/>
    </row>
    <row r="591" spans="1:7" ht="15" customHeight="1" x14ac:dyDescent="0.2">
      <c r="A591" s="95"/>
      <c r="B591" s="95"/>
      <c r="C591" s="95"/>
      <c r="D591" s="95"/>
      <c r="E591" s="95"/>
      <c r="F591" s="95"/>
      <c r="G591" s="95"/>
    </row>
    <row r="592" spans="1:7" ht="15" customHeight="1" x14ac:dyDescent="0.2">
      <c r="A592" s="95"/>
      <c r="B592" s="95"/>
      <c r="C592" s="95"/>
      <c r="D592" s="95"/>
      <c r="E592" s="95"/>
      <c r="F592" s="95"/>
      <c r="G592" s="95"/>
    </row>
    <row r="593" spans="1:7" ht="15" customHeight="1" x14ac:dyDescent="0.2">
      <c r="A593" s="95"/>
      <c r="B593" s="95"/>
      <c r="C593" s="95"/>
      <c r="D593" s="95"/>
      <c r="E593" s="95"/>
      <c r="F593" s="95"/>
      <c r="G593" s="95"/>
    </row>
    <row r="594" spans="1:7" ht="15" customHeight="1" x14ac:dyDescent="0.2">
      <c r="A594" s="95"/>
      <c r="B594" s="95"/>
      <c r="C594" s="95"/>
      <c r="D594" s="95"/>
      <c r="E594" s="95"/>
      <c r="F594" s="95"/>
      <c r="G594" s="95"/>
    </row>
    <row r="595" spans="1:7" ht="15" customHeight="1" x14ac:dyDescent="0.2">
      <c r="A595" s="95"/>
      <c r="B595" s="95"/>
      <c r="C595" s="95"/>
      <c r="D595" s="95"/>
      <c r="E595" s="95"/>
      <c r="F595" s="95"/>
      <c r="G595" s="95"/>
    </row>
    <row r="596" spans="1:7" ht="15" customHeight="1" x14ac:dyDescent="0.2">
      <c r="A596" s="95"/>
      <c r="B596" s="95"/>
      <c r="C596" s="95"/>
      <c r="D596" s="95"/>
      <c r="E596" s="95"/>
      <c r="F596" s="95"/>
      <c r="G596" s="95"/>
    </row>
    <row r="597" spans="1:7" ht="15" customHeight="1" x14ac:dyDescent="0.2">
      <c r="A597" s="95"/>
      <c r="B597" s="95"/>
      <c r="C597" s="95"/>
      <c r="D597" s="95"/>
      <c r="E597" s="95"/>
      <c r="F597" s="95"/>
      <c r="G597" s="95"/>
    </row>
    <row r="598" spans="1:7" ht="15" customHeight="1" x14ac:dyDescent="0.2">
      <c r="A598" s="95"/>
      <c r="B598" s="95"/>
      <c r="C598" s="95"/>
      <c r="D598" s="95"/>
      <c r="E598" s="95"/>
      <c r="F598" s="95"/>
      <c r="G598" s="95"/>
    </row>
    <row r="599" spans="1:7" ht="15" customHeight="1" x14ac:dyDescent="0.2">
      <c r="A599" s="95"/>
      <c r="B599" s="95"/>
      <c r="C599" s="95"/>
      <c r="D599" s="95"/>
      <c r="E599" s="95"/>
      <c r="F599" s="95"/>
      <c r="G599" s="95"/>
    </row>
    <row r="600" spans="1:7" ht="15" customHeight="1" x14ac:dyDescent="0.2">
      <c r="A600" s="95"/>
      <c r="B600" s="95"/>
      <c r="C600" s="95"/>
      <c r="D600" s="95"/>
      <c r="E600" s="95"/>
      <c r="F600" s="95"/>
      <c r="G600" s="95"/>
    </row>
    <row r="601" spans="1:7" ht="15" customHeight="1" x14ac:dyDescent="0.2">
      <c r="A601" s="95"/>
      <c r="B601" s="95"/>
      <c r="C601" s="95"/>
      <c r="D601" s="95"/>
      <c r="E601" s="95"/>
      <c r="F601" s="95"/>
      <c r="G601" s="95"/>
    </row>
    <row r="602" spans="1:7" ht="15" customHeight="1" x14ac:dyDescent="0.2">
      <c r="A602" s="95"/>
      <c r="B602" s="95"/>
      <c r="C602" s="95"/>
      <c r="D602" s="95"/>
      <c r="E602" s="95"/>
      <c r="F602" s="95"/>
      <c r="G602" s="95"/>
    </row>
    <row r="603" spans="1:7" ht="15" customHeight="1" x14ac:dyDescent="0.2">
      <c r="A603" s="95"/>
      <c r="B603" s="95"/>
      <c r="C603" s="95"/>
      <c r="D603" s="95"/>
      <c r="E603" s="95"/>
      <c r="F603" s="95"/>
      <c r="G603" s="95"/>
    </row>
    <row r="604" spans="1:7" ht="15" customHeight="1" x14ac:dyDescent="0.2">
      <c r="A604" s="95"/>
      <c r="B604" s="95"/>
      <c r="C604" s="95"/>
      <c r="D604" s="95"/>
      <c r="E604" s="95"/>
      <c r="F604" s="95"/>
      <c r="G604" s="95"/>
    </row>
    <row r="605" spans="1:7" ht="15" customHeight="1" x14ac:dyDescent="0.2">
      <c r="A605" s="95"/>
      <c r="B605" s="95"/>
      <c r="C605" s="95"/>
      <c r="D605" s="95"/>
      <c r="E605" s="95"/>
      <c r="F605" s="95"/>
      <c r="G605" s="95"/>
    </row>
    <row r="606" spans="1:7" ht="15" customHeight="1" x14ac:dyDescent="0.2">
      <c r="A606" s="95"/>
      <c r="B606" s="95"/>
      <c r="C606" s="95"/>
      <c r="D606" s="95"/>
      <c r="E606" s="95"/>
      <c r="F606" s="95"/>
      <c r="G606" s="95"/>
    </row>
    <row r="607" spans="1:7" ht="15" customHeight="1" x14ac:dyDescent="0.2">
      <c r="A607" s="95"/>
      <c r="B607" s="95"/>
      <c r="C607" s="95"/>
      <c r="D607" s="95"/>
      <c r="E607" s="95"/>
      <c r="F607" s="95"/>
      <c r="G607" s="95"/>
    </row>
    <row r="608" spans="1:7" ht="15" customHeight="1" x14ac:dyDescent="0.2">
      <c r="A608" s="95"/>
      <c r="B608" s="95"/>
      <c r="C608" s="95"/>
      <c r="D608" s="95"/>
      <c r="E608" s="95"/>
      <c r="F608" s="95"/>
      <c r="G608" s="95"/>
    </row>
    <row r="609" spans="1:7" ht="15" customHeight="1" x14ac:dyDescent="0.2">
      <c r="A609" s="95"/>
      <c r="B609" s="95"/>
      <c r="C609" s="95"/>
      <c r="D609" s="95"/>
      <c r="E609" s="95"/>
      <c r="F609" s="95"/>
      <c r="G609" s="95"/>
    </row>
    <row r="610" spans="1:7" ht="15" customHeight="1" x14ac:dyDescent="0.2">
      <c r="A610" s="95"/>
      <c r="B610" s="95"/>
      <c r="C610" s="95"/>
      <c r="D610" s="95"/>
      <c r="E610" s="95"/>
      <c r="F610" s="95"/>
      <c r="G610" s="95"/>
    </row>
    <row r="611" spans="1:7" ht="15" customHeight="1" x14ac:dyDescent="0.2">
      <c r="A611" s="95"/>
      <c r="B611" s="95"/>
      <c r="C611" s="95"/>
      <c r="D611" s="95"/>
      <c r="E611" s="95"/>
      <c r="F611" s="95"/>
      <c r="G611" s="95"/>
    </row>
    <row r="612" spans="1:7" ht="15" customHeight="1" x14ac:dyDescent="0.2">
      <c r="A612" s="95"/>
      <c r="B612" s="95"/>
      <c r="C612" s="95"/>
      <c r="D612" s="95"/>
      <c r="E612" s="95"/>
      <c r="F612" s="95"/>
      <c r="G612" s="95"/>
    </row>
    <row r="613" spans="1:7" ht="15" customHeight="1" x14ac:dyDescent="0.2">
      <c r="A613" s="95"/>
      <c r="B613" s="95"/>
      <c r="C613" s="95"/>
      <c r="D613" s="95"/>
      <c r="E613" s="95"/>
      <c r="F613" s="95"/>
      <c r="G613" s="95"/>
    </row>
    <row r="614" spans="1:7" ht="15" customHeight="1" x14ac:dyDescent="0.2">
      <c r="A614" s="95"/>
      <c r="B614" s="95"/>
      <c r="C614" s="95"/>
      <c r="D614" s="95"/>
      <c r="E614" s="95"/>
      <c r="F614" s="95"/>
      <c r="G614" s="95"/>
    </row>
    <row r="615" spans="1:7" ht="15" customHeight="1" x14ac:dyDescent="0.2">
      <c r="A615" s="95"/>
      <c r="B615" s="95"/>
      <c r="C615" s="95"/>
      <c r="D615" s="95"/>
      <c r="E615" s="95"/>
      <c r="F615" s="95"/>
      <c r="G615" s="95"/>
    </row>
    <row r="616" spans="1:7" ht="15" customHeight="1" x14ac:dyDescent="0.2">
      <c r="A616" s="95"/>
      <c r="B616" s="95"/>
      <c r="C616" s="95"/>
      <c r="D616" s="95"/>
      <c r="E616" s="95"/>
      <c r="F616" s="95"/>
      <c r="G616" s="95"/>
    </row>
    <row r="617" spans="1:7" ht="15" customHeight="1" x14ac:dyDescent="0.2">
      <c r="A617" s="95"/>
      <c r="B617" s="95"/>
      <c r="C617" s="95"/>
      <c r="D617" s="95"/>
      <c r="E617" s="95"/>
      <c r="F617" s="95"/>
      <c r="G617" s="95"/>
    </row>
    <row r="618" spans="1:7" ht="15" customHeight="1" x14ac:dyDescent="0.2">
      <c r="A618" s="95"/>
      <c r="B618" s="95"/>
      <c r="C618" s="95"/>
      <c r="D618" s="95"/>
      <c r="E618" s="95"/>
      <c r="F618" s="95"/>
      <c r="G618" s="95"/>
    </row>
    <row r="619" spans="1:7" ht="15" customHeight="1" x14ac:dyDescent="0.2">
      <c r="A619" s="95"/>
      <c r="B619" s="95"/>
      <c r="C619" s="95"/>
      <c r="D619" s="95"/>
      <c r="E619" s="95"/>
      <c r="F619" s="95"/>
      <c r="G619" s="95"/>
    </row>
    <row r="620" spans="1:7" ht="15" customHeight="1" x14ac:dyDescent="0.2">
      <c r="A620" s="95"/>
      <c r="B620" s="95"/>
      <c r="C620" s="95"/>
      <c r="D620" s="95"/>
      <c r="E620" s="95"/>
      <c r="F620" s="95"/>
      <c r="G620" s="95"/>
    </row>
    <row r="621" spans="1:7" ht="15" customHeight="1" x14ac:dyDescent="0.2">
      <c r="A621" s="95"/>
      <c r="B621" s="95"/>
      <c r="C621" s="95"/>
      <c r="D621" s="95"/>
      <c r="E621" s="95"/>
      <c r="F621" s="95"/>
      <c r="G621" s="95"/>
    </row>
    <row r="622" spans="1:7" ht="15" customHeight="1" x14ac:dyDescent="0.2">
      <c r="A622" s="95"/>
      <c r="B622" s="95"/>
      <c r="C622" s="95"/>
      <c r="D622" s="95"/>
      <c r="E622" s="95"/>
      <c r="F622" s="95"/>
      <c r="G622" s="95"/>
    </row>
    <row r="623" spans="1:7" ht="15" customHeight="1" x14ac:dyDescent="0.2">
      <c r="A623" s="95"/>
      <c r="B623" s="95"/>
      <c r="C623" s="95"/>
      <c r="D623" s="95"/>
      <c r="E623" s="95"/>
      <c r="F623" s="95"/>
      <c r="G623" s="95"/>
    </row>
    <row r="624" spans="1:7" ht="15" customHeight="1" x14ac:dyDescent="0.2">
      <c r="A624" s="95"/>
      <c r="B624" s="95"/>
      <c r="C624" s="95"/>
      <c r="D624" s="95"/>
      <c r="E624" s="95"/>
      <c r="F624" s="95"/>
      <c r="G624" s="95"/>
    </row>
    <row r="625" spans="1:7" ht="15" customHeight="1" x14ac:dyDescent="0.2">
      <c r="A625" s="95"/>
      <c r="B625" s="95"/>
      <c r="C625" s="95"/>
      <c r="D625" s="95"/>
      <c r="E625" s="95"/>
      <c r="F625" s="95"/>
      <c r="G625" s="95"/>
    </row>
    <row r="626" spans="1:7" ht="15" customHeight="1" x14ac:dyDescent="0.2">
      <c r="A626" s="95"/>
      <c r="B626" s="95"/>
      <c r="C626" s="95"/>
      <c r="D626" s="95"/>
      <c r="E626" s="95"/>
      <c r="F626" s="95"/>
      <c r="G626" s="95"/>
    </row>
    <row r="627" spans="1:7" ht="15" customHeight="1" x14ac:dyDescent="0.2">
      <c r="A627" s="95"/>
      <c r="B627" s="95"/>
      <c r="C627" s="95"/>
      <c r="D627" s="95"/>
      <c r="E627" s="95"/>
      <c r="F627" s="95"/>
      <c r="G627" s="95"/>
    </row>
    <row r="628" spans="1:7" ht="15" customHeight="1" x14ac:dyDescent="0.2">
      <c r="A628" s="95"/>
      <c r="B628" s="95"/>
      <c r="C628" s="95"/>
      <c r="D628" s="95"/>
      <c r="E628" s="95"/>
      <c r="F628" s="95"/>
      <c r="G628" s="95"/>
    </row>
    <row r="629" spans="1:7" ht="15" customHeight="1" x14ac:dyDescent="0.2">
      <c r="A629" s="95"/>
      <c r="B629" s="95"/>
      <c r="C629" s="95"/>
      <c r="D629" s="95"/>
      <c r="E629" s="95"/>
      <c r="F629" s="95"/>
      <c r="G629" s="95"/>
    </row>
    <row r="630" spans="1:7" ht="15" customHeight="1" x14ac:dyDescent="0.2">
      <c r="A630" s="95"/>
      <c r="B630" s="95"/>
      <c r="C630" s="95"/>
      <c r="D630" s="95"/>
      <c r="E630" s="95"/>
      <c r="F630" s="95"/>
      <c r="G630" s="95"/>
    </row>
    <row r="631" spans="1:7" ht="15" customHeight="1" x14ac:dyDescent="0.2">
      <c r="A631" s="95"/>
      <c r="B631" s="95"/>
      <c r="C631" s="95"/>
      <c r="D631" s="95"/>
      <c r="E631" s="95"/>
      <c r="F631" s="95"/>
      <c r="G631" s="95"/>
    </row>
    <row r="632" spans="1:7" ht="15" customHeight="1" x14ac:dyDescent="0.2">
      <c r="A632" s="95"/>
      <c r="B632" s="95"/>
      <c r="C632" s="95"/>
      <c r="D632" s="95"/>
      <c r="E632" s="95"/>
      <c r="F632" s="95"/>
      <c r="G632" s="95"/>
    </row>
    <row r="633" spans="1:7" ht="15" customHeight="1" x14ac:dyDescent="0.2">
      <c r="A633" s="95"/>
      <c r="B633" s="95"/>
      <c r="C633" s="95"/>
      <c r="D633" s="95"/>
      <c r="E633" s="95"/>
      <c r="F633" s="95"/>
      <c r="G633" s="95"/>
    </row>
    <row r="634" spans="1:7" ht="15" customHeight="1" x14ac:dyDescent="0.2">
      <c r="A634" s="95"/>
      <c r="B634" s="95"/>
      <c r="C634" s="95"/>
      <c r="D634" s="95"/>
      <c r="E634" s="95"/>
      <c r="F634" s="95"/>
      <c r="G634" s="95"/>
    </row>
    <row r="635" spans="1:7" ht="15" customHeight="1" x14ac:dyDescent="0.2">
      <c r="A635" s="95"/>
      <c r="B635" s="95"/>
      <c r="C635" s="95"/>
      <c r="D635" s="95"/>
      <c r="E635" s="95"/>
      <c r="F635" s="95"/>
      <c r="G635" s="95"/>
    </row>
    <row r="636" spans="1:7" ht="15" customHeight="1" x14ac:dyDescent="0.2">
      <c r="A636" s="95"/>
      <c r="B636" s="95"/>
      <c r="C636" s="95"/>
      <c r="D636" s="95"/>
      <c r="E636" s="95"/>
      <c r="F636" s="95"/>
      <c r="G636" s="95"/>
    </row>
    <row r="637" spans="1:7" ht="15" customHeight="1" x14ac:dyDescent="0.2">
      <c r="A637" s="95"/>
      <c r="B637" s="95"/>
      <c r="C637" s="95"/>
      <c r="D637" s="95"/>
      <c r="E637" s="95"/>
      <c r="F637" s="95"/>
      <c r="G637" s="95"/>
    </row>
    <row r="638" spans="1:7" ht="15" customHeight="1" x14ac:dyDescent="0.2">
      <c r="A638" s="95"/>
      <c r="B638" s="95"/>
      <c r="C638" s="95"/>
      <c r="D638" s="95"/>
      <c r="E638" s="95"/>
      <c r="F638" s="95"/>
      <c r="G638" s="95"/>
    </row>
    <row r="639" spans="1:7" ht="15" customHeight="1" x14ac:dyDescent="0.2">
      <c r="A639" s="95"/>
      <c r="B639" s="95"/>
      <c r="C639" s="95"/>
      <c r="D639" s="95"/>
      <c r="E639" s="95"/>
      <c r="F639" s="95"/>
      <c r="G639" s="95"/>
    </row>
    <row r="640" spans="1:7" ht="15" customHeight="1" x14ac:dyDescent="0.2">
      <c r="A640" s="95"/>
      <c r="B640" s="95"/>
      <c r="C640" s="95"/>
      <c r="D640" s="95"/>
      <c r="E640" s="95"/>
      <c r="F640" s="95"/>
      <c r="G640" s="95"/>
    </row>
    <row r="641" spans="1:7" ht="15" customHeight="1" x14ac:dyDescent="0.2">
      <c r="A641" s="95"/>
      <c r="B641" s="95"/>
      <c r="C641" s="95"/>
      <c r="D641" s="95"/>
      <c r="E641" s="95"/>
      <c r="F641" s="95"/>
      <c r="G641" s="95"/>
    </row>
    <row r="642" spans="1:7" ht="15" customHeight="1" x14ac:dyDescent="0.2">
      <c r="A642" s="95"/>
      <c r="B642" s="95"/>
      <c r="C642" s="95"/>
      <c r="D642" s="95"/>
      <c r="E642" s="95"/>
      <c r="F642" s="95"/>
      <c r="G642" s="95"/>
    </row>
    <row r="643" spans="1:7" ht="15" customHeight="1" x14ac:dyDescent="0.2">
      <c r="A643" s="95"/>
      <c r="B643" s="95"/>
      <c r="C643" s="95"/>
      <c r="D643" s="95"/>
      <c r="E643" s="95"/>
      <c r="F643" s="95"/>
      <c r="G643" s="95"/>
    </row>
    <row r="644" spans="1:7" ht="15" customHeight="1" x14ac:dyDescent="0.2">
      <c r="A644" s="95"/>
      <c r="B644" s="95"/>
      <c r="C644" s="95"/>
      <c r="D644" s="95"/>
      <c r="E644" s="95"/>
      <c r="F644" s="95"/>
      <c r="G644" s="95"/>
    </row>
    <row r="645" spans="1:7" ht="15" customHeight="1" x14ac:dyDescent="0.2">
      <c r="A645" s="95"/>
      <c r="B645" s="95"/>
      <c r="C645" s="95"/>
      <c r="D645" s="95"/>
      <c r="E645" s="95"/>
      <c r="F645" s="95"/>
      <c r="G645" s="95"/>
    </row>
    <row r="646" spans="1:7" ht="15" customHeight="1" x14ac:dyDescent="0.2">
      <c r="A646" s="95"/>
      <c r="B646" s="95"/>
      <c r="C646" s="95"/>
      <c r="D646" s="95"/>
      <c r="E646" s="95"/>
      <c r="F646" s="95"/>
      <c r="G646" s="95"/>
    </row>
    <row r="647" spans="1:7" ht="15" customHeight="1" x14ac:dyDescent="0.2">
      <c r="A647" s="95"/>
      <c r="B647" s="95"/>
      <c r="C647" s="95"/>
      <c r="D647" s="95"/>
      <c r="E647" s="95"/>
      <c r="F647" s="95"/>
      <c r="G647" s="95"/>
    </row>
    <row r="648" spans="1:7" ht="15" customHeight="1" x14ac:dyDescent="0.2">
      <c r="A648" s="95"/>
      <c r="B648" s="95"/>
      <c r="C648" s="95"/>
      <c r="D648" s="95"/>
      <c r="E648" s="95"/>
      <c r="F648" s="95"/>
      <c r="G648" s="95"/>
    </row>
    <row r="649" spans="1:7" ht="15" customHeight="1" x14ac:dyDescent="0.2">
      <c r="A649" s="95"/>
      <c r="B649" s="95"/>
      <c r="C649" s="95"/>
      <c r="D649" s="95"/>
      <c r="E649" s="95"/>
      <c r="F649" s="95"/>
      <c r="G649" s="95"/>
    </row>
    <row r="650" spans="1:7" ht="15" customHeight="1" x14ac:dyDescent="0.2">
      <c r="A650" s="95"/>
      <c r="B650" s="95"/>
      <c r="C650" s="95"/>
      <c r="D650" s="95"/>
      <c r="E650" s="95"/>
      <c r="F650" s="95"/>
      <c r="G650" s="95"/>
    </row>
    <row r="651" spans="1:7" ht="15" customHeight="1" x14ac:dyDescent="0.2">
      <c r="A651" s="95"/>
      <c r="B651" s="95"/>
      <c r="C651" s="95"/>
      <c r="D651" s="95"/>
      <c r="E651" s="95"/>
      <c r="F651" s="95"/>
      <c r="G651" s="95"/>
    </row>
    <row r="652" spans="1:7" ht="15" customHeight="1" x14ac:dyDescent="0.2">
      <c r="A652" s="95"/>
      <c r="B652" s="95"/>
      <c r="C652" s="95"/>
      <c r="D652" s="95"/>
      <c r="E652" s="95"/>
      <c r="F652" s="95"/>
      <c r="G652" s="95"/>
    </row>
    <row r="653" spans="1:7" ht="15" customHeight="1" x14ac:dyDescent="0.2">
      <c r="A653" s="95"/>
      <c r="B653" s="95"/>
      <c r="C653" s="95"/>
      <c r="D653" s="95"/>
      <c r="E653" s="95"/>
      <c r="F653" s="95"/>
      <c r="G653" s="95"/>
    </row>
    <row r="654" spans="1:7" ht="15" customHeight="1" x14ac:dyDescent="0.2">
      <c r="A654" s="95"/>
      <c r="B654" s="95"/>
      <c r="C654" s="95"/>
      <c r="D654" s="95"/>
      <c r="E654" s="95"/>
      <c r="F654" s="95"/>
      <c r="G654" s="95"/>
    </row>
    <row r="655" spans="1:7" ht="15" customHeight="1" x14ac:dyDescent="0.2">
      <c r="A655" s="95"/>
      <c r="B655" s="95"/>
      <c r="C655" s="95"/>
      <c r="D655" s="95"/>
      <c r="E655" s="95"/>
      <c r="F655" s="95"/>
      <c r="G655" s="95"/>
    </row>
    <row r="656" spans="1:7" ht="15" customHeight="1" x14ac:dyDescent="0.2">
      <c r="A656" s="95"/>
      <c r="B656" s="95"/>
      <c r="C656" s="95"/>
      <c r="D656" s="95"/>
      <c r="E656" s="95"/>
      <c r="F656" s="95"/>
      <c r="G656" s="95"/>
    </row>
    <row r="657" spans="1:7" ht="15" customHeight="1" x14ac:dyDescent="0.2">
      <c r="A657" s="95"/>
      <c r="B657" s="95"/>
      <c r="C657" s="95"/>
      <c r="D657" s="95"/>
      <c r="E657" s="95"/>
      <c r="F657" s="95"/>
      <c r="G657" s="95"/>
    </row>
    <row r="658" spans="1:7" ht="15" customHeight="1" x14ac:dyDescent="0.2">
      <c r="A658" s="95"/>
      <c r="B658" s="95"/>
      <c r="C658" s="95"/>
      <c r="D658" s="95"/>
      <c r="E658" s="95"/>
      <c r="F658" s="95"/>
      <c r="G658" s="95"/>
    </row>
    <row r="659" spans="1:7" ht="15" customHeight="1" x14ac:dyDescent="0.2">
      <c r="A659" s="95"/>
      <c r="B659" s="95"/>
      <c r="C659" s="95"/>
      <c r="D659" s="95"/>
      <c r="E659" s="95"/>
      <c r="F659" s="95"/>
      <c r="G659" s="95"/>
    </row>
    <row r="660" spans="1:7" ht="15" customHeight="1" x14ac:dyDescent="0.2">
      <c r="A660" s="95"/>
      <c r="B660" s="95"/>
      <c r="C660" s="95"/>
      <c r="D660" s="95"/>
      <c r="E660" s="95"/>
      <c r="F660" s="95"/>
      <c r="G660" s="95"/>
    </row>
    <row r="661" spans="1:7" ht="15" customHeight="1" x14ac:dyDescent="0.2">
      <c r="A661" s="95"/>
      <c r="B661" s="95"/>
      <c r="C661" s="95"/>
      <c r="D661" s="95"/>
      <c r="E661" s="95"/>
      <c r="F661" s="95"/>
      <c r="G661" s="95"/>
    </row>
    <row r="662" spans="1:7" ht="15" customHeight="1" x14ac:dyDescent="0.2">
      <c r="A662" s="95"/>
      <c r="B662" s="95"/>
      <c r="C662" s="95"/>
      <c r="D662" s="95"/>
      <c r="E662" s="95"/>
      <c r="F662" s="95"/>
      <c r="G662" s="95"/>
    </row>
    <row r="663" spans="1:7" ht="15" customHeight="1" x14ac:dyDescent="0.2">
      <c r="A663" s="95"/>
      <c r="B663" s="95"/>
      <c r="C663" s="95"/>
      <c r="D663" s="95"/>
      <c r="E663" s="95"/>
      <c r="F663" s="95"/>
      <c r="G663" s="95"/>
    </row>
    <row r="664" spans="1:7" ht="15" customHeight="1" x14ac:dyDescent="0.2">
      <c r="A664" s="95"/>
      <c r="B664" s="95"/>
      <c r="C664" s="95"/>
      <c r="D664" s="95"/>
      <c r="E664" s="95"/>
      <c r="F664" s="95"/>
      <c r="G664" s="95"/>
    </row>
    <row r="665" spans="1:7" ht="15" customHeight="1" x14ac:dyDescent="0.2">
      <c r="A665" s="95"/>
      <c r="B665" s="95"/>
      <c r="C665" s="95"/>
      <c r="D665" s="95"/>
      <c r="E665" s="95"/>
      <c r="F665" s="95"/>
      <c r="G665" s="95"/>
    </row>
    <row r="666" spans="1:7" ht="15" customHeight="1" x14ac:dyDescent="0.2">
      <c r="A666" s="95"/>
      <c r="B666" s="95"/>
      <c r="C666" s="95"/>
      <c r="D666" s="95"/>
      <c r="E666" s="95"/>
      <c r="F666" s="95"/>
      <c r="G666" s="95"/>
    </row>
    <row r="667" spans="1:7" ht="15" customHeight="1" x14ac:dyDescent="0.2">
      <c r="A667" s="95"/>
      <c r="B667" s="95"/>
      <c r="C667" s="95"/>
      <c r="D667" s="95"/>
      <c r="E667" s="95"/>
      <c r="F667" s="95"/>
      <c r="G667" s="95"/>
    </row>
    <row r="668" spans="1:7" ht="15" customHeight="1" x14ac:dyDescent="0.2">
      <c r="A668" s="95"/>
      <c r="B668" s="95"/>
      <c r="C668" s="95"/>
      <c r="D668" s="95"/>
      <c r="E668" s="95"/>
      <c r="F668" s="95"/>
      <c r="G668" s="95"/>
    </row>
    <row r="669" spans="1:7" ht="15" customHeight="1" x14ac:dyDescent="0.2">
      <c r="A669" s="95"/>
      <c r="B669" s="95"/>
      <c r="C669" s="95"/>
      <c r="D669" s="95"/>
      <c r="E669" s="95"/>
      <c r="F669" s="95"/>
      <c r="G669" s="95"/>
    </row>
    <row r="670" spans="1:7" ht="15" customHeight="1" x14ac:dyDescent="0.2">
      <c r="A670" s="95"/>
      <c r="B670" s="95"/>
      <c r="C670" s="95"/>
      <c r="D670" s="95"/>
      <c r="E670" s="95"/>
      <c r="F670" s="95"/>
      <c r="G670" s="95"/>
    </row>
    <row r="671" spans="1:7" ht="15" customHeight="1" x14ac:dyDescent="0.2">
      <c r="A671" s="95"/>
      <c r="B671" s="95"/>
      <c r="C671" s="95"/>
      <c r="D671" s="95"/>
      <c r="E671" s="95"/>
      <c r="F671" s="95"/>
      <c r="G671" s="95"/>
    </row>
    <row r="672" spans="1:7" ht="15" customHeight="1" x14ac:dyDescent="0.2">
      <c r="A672" s="95"/>
      <c r="B672" s="95"/>
      <c r="C672" s="95"/>
      <c r="D672" s="95"/>
      <c r="E672" s="95"/>
      <c r="F672" s="95"/>
      <c r="G672" s="95"/>
    </row>
    <row r="673" spans="1:7" ht="15" customHeight="1" x14ac:dyDescent="0.2">
      <c r="A673" s="95"/>
      <c r="B673" s="95"/>
      <c r="C673" s="95"/>
      <c r="D673" s="95"/>
      <c r="E673" s="95"/>
      <c r="F673" s="95"/>
      <c r="G673" s="95"/>
    </row>
    <row r="674" spans="1:7" ht="15" customHeight="1" x14ac:dyDescent="0.2">
      <c r="A674" s="95"/>
      <c r="B674" s="95"/>
      <c r="C674" s="95"/>
      <c r="D674" s="95"/>
      <c r="E674" s="95"/>
      <c r="F674" s="95"/>
      <c r="G674" s="95"/>
    </row>
    <row r="675" spans="1:7" ht="15" customHeight="1" x14ac:dyDescent="0.2">
      <c r="A675" s="95"/>
      <c r="B675" s="95"/>
      <c r="C675" s="95"/>
      <c r="D675" s="95"/>
      <c r="E675" s="95"/>
      <c r="F675" s="95"/>
      <c r="G675" s="95"/>
    </row>
    <row r="676" spans="1:7" ht="15" customHeight="1" x14ac:dyDescent="0.2">
      <c r="A676" s="95"/>
      <c r="B676" s="95"/>
      <c r="C676" s="95"/>
      <c r="D676" s="95"/>
      <c r="E676" s="95"/>
      <c r="F676" s="95"/>
      <c r="G676" s="95"/>
    </row>
    <row r="677" spans="1:7" ht="15" customHeight="1" x14ac:dyDescent="0.2">
      <c r="A677" s="95"/>
      <c r="B677" s="95"/>
      <c r="C677" s="95"/>
      <c r="D677" s="95"/>
      <c r="E677" s="95"/>
      <c r="F677" s="95"/>
      <c r="G677" s="95"/>
    </row>
    <row r="678" spans="1:7" ht="15" customHeight="1" x14ac:dyDescent="0.2">
      <c r="A678" s="95"/>
      <c r="B678" s="95"/>
      <c r="C678" s="95"/>
      <c r="D678" s="95"/>
      <c r="E678" s="95"/>
      <c r="F678" s="95"/>
      <c r="G678" s="95"/>
    </row>
    <row r="679" spans="1:7" ht="15" customHeight="1" x14ac:dyDescent="0.2">
      <c r="A679" s="95"/>
      <c r="B679" s="95"/>
      <c r="C679" s="95"/>
      <c r="D679" s="95"/>
      <c r="E679" s="95"/>
      <c r="F679" s="95"/>
      <c r="G679" s="95"/>
    </row>
    <row r="680" spans="1:7" ht="15" customHeight="1" x14ac:dyDescent="0.2">
      <c r="A680" s="95"/>
      <c r="B680" s="95"/>
      <c r="C680" s="95"/>
      <c r="D680" s="95"/>
      <c r="E680" s="95"/>
      <c r="F680" s="95"/>
      <c r="G680" s="95"/>
    </row>
    <row r="681" spans="1:7" ht="15" customHeight="1" x14ac:dyDescent="0.2">
      <c r="A681" s="95"/>
      <c r="B681" s="95"/>
      <c r="C681" s="95"/>
      <c r="D681" s="95"/>
      <c r="E681" s="95"/>
      <c r="F681" s="95"/>
      <c r="G681" s="95"/>
    </row>
    <row r="682" spans="1:7" ht="15" customHeight="1" x14ac:dyDescent="0.2">
      <c r="A682" s="95"/>
      <c r="B682" s="95"/>
      <c r="C682" s="95"/>
      <c r="D682" s="95"/>
      <c r="E682" s="95"/>
      <c r="F682" s="95"/>
      <c r="G682" s="95"/>
    </row>
    <row r="683" spans="1:7" ht="15" customHeight="1" x14ac:dyDescent="0.2">
      <c r="A683" s="95"/>
      <c r="B683" s="95"/>
      <c r="C683" s="95"/>
      <c r="D683" s="95"/>
      <c r="E683" s="95"/>
      <c r="F683" s="95"/>
      <c r="G683" s="95"/>
    </row>
    <row r="684" spans="1:7" ht="15" customHeight="1" x14ac:dyDescent="0.2">
      <c r="A684" s="95"/>
      <c r="B684" s="95"/>
      <c r="C684" s="95"/>
      <c r="D684" s="95"/>
      <c r="E684" s="95"/>
      <c r="F684" s="95"/>
      <c r="G684" s="95"/>
    </row>
    <row r="685" spans="1:7" ht="15" customHeight="1" x14ac:dyDescent="0.2">
      <c r="A685" s="95"/>
      <c r="B685" s="95"/>
      <c r="C685" s="95"/>
      <c r="D685" s="95"/>
      <c r="E685" s="95"/>
      <c r="F685" s="95"/>
      <c r="G685" s="95"/>
    </row>
    <row r="686" spans="1:7" ht="15" customHeight="1" x14ac:dyDescent="0.2">
      <c r="A686" s="95"/>
      <c r="B686" s="95"/>
      <c r="C686" s="95"/>
      <c r="D686" s="95"/>
      <c r="E686" s="95"/>
      <c r="F686" s="95"/>
      <c r="G686" s="95"/>
    </row>
    <row r="687" spans="1:7" ht="15" customHeight="1" x14ac:dyDescent="0.2">
      <c r="A687" s="95"/>
      <c r="B687" s="95"/>
      <c r="C687" s="95"/>
      <c r="D687" s="95"/>
      <c r="E687" s="95"/>
      <c r="F687" s="95"/>
      <c r="G687" s="95"/>
    </row>
    <row r="688" spans="1:7" ht="15" customHeight="1" x14ac:dyDescent="0.2">
      <c r="A688" s="95"/>
      <c r="B688" s="95"/>
      <c r="C688" s="95"/>
      <c r="D688" s="95"/>
      <c r="E688" s="95"/>
      <c r="F688" s="95"/>
      <c r="G688" s="95"/>
    </row>
    <row r="689" spans="1:7" ht="15" customHeight="1" x14ac:dyDescent="0.2">
      <c r="A689" s="95"/>
      <c r="B689" s="95"/>
      <c r="C689" s="95"/>
      <c r="D689" s="95"/>
      <c r="E689" s="95"/>
      <c r="F689" s="95"/>
      <c r="G689" s="95"/>
    </row>
    <row r="690" spans="1:7" ht="15" customHeight="1" x14ac:dyDescent="0.2">
      <c r="A690" s="95"/>
      <c r="B690" s="95"/>
      <c r="C690" s="95"/>
      <c r="D690" s="95"/>
      <c r="E690" s="95"/>
      <c r="F690" s="95"/>
      <c r="G690" s="95"/>
    </row>
    <row r="691" spans="1:7" ht="15" customHeight="1" x14ac:dyDescent="0.2">
      <c r="A691" s="95"/>
      <c r="B691" s="95"/>
      <c r="C691" s="95"/>
      <c r="D691" s="95"/>
      <c r="E691" s="95"/>
      <c r="F691" s="95"/>
      <c r="G691" s="95"/>
    </row>
    <row r="692" spans="1:7" ht="15" customHeight="1" x14ac:dyDescent="0.2">
      <c r="A692" s="95"/>
      <c r="B692" s="95"/>
      <c r="C692" s="95"/>
      <c r="D692" s="95"/>
      <c r="E692" s="95"/>
      <c r="F692" s="95"/>
      <c r="G692" s="95"/>
    </row>
    <row r="693" spans="1:7" ht="15" customHeight="1" x14ac:dyDescent="0.2">
      <c r="A693" s="95"/>
      <c r="B693" s="95"/>
      <c r="C693" s="95"/>
      <c r="D693" s="95"/>
      <c r="E693" s="95"/>
      <c r="F693" s="95"/>
      <c r="G693" s="95"/>
    </row>
    <row r="694" spans="1:7" ht="15" customHeight="1" x14ac:dyDescent="0.2">
      <c r="A694" s="95"/>
      <c r="B694" s="95"/>
      <c r="C694" s="95"/>
      <c r="D694" s="95"/>
      <c r="E694" s="95"/>
      <c r="F694" s="95"/>
      <c r="G694" s="95"/>
    </row>
    <row r="695" spans="1:7" ht="15" customHeight="1" x14ac:dyDescent="0.2">
      <c r="A695" s="95"/>
      <c r="B695" s="95"/>
      <c r="C695" s="95"/>
      <c r="D695" s="95"/>
      <c r="E695" s="95"/>
      <c r="F695" s="95"/>
      <c r="G695" s="95"/>
    </row>
    <row r="696" spans="1:7" ht="15" customHeight="1" x14ac:dyDescent="0.2">
      <c r="A696" s="95"/>
      <c r="B696" s="95"/>
      <c r="C696" s="95"/>
      <c r="D696" s="95"/>
      <c r="E696" s="95"/>
      <c r="F696" s="95"/>
      <c r="G696" s="95"/>
    </row>
    <row r="697" spans="1:7" ht="15" customHeight="1" x14ac:dyDescent="0.2">
      <c r="A697" s="95"/>
      <c r="B697" s="95"/>
      <c r="C697" s="95"/>
      <c r="D697" s="95"/>
      <c r="E697" s="95"/>
      <c r="F697" s="95"/>
      <c r="G697" s="95"/>
    </row>
    <row r="698" spans="1:7" ht="15" customHeight="1" x14ac:dyDescent="0.2">
      <c r="A698" s="95"/>
      <c r="B698" s="95"/>
      <c r="C698" s="95"/>
      <c r="D698" s="95"/>
      <c r="E698" s="95"/>
      <c r="F698" s="95"/>
      <c r="G698" s="95"/>
    </row>
    <row r="699" spans="1:7" ht="15" customHeight="1" x14ac:dyDescent="0.2">
      <c r="A699" s="95"/>
      <c r="B699" s="95"/>
      <c r="C699" s="95"/>
      <c r="D699" s="95"/>
      <c r="E699" s="95"/>
      <c r="F699" s="95"/>
      <c r="G699" s="95"/>
    </row>
    <row r="700" spans="1:7" ht="15" customHeight="1" x14ac:dyDescent="0.2">
      <c r="A700" s="95"/>
      <c r="B700" s="95"/>
      <c r="C700" s="95"/>
      <c r="D700" s="95"/>
      <c r="E700" s="95"/>
      <c r="F700" s="95"/>
      <c r="G700" s="95"/>
    </row>
    <row r="701" spans="1:7" ht="15" customHeight="1" x14ac:dyDescent="0.2">
      <c r="A701" s="95"/>
      <c r="B701" s="95"/>
      <c r="C701" s="95"/>
      <c r="D701" s="95"/>
      <c r="E701" s="95"/>
      <c r="F701" s="95"/>
      <c r="G701" s="95"/>
    </row>
    <row r="702" spans="1:7" ht="15" customHeight="1" x14ac:dyDescent="0.2">
      <c r="A702" s="95"/>
      <c r="B702" s="95"/>
      <c r="C702" s="95"/>
      <c r="D702" s="95"/>
      <c r="E702" s="95"/>
      <c r="F702" s="95"/>
      <c r="G702" s="95"/>
    </row>
    <row r="703" spans="1:7" ht="15" customHeight="1" x14ac:dyDescent="0.2">
      <c r="A703" s="95"/>
      <c r="B703" s="95"/>
      <c r="C703" s="95"/>
      <c r="D703" s="95"/>
      <c r="E703" s="95"/>
      <c r="F703" s="95"/>
      <c r="G703" s="95"/>
    </row>
    <row r="704" spans="1:7" ht="15" customHeight="1" x14ac:dyDescent="0.2">
      <c r="A704" s="95"/>
      <c r="B704" s="95"/>
      <c r="C704" s="95"/>
      <c r="D704" s="95"/>
      <c r="E704" s="95"/>
      <c r="F704" s="95"/>
      <c r="G704" s="95"/>
    </row>
    <row r="705" spans="1:7" ht="15" customHeight="1" x14ac:dyDescent="0.2">
      <c r="A705" s="95"/>
      <c r="B705" s="95"/>
      <c r="C705" s="95"/>
      <c r="D705" s="95"/>
      <c r="E705" s="95"/>
      <c r="F705" s="95"/>
      <c r="G705" s="95"/>
    </row>
    <row r="706" spans="1:7" ht="15" customHeight="1" x14ac:dyDescent="0.2">
      <c r="A706" s="95"/>
      <c r="B706" s="95"/>
      <c r="C706" s="95"/>
      <c r="D706" s="95"/>
      <c r="E706" s="95"/>
      <c r="F706" s="95"/>
      <c r="G706" s="95"/>
    </row>
    <row r="707" spans="1:7" ht="15" customHeight="1" x14ac:dyDescent="0.2">
      <c r="A707" s="95"/>
      <c r="B707" s="95"/>
      <c r="C707" s="95"/>
      <c r="D707" s="95"/>
      <c r="E707" s="95"/>
      <c r="F707" s="95"/>
      <c r="G707" s="95"/>
    </row>
    <row r="708" spans="1:7" ht="15" customHeight="1" x14ac:dyDescent="0.2">
      <c r="A708" s="95"/>
      <c r="B708" s="95"/>
      <c r="C708" s="95"/>
      <c r="D708" s="95"/>
      <c r="E708" s="95"/>
      <c r="F708" s="95"/>
      <c r="G708" s="95"/>
    </row>
    <row r="709" spans="1:7" ht="15" customHeight="1" x14ac:dyDescent="0.2">
      <c r="A709" s="95"/>
      <c r="B709" s="95"/>
      <c r="C709" s="95"/>
      <c r="D709" s="95"/>
      <c r="E709" s="95"/>
      <c r="F709" s="95"/>
      <c r="G709" s="95"/>
    </row>
    <row r="710" spans="1:7" ht="15" customHeight="1" x14ac:dyDescent="0.2">
      <c r="A710" s="95"/>
      <c r="B710" s="95"/>
      <c r="C710" s="95"/>
      <c r="D710" s="95"/>
      <c r="E710" s="95"/>
      <c r="F710" s="95"/>
      <c r="G710" s="95"/>
    </row>
    <row r="711" spans="1:7" ht="15" customHeight="1" x14ac:dyDescent="0.2">
      <c r="A711" s="95"/>
      <c r="B711" s="95"/>
      <c r="C711" s="95"/>
      <c r="D711" s="95"/>
      <c r="E711" s="95"/>
      <c r="F711" s="95"/>
      <c r="G711" s="95"/>
    </row>
    <row r="712" spans="1:7" ht="15" customHeight="1" x14ac:dyDescent="0.2">
      <c r="A712" s="95"/>
      <c r="B712" s="95"/>
      <c r="C712" s="95"/>
      <c r="D712" s="95"/>
      <c r="E712" s="95"/>
      <c r="F712" s="95"/>
      <c r="G712" s="95"/>
    </row>
    <row r="713" spans="1:7" ht="15" customHeight="1" x14ac:dyDescent="0.2">
      <c r="A713" s="95"/>
      <c r="B713" s="95"/>
      <c r="C713" s="95"/>
      <c r="D713" s="95"/>
      <c r="E713" s="95"/>
      <c r="F713" s="95"/>
      <c r="G713" s="95"/>
    </row>
    <row r="714" spans="1:7" ht="15" customHeight="1" x14ac:dyDescent="0.2">
      <c r="A714" s="95"/>
      <c r="B714" s="95"/>
      <c r="C714" s="95"/>
      <c r="D714" s="95"/>
      <c r="E714" s="95"/>
      <c r="F714" s="95"/>
      <c r="G714" s="95"/>
    </row>
    <row r="715" spans="1:7" ht="15" customHeight="1" x14ac:dyDescent="0.2">
      <c r="A715" s="95"/>
      <c r="B715" s="95"/>
      <c r="C715" s="95"/>
      <c r="D715" s="95"/>
      <c r="E715" s="95"/>
      <c r="F715" s="95"/>
      <c r="G715" s="95"/>
    </row>
    <row r="716" spans="1:7" ht="15" customHeight="1" x14ac:dyDescent="0.2">
      <c r="A716" s="95"/>
      <c r="B716" s="95"/>
      <c r="C716" s="95"/>
      <c r="D716" s="95"/>
      <c r="E716" s="95"/>
      <c r="F716" s="95"/>
      <c r="G716" s="95"/>
    </row>
    <row r="717" spans="1:7" ht="15" customHeight="1" x14ac:dyDescent="0.2">
      <c r="A717" s="95"/>
      <c r="B717" s="95"/>
      <c r="C717" s="95"/>
      <c r="D717" s="95"/>
      <c r="E717" s="95"/>
      <c r="F717" s="95"/>
      <c r="G717" s="95"/>
    </row>
    <row r="718" spans="1:7" ht="15" customHeight="1" x14ac:dyDescent="0.2">
      <c r="A718" s="95"/>
      <c r="B718" s="95"/>
      <c r="C718" s="95"/>
      <c r="D718" s="95"/>
      <c r="E718" s="95"/>
      <c r="F718" s="95"/>
      <c r="G718" s="95"/>
    </row>
    <row r="719" spans="1:7" ht="15" customHeight="1" x14ac:dyDescent="0.2">
      <c r="A719" s="95"/>
      <c r="B719" s="95"/>
      <c r="C719" s="95"/>
      <c r="D719" s="95"/>
      <c r="E719" s="95"/>
      <c r="F719" s="95"/>
      <c r="G719" s="95"/>
    </row>
    <row r="720" spans="1:7" ht="15" customHeight="1" x14ac:dyDescent="0.2">
      <c r="A720" s="95"/>
      <c r="B720" s="95"/>
      <c r="C720" s="95"/>
      <c r="D720" s="95"/>
      <c r="E720" s="95"/>
      <c r="F720" s="95"/>
      <c r="G720" s="95"/>
    </row>
    <row r="721" spans="1:7" ht="15" customHeight="1" x14ac:dyDescent="0.2">
      <c r="A721" s="95"/>
      <c r="B721" s="95"/>
      <c r="C721" s="95"/>
      <c r="D721" s="95"/>
      <c r="E721" s="95"/>
      <c r="F721" s="95"/>
      <c r="G721" s="95"/>
    </row>
    <row r="722" spans="1:7" ht="15" customHeight="1" x14ac:dyDescent="0.2">
      <c r="A722" s="95"/>
      <c r="B722" s="95"/>
      <c r="C722" s="95"/>
      <c r="D722" s="95"/>
      <c r="E722" s="95"/>
      <c r="F722" s="95"/>
      <c r="G722" s="95"/>
    </row>
    <row r="723" spans="1:7" ht="15" customHeight="1" x14ac:dyDescent="0.2">
      <c r="A723" s="95"/>
      <c r="B723" s="95"/>
      <c r="C723" s="95"/>
      <c r="D723" s="95"/>
      <c r="E723" s="95"/>
      <c r="F723" s="95"/>
      <c r="G723" s="95"/>
    </row>
    <row r="724" spans="1:7" ht="15" customHeight="1" x14ac:dyDescent="0.2">
      <c r="A724" s="95"/>
      <c r="B724" s="95"/>
      <c r="C724" s="95"/>
      <c r="D724" s="95"/>
      <c r="E724" s="95"/>
      <c r="F724" s="95"/>
      <c r="G724" s="95"/>
    </row>
    <row r="725" spans="1:7" ht="15" customHeight="1" x14ac:dyDescent="0.2">
      <c r="A725" s="95"/>
      <c r="B725" s="95"/>
      <c r="C725" s="95"/>
      <c r="D725" s="95"/>
      <c r="E725" s="95"/>
      <c r="F725" s="95"/>
      <c r="G725" s="95"/>
    </row>
    <row r="726" spans="1:7" ht="15" customHeight="1" x14ac:dyDescent="0.2">
      <c r="A726" s="95"/>
      <c r="B726" s="95"/>
      <c r="C726" s="95"/>
      <c r="D726" s="95"/>
      <c r="E726" s="95"/>
      <c r="F726" s="95"/>
      <c r="G726" s="95"/>
    </row>
    <row r="727" spans="1:7" ht="15" customHeight="1" x14ac:dyDescent="0.2">
      <c r="A727" s="95"/>
      <c r="B727" s="95"/>
      <c r="C727" s="95"/>
      <c r="D727" s="95"/>
      <c r="E727" s="95"/>
      <c r="F727" s="95"/>
      <c r="G727" s="95"/>
    </row>
    <row r="728" spans="1:7" ht="15" customHeight="1" x14ac:dyDescent="0.2">
      <c r="A728" s="95"/>
      <c r="B728" s="95"/>
      <c r="C728" s="95"/>
      <c r="D728" s="95"/>
      <c r="E728" s="95"/>
      <c r="F728" s="95"/>
      <c r="G728" s="95"/>
    </row>
    <row r="729" spans="1:7" ht="15" customHeight="1" x14ac:dyDescent="0.2">
      <c r="A729" s="95"/>
      <c r="B729" s="95"/>
      <c r="C729" s="95"/>
      <c r="D729" s="95"/>
      <c r="E729" s="95"/>
      <c r="F729" s="95"/>
      <c r="G729" s="95"/>
    </row>
    <row r="730" spans="1:7" ht="15" customHeight="1" x14ac:dyDescent="0.2">
      <c r="A730" s="95"/>
      <c r="B730" s="95"/>
      <c r="C730" s="95"/>
      <c r="D730" s="95"/>
      <c r="E730" s="95"/>
      <c r="F730" s="95"/>
      <c r="G730" s="95"/>
    </row>
    <row r="731" spans="1:7" ht="15" customHeight="1" x14ac:dyDescent="0.2">
      <c r="A731" s="95"/>
      <c r="B731" s="95"/>
      <c r="C731" s="95"/>
      <c r="D731" s="95"/>
      <c r="E731" s="95"/>
      <c r="F731" s="95"/>
      <c r="G731" s="95"/>
    </row>
    <row r="732" spans="1:7" ht="15" customHeight="1" x14ac:dyDescent="0.2">
      <c r="A732" s="95"/>
      <c r="B732" s="95"/>
      <c r="C732" s="95"/>
      <c r="D732" s="95"/>
      <c r="E732" s="95"/>
      <c r="F732" s="95"/>
      <c r="G732" s="95"/>
    </row>
    <row r="733" spans="1:7" ht="15" customHeight="1" x14ac:dyDescent="0.2">
      <c r="A733" s="95"/>
      <c r="B733" s="95"/>
      <c r="C733" s="95"/>
      <c r="D733" s="95"/>
      <c r="E733" s="95"/>
      <c r="F733" s="95"/>
      <c r="G733" s="95"/>
    </row>
    <row r="734" spans="1:7" ht="15" customHeight="1" x14ac:dyDescent="0.2">
      <c r="A734" s="95"/>
      <c r="B734" s="95"/>
      <c r="C734" s="95"/>
      <c r="D734" s="95"/>
      <c r="E734" s="95"/>
      <c r="F734" s="95"/>
      <c r="G734" s="95"/>
    </row>
    <row r="735" spans="1:7" ht="15" customHeight="1" x14ac:dyDescent="0.2">
      <c r="A735" s="95"/>
      <c r="B735" s="95"/>
      <c r="C735" s="95"/>
      <c r="D735" s="95"/>
      <c r="E735" s="95"/>
      <c r="F735" s="95"/>
      <c r="G735" s="95"/>
    </row>
    <row r="736" spans="1:7" ht="15" customHeight="1" x14ac:dyDescent="0.2">
      <c r="A736" s="95"/>
      <c r="B736" s="95"/>
      <c r="C736" s="95"/>
      <c r="D736" s="95"/>
      <c r="E736" s="95"/>
      <c r="F736" s="95"/>
      <c r="G736" s="95"/>
    </row>
    <row r="737" spans="1:7" ht="15" customHeight="1" x14ac:dyDescent="0.2">
      <c r="A737" s="95"/>
      <c r="B737" s="95"/>
      <c r="C737" s="95"/>
      <c r="D737" s="95"/>
      <c r="E737" s="95"/>
      <c r="F737" s="95"/>
      <c r="G737" s="95"/>
    </row>
    <row r="738" spans="1:7" ht="15" customHeight="1" x14ac:dyDescent="0.2">
      <c r="A738" s="95"/>
      <c r="B738" s="95"/>
      <c r="C738" s="95"/>
      <c r="D738" s="95"/>
      <c r="E738" s="95"/>
      <c r="F738" s="95"/>
      <c r="G738" s="95"/>
    </row>
    <row r="739" spans="1:7" ht="15" customHeight="1" x14ac:dyDescent="0.2">
      <c r="A739" s="95"/>
      <c r="B739" s="95"/>
      <c r="C739" s="95"/>
      <c r="D739" s="95"/>
      <c r="E739" s="95"/>
      <c r="F739" s="95"/>
      <c r="G739" s="95"/>
    </row>
    <row r="740" spans="1:7" ht="15" customHeight="1" x14ac:dyDescent="0.2">
      <c r="A740" s="95"/>
      <c r="B740" s="95"/>
      <c r="C740" s="95"/>
      <c r="D740" s="95"/>
      <c r="E740" s="95"/>
      <c r="F740" s="95"/>
      <c r="G740" s="95"/>
    </row>
    <row r="741" spans="1:7" ht="15" customHeight="1" x14ac:dyDescent="0.2">
      <c r="A741" s="95"/>
      <c r="B741" s="95"/>
      <c r="C741" s="95"/>
      <c r="D741" s="95"/>
      <c r="E741" s="95"/>
      <c r="F741" s="95"/>
      <c r="G741" s="95"/>
    </row>
    <row r="742" spans="1:7" ht="15" customHeight="1" x14ac:dyDescent="0.2">
      <c r="A742" s="95"/>
      <c r="B742" s="95"/>
      <c r="C742" s="95"/>
      <c r="D742" s="95"/>
      <c r="E742" s="95"/>
      <c r="F742" s="95"/>
      <c r="G742" s="95"/>
    </row>
    <row r="743" spans="1:7" ht="15" customHeight="1" x14ac:dyDescent="0.2">
      <c r="A743" s="95"/>
      <c r="B743" s="95"/>
      <c r="C743" s="95"/>
      <c r="D743" s="95"/>
      <c r="E743" s="95"/>
      <c r="F743" s="95"/>
      <c r="G743" s="95"/>
    </row>
    <row r="744" spans="1:7" ht="15" customHeight="1" x14ac:dyDescent="0.2">
      <c r="A744" s="95"/>
      <c r="B744" s="95"/>
      <c r="C744" s="95"/>
      <c r="D744" s="95"/>
      <c r="E744" s="95"/>
      <c r="F744" s="95"/>
      <c r="G744" s="95"/>
    </row>
    <row r="745" spans="1:7" ht="15" customHeight="1" x14ac:dyDescent="0.2">
      <c r="A745" s="95"/>
      <c r="B745" s="95"/>
      <c r="C745" s="95"/>
      <c r="D745" s="95"/>
      <c r="E745" s="95"/>
      <c r="F745" s="95"/>
      <c r="G745" s="95"/>
    </row>
    <row r="746" spans="1:7" ht="15" customHeight="1" x14ac:dyDescent="0.2">
      <c r="A746" s="95"/>
      <c r="B746" s="95"/>
      <c r="C746" s="95"/>
      <c r="D746" s="95"/>
      <c r="E746" s="95"/>
      <c r="F746" s="95"/>
      <c r="G746" s="95"/>
    </row>
    <row r="747" spans="1:7" ht="15" customHeight="1" x14ac:dyDescent="0.2">
      <c r="A747" s="95"/>
      <c r="B747" s="95"/>
      <c r="C747" s="95"/>
      <c r="D747" s="95"/>
      <c r="E747" s="95"/>
      <c r="F747" s="95"/>
      <c r="G747" s="95"/>
    </row>
    <row r="748" spans="1:7" ht="15" customHeight="1" x14ac:dyDescent="0.2">
      <c r="A748" s="95"/>
      <c r="B748" s="95"/>
      <c r="C748" s="95"/>
      <c r="D748" s="95"/>
      <c r="E748" s="95"/>
      <c r="F748" s="95"/>
      <c r="G748" s="95"/>
    </row>
    <row r="749" spans="1:7" ht="15" customHeight="1" x14ac:dyDescent="0.2">
      <c r="A749" s="95"/>
      <c r="B749" s="95"/>
      <c r="C749" s="95"/>
      <c r="D749" s="95"/>
      <c r="E749" s="95"/>
      <c r="F749" s="95"/>
      <c r="G749" s="95"/>
    </row>
    <row r="750" spans="1:7" ht="15" customHeight="1" x14ac:dyDescent="0.2">
      <c r="A750" s="95"/>
      <c r="B750" s="95"/>
      <c r="C750" s="95"/>
      <c r="D750" s="95"/>
      <c r="E750" s="95"/>
      <c r="F750" s="95"/>
      <c r="G750" s="95"/>
    </row>
    <row r="751" spans="1:7" ht="15" customHeight="1" x14ac:dyDescent="0.2">
      <c r="A751" s="95"/>
      <c r="B751" s="95"/>
      <c r="C751" s="95"/>
      <c r="D751" s="95"/>
      <c r="E751" s="95"/>
      <c r="F751" s="95"/>
      <c r="G751" s="95"/>
    </row>
    <row r="752" spans="1:7" ht="15" customHeight="1" x14ac:dyDescent="0.2">
      <c r="A752" s="95"/>
      <c r="B752" s="95"/>
      <c r="C752" s="95"/>
      <c r="D752" s="95"/>
      <c r="E752" s="95"/>
      <c r="F752" s="95"/>
      <c r="G752" s="95"/>
    </row>
    <row r="753" spans="1:7" ht="15" customHeight="1" x14ac:dyDescent="0.2">
      <c r="A753" s="95"/>
      <c r="B753" s="95"/>
      <c r="C753" s="95"/>
      <c r="D753" s="95"/>
      <c r="E753" s="95"/>
      <c r="F753" s="95"/>
      <c r="G753" s="95"/>
    </row>
    <row r="754" spans="1:7" ht="15" customHeight="1" x14ac:dyDescent="0.2">
      <c r="A754" s="95"/>
      <c r="B754" s="95"/>
      <c r="C754" s="95"/>
      <c r="D754" s="95"/>
      <c r="E754" s="95"/>
      <c r="F754" s="95"/>
      <c r="G754" s="95"/>
    </row>
    <row r="755" spans="1:7" ht="15" customHeight="1" x14ac:dyDescent="0.2">
      <c r="A755" s="95"/>
      <c r="B755" s="95"/>
      <c r="C755" s="95"/>
      <c r="D755" s="95"/>
      <c r="E755" s="95"/>
      <c r="F755" s="95"/>
      <c r="G755" s="95"/>
    </row>
    <row r="756" spans="1:7" ht="15" customHeight="1" x14ac:dyDescent="0.2">
      <c r="A756" s="95"/>
      <c r="B756" s="95"/>
      <c r="C756" s="95"/>
      <c r="D756" s="95"/>
      <c r="E756" s="95"/>
      <c r="F756" s="95"/>
      <c r="G756" s="95"/>
    </row>
    <row r="757" spans="1:7" ht="15" customHeight="1" x14ac:dyDescent="0.2">
      <c r="A757" s="95"/>
      <c r="B757" s="95"/>
      <c r="C757" s="95"/>
      <c r="D757" s="95"/>
      <c r="E757" s="95"/>
      <c r="F757" s="95"/>
      <c r="G757" s="95"/>
    </row>
    <row r="758" spans="1:7" ht="15" customHeight="1" x14ac:dyDescent="0.2">
      <c r="A758" s="95"/>
      <c r="B758" s="95"/>
      <c r="C758" s="95"/>
      <c r="D758" s="95"/>
      <c r="E758" s="95"/>
      <c r="F758" s="95"/>
      <c r="G758" s="95"/>
    </row>
    <row r="759" spans="1:7" ht="15" customHeight="1" x14ac:dyDescent="0.2">
      <c r="A759" s="95"/>
      <c r="B759" s="95"/>
      <c r="C759" s="95"/>
      <c r="D759" s="95"/>
      <c r="E759" s="95"/>
      <c r="F759" s="95"/>
      <c r="G759" s="95"/>
    </row>
    <row r="760" spans="1:7" ht="15" customHeight="1" x14ac:dyDescent="0.2">
      <c r="A760" s="95"/>
      <c r="B760" s="95"/>
      <c r="C760" s="95"/>
      <c r="D760" s="95"/>
      <c r="E760" s="95"/>
      <c r="F760" s="95"/>
      <c r="G760" s="95"/>
    </row>
    <row r="761" spans="1:7" ht="15" customHeight="1" x14ac:dyDescent="0.2">
      <c r="A761" s="95"/>
      <c r="B761" s="95"/>
      <c r="C761" s="95"/>
      <c r="D761" s="95"/>
      <c r="E761" s="95"/>
      <c r="F761" s="95"/>
      <c r="G761" s="95"/>
    </row>
    <row r="762" spans="1:7" ht="15" customHeight="1" x14ac:dyDescent="0.2">
      <c r="A762" s="95"/>
      <c r="B762" s="95"/>
      <c r="C762" s="95"/>
      <c r="D762" s="95"/>
      <c r="E762" s="95"/>
      <c r="F762" s="95"/>
      <c r="G762" s="95"/>
    </row>
    <row r="763" spans="1:7" ht="15" customHeight="1" x14ac:dyDescent="0.2">
      <c r="A763" s="95"/>
      <c r="B763" s="95"/>
      <c r="C763" s="95"/>
      <c r="D763" s="95"/>
      <c r="E763" s="95"/>
      <c r="F763" s="95"/>
      <c r="G763" s="95"/>
    </row>
    <row r="764" spans="1:7" ht="15" customHeight="1" x14ac:dyDescent="0.2">
      <c r="A764" s="95"/>
      <c r="B764" s="95"/>
      <c r="C764" s="95"/>
      <c r="D764" s="95"/>
      <c r="E764" s="95"/>
      <c r="F764" s="95"/>
      <c r="G764" s="95"/>
    </row>
    <row r="765" spans="1:7" ht="15" customHeight="1" x14ac:dyDescent="0.2">
      <c r="A765" s="95"/>
      <c r="B765" s="95"/>
      <c r="C765" s="95"/>
      <c r="D765" s="95"/>
      <c r="E765" s="95"/>
      <c r="F765" s="95"/>
      <c r="G765" s="95"/>
    </row>
    <row r="766" spans="1:7" ht="15" customHeight="1" x14ac:dyDescent="0.2">
      <c r="A766" s="95"/>
      <c r="B766" s="95"/>
      <c r="C766" s="95"/>
      <c r="D766" s="95"/>
      <c r="E766" s="95"/>
      <c r="F766" s="95"/>
      <c r="G766" s="95"/>
    </row>
    <row r="767" spans="1:7" ht="15" customHeight="1" x14ac:dyDescent="0.2">
      <c r="A767" s="95"/>
      <c r="B767" s="95"/>
      <c r="C767" s="95"/>
      <c r="D767" s="95"/>
      <c r="E767" s="95"/>
      <c r="F767" s="95"/>
      <c r="G767" s="95"/>
    </row>
    <row r="768" spans="1:7" ht="15" customHeight="1" x14ac:dyDescent="0.2">
      <c r="A768" s="95"/>
      <c r="B768" s="95"/>
      <c r="C768" s="95"/>
      <c r="D768" s="95"/>
      <c r="E768" s="95"/>
      <c r="F768" s="95"/>
      <c r="G768" s="95"/>
    </row>
    <row r="769" spans="1:7" ht="15" customHeight="1" x14ac:dyDescent="0.2">
      <c r="A769" s="95"/>
      <c r="B769" s="95"/>
      <c r="C769" s="95"/>
      <c r="D769" s="95"/>
      <c r="E769" s="95"/>
      <c r="F769" s="95"/>
      <c r="G769" s="95"/>
    </row>
    <row r="770" spans="1:7" ht="15" customHeight="1" x14ac:dyDescent="0.2">
      <c r="A770" s="95"/>
      <c r="B770" s="95"/>
      <c r="C770" s="95"/>
      <c r="D770" s="95"/>
      <c r="E770" s="95"/>
      <c r="F770" s="95"/>
      <c r="G770" s="95"/>
    </row>
    <row r="771" spans="1:7" ht="15" customHeight="1" x14ac:dyDescent="0.2">
      <c r="A771" s="95"/>
      <c r="B771" s="95"/>
      <c r="C771" s="95"/>
      <c r="D771" s="95"/>
      <c r="E771" s="95"/>
      <c r="F771" s="95"/>
      <c r="G771" s="95"/>
    </row>
    <row r="772" spans="1:7" ht="15" customHeight="1" x14ac:dyDescent="0.2">
      <c r="A772" s="95"/>
      <c r="B772" s="95"/>
      <c r="C772" s="95"/>
      <c r="D772" s="95"/>
      <c r="E772" s="95"/>
      <c r="F772" s="95"/>
      <c r="G772" s="95"/>
    </row>
    <row r="773" spans="1:7" ht="15" customHeight="1" x14ac:dyDescent="0.2">
      <c r="A773" s="95"/>
      <c r="B773" s="95"/>
      <c r="C773" s="95"/>
      <c r="D773" s="95"/>
      <c r="E773" s="95"/>
      <c r="F773" s="95"/>
      <c r="G773" s="95"/>
    </row>
    <row r="774" spans="1:7" ht="15" customHeight="1" x14ac:dyDescent="0.2">
      <c r="A774" s="95"/>
      <c r="B774" s="95"/>
      <c r="C774" s="95"/>
      <c r="D774" s="95"/>
      <c r="E774" s="95"/>
      <c r="F774" s="95"/>
      <c r="G774" s="95"/>
    </row>
    <row r="775" spans="1:7" ht="15" customHeight="1" x14ac:dyDescent="0.2">
      <c r="A775" s="95"/>
      <c r="B775" s="95"/>
      <c r="C775" s="95"/>
      <c r="D775" s="95"/>
      <c r="E775" s="95"/>
      <c r="F775" s="95"/>
      <c r="G775" s="95"/>
    </row>
    <row r="776" spans="1:7" ht="15" customHeight="1" x14ac:dyDescent="0.2">
      <c r="A776" s="95"/>
      <c r="B776" s="95"/>
      <c r="C776" s="95"/>
      <c r="D776" s="95"/>
      <c r="E776" s="95"/>
      <c r="F776" s="95"/>
      <c r="G776" s="95"/>
    </row>
    <row r="777" spans="1:7" ht="15" customHeight="1" x14ac:dyDescent="0.2">
      <c r="A777" s="95"/>
      <c r="B777" s="95"/>
      <c r="C777" s="95"/>
      <c r="D777" s="95"/>
      <c r="E777" s="95"/>
      <c r="F777" s="95"/>
      <c r="G777" s="95"/>
    </row>
    <row r="778" spans="1:7" ht="15" customHeight="1" x14ac:dyDescent="0.2">
      <c r="A778" s="95"/>
      <c r="B778" s="95"/>
      <c r="C778" s="95"/>
      <c r="D778" s="95"/>
      <c r="E778" s="95"/>
      <c r="F778" s="95"/>
      <c r="G778" s="95"/>
    </row>
    <row r="779" spans="1:7" ht="15" customHeight="1" x14ac:dyDescent="0.2">
      <c r="A779" s="95"/>
      <c r="B779" s="95"/>
      <c r="C779" s="95"/>
      <c r="D779" s="95"/>
      <c r="E779" s="95"/>
      <c r="F779" s="95"/>
      <c r="G779" s="95"/>
    </row>
    <row r="780" spans="1:7" ht="15" customHeight="1" x14ac:dyDescent="0.2">
      <c r="A780" s="95"/>
      <c r="B780" s="95"/>
      <c r="C780" s="95"/>
      <c r="D780" s="95"/>
      <c r="E780" s="95"/>
      <c r="F780" s="95"/>
      <c r="G780" s="95"/>
    </row>
    <row r="781" spans="1:7" ht="15" customHeight="1" x14ac:dyDescent="0.2">
      <c r="A781" s="95"/>
      <c r="B781" s="95"/>
      <c r="C781" s="95"/>
      <c r="D781" s="95"/>
      <c r="E781" s="95"/>
      <c r="F781" s="95"/>
      <c r="G781" s="95"/>
    </row>
    <row r="782" spans="1:7" ht="15" customHeight="1" x14ac:dyDescent="0.2">
      <c r="A782" s="95"/>
      <c r="B782" s="95"/>
      <c r="C782" s="95"/>
      <c r="D782" s="95"/>
      <c r="E782" s="95"/>
      <c r="F782" s="95"/>
      <c r="G782" s="95"/>
    </row>
    <row r="783" spans="1:7" ht="15" customHeight="1" x14ac:dyDescent="0.2">
      <c r="A783" s="95"/>
      <c r="B783" s="95"/>
      <c r="C783" s="95"/>
      <c r="D783" s="95"/>
      <c r="E783" s="95"/>
      <c r="F783" s="95"/>
      <c r="G783" s="95"/>
    </row>
    <row r="784" spans="1:7" ht="15" customHeight="1" x14ac:dyDescent="0.2">
      <c r="A784" s="95"/>
      <c r="B784" s="95"/>
      <c r="C784" s="95"/>
      <c r="D784" s="95"/>
      <c r="E784" s="95"/>
      <c r="F784" s="95"/>
      <c r="G784" s="95"/>
    </row>
    <row r="785" spans="1:7" ht="15" customHeight="1" x14ac:dyDescent="0.2">
      <c r="A785" s="95"/>
      <c r="B785" s="95"/>
      <c r="C785" s="95"/>
      <c r="D785" s="95"/>
      <c r="E785" s="95"/>
      <c r="F785" s="95"/>
      <c r="G785" s="95"/>
    </row>
    <row r="786" spans="1:7" ht="15" customHeight="1" x14ac:dyDescent="0.2">
      <c r="A786" s="95"/>
      <c r="B786" s="95"/>
      <c r="C786" s="95"/>
      <c r="D786" s="95"/>
      <c r="E786" s="95"/>
      <c r="F786" s="95"/>
      <c r="G786" s="95"/>
    </row>
    <row r="787" spans="1:7" ht="15" customHeight="1" x14ac:dyDescent="0.2">
      <c r="A787" s="95"/>
      <c r="B787" s="95"/>
      <c r="C787" s="95"/>
      <c r="D787" s="95"/>
      <c r="E787" s="95"/>
      <c r="F787" s="95"/>
      <c r="G787" s="95"/>
    </row>
    <row r="788" spans="1:7" ht="15" customHeight="1" x14ac:dyDescent="0.2">
      <c r="A788" s="95"/>
      <c r="B788" s="95"/>
      <c r="C788" s="95"/>
      <c r="D788" s="95"/>
      <c r="E788" s="95"/>
      <c r="F788" s="95"/>
      <c r="G788" s="95"/>
    </row>
    <row r="789" spans="1:7" ht="15" customHeight="1" x14ac:dyDescent="0.2">
      <c r="A789" s="95"/>
      <c r="B789" s="95"/>
      <c r="C789" s="95"/>
      <c r="D789" s="95"/>
      <c r="E789" s="95"/>
      <c r="F789" s="95"/>
      <c r="G789" s="95"/>
    </row>
    <row r="790" spans="1:7" ht="15" customHeight="1" x14ac:dyDescent="0.2">
      <c r="A790" s="95"/>
      <c r="B790" s="95"/>
      <c r="C790" s="95"/>
      <c r="D790" s="95"/>
      <c r="E790" s="95"/>
      <c r="F790" s="95"/>
      <c r="G790" s="95"/>
    </row>
    <row r="791" spans="1:7" ht="15" customHeight="1" x14ac:dyDescent="0.2">
      <c r="A791" s="95"/>
      <c r="B791" s="95"/>
      <c r="C791" s="95"/>
      <c r="D791" s="95"/>
      <c r="E791" s="95"/>
      <c r="F791" s="95"/>
      <c r="G791" s="95"/>
    </row>
    <row r="792" spans="1:7" ht="15" customHeight="1" x14ac:dyDescent="0.2">
      <c r="A792" s="95"/>
      <c r="B792" s="95"/>
      <c r="C792" s="95"/>
      <c r="D792" s="95"/>
      <c r="E792" s="95"/>
      <c r="F792" s="95"/>
      <c r="G792" s="95"/>
    </row>
    <row r="793" spans="1:7" ht="15" customHeight="1" x14ac:dyDescent="0.2">
      <c r="A793" s="95"/>
      <c r="B793" s="95"/>
      <c r="C793" s="95"/>
      <c r="D793" s="95"/>
      <c r="E793" s="95"/>
      <c r="F793" s="95"/>
      <c r="G793" s="95"/>
    </row>
    <row r="794" spans="1:7" ht="15" customHeight="1" x14ac:dyDescent="0.2">
      <c r="A794" s="95"/>
      <c r="B794" s="95"/>
      <c r="C794" s="95"/>
      <c r="D794" s="95"/>
      <c r="E794" s="95"/>
      <c r="F794" s="95"/>
      <c r="G794" s="95"/>
    </row>
    <row r="795" spans="1:7" ht="15" customHeight="1" x14ac:dyDescent="0.2">
      <c r="A795" s="95"/>
      <c r="B795" s="95"/>
      <c r="C795" s="95"/>
      <c r="D795" s="95"/>
      <c r="E795" s="95"/>
      <c r="F795" s="95"/>
      <c r="G795" s="95"/>
    </row>
    <row r="796" spans="1:7" ht="15" customHeight="1" x14ac:dyDescent="0.2">
      <c r="A796" s="95"/>
      <c r="B796" s="95"/>
      <c r="C796" s="95"/>
      <c r="D796" s="95"/>
      <c r="E796" s="95"/>
      <c r="F796" s="95"/>
      <c r="G796" s="95"/>
    </row>
    <row r="797" spans="1:7" ht="15" customHeight="1" x14ac:dyDescent="0.2">
      <c r="A797" s="95"/>
      <c r="B797" s="95"/>
      <c r="C797" s="95"/>
      <c r="D797" s="95"/>
      <c r="E797" s="95"/>
      <c r="F797" s="95"/>
      <c r="G797" s="95"/>
    </row>
    <row r="798" spans="1:7" ht="15" customHeight="1" x14ac:dyDescent="0.2">
      <c r="A798" s="95"/>
      <c r="B798" s="95"/>
      <c r="C798" s="95"/>
      <c r="D798" s="95"/>
      <c r="E798" s="95"/>
      <c r="F798" s="95"/>
      <c r="G798" s="95"/>
    </row>
    <row r="799" spans="1:7" ht="15" customHeight="1" x14ac:dyDescent="0.2">
      <c r="A799" s="95"/>
      <c r="B799" s="95"/>
      <c r="C799" s="95"/>
      <c r="D799" s="95"/>
      <c r="E799" s="95"/>
      <c r="F799" s="95"/>
      <c r="G799" s="95"/>
    </row>
    <row r="800" spans="1:7" ht="15" customHeight="1" x14ac:dyDescent="0.2">
      <c r="A800" s="95"/>
      <c r="B800" s="95"/>
      <c r="C800" s="95"/>
      <c r="D800" s="95"/>
      <c r="E800" s="95"/>
      <c r="F800" s="95"/>
      <c r="G800" s="95"/>
    </row>
    <row r="801" spans="1:7" ht="15" customHeight="1" x14ac:dyDescent="0.2">
      <c r="A801" s="95"/>
      <c r="B801" s="95"/>
      <c r="C801" s="95"/>
      <c r="D801" s="95"/>
      <c r="E801" s="95"/>
      <c r="F801" s="95"/>
      <c r="G801" s="95"/>
    </row>
    <row r="802" spans="1:7" ht="15" customHeight="1" x14ac:dyDescent="0.2">
      <c r="A802" s="95"/>
      <c r="B802" s="95"/>
      <c r="C802" s="95"/>
      <c r="D802" s="95"/>
      <c r="E802" s="95"/>
      <c r="F802" s="95"/>
      <c r="G802" s="95"/>
    </row>
    <row r="803" spans="1:7" ht="15" customHeight="1" x14ac:dyDescent="0.2">
      <c r="A803" s="95"/>
      <c r="B803" s="95"/>
      <c r="C803" s="95"/>
      <c r="D803" s="95"/>
      <c r="E803" s="95"/>
      <c r="F803" s="95"/>
      <c r="G803" s="95"/>
    </row>
    <row r="804" spans="1:7" ht="15" customHeight="1" x14ac:dyDescent="0.2">
      <c r="A804" s="95"/>
      <c r="B804" s="95"/>
      <c r="C804" s="95"/>
      <c r="D804" s="95"/>
      <c r="E804" s="95"/>
      <c r="F804" s="95"/>
      <c r="G804" s="95"/>
    </row>
    <row r="805" spans="1:7" ht="15" customHeight="1" x14ac:dyDescent="0.2">
      <c r="A805" s="95"/>
      <c r="B805" s="95"/>
      <c r="C805" s="95"/>
      <c r="D805" s="95"/>
      <c r="E805" s="95"/>
      <c r="F805" s="95"/>
      <c r="G805" s="95"/>
    </row>
    <row r="806" spans="1:7" ht="15" customHeight="1" x14ac:dyDescent="0.2">
      <c r="A806" s="95"/>
      <c r="B806" s="95"/>
      <c r="C806" s="95"/>
      <c r="D806" s="95"/>
      <c r="E806" s="95"/>
      <c r="F806" s="95"/>
      <c r="G806" s="95"/>
    </row>
    <row r="807" spans="1:7" ht="15" customHeight="1" x14ac:dyDescent="0.2">
      <c r="A807" s="95"/>
      <c r="B807" s="95"/>
      <c r="C807" s="95"/>
      <c r="D807" s="95"/>
      <c r="E807" s="95"/>
      <c r="F807" s="95"/>
      <c r="G807" s="95"/>
    </row>
    <row r="808" spans="1:7" ht="15" customHeight="1" x14ac:dyDescent="0.2">
      <c r="A808" s="95"/>
      <c r="B808" s="95"/>
      <c r="C808" s="95"/>
      <c r="D808" s="95"/>
      <c r="E808" s="95"/>
      <c r="F808" s="95"/>
      <c r="G808" s="95"/>
    </row>
    <row r="809" spans="1:7" ht="15" customHeight="1" x14ac:dyDescent="0.2">
      <c r="A809" s="95"/>
      <c r="B809" s="95"/>
      <c r="C809" s="95"/>
      <c r="D809" s="95"/>
      <c r="E809" s="95"/>
      <c r="F809" s="95"/>
      <c r="G809" s="95"/>
    </row>
    <row r="810" spans="1:7" ht="15" customHeight="1" x14ac:dyDescent="0.2">
      <c r="A810" s="95"/>
      <c r="B810" s="95"/>
      <c r="C810" s="95"/>
      <c r="D810" s="95"/>
      <c r="E810" s="95"/>
      <c r="F810" s="95"/>
      <c r="G810" s="95"/>
    </row>
    <row r="811" spans="1:7" ht="15" customHeight="1" x14ac:dyDescent="0.2">
      <c r="A811" s="95"/>
      <c r="B811" s="95"/>
      <c r="C811" s="95"/>
      <c r="D811" s="95"/>
      <c r="E811" s="95"/>
      <c r="F811" s="95"/>
      <c r="G811" s="95"/>
    </row>
    <row r="812" spans="1:7" ht="15" customHeight="1" x14ac:dyDescent="0.2">
      <c r="A812" s="95"/>
      <c r="B812" s="95"/>
      <c r="C812" s="95"/>
      <c r="D812" s="95"/>
      <c r="E812" s="95"/>
      <c r="F812" s="95"/>
      <c r="G812" s="95"/>
    </row>
    <row r="813" spans="1:7" ht="15" customHeight="1" x14ac:dyDescent="0.2">
      <c r="A813" s="95"/>
      <c r="B813" s="95"/>
      <c r="C813" s="95"/>
      <c r="D813" s="95"/>
      <c r="E813" s="95"/>
      <c r="F813" s="95"/>
      <c r="G813" s="95"/>
    </row>
    <row r="814" spans="1:7" ht="15" customHeight="1" x14ac:dyDescent="0.2">
      <c r="A814" s="95"/>
      <c r="B814" s="95"/>
      <c r="C814" s="95"/>
      <c r="D814" s="95"/>
      <c r="E814" s="95"/>
      <c r="F814" s="95"/>
      <c r="G814" s="95"/>
    </row>
    <row r="815" spans="1:7" ht="15" customHeight="1" x14ac:dyDescent="0.2">
      <c r="A815" s="95"/>
      <c r="B815" s="95"/>
      <c r="C815" s="95"/>
      <c r="D815" s="95"/>
      <c r="E815" s="95"/>
      <c r="F815" s="95"/>
      <c r="G815" s="95"/>
    </row>
    <row r="816" spans="1:7" ht="15" customHeight="1" x14ac:dyDescent="0.2">
      <c r="A816" s="95"/>
      <c r="B816" s="95"/>
      <c r="C816" s="95"/>
      <c r="D816" s="95"/>
      <c r="E816" s="95"/>
      <c r="F816" s="95"/>
      <c r="G816" s="95"/>
    </row>
    <row r="817" spans="1:7" ht="15" customHeight="1" x14ac:dyDescent="0.2">
      <c r="A817" s="95"/>
      <c r="B817" s="95"/>
      <c r="C817" s="95"/>
      <c r="D817" s="95"/>
      <c r="E817" s="95"/>
      <c r="F817" s="95"/>
      <c r="G817" s="95"/>
    </row>
    <row r="818" spans="1:7" ht="15" customHeight="1" x14ac:dyDescent="0.2">
      <c r="A818" s="95"/>
      <c r="B818" s="95"/>
      <c r="C818" s="95"/>
      <c r="D818" s="95"/>
      <c r="E818" s="95"/>
      <c r="F818" s="95"/>
      <c r="G818" s="95"/>
    </row>
    <row r="819" spans="1:7" ht="15" customHeight="1" x14ac:dyDescent="0.2">
      <c r="A819" s="95"/>
      <c r="B819" s="95"/>
      <c r="C819" s="95"/>
      <c r="D819" s="95"/>
      <c r="E819" s="95"/>
      <c r="F819" s="95"/>
      <c r="G819" s="95"/>
    </row>
    <row r="820" spans="1:7" ht="15" customHeight="1" x14ac:dyDescent="0.2">
      <c r="A820" s="95"/>
      <c r="B820" s="95"/>
      <c r="C820" s="95"/>
      <c r="D820" s="95"/>
      <c r="E820" s="95"/>
      <c r="F820" s="95"/>
      <c r="G820" s="95"/>
    </row>
    <row r="821" spans="1:7" ht="15" customHeight="1" x14ac:dyDescent="0.2">
      <c r="A821" s="95"/>
      <c r="B821" s="95"/>
      <c r="C821" s="95"/>
      <c r="D821" s="95"/>
      <c r="E821" s="95"/>
      <c r="F821" s="95"/>
      <c r="G821" s="95"/>
    </row>
    <row r="822" spans="1:7" ht="15" customHeight="1" x14ac:dyDescent="0.2">
      <c r="A822" s="95"/>
      <c r="B822" s="95"/>
      <c r="C822" s="95"/>
      <c r="D822" s="95"/>
      <c r="E822" s="95"/>
      <c r="F822" s="95"/>
      <c r="G822" s="95"/>
    </row>
    <row r="823" spans="1:7" ht="15" customHeight="1" x14ac:dyDescent="0.2">
      <c r="A823" s="95"/>
      <c r="B823" s="95"/>
      <c r="C823" s="95"/>
      <c r="D823" s="95"/>
      <c r="E823" s="95"/>
      <c r="F823" s="95"/>
      <c r="G823" s="95"/>
    </row>
    <row r="824" spans="1:7" ht="15" customHeight="1" x14ac:dyDescent="0.2">
      <c r="A824" s="95"/>
      <c r="B824" s="95"/>
      <c r="C824" s="95"/>
      <c r="D824" s="95"/>
      <c r="E824" s="95"/>
      <c r="F824" s="95"/>
      <c r="G824" s="95"/>
    </row>
    <row r="825" spans="1:7" ht="15" customHeight="1" x14ac:dyDescent="0.2">
      <c r="A825" s="95"/>
      <c r="B825" s="95"/>
      <c r="C825" s="95"/>
      <c r="D825" s="95"/>
      <c r="E825" s="95"/>
      <c r="F825" s="95"/>
      <c r="G825" s="95"/>
    </row>
    <row r="826" spans="1:7" ht="15" customHeight="1" x14ac:dyDescent="0.2">
      <c r="A826" s="95"/>
      <c r="B826" s="95"/>
      <c r="C826" s="95"/>
      <c r="D826" s="95"/>
      <c r="E826" s="95"/>
      <c r="F826" s="95"/>
      <c r="G826" s="95"/>
    </row>
    <row r="827" spans="1:7" ht="15" customHeight="1" x14ac:dyDescent="0.2">
      <c r="A827" s="95"/>
      <c r="B827" s="95"/>
      <c r="C827" s="95"/>
      <c r="D827" s="95"/>
      <c r="E827" s="95"/>
      <c r="F827" s="95"/>
      <c r="G827" s="95"/>
    </row>
    <row r="828" spans="1:7" ht="15" customHeight="1" x14ac:dyDescent="0.2">
      <c r="A828" s="95"/>
      <c r="B828" s="95"/>
      <c r="C828" s="95"/>
      <c r="D828" s="95"/>
      <c r="E828" s="95"/>
      <c r="F828" s="95"/>
      <c r="G828" s="95"/>
    </row>
    <row r="829" spans="1:7" ht="15" customHeight="1" x14ac:dyDescent="0.2">
      <c r="A829" s="95"/>
      <c r="B829" s="95"/>
      <c r="C829" s="95"/>
      <c r="D829" s="95"/>
      <c r="E829" s="95"/>
      <c r="F829" s="95"/>
      <c r="G829" s="95"/>
    </row>
    <row r="830" spans="1:7" ht="15" customHeight="1" x14ac:dyDescent="0.2">
      <c r="A830" s="95"/>
      <c r="B830" s="95"/>
      <c r="C830" s="95"/>
      <c r="D830" s="95"/>
      <c r="E830" s="95"/>
      <c r="F830" s="95"/>
      <c r="G830" s="95"/>
    </row>
    <row r="831" spans="1:7" ht="15" customHeight="1" x14ac:dyDescent="0.2">
      <c r="A831" s="95"/>
      <c r="B831" s="95"/>
      <c r="C831" s="95"/>
      <c r="D831" s="95"/>
      <c r="E831" s="95"/>
      <c r="F831" s="95"/>
      <c r="G831" s="95"/>
    </row>
    <row r="832" spans="1:7" ht="15" customHeight="1" x14ac:dyDescent="0.2">
      <c r="A832" s="95"/>
      <c r="B832" s="95"/>
      <c r="C832" s="95"/>
      <c r="D832" s="95"/>
      <c r="E832" s="95"/>
      <c r="F832" s="95"/>
      <c r="G832" s="95"/>
    </row>
    <row r="833" spans="1:7" ht="15" customHeight="1" x14ac:dyDescent="0.2">
      <c r="A833" s="95"/>
      <c r="B833" s="95"/>
      <c r="C833" s="95"/>
      <c r="D833" s="95"/>
      <c r="E833" s="95"/>
      <c r="F833" s="95"/>
      <c r="G833" s="95"/>
    </row>
    <row r="834" spans="1:7" ht="15" customHeight="1" x14ac:dyDescent="0.2">
      <c r="A834" s="95"/>
      <c r="B834" s="95"/>
      <c r="C834" s="95"/>
      <c r="D834" s="95"/>
      <c r="E834" s="95"/>
      <c r="F834" s="95"/>
      <c r="G834" s="95"/>
    </row>
    <row r="835" spans="1:7" ht="15" customHeight="1" x14ac:dyDescent="0.2">
      <c r="A835" s="95"/>
      <c r="B835" s="95"/>
      <c r="C835" s="95"/>
      <c r="D835" s="95"/>
      <c r="E835" s="95"/>
      <c r="F835" s="95"/>
      <c r="G835" s="95"/>
    </row>
    <row r="836" spans="1:7" ht="15" customHeight="1" x14ac:dyDescent="0.2">
      <c r="A836" s="95"/>
      <c r="B836" s="95"/>
      <c r="C836" s="95"/>
      <c r="D836" s="95"/>
      <c r="E836" s="95"/>
      <c r="F836" s="95"/>
      <c r="G836" s="95"/>
    </row>
    <row r="837" spans="1:7" ht="15" customHeight="1" x14ac:dyDescent="0.2">
      <c r="A837" s="95"/>
      <c r="B837" s="95"/>
      <c r="C837" s="95"/>
      <c r="D837" s="95"/>
      <c r="E837" s="95"/>
      <c r="F837" s="95"/>
      <c r="G837" s="95"/>
    </row>
    <row r="838" spans="1:7" ht="15" customHeight="1" x14ac:dyDescent="0.2">
      <c r="A838" s="95"/>
      <c r="B838" s="95"/>
      <c r="C838" s="95"/>
      <c r="D838" s="95"/>
      <c r="E838" s="95"/>
      <c r="F838" s="95"/>
      <c r="G838" s="95"/>
    </row>
    <row r="839" spans="1:7" ht="15" customHeight="1" x14ac:dyDescent="0.2">
      <c r="A839" s="95"/>
      <c r="B839" s="95"/>
      <c r="C839" s="95"/>
      <c r="D839" s="95"/>
      <c r="E839" s="95"/>
      <c r="F839" s="95"/>
      <c r="G839" s="95"/>
    </row>
    <row r="840" spans="1:7" ht="15" customHeight="1" x14ac:dyDescent="0.2">
      <c r="A840" s="95"/>
      <c r="B840" s="95"/>
      <c r="C840" s="95"/>
      <c r="D840" s="95"/>
      <c r="E840" s="95"/>
      <c r="F840" s="95"/>
      <c r="G840" s="95"/>
    </row>
    <row r="841" spans="1:7" ht="15" customHeight="1" x14ac:dyDescent="0.2">
      <c r="A841" s="95"/>
      <c r="B841" s="95"/>
      <c r="C841" s="95"/>
      <c r="D841" s="95"/>
      <c r="E841" s="95"/>
      <c r="F841" s="95"/>
      <c r="G841" s="95"/>
    </row>
    <row r="842" spans="1:7" ht="15" customHeight="1" x14ac:dyDescent="0.2">
      <c r="A842" s="95"/>
      <c r="B842" s="95"/>
      <c r="C842" s="95"/>
      <c r="D842" s="95"/>
      <c r="E842" s="95"/>
      <c r="F842" s="95"/>
      <c r="G842" s="95"/>
    </row>
    <row r="843" spans="1:7" ht="15" customHeight="1" x14ac:dyDescent="0.2">
      <c r="A843" s="95"/>
      <c r="B843" s="95"/>
      <c r="C843" s="95"/>
      <c r="D843" s="95"/>
      <c r="E843" s="95"/>
      <c r="F843" s="95"/>
      <c r="G843" s="95"/>
    </row>
    <row r="844" spans="1:7" ht="15" customHeight="1" x14ac:dyDescent="0.2">
      <c r="A844" s="95"/>
      <c r="B844" s="95"/>
      <c r="C844" s="95"/>
      <c r="D844" s="95"/>
      <c r="E844" s="95"/>
      <c r="F844" s="95"/>
      <c r="G844" s="95"/>
    </row>
    <row r="845" spans="1:7" ht="15" customHeight="1" x14ac:dyDescent="0.2">
      <c r="A845" s="95"/>
      <c r="B845" s="95"/>
      <c r="C845" s="95"/>
      <c r="D845" s="95"/>
      <c r="E845" s="95"/>
      <c r="F845" s="95"/>
      <c r="G845" s="95"/>
    </row>
    <row r="846" spans="1:7" ht="15" customHeight="1" x14ac:dyDescent="0.2">
      <c r="A846" s="95"/>
      <c r="B846" s="95"/>
      <c r="C846" s="95"/>
      <c r="D846" s="95"/>
      <c r="E846" s="95"/>
      <c r="F846" s="95"/>
      <c r="G846" s="95"/>
    </row>
    <row r="847" spans="1:7" ht="15" customHeight="1" x14ac:dyDescent="0.2">
      <c r="A847" s="95"/>
      <c r="B847" s="95"/>
      <c r="C847" s="95"/>
      <c r="D847" s="95"/>
      <c r="E847" s="95"/>
      <c r="F847" s="95"/>
      <c r="G847" s="95"/>
    </row>
    <row r="848" spans="1:7" ht="15" customHeight="1" x14ac:dyDescent="0.2">
      <c r="A848" s="95"/>
      <c r="B848" s="95"/>
      <c r="C848" s="95"/>
      <c r="D848" s="95"/>
      <c r="E848" s="95"/>
      <c r="F848" s="95"/>
      <c r="G848" s="95"/>
    </row>
    <row r="849" spans="1:7" ht="15" customHeight="1" x14ac:dyDescent="0.2">
      <c r="A849" s="95"/>
      <c r="B849" s="95"/>
      <c r="C849" s="95"/>
      <c r="D849" s="95"/>
      <c r="E849" s="95"/>
      <c r="F849" s="95"/>
      <c r="G849" s="95"/>
    </row>
    <row r="850" spans="1:7" ht="15" customHeight="1" x14ac:dyDescent="0.2">
      <c r="A850" s="95"/>
      <c r="B850" s="95"/>
      <c r="C850" s="95"/>
      <c r="D850" s="95"/>
      <c r="E850" s="95"/>
      <c r="F850" s="95"/>
      <c r="G850" s="95"/>
    </row>
    <row r="851" spans="1:7" ht="15" customHeight="1" x14ac:dyDescent="0.2">
      <c r="A851" s="95"/>
      <c r="B851" s="95"/>
      <c r="C851" s="95"/>
      <c r="D851" s="95"/>
      <c r="E851" s="95"/>
      <c r="F851" s="95"/>
      <c r="G851" s="95"/>
    </row>
    <row r="852" spans="1:7" ht="15" customHeight="1" x14ac:dyDescent="0.2">
      <c r="A852" s="95"/>
      <c r="B852" s="95"/>
      <c r="C852" s="95"/>
      <c r="D852" s="95"/>
      <c r="E852" s="95"/>
      <c r="F852" s="95"/>
      <c r="G852" s="95"/>
    </row>
    <row r="853" spans="1:7" ht="15" customHeight="1" x14ac:dyDescent="0.2">
      <c r="A853" s="95"/>
      <c r="B853" s="95"/>
      <c r="C853" s="95"/>
      <c r="D853" s="95"/>
      <c r="E853" s="95"/>
      <c r="F853" s="95"/>
      <c r="G853" s="95"/>
    </row>
    <row r="854" spans="1:7" ht="15" customHeight="1" x14ac:dyDescent="0.2">
      <c r="A854" s="95"/>
      <c r="B854" s="95"/>
      <c r="C854" s="95"/>
      <c r="D854" s="95"/>
      <c r="E854" s="95"/>
      <c r="F854" s="95"/>
      <c r="G854" s="95"/>
    </row>
    <row r="855" spans="1:7" ht="15" customHeight="1" x14ac:dyDescent="0.2">
      <c r="A855" s="95"/>
      <c r="B855" s="95"/>
      <c r="C855" s="95"/>
      <c r="D855" s="95"/>
      <c r="E855" s="95"/>
      <c r="F855" s="95"/>
      <c r="G855" s="95"/>
    </row>
    <row r="856" spans="1:7" ht="15" customHeight="1" x14ac:dyDescent="0.2">
      <c r="A856" s="95"/>
      <c r="B856" s="95"/>
      <c r="C856" s="95"/>
      <c r="D856" s="95"/>
      <c r="E856" s="95"/>
      <c r="F856" s="95"/>
      <c r="G856" s="95"/>
    </row>
    <row r="857" spans="1:7" ht="15" customHeight="1" x14ac:dyDescent="0.2">
      <c r="A857" s="95"/>
      <c r="B857" s="95"/>
      <c r="C857" s="95"/>
      <c r="D857" s="95"/>
      <c r="E857" s="95"/>
      <c r="F857" s="95"/>
      <c r="G857" s="95"/>
    </row>
    <row r="858" spans="1:7" ht="15" customHeight="1" x14ac:dyDescent="0.2">
      <c r="A858" s="95"/>
      <c r="B858" s="95"/>
      <c r="C858" s="95"/>
      <c r="D858" s="95"/>
      <c r="E858" s="95"/>
      <c r="F858" s="95"/>
      <c r="G858" s="95"/>
    </row>
    <row r="859" spans="1:7" ht="15" customHeight="1" x14ac:dyDescent="0.2">
      <c r="A859" s="95"/>
      <c r="B859" s="95"/>
      <c r="C859" s="95"/>
      <c r="D859" s="95"/>
      <c r="E859" s="95"/>
      <c r="F859" s="95"/>
      <c r="G859" s="95"/>
    </row>
    <row r="860" spans="1:7" ht="15" customHeight="1" x14ac:dyDescent="0.2">
      <c r="A860" s="95"/>
      <c r="B860" s="95"/>
      <c r="C860" s="95"/>
      <c r="D860" s="95"/>
      <c r="E860" s="95"/>
      <c r="F860" s="95"/>
      <c r="G860" s="95"/>
    </row>
    <row r="861" spans="1:7" ht="15" customHeight="1" x14ac:dyDescent="0.2">
      <c r="A861" s="95"/>
      <c r="B861" s="95"/>
      <c r="C861" s="95"/>
      <c r="D861" s="95"/>
      <c r="E861" s="95"/>
      <c r="F861" s="95"/>
      <c r="G861" s="95"/>
    </row>
    <row r="862" spans="1:7" ht="15" customHeight="1" x14ac:dyDescent="0.2">
      <c r="A862" s="95"/>
      <c r="B862" s="95"/>
      <c r="C862" s="95"/>
      <c r="D862" s="95"/>
      <c r="E862" s="95"/>
      <c r="F862" s="95"/>
      <c r="G862" s="95"/>
    </row>
    <row r="863" spans="1:7" ht="15" customHeight="1" x14ac:dyDescent="0.2">
      <c r="A863" s="95"/>
      <c r="B863" s="95"/>
      <c r="C863" s="95"/>
      <c r="D863" s="95"/>
      <c r="E863" s="95"/>
      <c r="F863" s="95"/>
      <c r="G863" s="95"/>
    </row>
    <row r="864" spans="1:7" ht="15" customHeight="1" x14ac:dyDescent="0.2">
      <c r="A864" s="95"/>
      <c r="B864" s="95"/>
      <c r="C864" s="95"/>
      <c r="D864" s="95"/>
      <c r="E864" s="95"/>
      <c r="F864" s="95"/>
      <c r="G864" s="95"/>
    </row>
    <row r="865" spans="1:7" ht="15" customHeight="1" x14ac:dyDescent="0.2">
      <c r="A865" s="95"/>
      <c r="B865" s="95"/>
      <c r="C865" s="95"/>
      <c r="D865" s="95"/>
      <c r="E865" s="95"/>
      <c r="F865" s="95"/>
      <c r="G865" s="95"/>
    </row>
    <row r="866" spans="1:7" ht="15" customHeight="1" x14ac:dyDescent="0.2">
      <c r="A866" s="95"/>
      <c r="B866" s="95"/>
      <c r="C866" s="95"/>
      <c r="D866" s="95"/>
      <c r="E866" s="95"/>
      <c r="F866" s="95"/>
      <c r="G866" s="95"/>
    </row>
    <row r="867" spans="1:7" ht="15" customHeight="1" x14ac:dyDescent="0.2">
      <c r="A867" s="95"/>
      <c r="B867" s="95"/>
      <c r="C867" s="95"/>
      <c r="D867" s="95"/>
      <c r="E867" s="95"/>
      <c r="F867" s="95"/>
      <c r="G867" s="95"/>
    </row>
    <row r="868" spans="1:7" ht="15" customHeight="1" x14ac:dyDescent="0.2">
      <c r="A868" s="95"/>
      <c r="B868" s="95"/>
      <c r="C868" s="95"/>
      <c r="D868" s="95"/>
      <c r="E868" s="95"/>
      <c r="F868" s="95"/>
      <c r="G868" s="95"/>
    </row>
    <row r="869" spans="1:7" ht="15" customHeight="1" x14ac:dyDescent="0.2">
      <c r="A869" s="95"/>
      <c r="B869" s="95"/>
      <c r="C869" s="95"/>
      <c r="D869" s="95"/>
      <c r="E869" s="95"/>
      <c r="F869" s="95"/>
      <c r="G869" s="95"/>
    </row>
    <row r="870" spans="1:7" ht="15" customHeight="1" x14ac:dyDescent="0.2">
      <c r="A870" s="95"/>
      <c r="B870" s="95"/>
      <c r="C870" s="95"/>
      <c r="D870" s="95"/>
      <c r="E870" s="95"/>
      <c r="F870" s="95"/>
      <c r="G870" s="95"/>
    </row>
    <row r="871" spans="1:7" ht="15" customHeight="1" x14ac:dyDescent="0.2">
      <c r="A871" s="95"/>
      <c r="B871" s="95"/>
      <c r="C871" s="95"/>
      <c r="D871" s="95"/>
      <c r="E871" s="95"/>
      <c r="F871" s="95"/>
      <c r="G871" s="95"/>
    </row>
    <row r="872" spans="1:7" ht="15" customHeight="1" x14ac:dyDescent="0.2">
      <c r="A872" s="95"/>
      <c r="B872" s="95"/>
      <c r="C872" s="95"/>
      <c r="D872" s="95"/>
      <c r="E872" s="95"/>
      <c r="F872" s="95"/>
      <c r="G872" s="95"/>
    </row>
    <row r="873" spans="1:7" ht="15" customHeight="1" x14ac:dyDescent="0.2">
      <c r="A873" s="95"/>
      <c r="B873" s="95"/>
      <c r="C873" s="95"/>
      <c r="D873" s="95"/>
      <c r="E873" s="95"/>
      <c r="F873" s="95"/>
      <c r="G873" s="95"/>
    </row>
    <row r="874" spans="1:7" ht="15" customHeight="1" x14ac:dyDescent="0.2">
      <c r="A874" s="95"/>
      <c r="B874" s="95"/>
      <c r="C874" s="95"/>
      <c r="D874" s="95"/>
      <c r="E874" s="95"/>
      <c r="F874" s="95"/>
      <c r="G874" s="95"/>
    </row>
    <row r="875" spans="1:7" ht="15" customHeight="1" x14ac:dyDescent="0.2">
      <c r="A875" s="95"/>
      <c r="B875" s="95"/>
      <c r="C875" s="95"/>
      <c r="D875" s="95"/>
      <c r="E875" s="95"/>
      <c r="F875" s="95"/>
      <c r="G875" s="95"/>
    </row>
    <row r="876" spans="1:7" ht="15" customHeight="1" x14ac:dyDescent="0.2">
      <c r="A876" s="95"/>
      <c r="B876" s="95"/>
      <c r="C876" s="95"/>
      <c r="D876" s="95"/>
      <c r="E876" s="95"/>
      <c r="F876" s="95"/>
      <c r="G876" s="95"/>
    </row>
    <row r="877" spans="1:7" ht="15" customHeight="1" x14ac:dyDescent="0.2">
      <c r="A877" s="95"/>
      <c r="B877" s="95"/>
      <c r="C877" s="95"/>
      <c r="D877" s="95"/>
      <c r="E877" s="95"/>
      <c r="F877" s="95"/>
      <c r="G877" s="95"/>
    </row>
    <row r="878" spans="1:7" ht="15" customHeight="1" x14ac:dyDescent="0.2">
      <c r="A878" s="95"/>
      <c r="B878" s="95"/>
      <c r="C878" s="95"/>
      <c r="D878" s="95"/>
      <c r="E878" s="95"/>
      <c r="F878" s="95"/>
      <c r="G878" s="95"/>
    </row>
    <row r="879" spans="1:7" ht="15" customHeight="1" x14ac:dyDescent="0.2">
      <c r="A879" s="95"/>
      <c r="B879" s="95"/>
      <c r="C879" s="95"/>
      <c r="D879" s="95"/>
      <c r="E879" s="95"/>
      <c r="F879" s="95"/>
      <c r="G879" s="95"/>
    </row>
    <row r="880" spans="1:7" ht="15" customHeight="1" x14ac:dyDescent="0.2">
      <c r="A880" s="95"/>
      <c r="B880" s="95"/>
      <c r="C880" s="95"/>
      <c r="D880" s="95"/>
      <c r="E880" s="95"/>
      <c r="F880" s="95"/>
      <c r="G880" s="95"/>
    </row>
    <row r="881" spans="1:7" ht="15" customHeight="1" x14ac:dyDescent="0.2">
      <c r="A881" s="95"/>
      <c r="B881" s="95"/>
      <c r="C881" s="95"/>
      <c r="D881" s="95"/>
      <c r="E881" s="95"/>
      <c r="F881" s="95"/>
      <c r="G881" s="95"/>
    </row>
    <row r="882" spans="1:7" ht="15" customHeight="1" x14ac:dyDescent="0.2">
      <c r="A882" s="95"/>
      <c r="B882" s="95"/>
      <c r="C882" s="95"/>
      <c r="D882" s="95"/>
      <c r="E882" s="95"/>
      <c r="F882" s="95"/>
      <c r="G882" s="95"/>
    </row>
    <row r="883" spans="1:7" ht="15" customHeight="1" x14ac:dyDescent="0.2">
      <c r="A883" s="95"/>
      <c r="B883" s="95"/>
      <c r="C883" s="95"/>
      <c r="D883" s="95"/>
      <c r="E883" s="95"/>
      <c r="F883" s="95"/>
      <c r="G883" s="95"/>
    </row>
    <row r="884" spans="1:7" ht="15" customHeight="1" x14ac:dyDescent="0.2">
      <c r="A884" s="95"/>
      <c r="B884" s="95"/>
      <c r="C884" s="95"/>
      <c r="D884" s="95"/>
      <c r="E884" s="95"/>
      <c r="F884" s="95"/>
      <c r="G884" s="95"/>
    </row>
    <row r="885" spans="1:7" ht="15" customHeight="1" x14ac:dyDescent="0.2">
      <c r="A885" s="95"/>
      <c r="B885" s="95"/>
      <c r="C885" s="95"/>
      <c r="D885" s="95"/>
      <c r="E885" s="95"/>
      <c r="F885" s="95"/>
      <c r="G885" s="95"/>
    </row>
    <row r="886" spans="1:7" ht="15" customHeight="1" x14ac:dyDescent="0.2">
      <c r="A886" s="95"/>
      <c r="B886" s="95"/>
      <c r="C886" s="95"/>
      <c r="D886" s="95"/>
      <c r="E886" s="95"/>
      <c r="F886" s="95"/>
      <c r="G886" s="95"/>
    </row>
    <row r="887" spans="1:7" ht="15" customHeight="1" x14ac:dyDescent="0.2">
      <c r="A887" s="95"/>
      <c r="B887" s="95"/>
      <c r="C887" s="95"/>
      <c r="D887" s="95"/>
      <c r="E887" s="95"/>
      <c r="F887" s="95"/>
      <c r="G887" s="95"/>
    </row>
    <row r="888" spans="1:7" ht="15" customHeight="1" x14ac:dyDescent="0.2">
      <c r="A888" s="95"/>
      <c r="B888" s="95"/>
      <c r="C888" s="95"/>
      <c r="D888" s="95"/>
      <c r="E888" s="95"/>
      <c r="F888" s="95"/>
      <c r="G888" s="95"/>
    </row>
    <row r="889" spans="1:7" ht="15" customHeight="1" x14ac:dyDescent="0.2">
      <c r="A889" s="95"/>
      <c r="B889" s="95"/>
      <c r="C889" s="95"/>
      <c r="D889" s="95"/>
      <c r="E889" s="95"/>
      <c r="F889" s="95"/>
      <c r="G889" s="95"/>
    </row>
    <row r="890" spans="1:7" ht="15" customHeight="1" x14ac:dyDescent="0.2">
      <c r="A890" s="95"/>
      <c r="B890" s="95"/>
      <c r="C890" s="95"/>
      <c r="D890" s="95"/>
      <c r="E890" s="95"/>
      <c r="F890" s="95"/>
      <c r="G890" s="95"/>
    </row>
    <row r="891" spans="1:7" ht="15" customHeight="1" x14ac:dyDescent="0.2">
      <c r="A891" s="95"/>
      <c r="B891" s="95"/>
      <c r="C891" s="95"/>
      <c r="D891" s="95"/>
      <c r="E891" s="95"/>
      <c r="F891" s="95"/>
      <c r="G891" s="95"/>
    </row>
    <row r="892" spans="1:7" ht="15" customHeight="1" x14ac:dyDescent="0.2">
      <c r="A892" s="95"/>
      <c r="B892" s="95"/>
      <c r="C892" s="95"/>
      <c r="D892" s="95"/>
      <c r="E892" s="95"/>
      <c r="F892" s="95"/>
      <c r="G892" s="95"/>
    </row>
    <row r="893" spans="1:7" ht="15" customHeight="1" x14ac:dyDescent="0.2">
      <c r="A893" s="95"/>
      <c r="B893" s="95"/>
      <c r="C893" s="95"/>
      <c r="D893" s="95"/>
      <c r="E893" s="95"/>
      <c r="F893" s="95"/>
      <c r="G893" s="95"/>
    </row>
    <row r="894" spans="1:7" ht="15" customHeight="1" x14ac:dyDescent="0.2">
      <c r="A894" s="95"/>
      <c r="B894" s="95"/>
      <c r="C894" s="95"/>
      <c r="D894" s="95"/>
      <c r="E894" s="95"/>
      <c r="F894" s="95"/>
      <c r="G894" s="95"/>
    </row>
    <row r="895" spans="1:7" ht="15" customHeight="1" x14ac:dyDescent="0.2">
      <c r="A895" s="95"/>
      <c r="B895" s="95"/>
      <c r="C895" s="95"/>
      <c r="D895" s="95"/>
      <c r="E895" s="95"/>
      <c r="F895" s="95"/>
      <c r="G895" s="95"/>
    </row>
    <row r="896" spans="1:7" ht="15" customHeight="1" x14ac:dyDescent="0.2">
      <c r="A896" s="95"/>
      <c r="B896" s="95"/>
      <c r="C896" s="95"/>
      <c r="D896" s="95"/>
      <c r="E896" s="95"/>
      <c r="F896" s="95"/>
      <c r="G896" s="95"/>
    </row>
    <row r="897" spans="1:7" ht="15" customHeight="1" x14ac:dyDescent="0.2">
      <c r="A897" s="95"/>
      <c r="B897" s="95"/>
      <c r="C897" s="95"/>
      <c r="D897" s="95"/>
      <c r="E897" s="95"/>
      <c r="F897" s="95"/>
      <c r="G897" s="95"/>
    </row>
    <row r="898" spans="1:7" ht="15" customHeight="1" x14ac:dyDescent="0.2">
      <c r="A898" s="95"/>
      <c r="B898" s="95"/>
      <c r="C898" s="95"/>
      <c r="D898" s="95"/>
      <c r="E898" s="95"/>
      <c r="F898" s="95"/>
      <c r="G898" s="95"/>
    </row>
    <row r="899" spans="1:7" ht="15" customHeight="1" x14ac:dyDescent="0.2">
      <c r="A899" s="95"/>
      <c r="B899" s="95"/>
      <c r="C899" s="95"/>
      <c r="D899" s="95"/>
      <c r="E899" s="95"/>
      <c r="F899" s="95"/>
      <c r="G899" s="95"/>
    </row>
    <row r="900" spans="1:7" ht="15" customHeight="1" x14ac:dyDescent="0.2">
      <c r="A900" s="95"/>
      <c r="B900" s="95"/>
      <c r="C900" s="95"/>
      <c r="D900" s="95"/>
      <c r="E900" s="95"/>
      <c r="F900" s="95"/>
      <c r="G900" s="95"/>
    </row>
    <row r="901" spans="1:7" ht="15" customHeight="1" x14ac:dyDescent="0.2">
      <c r="A901" s="95"/>
      <c r="B901" s="95"/>
      <c r="C901" s="95"/>
      <c r="D901" s="95"/>
      <c r="E901" s="95"/>
      <c r="F901" s="95"/>
      <c r="G901" s="95"/>
    </row>
    <row r="902" spans="1:7" ht="15" customHeight="1" x14ac:dyDescent="0.2">
      <c r="A902" s="95"/>
      <c r="B902" s="95"/>
      <c r="C902" s="95"/>
      <c r="D902" s="95"/>
      <c r="E902" s="95"/>
      <c r="F902" s="95"/>
      <c r="G902" s="95"/>
    </row>
    <row r="903" spans="1:7" ht="15" customHeight="1" x14ac:dyDescent="0.2">
      <c r="A903" s="95"/>
      <c r="B903" s="95"/>
      <c r="C903" s="95"/>
      <c r="D903" s="95"/>
      <c r="E903" s="95"/>
      <c r="F903" s="95"/>
      <c r="G903" s="95"/>
    </row>
    <row r="904" spans="1:7" x14ac:dyDescent="0.2">
      <c r="A904" s="95"/>
      <c r="B904" s="95"/>
      <c r="C904" s="95"/>
      <c r="D904" s="95"/>
      <c r="E904" s="95"/>
      <c r="F904" s="95"/>
      <c r="G904" s="95"/>
    </row>
    <row r="905" spans="1:7" x14ac:dyDescent="0.2">
      <c r="A905" s="95"/>
      <c r="B905" s="95"/>
      <c r="C905" s="95"/>
      <c r="D905" s="95"/>
      <c r="E905" s="95"/>
      <c r="F905" s="95"/>
      <c r="G905" s="95"/>
    </row>
    <row r="906" spans="1:7" x14ac:dyDescent="0.2">
      <c r="A906" s="95"/>
      <c r="B906" s="95"/>
      <c r="C906" s="95"/>
      <c r="D906" s="95"/>
      <c r="E906" s="95"/>
      <c r="F906" s="95"/>
      <c r="G906" s="95"/>
    </row>
    <row r="907" spans="1:7" x14ac:dyDescent="0.2">
      <c r="A907" s="95"/>
      <c r="B907" s="95"/>
      <c r="C907" s="95"/>
      <c r="D907" s="95"/>
      <c r="E907" s="95"/>
      <c r="F907" s="95"/>
      <c r="G907" s="95"/>
    </row>
    <row r="908" spans="1:7" x14ac:dyDescent="0.2">
      <c r="A908" s="95"/>
      <c r="B908" s="95"/>
      <c r="C908" s="95"/>
      <c r="D908" s="95"/>
      <c r="E908" s="95"/>
      <c r="F908" s="95"/>
      <c r="G908" s="95"/>
    </row>
    <row r="909" spans="1:7" x14ac:dyDescent="0.2">
      <c r="A909" s="95"/>
      <c r="B909" s="95"/>
      <c r="C909" s="95"/>
      <c r="D909" s="95"/>
      <c r="E909" s="95"/>
      <c r="F909" s="95"/>
      <c r="G909" s="95"/>
    </row>
    <row r="910" spans="1:7" x14ac:dyDescent="0.2">
      <c r="A910" s="95"/>
      <c r="B910" s="95"/>
      <c r="C910" s="95"/>
      <c r="D910" s="95"/>
      <c r="E910" s="95"/>
      <c r="F910" s="95"/>
      <c r="G910" s="95"/>
    </row>
    <row r="911" spans="1:7" x14ac:dyDescent="0.2">
      <c r="A911" s="95"/>
      <c r="B911" s="95"/>
      <c r="C911" s="95"/>
      <c r="D911" s="95"/>
      <c r="E911" s="95"/>
      <c r="F911" s="95"/>
      <c r="G911" s="95"/>
    </row>
    <row r="912" spans="1:7" x14ac:dyDescent="0.2">
      <c r="A912" s="95"/>
      <c r="B912" s="95"/>
      <c r="C912" s="95"/>
      <c r="D912" s="95"/>
      <c r="E912" s="95"/>
      <c r="F912" s="95"/>
      <c r="G912" s="95"/>
    </row>
    <row r="913" spans="1:7" x14ac:dyDescent="0.2">
      <c r="A913" s="95"/>
      <c r="B913" s="95"/>
      <c r="C913" s="95"/>
      <c r="D913" s="95"/>
      <c r="E913" s="95"/>
      <c r="F913" s="95"/>
      <c r="G913" s="95"/>
    </row>
    <row r="914" spans="1:7" x14ac:dyDescent="0.2">
      <c r="A914" s="95"/>
      <c r="B914" s="95"/>
      <c r="C914" s="95"/>
      <c r="D914" s="95"/>
      <c r="E914" s="95"/>
      <c r="F914" s="95"/>
      <c r="G914" s="95"/>
    </row>
    <row r="915" spans="1:7" x14ac:dyDescent="0.2">
      <c r="A915" s="95"/>
      <c r="B915" s="95"/>
      <c r="C915" s="95"/>
      <c r="D915" s="95"/>
      <c r="E915" s="95"/>
      <c r="F915" s="95"/>
      <c r="G915" s="95"/>
    </row>
    <row r="916" spans="1:7" x14ac:dyDescent="0.2">
      <c r="A916" s="95"/>
      <c r="B916" s="95"/>
      <c r="C916" s="95"/>
      <c r="D916" s="95"/>
      <c r="E916" s="95"/>
      <c r="F916" s="95"/>
      <c r="G916" s="95"/>
    </row>
    <row r="917" spans="1:7" x14ac:dyDescent="0.2">
      <c r="A917" s="95"/>
      <c r="B917" s="95"/>
      <c r="C917" s="95"/>
      <c r="D917" s="95"/>
      <c r="E917" s="95"/>
      <c r="F917" s="95"/>
      <c r="G917" s="95"/>
    </row>
    <row r="918" spans="1:7" x14ac:dyDescent="0.2">
      <c r="A918" s="95"/>
      <c r="B918" s="95"/>
      <c r="C918" s="95"/>
      <c r="D918" s="95"/>
      <c r="E918" s="95"/>
      <c r="F918" s="95"/>
      <c r="G918" s="95"/>
    </row>
    <row r="919" spans="1:7" x14ac:dyDescent="0.2">
      <c r="A919" s="95"/>
      <c r="B919" s="95"/>
      <c r="C919" s="95"/>
      <c r="D919" s="95"/>
      <c r="E919" s="95"/>
      <c r="F919" s="95"/>
      <c r="G919" s="95"/>
    </row>
    <row r="920" spans="1:7" x14ac:dyDescent="0.2">
      <c r="A920" s="95"/>
      <c r="B920" s="95"/>
      <c r="C920" s="95"/>
      <c r="D920" s="95"/>
      <c r="E920" s="95"/>
      <c r="F920" s="95"/>
      <c r="G920" s="95"/>
    </row>
    <row r="921" spans="1:7" x14ac:dyDescent="0.2">
      <c r="A921" s="95"/>
      <c r="B921" s="95"/>
      <c r="C921" s="95"/>
      <c r="D921" s="95"/>
      <c r="E921" s="95"/>
      <c r="F921" s="95"/>
      <c r="G921" s="95"/>
    </row>
    <row r="922" spans="1:7" x14ac:dyDescent="0.2">
      <c r="A922" s="95"/>
      <c r="B922" s="95"/>
      <c r="C922" s="95"/>
      <c r="D922" s="95"/>
      <c r="E922" s="95"/>
      <c r="F922" s="95"/>
      <c r="G922" s="95"/>
    </row>
    <row r="923" spans="1:7" x14ac:dyDescent="0.2">
      <c r="A923" s="95"/>
      <c r="B923" s="95"/>
      <c r="C923" s="95"/>
      <c r="D923" s="95"/>
      <c r="E923" s="95"/>
      <c r="F923" s="95"/>
      <c r="G923" s="95"/>
    </row>
    <row r="924" spans="1:7" x14ac:dyDescent="0.2">
      <c r="A924" s="95"/>
      <c r="B924" s="95"/>
      <c r="C924" s="95"/>
      <c r="D924" s="95"/>
      <c r="E924" s="95"/>
      <c r="F924" s="95"/>
      <c r="G924" s="95"/>
    </row>
    <row r="925" spans="1:7" x14ac:dyDescent="0.2">
      <c r="A925" s="95"/>
      <c r="B925" s="95"/>
      <c r="C925" s="95"/>
      <c r="D925" s="95"/>
      <c r="E925" s="95"/>
      <c r="F925" s="95"/>
      <c r="G925" s="95"/>
    </row>
    <row r="926" spans="1:7" x14ac:dyDescent="0.2">
      <c r="A926" s="95"/>
      <c r="B926" s="95"/>
      <c r="C926" s="95"/>
      <c r="D926" s="95"/>
      <c r="E926" s="95"/>
      <c r="F926" s="95"/>
      <c r="G926" s="95"/>
    </row>
    <row r="927" spans="1:7" x14ac:dyDescent="0.2">
      <c r="A927" s="95"/>
      <c r="B927" s="95"/>
      <c r="C927" s="95"/>
      <c r="D927" s="95"/>
      <c r="E927" s="95"/>
      <c r="F927" s="95"/>
      <c r="G927" s="95"/>
    </row>
    <row r="928" spans="1:7" x14ac:dyDescent="0.2">
      <c r="A928" s="95"/>
      <c r="B928" s="95"/>
      <c r="C928" s="95"/>
      <c r="D928" s="95"/>
      <c r="E928" s="95"/>
      <c r="F928" s="95"/>
      <c r="G928" s="95"/>
    </row>
    <row r="929" spans="1:7" x14ac:dyDescent="0.2">
      <c r="A929" s="95"/>
      <c r="B929" s="95"/>
      <c r="C929" s="95"/>
      <c r="D929" s="95"/>
      <c r="E929" s="95"/>
      <c r="F929" s="95"/>
      <c r="G929" s="95"/>
    </row>
    <row r="930" spans="1:7" x14ac:dyDescent="0.2">
      <c r="A930" s="95"/>
      <c r="B930" s="95"/>
      <c r="C930" s="95"/>
      <c r="D930" s="95"/>
      <c r="E930" s="95"/>
      <c r="F930" s="95"/>
      <c r="G930" s="95"/>
    </row>
    <row r="931" spans="1:7" x14ac:dyDescent="0.2">
      <c r="A931" s="95"/>
      <c r="B931" s="95"/>
      <c r="C931" s="95"/>
      <c r="D931" s="95"/>
      <c r="E931" s="95"/>
      <c r="F931" s="95"/>
      <c r="G931" s="95"/>
    </row>
    <row r="932" spans="1:7" x14ac:dyDescent="0.2">
      <c r="A932" s="95"/>
      <c r="B932" s="95"/>
      <c r="C932" s="95"/>
      <c r="D932" s="95"/>
      <c r="E932" s="95"/>
      <c r="F932" s="95"/>
      <c r="G932" s="95"/>
    </row>
    <row r="933" spans="1:7" x14ac:dyDescent="0.2">
      <c r="A933" s="95"/>
      <c r="B933" s="95"/>
      <c r="C933" s="95"/>
      <c r="D933" s="95"/>
      <c r="E933" s="95"/>
      <c r="F933" s="95"/>
      <c r="G933" s="95"/>
    </row>
    <row r="934" spans="1:7" x14ac:dyDescent="0.2">
      <c r="A934" s="95"/>
      <c r="B934" s="95"/>
      <c r="C934" s="95"/>
      <c r="D934" s="95"/>
      <c r="E934" s="95"/>
      <c r="F934" s="95"/>
      <c r="G934" s="95"/>
    </row>
    <row r="935" spans="1:7" x14ac:dyDescent="0.2">
      <c r="A935" s="95"/>
      <c r="B935" s="95"/>
      <c r="C935" s="95"/>
      <c r="D935" s="95"/>
      <c r="E935" s="95"/>
      <c r="F935" s="95"/>
      <c r="G935" s="95"/>
    </row>
    <row r="936" spans="1:7" x14ac:dyDescent="0.2">
      <c r="A936" s="95"/>
      <c r="B936" s="95"/>
      <c r="C936" s="95"/>
      <c r="D936" s="95"/>
      <c r="E936" s="95"/>
      <c r="F936" s="95"/>
      <c r="G936" s="95"/>
    </row>
    <row r="937" spans="1:7" x14ac:dyDescent="0.2">
      <c r="A937" s="95"/>
      <c r="B937" s="95"/>
      <c r="C937" s="95"/>
      <c r="D937" s="95"/>
      <c r="E937" s="95"/>
      <c r="F937" s="95"/>
      <c r="G937" s="95"/>
    </row>
    <row r="938" spans="1:7" x14ac:dyDescent="0.2">
      <c r="A938" s="95"/>
      <c r="B938" s="95"/>
      <c r="C938" s="95"/>
      <c r="D938" s="95"/>
      <c r="E938" s="95"/>
      <c r="F938" s="95"/>
      <c r="G938" s="95"/>
    </row>
    <row r="939" spans="1:7" x14ac:dyDescent="0.2">
      <c r="A939" s="95"/>
      <c r="B939" s="95"/>
      <c r="C939" s="95"/>
      <c r="D939" s="95"/>
      <c r="E939" s="95"/>
      <c r="F939" s="95"/>
      <c r="G939" s="95"/>
    </row>
    <row r="940" spans="1:7" x14ac:dyDescent="0.2">
      <c r="A940" s="95"/>
      <c r="B940" s="95"/>
      <c r="C940" s="95"/>
      <c r="D940" s="95"/>
      <c r="E940" s="95"/>
      <c r="F940" s="95"/>
      <c r="G940" s="95"/>
    </row>
    <row r="941" spans="1:7" x14ac:dyDescent="0.2">
      <c r="A941" s="95"/>
      <c r="B941" s="95"/>
      <c r="C941" s="95"/>
      <c r="D941" s="95"/>
      <c r="E941" s="95"/>
      <c r="F941" s="95"/>
      <c r="G941" s="95"/>
    </row>
    <row r="942" spans="1:7" x14ac:dyDescent="0.2">
      <c r="A942" s="95"/>
      <c r="B942" s="95"/>
      <c r="C942" s="95"/>
      <c r="D942" s="95"/>
      <c r="E942" s="95"/>
      <c r="F942" s="95"/>
      <c r="G942" s="95"/>
    </row>
    <row r="943" spans="1:7" x14ac:dyDescent="0.2">
      <c r="A943" s="95"/>
      <c r="B943" s="95"/>
      <c r="C943" s="95"/>
      <c r="D943" s="95"/>
      <c r="E943" s="95"/>
      <c r="F943" s="95"/>
      <c r="G943" s="95"/>
    </row>
    <row r="944" spans="1:7" x14ac:dyDescent="0.2">
      <c r="A944" s="95"/>
      <c r="B944" s="95"/>
      <c r="C944" s="95"/>
      <c r="D944" s="95"/>
      <c r="E944" s="95"/>
      <c r="F944" s="95"/>
      <c r="G944" s="95"/>
    </row>
    <row r="945" spans="1:7" x14ac:dyDescent="0.2">
      <c r="A945" s="95"/>
      <c r="B945" s="95"/>
      <c r="C945" s="95"/>
      <c r="D945" s="95"/>
      <c r="E945" s="95"/>
      <c r="F945" s="95"/>
      <c r="G945" s="95"/>
    </row>
    <row r="946" spans="1:7" x14ac:dyDescent="0.2">
      <c r="A946" s="95"/>
      <c r="B946" s="95"/>
      <c r="C946" s="95"/>
      <c r="D946" s="95"/>
      <c r="E946" s="95"/>
      <c r="F946" s="95"/>
      <c r="G946" s="95"/>
    </row>
    <row r="947" spans="1:7" x14ac:dyDescent="0.2">
      <c r="A947" s="95"/>
      <c r="B947" s="95"/>
      <c r="C947" s="95"/>
      <c r="D947" s="95"/>
      <c r="E947" s="95"/>
      <c r="F947" s="95"/>
      <c r="G947" s="95"/>
    </row>
    <row r="948" spans="1:7" x14ac:dyDescent="0.2">
      <c r="A948" s="95"/>
      <c r="B948" s="95"/>
      <c r="C948" s="95"/>
      <c r="D948" s="95"/>
      <c r="E948" s="95"/>
      <c r="F948" s="95"/>
      <c r="G948" s="95"/>
    </row>
    <row r="949" spans="1:7" x14ac:dyDescent="0.2">
      <c r="A949" s="95"/>
      <c r="B949" s="95"/>
      <c r="C949" s="95"/>
      <c r="D949" s="95"/>
      <c r="E949" s="95"/>
      <c r="F949" s="95"/>
      <c r="G949" s="95"/>
    </row>
    <row r="950" spans="1:7" x14ac:dyDescent="0.2">
      <c r="A950" s="95"/>
      <c r="B950" s="95"/>
      <c r="C950" s="95"/>
      <c r="D950" s="95"/>
      <c r="E950" s="95"/>
      <c r="F950" s="95"/>
      <c r="G950" s="95"/>
    </row>
    <row r="951" spans="1:7" x14ac:dyDescent="0.2">
      <c r="A951" s="95"/>
      <c r="B951" s="95"/>
      <c r="C951" s="95"/>
      <c r="D951" s="95"/>
      <c r="E951" s="95"/>
      <c r="F951" s="95"/>
      <c r="G951" s="95"/>
    </row>
    <row r="952" spans="1:7" x14ac:dyDescent="0.2">
      <c r="A952" s="95"/>
      <c r="B952" s="95"/>
      <c r="C952" s="95"/>
      <c r="D952" s="95"/>
      <c r="E952" s="95"/>
      <c r="F952" s="95"/>
      <c r="G952" s="95"/>
    </row>
    <row r="953" spans="1:7" x14ac:dyDescent="0.2">
      <c r="A953" s="95"/>
      <c r="B953" s="95"/>
      <c r="C953" s="95"/>
      <c r="D953" s="95"/>
      <c r="E953" s="95"/>
      <c r="F953" s="95"/>
      <c r="G953" s="95"/>
    </row>
    <row r="954" spans="1:7" x14ac:dyDescent="0.2">
      <c r="A954" s="95"/>
      <c r="B954" s="95"/>
      <c r="C954" s="95"/>
      <c r="D954" s="95"/>
      <c r="E954" s="95"/>
      <c r="F954" s="95"/>
      <c r="G954" s="95"/>
    </row>
    <row r="955" spans="1:7" x14ac:dyDescent="0.2">
      <c r="A955" s="95"/>
      <c r="B955" s="95"/>
      <c r="C955" s="95"/>
      <c r="D955" s="95"/>
      <c r="E955" s="95"/>
      <c r="F955" s="95"/>
      <c r="G955" s="95"/>
    </row>
    <row r="956" spans="1:7" x14ac:dyDescent="0.2">
      <c r="A956" s="95"/>
      <c r="B956" s="95"/>
      <c r="C956" s="95"/>
      <c r="D956" s="95"/>
      <c r="E956" s="95"/>
      <c r="F956" s="95"/>
      <c r="G956" s="95"/>
    </row>
    <row r="957" spans="1:7" x14ac:dyDescent="0.2">
      <c r="A957" s="95"/>
      <c r="B957" s="95"/>
      <c r="C957" s="95"/>
      <c r="D957" s="95"/>
      <c r="E957" s="95"/>
      <c r="F957" s="95"/>
      <c r="G957" s="95"/>
    </row>
    <row r="958" spans="1:7" x14ac:dyDescent="0.2">
      <c r="A958" s="95"/>
      <c r="B958" s="95"/>
      <c r="C958" s="95"/>
      <c r="D958" s="95"/>
      <c r="E958" s="95"/>
      <c r="F958" s="95"/>
      <c r="G958" s="95"/>
    </row>
    <row r="959" spans="1:7" x14ac:dyDescent="0.2">
      <c r="A959" s="95"/>
      <c r="B959" s="95"/>
      <c r="C959" s="95"/>
      <c r="D959" s="95"/>
      <c r="E959" s="95"/>
      <c r="F959" s="95"/>
      <c r="G959" s="95"/>
    </row>
    <row r="960" spans="1:7" x14ac:dyDescent="0.2">
      <c r="A960" s="95"/>
      <c r="B960" s="95"/>
      <c r="C960" s="95"/>
      <c r="D960" s="95"/>
      <c r="E960" s="95"/>
      <c r="F960" s="95"/>
      <c r="G960" s="95"/>
    </row>
    <row r="961" spans="1:7" x14ac:dyDescent="0.2">
      <c r="A961" s="95"/>
      <c r="B961" s="95"/>
      <c r="C961" s="95"/>
      <c r="D961" s="95"/>
      <c r="E961" s="95"/>
      <c r="F961" s="95"/>
      <c r="G961" s="95"/>
    </row>
    <row r="962" spans="1:7" x14ac:dyDescent="0.2">
      <c r="A962" s="95"/>
      <c r="B962" s="95"/>
      <c r="C962" s="95"/>
      <c r="D962" s="95"/>
      <c r="E962" s="95"/>
      <c r="F962" s="95"/>
      <c r="G962" s="95"/>
    </row>
    <row r="963" spans="1:7" x14ac:dyDescent="0.2">
      <c r="A963" s="95"/>
      <c r="B963" s="95"/>
      <c r="C963" s="95"/>
      <c r="D963" s="95"/>
      <c r="E963" s="95"/>
      <c r="F963" s="95"/>
      <c r="G963" s="95"/>
    </row>
    <row r="964" spans="1:7" x14ac:dyDescent="0.2">
      <c r="A964" s="95"/>
      <c r="B964" s="95"/>
      <c r="C964" s="95"/>
      <c r="D964" s="95"/>
      <c r="E964" s="95"/>
      <c r="F964" s="95"/>
      <c r="G964" s="95"/>
    </row>
    <row r="965" spans="1:7" x14ac:dyDescent="0.2">
      <c r="A965" s="95"/>
      <c r="B965" s="95"/>
      <c r="C965" s="95"/>
      <c r="D965" s="95"/>
      <c r="E965" s="95"/>
      <c r="F965" s="95"/>
      <c r="G965" s="95"/>
    </row>
    <row r="966" spans="1:7" x14ac:dyDescent="0.2">
      <c r="A966" s="95"/>
      <c r="B966" s="95"/>
      <c r="C966" s="95"/>
      <c r="D966" s="95"/>
      <c r="E966" s="95"/>
      <c r="F966" s="95"/>
      <c r="G966" s="95"/>
    </row>
    <row r="967" spans="1:7" x14ac:dyDescent="0.2">
      <c r="A967" s="95"/>
      <c r="B967" s="95"/>
      <c r="C967" s="95"/>
      <c r="D967" s="95"/>
      <c r="E967" s="95"/>
      <c r="F967" s="95"/>
      <c r="G967" s="95"/>
    </row>
    <row r="968" spans="1:7" x14ac:dyDescent="0.2">
      <c r="A968" s="95"/>
      <c r="B968" s="95"/>
      <c r="C968" s="95"/>
      <c r="D968" s="95"/>
      <c r="E968" s="95"/>
      <c r="F968" s="95"/>
      <c r="G968" s="95"/>
    </row>
    <row r="969" spans="1:7" x14ac:dyDescent="0.2">
      <c r="A969" s="95"/>
      <c r="B969" s="95"/>
      <c r="C969" s="95"/>
      <c r="D969" s="95"/>
      <c r="E969" s="95"/>
      <c r="F969" s="95"/>
      <c r="G969" s="95"/>
    </row>
    <row r="970" spans="1:7" x14ac:dyDescent="0.2">
      <c r="A970" s="95"/>
      <c r="B970" s="95"/>
      <c r="C970" s="95"/>
      <c r="D970" s="95"/>
      <c r="E970" s="95"/>
      <c r="F970" s="95"/>
      <c r="G970" s="95"/>
    </row>
    <row r="971" spans="1:7" x14ac:dyDescent="0.2">
      <c r="A971" s="95"/>
      <c r="B971" s="95"/>
      <c r="C971" s="95"/>
      <c r="D971" s="95"/>
      <c r="E971" s="95"/>
      <c r="F971" s="95"/>
      <c r="G971" s="95"/>
    </row>
    <row r="972" spans="1:7" x14ac:dyDescent="0.2">
      <c r="A972" s="95"/>
      <c r="B972" s="95"/>
      <c r="C972" s="95"/>
      <c r="D972" s="95"/>
      <c r="E972" s="95"/>
      <c r="F972" s="95"/>
      <c r="G972" s="95"/>
    </row>
    <row r="973" spans="1:7" x14ac:dyDescent="0.2">
      <c r="A973" s="95"/>
      <c r="B973" s="95"/>
      <c r="C973" s="95"/>
      <c r="D973" s="95"/>
      <c r="E973" s="95"/>
      <c r="F973" s="95"/>
      <c r="G973" s="95"/>
    </row>
    <row r="974" spans="1:7" x14ac:dyDescent="0.2">
      <c r="A974" s="95"/>
      <c r="B974" s="95"/>
      <c r="C974" s="95"/>
      <c r="D974" s="95"/>
      <c r="E974" s="95"/>
      <c r="F974" s="95"/>
      <c r="G974" s="95"/>
    </row>
    <row r="975" spans="1:7" x14ac:dyDescent="0.2">
      <c r="A975" s="95"/>
      <c r="B975" s="95"/>
      <c r="C975" s="95"/>
      <c r="D975" s="95"/>
      <c r="E975" s="95"/>
      <c r="F975" s="95"/>
      <c r="G975" s="95"/>
    </row>
    <row r="976" spans="1:7" x14ac:dyDescent="0.2">
      <c r="A976" s="95"/>
      <c r="B976" s="95"/>
      <c r="C976" s="95"/>
      <c r="D976" s="95"/>
      <c r="E976" s="95"/>
      <c r="F976" s="95"/>
      <c r="G976" s="95"/>
    </row>
    <row r="977" spans="1:7" x14ac:dyDescent="0.2">
      <c r="A977" s="95"/>
      <c r="B977" s="95"/>
      <c r="C977" s="95"/>
      <c r="D977" s="95"/>
      <c r="E977" s="95"/>
      <c r="F977" s="95"/>
      <c r="G977" s="95"/>
    </row>
    <row r="978" spans="1:7" x14ac:dyDescent="0.2">
      <c r="A978" s="95"/>
      <c r="B978" s="95"/>
      <c r="C978" s="95"/>
      <c r="D978" s="95"/>
      <c r="E978" s="95"/>
      <c r="F978" s="95"/>
      <c r="G978" s="95"/>
    </row>
    <row r="979" spans="1:7" x14ac:dyDescent="0.2">
      <c r="A979" s="95"/>
      <c r="B979" s="95"/>
      <c r="C979" s="95"/>
      <c r="D979" s="95"/>
      <c r="E979" s="95"/>
      <c r="F979" s="95"/>
      <c r="G979" s="95"/>
    </row>
    <row r="980" spans="1:7" x14ac:dyDescent="0.2">
      <c r="A980" s="95"/>
      <c r="B980" s="95"/>
      <c r="C980" s="95"/>
      <c r="D980" s="95"/>
      <c r="E980" s="95"/>
      <c r="F980" s="95"/>
      <c r="G980" s="95"/>
    </row>
    <row r="981" spans="1:7" x14ac:dyDescent="0.2">
      <c r="A981" s="95"/>
      <c r="B981" s="95"/>
      <c r="C981" s="95"/>
      <c r="D981" s="95"/>
      <c r="E981" s="95"/>
      <c r="F981" s="95"/>
      <c r="G981" s="95"/>
    </row>
    <row r="982" spans="1:7" x14ac:dyDescent="0.2">
      <c r="A982" s="95"/>
      <c r="B982" s="95"/>
      <c r="C982" s="95"/>
      <c r="D982" s="95"/>
      <c r="E982" s="95"/>
      <c r="F982" s="95"/>
      <c r="G982" s="95"/>
    </row>
    <row r="983" spans="1:7" x14ac:dyDescent="0.2">
      <c r="A983" s="95"/>
      <c r="B983" s="95"/>
      <c r="C983" s="95"/>
      <c r="D983" s="95"/>
      <c r="E983" s="95"/>
      <c r="F983" s="95"/>
      <c r="G983" s="95"/>
    </row>
    <row r="984" spans="1:7" x14ac:dyDescent="0.2">
      <c r="A984" s="95"/>
      <c r="B984" s="95"/>
      <c r="C984" s="95"/>
      <c r="D984" s="95"/>
      <c r="E984" s="95"/>
      <c r="F984" s="95"/>
      <c r="G984" s="95"/>
    </row>
    <row r="985" spans="1:7" x14ac:dyDescent="0.2">
      <c r="A985" s="95"/>
      <c r="B985" s="95"/>
      <c r="C985" s="95"/>
      <c r="D985" s="95"/>
      <c r="E985" s="95"/>
      <c r="F985" s="95"/>
      <c r="G985" s="95"/>
    </row>
    <row r="986" spans="1:7" x14ac:dyDescent="0.2">
      <c r="A986" s="95"/>
      <c r="B986" s="95"/>
      <c r="C986" s="95"/>
      <c r="D986" s="95"/>
      <c r="E986" s="95"/>
      <c r="F986" s="95"/>
      <c r="G986" s="95"/>
    </row>
    <row r="987" spans="1:7" x14ac:dyDescent="0.2">
      <c r="A987" s="95"/>
      <c r="B987" s="95"/>
      <c r="C987" s="95"/>
      <c r="D987" s="95"/>
      <c r="E987" s="95"/>
      <c r="F987" s="95"/>
      <c r="G987" s="95"/>
    </row>
    <row r="988" spans="1:7" x14ac:dyDescent="0.2">
      <c r="A988" s="95"/>
      <c r="B988" s="95"/>
      <c r="C988" s="95"/>
      <c r="D988" s="95"/>
      <c r="E988" s="95"/>
      <c r="F988" s="95"/>
      <c r="G988" s="95"/>
    </row>
    <row r="989" spans="1:7" x14ac:dyDescent="0.2">
      <c r="A989" s="95"/>
      <c r="B989" s="95"/>
      <c r="C989" s="95"/>
      <c r="D989" s="95"/>
      <c r="E989" s="95"/>
      <c r="F989" s="95"/>
      <c r="G989" s="95"/>
    </row>
    <row r="990" spans="1:7" x14ac:dyDescent="0.2">
      <c r="A990" s="95"/>
      <c r="B990" s="95"/>
      <c r="C990" s="95"/>
      <c r="D990" s="95"/>
      <c r="E990" s="95"/>
      <c r="F990" s="95"/>
      <c r="G990" s="95"/>
    </row>
    <row r="991" spans="1:7" x14ac:dyDescent="0.2">
      <c r="A991" s="95"/>
      <c r="B991" s="95"/>
      <c r="C991" s="95"/>
      <c r="D991" s="95"/>
      <c r="E991" s="95"/>
      <c r="F991" s="95"/>
      <c r="G991" s="95"/>
    </row>
    <row r="992" spans="1:7" x14ac:dyDescent="0.2">
      <c r="A992" s="95"/>
      <c r="B992" s="95"/>
      <c r="C992" s="95"/>
      <c r="D992" s="95"/>
      <c r="E992" s="95"/>
      <c r="F992" s="95"/>
      <c r="G992" s="95"/>
    </row>
    <row r="993" spans="1:7" x14ac:dyDescent="0.2">
      <c r="A993" s="95"/>
      <c r="B993" s="95"/>
      <c r="C993" s="95"/>
      <c r="D993" s="95"/>
      <c r="E993" s="95"/>
      <c r="F993" s="95"/>
      <c r="G993" s="95"/>
    </row>
    <row r="994" spans="1:7" x14ac:dyDescent="0.2">
      <c r="A994" s="95"/>
      <c r="B994" s="95"/>
      <c r="C994" s="95"/>
      <c r="D994" s="95"/>
      <c r="E994" s="95"/>
      <c r="F994" s="95"/>
      <c r="G994" s="95"/>
    </row>
    <row r="995" spans="1:7" x14ac:dyDescent="0.2">
      <c r="A995" s="95"/>
      <c r="B995" s="95"/>
      <c r="C995" s="95"/>
      <c r="D995" s="95"/>
      <c r="E995" s="95"/>
      <c r="F995" s="95"/>
      <c r="G995" s="95"/>
    </row>
    <row r="996" spans="1:7" x14ac:dyDescent="0.2">
      <c r="A996" s="95"/>
      <c r="B996" s="95"/>
      <c r="C996" s="95"/>
      <c r="D996" s="95"/>
      <c r="E996" s="95"/>
      <c r="F996" s="95"/>
      <c r="G996" s="95"/>
    </row>
    <row r="997" spans="1:7" x14ac:dyDescent="0.2">
      <c r="A997" s="95"/>
      <c r="B997" s="95"/>
      <c r="C997" s="95"/>
      <c r="D997" s="95"/>
      <c r="E997" s="95"/>
      <c r="F997" s="95"/>
      <c r="G997" s="95"/>
    </row>
    <row r="998" spans="1:7" x14ac:dyDescent="0.2">
      <c r="A998" s="95"/>
      <c r="B998" s="95"/>
      <c r="C998" s="95"/>
      <c r="D998" s="95"/>
      <c r="E998" s="95"/>
      <c r="F998" s="95"/>
      <c r="G998" s="95"/>
    </row>
    <row r="999" spans="1:7" x14ac:dyDescent="0.2">
      <c r="A999" s="95"/>
      <c r="B999" s="95"/>
      <c r="C999" s="95"/>
      <c r="D999" s="95"/>
      <c r="E999" s="95"/>
      <c r="F999" s="95"/>
      <c r="G999" s="95"/>
    </row>
    <row r="1000" spans="1:7" x14ac:dyDescent="0.2">
      <c r="A1000" s="95"/>
      <c r="B1000" s="95"/>
      <c r="C1000" s="95"/>
      <c r="D1000" s="95"/>
      <c r="E1000" s="95"/>
      <c r="F1000" s="95"/>
      <c r="G1000" s="95"/>
    </row>
    <row r="1001" spans="1:7" x14ac:dyDescent="0.2">
      <c r="A1001" s="95"/>
      <c r="B1001" s="95"/>
      <c r="C1001" s="95"/>
      <c r="D1001" s="95"/>
      <c r="E1001" s="95"/>
      <c r="F1001" s="95"/>
      <c r="G1001" s="95"/>
    </row>
    <row r="1002" spans="1:7" x14ac:dyDescent="0.2">
      <c r="A1002" s="95"/>
      <c r="B1002" s="95"/>
      <c r="C1002" s="95"/>
      <c r="D1002" s="95"/>
      <c r="E1002" s="95"/>
      <c r="F1002" s="95"/>
      <c r="G1002" s="95"/>
    </row>
    <row r="1003" spans="1:7" x14ac:dyDescent="0.2">
      <c r="A1003" s="95"/>
      <c r="B1003" s="95"/>
      <c r="C1003" s="95"/>
      <c r="D1003" s="95"/>
      <c r="E1003" s="95"/>
      <c r="F1003" s="95"/>
      <c r="G1003" s="95"/>
    </row>
    <row r="1004" spans="1:7" x14ac:dyDescent="0.2">
      <c r="A1004" s="95"/>
      <c r="B1004" s="95"/>
      <c r="C1004" s="95"/>
      <c r="D1004" s="95"/>
      <c r="E1004" s="95"/>
      <c r="F1004" s="95"/>
      <c r="G1004" s="95"/>
    </row>
    <row r="1005" spans="1:7" x14ac:dyDescent="0.2">
      <c r="A1005" s="95"/>
      <c r="B1005" s="95"/>
      <c r="C1005" s="95"/>
      <c r="D1005" s="95"/>
      <c r="E1005" s="95"/>
      <c r="F1005" s="95"/>
      <c r="G1005" s="95"/>
    </row>
    <row r="1006" spans="1:7" x14ac:dyDescent="0.2">
      <c r="A1006" s="95"/>
      <c r="B1006" s="95"/>
      <c r="C1006" s="95"/>
      <c r="D1006" s="95"/>
      <c r="E1006" s="95"/>
      <c r="F1006" s="95"/>
      <c r="G1006" s="95"/>
    </row>
    <row r="1007" spans="1:7" x14ac:dyDescent="0.2">
      <c r="A1007" s="95"/>
      <c r="B1007" s="95"/>
      <c r="C1007" s="95"/>
      <c r="D1007" s="95"/>
      <c r="E1007" s="95"/>
      <c r="F1007" s="95"/>
      <c r="G1007" s="95"/>
    </row>
    <row r="1008" spans="1:7" x14ac:dyDescent="0.2">
      <c r="A1008" s="95"/>
      <c r="B1008" s="95"/>
      <c r="C1008" s="95"/>
      <c r="D1008" s="95"/>
      <c r="E1008" s="95"/>
      <c r="F1008" s="95"/>
      <c r="G1008" s="95"/>
    </row>
    <row r="1009" spans="1:7" x14ac:dyDescent="0.2">
      <c r="A1009" s="95"/>
      <c r="B1009" s="95"/>
      <c r="C1009" s="95"/>
      <c r="D1009" s="95"/>
      <c r="E1009" s="95"/>
      <c r="F1009" s="95"/>
      <c r="G1009" s="95"/>
    </row>
    <row r="1010" spans="1:7" x14ac:dyDescent="0.2">
      <c r="A1010" s="95"/>
      <c r="B1010" s="95"/>
      <c r="C1010" s="95"/>
      <c r="D1010" s="95"/>
      <c r="E1010" s="95"/>
      <c r="F1010" s="95"/>
      <c r="G1010" s="95"/>
    </row>
    <row r="1011" spans="1:7" x14ac:dyDescent="0.2">
      <c r="A1011" s="95"/>
      <c r="B1011" s="95"/>
      <c r="C1011" s="95"/>
      <c r="D1011" s="95"/>
      <c r="E1011" s="95"/>
      <c r="F1011" s="95"/>
      <c r="G1011" s="95"/>
    </row>
    <row r="1012" spans="1:7" x14ac:dyDescent="0.2">
      <c r="A1012" s="95"/>
      <c r="B1012" s="95"/>
      <c r="C1012" s="95"/>
      <c r="D1012" s="95"/>
      <c r="E1012" s="95"/>
      <c r="F1012" s="95"/>
      <c r="G1012" s="95"/>
    </row>
    <row r="1013" spans="1:7" x14ac:dyDescent="0.2">
      <c r="A1013" s="95"/>
      <c r="B1013" s="95"/>
      <c r="C1013" s="95"/>
      <c r="D1013" s="95"/>
      <c r="E1013" s="95"/>
      <c r="F1013" s="95"/>
      <c r="G1013" s="95"/>
    </row>
    <row r="1014" spans="1:7" x14ac:dyDescent="0.2">
      <c r="A1014" s="95"/>
      <c r="B1014" s="95"/>
      <c r="C1014" s="95"/>
      <c r="D1014" s="95"/>
      <c r="E1014" s="95"/>
      <c r="F1014" s="95"/>
      <c r="G1014" s="95"/>
    </row>
    <row r="1015" spans="1:7" x14ac:dyDescent="0.2">
      <c r="A1015" s="95"/>
      <c r="B1015" s="95"/>
      <c r="C1015" s="95"/>
      <c r="D1015" s="95"/>
      <c r="E1015" s="95"/>
      <c r="F1015" s="95"/>
      <c r="G1015" s="95"/>
    </row>
    <row r="1016" spans="1:7" x14ac:dyDescent="0.2">
      <c r="A1016" s="95"/>
      <c r="B1016" s="95"/>
      <c r="C1016" s="95"/>
      <c r="D1016" s="95"/>
      <c r="E1016" s="95"/>
      <c r="F1016" s="95"/>
      <c r="G1016" s="95"/>
    </row>
    <row r="1017" spans="1:7" x14ac:dyDescent="0.2">
      <c r="A1017" s="95"/>
      <c r="B1017" s="95"/>
      <c r="C1017" s="95"/>
      <c r="D1017" s="95"/>
      <c r="E1017" s="95"/>
      <c r="F1017" s="95"/>
      <c r="G1017" s="95"/>
    </row>
    <row r="1018" spans="1:7" x14ac:dyDescent="0.2">
      <c r="A1018" s="95"/>
      <c r="B1018" s="95"/>
      <c r="C1018" s="95"/>
      <c r="D1018" s="95"/>
      <c r="E1018" s="95"/>
      <c r="F1018" s="95"/>
      <c r="G1018" s="95"/>
    </row>
    <row r="1019" spans="1:7" x14ac:dyDescent="0.2">
      <c r="A1019" s="95"/>
      <c r="B1019" s="95"/>
      <c r="C1019" s="95"/>
      <c r="D1019" s="95"/>
      <c r="E1019" s="95"/>
      <c r="F1019" s="95"/>
      <c r="G1019" s="95"/>
    </row>
    <row r="1020" spans="1:7" x14ac:dyDescent="0.2">
      <c r="A1020" s="95"/>
      <c r="B1020" s="95"/>
      <c r="C1020" s="95"/>
      <c r="D1020" s="95"/>
      <c r="E1020" s="95"/>
      <c r="F1020" s="95"/>
      <c r="G1020" s="95"/>
    </row>
    <row r="1021" spans="1:7" x14ac:dyDescent="0.2">
      <c r="A1021" s="95"/>
      <c r="B1021" s="95"/>
      <c r="C1021" s="95"/>
      <c r="D1021" s="95"/>
      <c r="E1021" s="95"/>
      <c r="F1021" s="95"/>
      <c r="G1021" s="95"/>
    </row>
    <row r="1022" spans="1:7" x14ac:dyDescent="0.2">
      <c r="A1022" s="95"/>
      <c r="B1022" s="95"/>
      <c r="C1022" s="95"/>
      <c r="D1022" s="95"/>
      <c r="E1022" s="95"/>
      <c r="F1022" s="95"/>
      <c r="G1022" s="95"/>
    </row>
    <row r="1023" spans="1:7" x14ac:dyDescent="0.2">
      <c r="A1023" s="95"/>
      <c r="B1023" s="95"/>
      <c r="C1023" s="95"/>
      <c r="D1023" s="95"/>
      <c r="E1023" s="95"/>
      <c r="F1023" s="95"/>
      <c r="G1023" s="95"/>
    </row>
    <row r="1024" spans="1:7" x14ac:dyDescent="0.2">
      <c r="A1024" s="95"/>
      <c r="B1024" s="95"/>
      <c r="C1024" s="95"/>
      <c r="D1024" s="95"/>
      <c r="E1024" s="95"/>
      <c r="F1024" s="95"/>
      <c r="G1024" s="95"/>
    </row>
    <row r="1025" spans="1:7" x14ac:dyDescent="0.2">
      <c r="A1025" s="95"/>
      <c r="B1025" s="95"/>
      <c r="C1025" s="95"/>
      <c r="D1025" s="95"/>
      <c r="E1025" s="95"/>
      <c r="F1025" s="95"/>
      <c r="G1025" s="95"/>
    </row>
    <row r="1026" spans="1:7" x14ac:dyDescent="0.2">
      <c r="A1026" s="95"/>
      <c r="B1026" s="95"/>
      <c r="C1026" s="95"/>
      <c r="D1026" s="95"/>
      <c r="E1026" s="95"/>
      <c r="F1026" s="95"/>
      <c r="G1026" s="95"/>
    </row>
    <row r="1027" spans="1:7" x14ac:dyDescent="0.2">
      <c r="A1027" s="95"/>
      <c r="B1027" s="95"/>
      <c r="C1027" s="95"/>
      <c r="D1027" s="95"/>
      <c r="E1027" s="95"/>
      <c r="F1027" s="95"/>
      <c r="G1027" s="95"/>
    </row>
    <row r="1028" spans="1:7" x14ac:dyDescent="0.2">
      <c r="A1028" s="95"/>
      <c r="B1028" s="95"/>
      <c r="C1028" s="95"/>
      <c r="D1028" s="95"/>
      <c r="E1028" s="95"/>
      <c r="F1028" s="95"/>
      <c r="G1028" s="95"/>
    </row>
    <row r="1029" spans="1:7" x14ac:dyDescent="0.2">
      <c r="A1029" s="95"/>
      <c r="B1029" s="95"/>
      <c r="C1029" s="95"/>
      <c r="D1029" s="95"/>
      <c r="E1029" s="95"/>
      <c r="F1029" s="95"/>
      <c r="G1029" s="95"/>
    </row>
    <row r="1030" spans="1:7" x14ac:dyDescent="0.2">
      <c r="A1030" s="95"/>
      <c r="B1030" s="95"/>
      <c r="C1030" s="95"/>
      <c r="D1030" s="95"/>
      <c r="E1030" s="95"/>
      <c r="F1030" s="95"/>
      <c r="G1030" s="95"/>
    </row>
    <row r="1031" spans="1:7" x14ac:dyDescent="0.2">
      <c r="A1031" s="95"/>
      <c r="B1031" s="95"/>
      <c r="C1031" s="95"/>
      <c r="D1031" s="95"/>
      <c r="E1031" s="95"/>
      <c r="F1031" s="95"/>
      <c r="G1031" s="95"/>
    </row>
    <row r="1032" spans="1:7" x14ac:dyDescent="0.2">
      <c r="A1032" s="95"/>
      <c r="B1032" s="95"/>
      <c r="C1032" s="95"/>
      <c r="D1032" s="95"/>
      <c r="E1032" s="95"/>
      <c r="F1032" s="95"/>
      <c r="G1032" s="95"/>
    </row>
    <row r="1033" spans="1:7" x14ac:dyDescent="0.2">
      <c r="A1033" s="95"/>
      <c r="B1033" s="95"/>
      <c r="C1033" s="95"/>
      <c r="D1033" s="95"/>
      <c r="E1033" s="95"/>
      <c r="F1033" s="95"/>
      <c r="G1033" s="95"/>
    </row>
    <row r="1034" spans="1:7" x14ac:dyDescent="0.2">
      <c r="A1034" s="95"/>
      <c r="B1034" s="95"/>
      <c r="C1034" s="95"/>
      <c r="D1034" s="95"/>
      <c r="E1034" s="95"/>
      <c r="F1034" s="95"/>
      <c r="G1034" s="95"/>
    </row>
    <row r="1035" spans="1:7" x14ac:dyDescent="0.2">
      <c r="A1035" s="95"/>
      <c r="B1035" s="95"/>
      <c r="C1035" s="95"/>
      <c r="D1035" s="95"/>
      <c r="E1035" s="95"/>
      <c r="F1035" s="95"/>
      <c r="G1035" s="95"/>
    </row>
    <row r="1036" spans="1:7" x14ac:dyDescent="0.2">
      <c r="A1036" s="95"/>
      <c r="B1036" s="95"/>
      <c r="C1036" s="95"/>
      <c r="D1036" s="95"/>
      <c r="E1036" s="95"/>
      <c r="F1036" s="95"/>
      <c r="G1036" s="95"/>
    </row>
    <row r="1037" spans="1:7" x14ac:dyDescent="0.2">
      <c r="A1037" s="95"/>
      <c r="B1037" s="95"/>
      <c r="C1037" s="95"/>
      <c r="D1037" s="95"/>
      <c r="E1037" s="95"/>
      <c r="F1037" s="95"/>
      <c r="G1037" s="95"/>
    </row>
    <row r="1038" spans="1:7" x14ac:dyDescent="0.2">
      <c r="A1038" s="95"/>
      <c r="B1038" s="95"/>
      <c r="C1038" s="95"/>
      <c r="D1038" s="95"/>
      <c r="E1038" s="95"/>
      <c r="F1038" s="95"/>
      <c r="G1038" s="95"/>
    </row>
    <row r="1039" spans="1:7" x14ac:dyDescent="0.2">
      <c r="A1039" s="95"/>
      <c r="B1039" s="95"/>
      <c r="C1039" s="95"/>
      <c r="D1039" s="95"/>
      <c r="E1039" s="95"/>
      <c r="F1039" s="95"/>
      <c r="G1039" s="95"/>
    </row>
    <row r="1040" spans="1:7" x14ac:dyDescent="0.2">
      <c r="A1040" s="95"/>
      <c r="B1040" s="95"/>
      <c r="C1040" s="95"/>
      <c r="D1040" s="95"/>
      <c r="E1040" s="95"/>
      <c r="F1040" s="95"/>
      <c r="G1040" s="95"/>
    </row>
    <row r="1041" spans="1:7" x14ac:dyDescent="0.2">
      <c r="A1041" s="95"/>
      <c r="B1041" s="95"/>
      <c r="C1041" s="95"/>
      <c r="D1041" s="95"/>
      <c r="E1041" s="95"/>
      <c r="F1041" s="95"/>
      <c r="G1041" s="95"/>
    </row>
    <row r="1042" spans="1:7" x14ac:dyDescent="0.2">
      <c r="A1042" s="95"/>
      <c r="B1042" s="95"/>
      <c r="C1042" s="95"/>
      <c r="D1042" s="95"/>
      <c r="E1042" s="95"/>
      <c r="F1042" s="95"/>
      <c r="G1042" s="95"/>
    </row>
    <row r="1043" spans="1:7" x14ac:dyDescent="0.2">
      <c r="A1043" s="95"/>
      <c r="B1043" s="95"/>
      <c r="C1043" s="95"/>
      <c r="D1043" s="95"/>
      <c r="E1043" s="95"/>
      <c r="F1043" s="95"/>
      <c r="G1043" s="95"/>
    </row>
    <row r="1044" spans="1:7" x14ac:dyDescent="0.2">
      <c r="A1044" s="95"/>
      <c r="B1044" s="95"/>
      <c r="C1044" s="95"/>
      <c r="D1044" s="95"/>
      <c r="E1044" s="95"/>
      <c r="F1044" s="95"/>
      <c r="G1044" s="95"/>
    </row>
    <row r="1045" spans="1:7" x14ac:dyDescent="0.2">
      <c r="A1045" s="95"/>
      <c r="B1045" s="95"/>
      <c r="C1045" s="95"/>
      <c r="D1045" s="95"/>
      <c r="E1045" s="95"/>
      <c r="F1045" s="95"/>
      <c r="G1045" s="95"/>
    </row>
    <row r="1046" spans="1:7" x14ac:dyDescent="0.2">
      <c r="A1046" s="95"/>
      <c r="B1046" s="95"/>
      <c r="C1046" s="95"/>
      <c r="D1046" s="95"/>
      <c r="E1046" s="95"/>
      <c r="F1046" s="95"/>
      <c r="G1046" s="95"/>
    </row>
    <row r="1047" spans="1:7" x14ac:dyDescent="0.2">
      <c r="A1047" s="95"/>
      <c r="B1047" s="95"/>
      <c r="C1047" s="95"/>
      <c r="D1047" s="95"/>
      <c r="E1047" s="95"/>
      <c r="F1047" s="95"/>
      <c r="G1047" s="95"/>
    </row>
    <row r="1048" spans="1:7" x14ac:dyDescent="0.2">
      <c r="A1048" s="95"/>
      <c r="B1048" s="95"/>
      <c r="C1048" s="95"/>
      <c r="D1048" s="95"/>
      <c r="E1048" s="95"/>
      <c r="F1048" s="95"/>
      <c r="G1048" s="95"/>
    </row>
    <row r="1049" spans="1:7" x14ac:dyDescent="0.2">
      <c r="A1049" s="95"/>
      <c r="B1049" s="95"/>
      <c r="C1049" s="95"/>
      <c r="D1049" s="95"/>
      <c r="E1049" s="95"/>
      <c r="F1049" s="95"/>
      <c r="G1049" s="95"/>
    </row>
    <row r="1050" spans="1:7" x14ac:dyDescent="0.2">
      <c r="A1050" s="95"/>
      <c r="B1050" s="95"/>
      <c r="C1050" s="95"/>
      <c r="D1050" s="95"/>
      <c r="E1050" s="95"/>
      <c r="F1050" s="95"/>
      <c r="G1050" s="95"/>
    </row>
    <row r="1051" spans="1:7" x14ac:dyDescent="0.2">
      <c r="A1051" s="95"/>
      <c r="B1051" s="95"/>
      <c r="C1051" s="95"/>
      <c r="D1051" s="95"/>
      <c r="E1051" s="95"/>
      <c r="F1051" s="95"/>
      <c r="G1051" s="95"/>
    </row>
    <row r="1052" spans="1:7" x14ac:dyDescent="0.2">
      <c r="A1052" s="95"/>
      <c r="B1052" s="95"/>
      <c r="C1052" s="95"/>
      <c r="D1052" s="95"/>
      <c r="E1052" s="95"/>
      <c r="F1052" s="95"/>
      <c r="G1052" s="95"/>
    </row>
    <row r="1053" spans="1:7" x14ac:dyDescent="0.2">
      <c r="A1053" s="95"/>
      <c r="B1053" s="95"/>
      <c r="C1053" s="95"/>
      <c r="D1053" s="95"/>
      <c r="E1053" s="95"/>
      <c r="F1053" s="95"/>
      <c r="G1053" s="95"/>
    </row>
    <row r="1054" spans="1:7" x14ac:dyDescent="0.2">
      <c r="A1054" s="95"/>
      <c r="B1054" s="95"/>
      <c r="C1054" s="95"/>
      <c r="D1054" s="95"/>
      <c r="E1054" s="95"/>
      <c r="F1054" s="95"/>
      <c r="G1054" s="95"/>
    </row>
    <row r="1055" spans="1:7" x14ac:dyDescent="0.2">
      <c r="A1055" s="95"/>
      <c r="B1055" s="95"/>
      <c r="C1055" s="95"/>
      <c r="D1055" s="95"/>
      <c r="E1055" s="95"/>
      <c r="F1055" s="95"/>
      <c r="G1055" s="95"/>
    </row>
    <row r="1056" spans="1:7" x14ac:dyDescent="0.2">
      <c r="A1056" s="95"/>
      <c r="B1056" s="95"/>
      <c r="C1056" s="95"/>
      <c r="D1056" s="95"/>
      <c r="E1056" s="95"/>
      <c r="F1056" s="95"/>
      <c r="G1056" s="95"/>
    </row>
    <row r="1057" spans="1:7" x14ac:dyDescent="0.2">
      <c r="A1057" s="95"/>
      <c r="B1057" s="95"/>
      <c r="C1057" s="95"/>
      <c r="D1057" s="95"/>
      <c r="E1057" s="95"/>
      <c r="F1057" s="95"/>
      <c r="G1057" s="95"/>
    </row>
    <row r="1058" spans="1:7" x14ac:dyDescent="0.2">
      <c r="A1058" s="95"/>
      <c r="B1058" s="95"/>
      <c r="C1058" s="95"/>
      <c r="D1058" s="95"/>
      <c r="E1058" s="95"/>
      <c r="F1058" s="95"/>
      <c r="G1058" s="95"/>
    </row>
    <row r="1059" spans="1:7" x14ac:dyDescent="0.2">
      <c r="A1059" s="95"/>
      <c r="B1059" s="95"/>
      <c r="C1059" s="95"/>
      <c r="D1059" s="95"/>
      <c r="E1059" s="95"/>
      <c r="F1059" s="95"/>
      <c r="G1059" s="95"/>
    </row>
    <row r="1060" spans="1:7" x14ac:dyDescent="0.2">
      <c r="A1060" s="95"/>
      <c r="B1060" s="95"/>
      <c r="C1060" s="95"/>
      <c r="D1060" s="95"/>
      <c r="E1060" s="95"/>
      <c r="F1060" s="95"/>
      <c r="G1060" s="95"/>
    </row>
    <row r="1061" spans="1:7" x14ac:dyDescent="0.2">
      <c r="A1061" s="95"/>
      <c r="B1061" s="95"/>
      <c r="C1061" s="95"/>
      <c r="D1061" s="95"/>
      <c r="E1061" s="95"/>
      <c r="F1061" s="95"/>
      <c r="G1061" s="95"/>
    </row>
    <row r="1062" spans="1:7" x14ac:dyDescent="0.2">
      <c r="A1062" s="95"/>
      <c r="B1062" s="95"/>
      <c r="C1062" s="95"/>
      <c r="D1062" s="95"/>
      <c r="E1062" s="95"/>
      <c r="F1062" s="95"/>
      <c r="G1062" s="95"/>
    </row>
    <row r="1063" spans="1:7" x14ac:dyDescent="0.2">
      <c r="A1063" s="95"/>
      <c r="B1063" s="95"/>
      <c r="C1063" s="95"/>
      <c r="D1063" s="95"/>
      <c r="E1063" s="95"/>
      <c r="F1063" s="95"/>
      <c r="G1063" s="95"/>
    </row>
    <row r="1064" spans="1:7" x14ac:dyDescent="0.2">
      <c r="A1064" s="95"/>
      <c r="B1064" s="95"/>
      <c r="C1064" s="95"/>
      <c r="D1064" s="95"/>
      <c r="E1064" s="95"/>
      <c r="F1064" s="95"/>
      <c r="G1064" s="95"/>
    </row>
    <row r="1065" spans="1:7" x14ac:dyDescent="0.2">
      <c r="A1065" s="95"/>
      <c r="B1065" s="95"/>
      <c r="C1065" s="95"/>
      <c r="D1065" s="95"/>
      <c r="E1065" s="95"/>
      <c r="F1065" s="95"/>
      <c r="G1065" s="95"/>
    </row>
    <row r="1066" spans="1:7" x14ac:dyDescent="0.2">
      <c r="A1066" s="95"/>
      <c r="B1066" s="95"/>
      <c r="C1066" s="95"/>
      <c r="D1066" s="95"/>
      <c r="E1066" s="95"/>
      <c r="F1066" s="95"/>
      <c r="G1066" s="95"/>
    </row>
    <row r="1067" spans="1:7" x14ac:dyDescent="0.2">
      <c r="A1067" s="95"/>
      <c r="B1067" s="95"/>
      <c r="C1067" s="95"/>
      <c r="D1067" s="95"/>
      <c r="E1067" s="95"/>
      <c r="F1067" s="95"/>
      <c r="G1067" s="95"/>
    </row>
    <row r="1068" spans="1:7" x14ac:dyDescent="0.2">
      <c r="A1068" s="95"/>
      <c r="B1068" s="95"/>
      <c r="C1068" s="95"/>
      <c r="D1068" s="95"/>
      <c r="E1068" s="95"/>
      <c r="F1068" s="95"/>
      <c r="G1068" s="95"/>
    </row>
    <row r="1069" spans="1:7" x14ac:dyDescent="0.2">
      <c r="A1069" s="95"/>
      <c r="B1069" s="95"/>
      <c r="C1069" s="95"/>
      <c r="D1069" s="95"/>
      <c r="E1069" s="95"/>
      <c r="F1069" s="95"/>
      <c r="G1069" s="95"/>
    </row>
    <row r="1070" spans="1:7" x14ac:dyDescent="0.2">
      <c r="A1070" s="95"/>
      <c r="B1070" s="95"/>
      <c r="C1070" s="95"/>
      <c r="D1070" s="95"/>
      <c r="E1070" s="95"/>
      <c r="F1070" s="95"/>
      <c r="G1070" s="95"/>
    </row>
    <row r="1071" spans="1:7" x14ac:dyDescent="0.2">
      <c r="A1071" s="95"/>
      <c r="B1071" s="95"/>
      <c r="C1071" s="95"/>
      <c r="D1071" s="95"/>
      <c r="E1071" s="95"/>
      <c r="F1071" s="95"/>
      <c r="G1071" s="95"/>
    </row>
    <row r="1072" spans="1:7" x14ac:dyDescent="0.2">
      <c r="A1072" s="95"/>
      <c r="B1072" s="95"/>
      <c r="C1072" s="95"/>
      <c r="D1072" s="95"/>
      <c r="E1072" s="95"/>
      <c r="F1072" s="95"/>
      <c r="G1072" s="95"/>
    </row>
    <row r="1073" spans="1:7" x14ac:dyDescent="0.2">
      <c r="A1073" s="95"/>
      <c r="B1073" s="95"/>
      <c r="C1073" s="95"/>
      <c r="D1073" s="95"/>
      <c r="E1073" s="95"/>
      <c r="F1073" s="95"/>
      <c r="G1073" s="95"/>
    </row>
    <row r="1074" spans="1:7" x14ac:dyDescent="0.2">
      <c r="A1074" s="95"/>
      <c r="B1074" s="95"/>
      <c r="C1074" s="95"/>
      <c r="D1074" s="95"/>
      <c r="E1074" s="95"/>
      <c r="F1074" s="95"/>
      <c r="G1074" s="95"/>
    </row>
    <row r="1075" spans="1:7" x14ac:dyDescent="0.2">
      <c r="A1075" s="95"/>
      <c r="B1075" s="95"/>
      <c r="C1075" s="95"/>
      <c r="D1075" s="95"/>
      <c r="E1075" s="95"/>
      <c r="F1075" s="95"/>
      <c r="G1075" s="95"/>
    </row>
    <row r="1076" spans="1:7" x14ac:dyDescent="0.2">
      <c r="A1076" s="95"/>
      <c r="B1076" s="95"/>
      <c r="C1076" s="95"/>
      <c r="D1076" s="95"/>
      <c r="E1076" s="95"/>
      <c r="F1076" s="95"/>
      <c r="G1076" s="95"/>
    </row>
    <row r="1077" spans="1:7" x14ac:dyDescent="0.2">
      <c r="A1077" s="95"/>
      <c r="B1077" s="95"/>
      <c r="C1077" s="95"/>
      <c r="D1077" s="95"/>
      <c r="E1077" s="95"/>
      <c r="F1077" s="95"/>
      <c r="G1077" s="95"/>
    </row>
    <row r="1078" spans="1:7" x14ac:dyDescent="0.2">
      <c r="A1078" s="95"/>
      <c r="B1078" s="95"/>
      <c r="C1078" s="95"/>
      <c r="D1078" s="95"/>
      <c r="E1078" s="95"/>
      <c r="F1078" s="95"/>
      <c r="G1078" s="95"/>
    </row>
    <row r="1079" spans="1:7" x14ac:dyDescent="0.2">
      <c r="A1079" s="95"/>
      <c r="B1079" s="95"/>
      <c r="C1079" s="95"/>
      <c r="D1079" s="95"/>
      <c r="E1079" s="95"/>
      <c r="F1079" s="95"/>
      <c r="G1079" s="95"/>
    </row>
    <row r="1080" spans="1:7" x14ac:dyDescent="0.2">
      <c r="A1080" s="95"/>
      <c r="B1080" s="95"/>
      <c r="C1080" s="95"/>
      <c r="D1080" s="95"/>
      <c r="E1080" s="95"/>
      <c r="F1080" s="95"/>
      <c r="G1080" s="95"/>
    </row>
    <row r="1081" spans="1:7" x14ac:dyDescent="0.2">
      <c r="A1081" s="95"/>
      <c r="B1081" s="95"/>
      <c r="C1081" s="95"/>
      <c r="D1081" s="95"/>
      <c r="E1081" s="95"/>
      <c r="F1081" s="95"/>
      <c r="G1081" s="95"/>
    </row>
    <row r="1082" spans="1:7" x14ac:dyDescent="0.2">
      <c r="A1082" s="95"/>
      <c r="B1082" s="95"/>
      <c r="C1082" s="95"/>
      <c r="D1082" s="95"/>
      <c r="E1082" s="95"/>
      <c r="F1082" s="95"/>
      <c r="G1082" s="95"/>
    </row>
    <row r="1083" spans="1:7" x14ac:dyDescent="0.2">
      <c r="A1083" s="95"/>
      <c r="B1083" s="95"/>
      <c r="C1083" s="95"/>
      <c r="D1083" s="95"/>
      <c r="E1083" s="95"/>
      <c r="F1083" s="95"/>
      <c r="G1083" s="95"/>
    </row>
    <row r="1084" spans="1:7" x14ac:dyDescent="0.2">
      <c r="A1084" s="95"/>
      <c r="B1084" s="95"/>
      <c r="C1084" s="95"/>
      <c r="D1084" s="95"/>
      <c r="E1084" s="95"/>
      <c r="F1084" s="95"/>
      <c r="G1084" s="95"/>
    </row>
    <row r="1085" spans="1:7" x14ac:dyDescent="0.2">
      <c r="A1085" s="95"/>
      <c r="B1085" s="95"/>
      <c r="C1085" s="95"/>
      <c r="D1085" s="95"/>
      <c r="E1085" s="95"/>
      <c r="F1085" s="95"/>
      <c r="G1085" s="95"/>
    </row>
    <row r="1086" spans="1:7" x14ac:dyDescent="0.2">
      <c r="A1086" s="95"/>
      <c r="B1086" s="95"/>
      <c r="C1086" s="95"/>
      <c r="D1086" s="95"/>
      <c r="E1086" s="95"/>
      <c r="F1086" s="95"/>
      <c r="G1086" s="95"/>
    </row>
    <row r="1087" spans="1:7" x14ac:dyDescent="0.2">
      <c r="A1087" s="95"/>
      <c r="B1087" s="95"/>
      <c r="C1087" s="95"/>
      <c r="D1087" s="95"/>
      <c r="E1087" s="95"/>
      <c r="F1087" s="95"/>
      <c r="G1087" s="95"/>
    </row>
    <row r="1088" spans="1:7" x14ac:dyDescent="0.2">
      <c r="A1088" s="95"/>
      <c r="B1088" s="95"/>
      <c r="C1088" s="95"/>
      <c r="D1088" s="95"/>
      <c r="E1088" s="95"/>
      <c r="F1088" s="95"/>
      <c r="G1088" s="95"/>
    </row>
    <row r="1089" spans="1:7" x14ac:dyDescent="0.2">
      <c r="A1089" s="95"/>
      <c r="B1089" s="95"/>
      <c r="C1089" s="95"/>
      <c r="D1089" s="95"/>
      <c r="E1089" s="95"/>
      <c r="F1089" s="95"/>
      <c r="G1089" s="95"/>
    </row>
    <row r="1090" spans="1:7" x14ac:dyDescent="0.2">
      <c r="A1090" s="95"/>
      <c r="B1090" s="95"/>
      <c r="C1090" s="95"/>
      <c r="D1090" s="95"/>
      <c r="E1090" s="95"/>
      <c r="F1090" s="95"/>
      <c r="G1090" s="95"/>
    </row>
    <row r="1091" spans="1:7" x14ac:dyDescent="0.2">
      <c r="A1091" s="95"/>
      <c r="B1091" s="95"/>
      <c r="C1091" s="95"/>
      <c r="D1091" s="95"/>
      <c r="E1091" s="95"/>
      <c r="F1091" s="95"/>
      <c r="G1091" s="95"/>
    </row>
    <row r="1092" spans="1:7" x14ac:dyDescent="0.2">
      <c r="A1092" s="95"/>
      <c r="B1092" s="95"/>
      <c r="C1092" s="95"/>
      <c r="D1092" s="95"/>
      <c r="E1092" s="95"/>
      <c r="F1092" s="95"/>
      <c r="G1092" s="95"/>
    </row>
    <row r="1093" spans="1:7" x14ac:dyDescent="0.2">
      <c r="A1093" s="95"/>
      <c r="B1093" s="95"/>
      <c r="C1093" s="95"/>
      <c r="D1093" s="95"/>
      <c r="E1093" s="95"/>
      <c r="F1093" s="95"/>
      <c r="G1093" s="95"/>
    </row>
    <row r="1094" spans="1:7" x14ac:dyDescent="0.2">
      <c r="A1094" s="95"/>
      <c r="B1094" s="95"/>
      <c r="C1094" s="95"/>
      <c r="D1094" s="95"/>
      <c r="E1094" s="95"/>
      <c r="F1094" s="95"/>
      <c r="G1094" s="95"/>
    </row>
    <row r="1095" spans="1:7" x14ac:dyDescent="0.2">
      <c r="A1095" s="95"/>
      <c r="B1095" s="95"/>
      <c r="C1095" s="95"/>
      <c r="D1095" s="95"/>
      <c r="E1095" s="95"/>
      <c r="F1095" s="95"/>
      <c r="G1095" s="95"/>
    </row>
    <row r="1096" spans="1:7" x14ac:dyDescent="0.2">
      <c r="A1096" s="95"/>
      <c r="B1096" s="95"/>
      <c r="C1096" s="95"/>
      <c r="D1096" s="95"/>
      <c r="E1096" s="95"/>
      <c r="F1096" s="95"/>
      <c r="G1096" s="95"/>
    </row>
    <row r="1097" spans="1:7" x14ac:dyDescent="0.2">
      <c r="A1097" s="95"/>
      <c r="B1097" s="95"/>
      <c r="C1097" s="95"/>
      <c r="D1097" s="95"/>
      <c r="E1097" s="95"/>
      <c r="F1097" s="95"/>
      <c r="G1097" s="95"/>
    </row>
    <row r="1098" spans="1:7" x14ac:dyDescent="0.2">
      <c r="A1098" s="95"/>
      <c r="B1098" s="95"/>
      <c r="C1098" s="95"/>
      <c r="D1098" s="95"/>
      <c r="E1098" s="95"/>
      <c r="F1098" s="95"/>
      <c r="G1098" s="95"/>
    </row>
    <row r="1099" spans="1:7" x14ac:dyDescent="0.2">
      <c r="A1099" s="95"/>
      <c r="B1099" s="95"/>
      <c r="C1099" s="95"/>
      <c r="D1099" s="95"/>
      <c r="E1099" s="95"/>
      <c r="F1099" s="95"/>
      <c r="G1099" s="95"/>
    </row>
    <row r="1100" spans="1:7" x14ac:dyDescent="0.2">
      <c r="A1100" s="95"/>
      <c r="B1100" s="95"/>
      <c r="C1100" s="95"/>
      <c r="D1100" s="95"/>
      <c r="E1100" s="95"/>
      <c r="F1100" s="95"/>
      <c r="G1100" s="95"/>
    </row>
    <row r="1101" spans="1:7" x14ac:dyDescent="0.2">
      <c r="A1101" s="95"/>
      <c r="B1101" s="95"/>
      <c r="C1101" s="95"/>
      <c r="D1101" s="95"/>
      <c r="E1101" s="95"/>
      <c r="F1101" s="95"/>
      <c r="G1101" s="95"/>
    </row>
    <row r="1102" spans="1:7" x14ac:dyDescent="0.2">
      <c r="A1102" s="95"/>
      <c r="B1102" s="95"/>
      <c r="C1102" s="95"/>
      <c r="D1102" s="95"/>
      <c r="E1102" s="95"/>
      <c r="F1102" s="95"/>
      <c r="G1102" s="95"/>
    </row>
    <row r="1103" spans="1:7" x14ac:dyDescent="0.2">
      <c r="A1103" s="95"/>
      <c r="B1103" s="95"/>
      <c r="C1103" s="95"/>
      <c r="D1103" s="95"/>
      <c r="E1103" s="95"/>
      <c r="F1103" s="95"/>
      <c r="G1103" s="95"/>
    </row>
    <row r="1104" spans="1:7" x14ac:dyDescent="0.2">
      <c r="A1104" s="95"/>
      <c r="B1104" s="95"/>
      <c r="C1104" s="95"/>
      <c r="D1104" s="95"/>
      <c r="E1104" s="95"/>
      <c r="F1104" s="95"/>
      <c r="G1104" s="95"/>
    </row>
    <row r="1105" spans="1:7" x14ac:dyDescent="0.2">
      <c r="A1105" s="95"/>
      <c r="B1105" s="95"/>
      <c r="C1105" s="95"/>
      <c r="D1105" s="95"/>
      <c r="E1105" s="95"/>
      <c r="F1105" s="95"/>
      <c r="G1105" s="95"/>
    </row>
    <row r="1106" spans="1:7" x14ac:dyDescent="0.2">
      <c r="A1106" s="95"/>
      <c r="B1106" s="95"/>
      <c r="C1106" s="95"/>
      <c r="D1106" s="95"/>
      <c r="E1106" s="95"/>
      <c r="F1106" s="95"/>
      <c r="G1106" s="95"/>
    </row>
    <row r="1107" spans="1:7" x14ac:dyDescent="0.2">
      <c r="A1107" s="95"/>
      <c r="B1107" s="95"/>
      <c r="C1107" s="95"/>
      <c r="D1107" s="95"/>
      <c r="E1107" s="95"/>
      <c r="F1107" s="95"/>
      <c r="G1107" s="95"/>
    </row>
    <row r="1108" spans="1:7" x14ac:dyDescent="0.2">
      <c r="A1108" s="95"/>
      <c r="B1108" s="95"/>
      <c r="C1108" s="95"/>
      <c r="D1108" s="95"/>
      <c r="E1108" s="95"/>
      <c r="F1108" s="95"/>
      <c r="G1108" s="95"/>
    </row>
    <row r="1109" spans="1:7" x14ac:dyDescent="0.2">
      <c r="A1109" s="95"/>
      <c r="B1109" s="95"/>
      <c r="C1109" s="95"/>
      <c r="D1109" s="95"/>
      <c r="E1109" s="95"/>
      <c r="F1109" s="95"/>
      <c r="G1109" s="95"/>
    </row>
    <row r="1110" spans="1:7" x14ac:dyDescent="0.2">
      <c r="A1110" s="95"/>
      <c r="B1110" s="95"/>
      <c r="C1110" s="95"/>
      <c r="D1110" s="95"/>
      <c r="E1110" s="95"/>
      <c r="F1110" s="95"/>
      <c r="G1110" s="95"/>
    </row>
    <row r="1111" spans="1:7" x14ac:dyDescent="0.2">
      <c r="A1111" s="95"/>
      <c r="B1111" s="95"/>
      <c r="C1111" s="95"/>
      <c r="D1111" s="95"/>
      <c r="E1111" s="95"/>
      <c r="F1111" s="95"/>
      <c r="G1111" s="95"/>
    </row>
    <row r="1112" spans="1:7" x14ac:dyDescent="0.2">
      <c r="A1112" s="95"/>
      <c r="B1112" s="95"/>
      <c r="C1112" s="95"/>
      <c r="D1112" s="95"/>
      <c r="E1112" s="95"/>
      <c r="F1112" s="95"/>
      <c r="G1112" s="95"/>
    </row>
    <row r="1113" spans="1:7" x14ac:dyDescent="0.2">
      <c r="A1113" s="95"/>
      <c r="B1113" s="95"/>
      <c r="C1113" s="95"/>
      <c r="D1113" s="95"/>
      <c r="E1113" s="95"/>
      <c r="F1113" s="95"/>
      <c r="G1113" s="95"/>
    </row>
    <row r="1114" spans="1:7" x14ac:dyDescent="0.2">
      <c r="A1114" s="95"/>
      <c r="B1114" s="95"/>
      <c r="C1114" s="95"/>
      <c r="D1114" s="95"/>
      <c r="E1114" s="95"/>
      <c r="F1114" s="95"/>
      <c r="G1114" s="95"/>
    </row>
    <row r="1115" spans="1:7" x14ac:dyDescent="0.2">
      <c r="A1115" s="95"/>
      <c r="B1115" s="95"/>
      <c r="C1115" s="95"/>
      <c r="D1115" s="95"/>
      <c r="E1115" s="95"/>
      <c r="F1115" s="95"/>
      <c r="G1115" s="95"/>
    </row>
    <row r="1116" spans="1:7" x14ac:dyDescent="0.2">
      <c r="A1116" s="95"/>
      <c r="B1116" s="95"/>
      <c r="C1116" s="95"/>
      <c r="D1116" s="95"/>
      <c r="E1116" s="95"/>
      <c r="F1116" s="95"/>
      <c r="G1116" s="95"/>
    </row>
    <row r="1117" spans="1:7" x14ac:dyDescent="0.2">
      <c r="A1117" s="95"/>
      <c r="B1117" s="95"/>
      <c r="C1117" s="95"/>
      <c r="D1117" s="95"/>
      <c r="E1117" s="95"/>
      <c r="F1117" s="95"/>
      <c r="G1117" s="95"/>
    </row>
    <row r="1118" spans="1:7" x14ac:dyDescent="0.2">
      <c r="A1118" s="95"/>
      <c r="B1118" s="95"/>
      <c r="C1118" s="95"/>
      <c r="D1118" s="95"/>
      <c r="E1118" s="95"/>
      <c r="F1118" s="95"/>
      <c r="G1118" s="95"/>
    </row>
    <row r="1119" spans="1:7" x14ac:dyDescent="0.2">
      <c r="A1119" s="95"/>
      <c r="B1119" s="95"/>
      <c r="C1119" s="95"/>
      <c r="D1119" s="95"/>
      <c r="E1119" s="95"/>
      <c r="F1119" s="95"/>
      <c r="G1119" s="95"/>
    </row>
    <row r="1120" spans="1:7" x14ac:dyDescent="0.2">
      <c r="A1120" s="95"/>
      <c r="B1120" s="95"/>
      <c r="C1120" s="95"/>
      <c r="D1120" s="95"/>
      <c r="E1120" s="95"/>
      <c r="F1120" s="95"/>
      <c r="G1120" s="95"/>
    </row>
    <row r="1121" spans="1:7" x14ac:dyDescent="0.2">
      <c r="A1121" s="95"/>
      <c r="B1121" s="95"/>
      <c r="C1121" s="95"/>
      <c r="D1121" s="95"/>
      <c r="E1121" s="95"/>
      <c r="F1121" s="95"/>
      <c r="G1121" s="95"/>
    </row>
    <row r="1122" spans="1:7" x14ac:dyDescent="0.2">
      <c r="A1122" s="95"/>
      <c r="B1122" s="95"/>
      <c r="C1122" s="95"/>
      <c r="D1122" s="95"/>
      <c r="E1122" s="95"/>
      <c r="F1122" s="95"/>
      <c r="G1122" s="95"/>
    </row>
    <row r="1123" spans="1:7" x14ac:dyDescent="0.2">
      <c r="A1123" s="95"/>
      <c r="B1123" s="95"/>
      <c r="C1123" s="95"/>
      <c r="D1123" s="95"/>
      <c r="E1123" s="95"/>
      <c r="F1123" s="95"/>
      <c r="G1123" s="95"/>
    </row>
    <row r="1124" spans="1:7" x14ac:dyDescent="0.2">
      <c r="A1124" s="95"/>
      <c r="B1124" s="95"/>
      <c r="C1124" s="95"/>
      <c r="D1124" s="95"/>
      <c r="E1124" s="95"/>
      <c r="F1124" s="95"/>
      <c r="G1124" s="95"/>
    </row>
    <row r="1125" spans="1:7" x14ac:dyDescent="0.2">
      <c r="A1125" s="95"/>
      <c r="B1125" s="95"/>
      <c r="C1125" s="95"/>
      <c r="D1125" s="95"/>
      <c r="E1125" s="95"/>
      <c r="F1125" s="95"/>
      <c r="G1125" s="95"/>
    </row>
    <row r="1126" spans="1:7" x14ac:dyDescent="0.2">
      <c r="A1126" s="95"/>
      <c r="B1126" s="95"/>
      <c r="C1126" s="95"/>
      <c r="D1126" s="95"/>
      <c r="E1126" s="95"/>
      <c r="F1126" s="95"/>
      <c r="G1126" s="95"/>
    </row>
    <row r="1127" spans="1:7" x14ac:dyDescent="0.2">
      <c r="A1127" s="95"/>
      <c r="B1127" s="95"/>
      <c r="C1127" s="95"/>
      <c r="D1127" s="95"/>
      <c r="E1127" s="95"/>
      <c r="F1127" s="95"/>
      <c r="G1127" s="95"/>
    </row>
    <row r="1128" spans="1:7" x14ac:dyDescent="0.2">
      <c r="A1128" s="95"/>
      <c r="B1128" s="95"/>
      <c r="C1128" s="95"/>
      <c r="D1128" s="95"/>
      <c r="E1128" s="95"/>
      <c r="F1128" s="95"/>
      <c r="G1128" s="95"/>
    </row>
    <row r="1129" spans="1:7" x14ac:dyDescent="0.2">
      <c r="A1129" s="95"/>
      <c r="B1129" s="95"/>
      <c r="C1129" s="95"/>
      <c r="D1129" s="95"/>
      <c r="E1129" s="95"/>
      <c r="F1129" s="95"/>
      <c r="G1129" s="95"/>
    </row>
    <row r="1130" spans="1:7" x14ac:dyDescent="0.2">
      <c r="A1130" s="95"/>
      <c r="B1130" s="95"/>
      <c r="C1130" s="95"/>
      <c r="D1130" s="95"/>
      <c r="E1130" s="95"/>
      <c r="F1130" s="95"/>
      <c r="G1130" s="95"/>
    </row>
    <row r="1131" spans="1:7" x14ac:dyDescent="0.2">
      <c r="A1131" s="95"/>
      <c r="B1131" s="95"/>
      <c r="C1131" s="95"/>
      <c r="D1131" s="95"/>
      <c r="E1131" s="95"/>
      <c r="F1131" s="95"/>
      <c r="G1131" s="95"/>
    </row>
    <row r="1132" spans="1:7" x14ac:dyDescent="0.2">
      <c r="A1132" s="95"/>
      <c r="B1132" s="95"/>
      <c r="C1132" s="95"/>
      <c r="D1132" s="95"/>
      <c r="E1132" s="95"/>
      <c r="F1132" s="95"/>
      <c r="G1132" s="95"/>
    </row>
    <row r="1133" spans="1:7" x14ac:dyDescent="0.2">
      <c r="A1133" s="95"/>
      <c r="B1133" s="95"/>
      <c r="C1133" s="95"/>
      <c r="D1133" s="95"/>
      <c r="E1133" s="95"/>
      <c r="F1133" s="95"/>
      <c r="G1133" s="95"/>
    </row>
    <row r="1134" spans="1:7" x14ac:dyDescent="0.2">
      <c r="A1134" s="95"/>
      <c r="B1134" s="95"/>
      <c r="C1134" s="95"/>
      <c r="D1134" s="95"/>
      <c r="E1134" s="95"/>
      <c r="F1134" s="95"/>
      <c r="G1134" s="95"/>
    </row>
    <row r="1135" spans="1:7" x14ac:dyDescent="0.2">
      <c r="A1135" s="95"/>
      <c r="B1135" s="95"/>
      <c r="C1135" s="95"/>
      <c r="D1135" s="95"/>
      <c r="E1135" s="95"/>
      <c r="F1135" s="95"/>
      <c r="G1135" s="95"/>
    </row>
    <row r="1136" spans="1:7" x14ac:dyDescent="0.2">
      <c r="A1136" s="95"/>
      <c r="B1136" s="95"/>
      <c r="C1136" s="95"/>
      <c r="D1136" s="95"/>
      <c r="E1136" s="95"/>
      <c r="F1136" s="95"/>
      <c r="G1136" s="95"/>
    </row>
    <row r="1137" spans="1:7" x14ac:dyDescent="0.2">
      <c r="A1137" s="95"/>
      <c r="B1137" s="95"/>
      <c r="C1137" s="95"/>
      <c r="D1137" s="95"/>
      <c r="E1137" s="95"/>
      <c r="F1137" s="95"/>
      <c r="G1137" s="95"/>
    </row>
    <row r="1138" spans="1:7" x14ac:dyDescent="0.2">
      <c r="A1138" s="95"/>
      <c r="B1138" s="95"/>
      <c r="C1138" s="95"/>
      <c r="D1138" s="95"/>
      <c r="E1138" s="95"/>
      <c r="F1138" s="95"/>
      <c r="G1138" s="95"/>
    </row>
    <row r="1139" spans="1:7" x14ac:dyDescent="0.2">
      <c r="A1139" s="95"/>
      <c r="B1139" s="95"/>
      <c r="C1139" s="95"/>
      <c r="D1139" s="95"/>
      <c r="E1139" s="95"/>
      <c r="F1139" s="95"/>
      <c r="G1139" s="95"/>
    </row>
    <row r="1140" spans="1:7" x14ac:dyDescent="0.2">
      <c r="A1140" s="95"/>
      <c r="B1140" s="95"/>
      <c r="C1140" s="95"/>
      <c r="D1140" s="95"/>
      <c r="E1140" s="95"/>
      <c r="F1140" s="95"/>
      <c r="G1140" s="95"/>
    </row>
    <row r="1141" spans="1:7" x14ac:dyDescent="0.2">
      <c r="A1141" s="95"/>
      <c r="B1141" s="95"/>
      <c r="C1141" s="95"/>
      <c r="D1141" s="95"/>
      <c r="E1141" s="95"/>
      <c r="F1141" s="95"/>
      <c r="G1141" s="95"/>
    </row>
    <row r="1142" spans="1:7" x14ac:dyDescent="0.2">
      <c r="A1142" s="95"/>
      <c r="B1142" s="95"/>
      <c r="C1142" s="95"/>
      <c r="D1142" s="95"/>
      <c r="E1142" s="95"/>
      <c r="F1142" s="95"/>
      <c r="G1142" s="95"/>
    </row>
    <row r="1143" spans="1:7" x14ac:dyDescent="0.2">
      <c r="A1143" s="95"/>
      <c r="B1143" s="95"/>
      <c r="C1143" s="95"/>
      <c r="D1143" s="95"/>
      <c r="E1143" s="95"/>
      <c r="F1143" s="95"/>
      <c r="G1143" s="95"/>
    </row>
    <row r="1144" spans="1:7" x14ac:dyDescent="0.2">
      <c r="A1144" s="95"/>
      <c r="B1144" s="95"/>
      <c r="C1144" s="95"/>
      <c r="D1144" s="95"/>
      <c r="E1144" s="95"/>
      <c r="F1144" s="95"/>
      <c r="G1144" s="95"/>
    </row>
    <row r="1145" spans="1:7" x14ac:dyDescent="0.2">
      <c r="A1145" s="95"/>
      <c r="B1145" s="95"/>
      <c r="C1145" s="95"/>
      <c r="D1145" s="95"/>
      <c r="E1145" s="95"/>
      <c r="F1145" s="95"/>
      <c r="G1145" s="95"/>
    </row>
    <row r="1146" spans="1:7" x14ac:dyDescent="0.2">
      <c r="A1146" s="95"/>
      <c r="B1146" s="95"/>
      <c r="C1146" s="95"/>
      <c r="D1146" s="95"/>
      <c r="E1146" s="95"/>
      <c r="F1146" s="95"/>
      <c r="G1146" s="95"/>
    </row>
    <row r="1147" spans="1:7" x14ac:dyDescent="0.2">
      <c r="A1147" s="95"/>
      <c r="B1147" s="95"/>
      <c r="C1147" s="95"/>
      <c r="D1147" s="95"/>
      <c r="E1147" s="95"/>
      <c r="F1147" s="95"/>
      <c r="G1147" s="95"/>
    </row>
    <row r="1148" spans="1:7" x14ac:dyDescent="0.2">
      <c r="A1148" s="95"/>
      <c r="B1148" s="95"/>
      <c r="C1148" s="95"/>
      <c r="D1148" s="95"/>
      <c r="E1148" s="95"/>
      <c r="F1148" s="95"/>
      <c r="G1148" s="95"/>
    </row>
    <row r="1149" spans="1:7" x14ac:dyDescent="0.2">
      <c r="A1149" s="95"/>
      <c r="B1149" s="95"/>
      <c r="C1149" s="95"/>
      <c r="D1149" s="95"/>
      <c r="E1149" s="95"/>
      <c r="F1149" s="95"/>
      <c r="G1149" s="95"/>
    </row>
    <row r="1150" spans="1:7" x14ac:dyDescent="0.2">
      <c r="A1150" s="95"/>
      <c r="B1150" s="95"/>
      <c r="C1150" s="95"/>
      <c r="D1150" s="95"/>
      <c r="E1150" s="95"/>
      <c r="F1150" s="95"/>
      <c r="G1150" s="95"/>
    </row>
    <row r="1151" spans="1:7" x14ac:dyDescent="0.2">
      <c r="A1151" s="95"/>
      <c r="B1151" s="95"/>
      <c r="C1151" s="95"/>
      <c r="D1151" s="95"/>
      <c r="E1151" s="95"/>
      <c r="F1151" s="95"/>
      <c r="G1151" s="95"/>
    </row>
    <row r="1152" spans="1:7" x14ac:dyDescent="0.2">
      <c r="A1152" s="95"/>
      <c r="B1152" s="95"/>
      <c r="C1152" s="95"/>
      <c r="D1152" s="95"/>
      <c r="E1152" s="95"/>
      <c r="F1152" s="95"/>
      <c r="G1152" s="95"/>
    </row>
    <row r="1153" spans="1:7" x14ac:dyDescent="0.2">
      <c r="A1153" s="95"/>
      <c r="B1153" s="95"/>
      <c r="C1153" s="95"/>
      <c r="D1153" s="95"/>
      <c r="E1153" s="95"/>
      <c r="F1153" s="95"/>
      <c r="G1153" s="95"/>
    </row>
    <row r="1154" spans="1:7" x14ac:dyDescent="0.2">
      <c r="A1154" s="95"/>
      <c r="B1154" s="95"/>
      <c r="C1154" s="95"/>
      <c r="D1154" s="95"/>
      <c r="E1154" s="95"/>
      <c r="F1154" s="95"/>
      <c r="G1154" s="95"/>
    </row>
    <row r="1155" spans="1:7" x14ac:dyDescent="0.2">
      <c r="A1155" s="95"/>
      <c r="B1155" s="95"/>
      <c r="C1155" s="95"/>
      <c r="D1155" s="95"/>
      <c r="E1155" s="95"/>
      <c r="F1155" s="95"/>
      <c r="G1155" s="95"/>
    </row>
    <row r="1156" spans="1:7" x14ac:dyDescent="0.2">
      <c r="A1156" s="95"/>
      <c r="B1156" s="95"/>
      <c r="C1156" s="95"/>
      <c r="D1156" s="95"/>
      <c r="E1156" s="95"/>
      <c r="F1156" s="95"/>
      <c r="G1156" s="95"/>
    </row>
    <row r="1157" spans="1:7" x14ac:dyDescent="0.2">
      <c r="A1157" s="95"/>
      <c r="B1157" s="95"/>
      <c r="C1157" s="95"/>
      <c r="D1157" s="95"/>
      <c r="E1157" s="95"/>
      <c r="F1157" s="95"/>
      <c r="G1157" s="95"/>
    </row>
    <row r="1158" spans="1:7" x14ac:dyDescent="0.2">
      <c r="A1158" s="95"/>
      <c r="B1158" s="95"/>
      <c r="C1158" s="95"/>
      <c r="D1158" s="95"/>
      <c r="E1158" s="95"/>
      <c r="F1158" s="95"/>
      <c r="G1158" s="95"/>
    </row>
    <row r="1159" spans="1:7" x14ac:dyDescent="0.2">
      <c r="A1159" s="95"/>
      <c r="B1159" s="95"/>
      <c r="C1159" s="95"/>
      <c r="D1159" s="95"/>
      <c r="E1159" s="95"/>
      <c r="F1159" s="95"/>
      <c r="G1159" s="95"/>
    </row>
    <row r="1160" spans="1:7" x14ac:dyDescent="0.2">
      <c r="A1160" s="95"/>
      <c r="B1160" s="95"/>
      <c r="C1160" s="95"/>
      <c r="D1160" s="95"/>
      <c r="E1160" s="95"/>
      <c r="F1160" s="95"/>
      <c r="G1160" s="95"/>
    </row>
    <row r="1161" spans="1:7" x14ac:dyDescent="0.2">
      <c r="A1161" s="95"/>
      <c r="B1161" s="95"/>
      <c r="C1161" s="95"/>
      <c r="D1161" s="95"/>
      <c r="E1161" s="95"/>
      <c r="F1161" s="95"/>
      <c r="G1161" s="95"/>
    </row>
    <row r="1162" spans="1:7" x14ac:dyDescent="0.2">
      <c r="A1162" s="95"/>
      <c r="B1162" s="95"/>
      <c r="C1162" s="95"/>
      <c r="D1162" s="95"/>
      <c r="E1162" s="95"/>
      <c r="F1162" s="95"/>
      <c r="G1162" s="95"/>
    </row>
    <row r="1163" spans="1:7" x14ac:dyDescent="0.2">
      <c r="A1163" s="95"/>
      <c r="B1163" s="95"/>
      <c r="C1163" s="95"/>
      <c r="D1163" s="95"/>
      <c r="E1163" s="95"/>
      <c r="F1163" s="95"/>
      <c r="G1163" s="95"/>
    </row>
    <row r="1164" spans="1:7" x14ac:dyDescent="0.2">
      <c r="A1164" s="95"/>
      <c r="B1164" s="95"/>
      <c r="C1164" s="95"/>
      <c r="D1164" s="95"/>
      <c r="E1164" s="95"/>
      <c r="F1164" s="95"/>
      <c r="G1164" s="95"/>
    </row>
    <row r="1165" spans="1:7" x14ac:dyDescent="0.2">
      <c r="A1165" s="95"/>
      <c r="B1165" s="95"/>
      <c r="C1165" s="95"/>
      <c r="D1165" s="95"/>
      <c r="E1165" s="95"/>
      <c r="F1165" s="95"/>
      <c r="G1165" s="95"/>
    </row>
    <row r="1166" spans="1:7" x14ac:dyDescent="0.2">
      <c r="A1166" s="95"/>
      <c r="B1166" s="95"/>
      <c r="C1166" s="95"/>
      <c r="D1166" s="95"/>
      <c r="E1166" s="95"/>
      <c r="F1166" s="95"/>
      <c r="G1166" s="95"/>
    </row>
    <row r="1167" spans="1:7" x14ac:dyDescent="0.2">
      <c r="A1167" s="95"/>
      <c r="B1167" s="95"/>
      <c r="C1167" s="95"/>
      <c r="D1167" s="95"/>
      <c r="E1167" s="95"/>
      <c r="F1167" s="95"/>
      <c r="G1167" s="95"/>
    </row>
    <row r="1168" spans="1:7" x14ac:dyDescent="0.2">
      <c r="A1168" s="95"/>
      <c r="B1168" s="95"/>
      <c r="C1168" s="95"/>
      <c r="D1168" s="95"/>
      <c r="E1168" s="95"/>
      <c r="F1168" s="95"/>
      <c r="G1168" s="95"/>
    </row>
    <row r="1169" spans="1:7" x14ac:dyDescent="0.2">
      <c r="A1169" s="95"/>
      <c r="B1169" s="95"/>
      <c r="C1169" s="95"/>
      <c r="D1169" s="95"/>
      <c r="E1169" s="95"/>
      <c r="F1169" s="95"/>
      <c r="G1169" s="95"/>
    </row>
    <row r="1170" spans="1:7" x14ac:dyDescent="0.2">
      <c r="A1170" s="95"/>
      <c r="B1170" s="95"/>
      <c r="C1170" s="95"/>
      <c r="D1170" s="95"/>
      <c r="E1170" s="95"/>
      <c r="F1170" s="95"/>
      <c r="G1170" s="95"/>
    </row>
    <row r="1171" spans="1:7" x14ac:dyDescent="0.2">
      <c r="A1171" s="95"/>
      <c r="B1171" s="95"/>
      <c r="C1171" s="95"/>
      <c r="D1171" s="95"/>
      <c r="E1171" s="95"/>
      <c r="F1171" s="95"/>
      <c r="G1171" s="95"/>
    </row>
    <row r="1172" spans="1:7" x14ac:dyDescent="0.2">
      <c r="A1172" s="95"/>
      <c r="B1172" s="95"/>
      <c r="C1172" s="95"/>
      <c r="D1172" s="95"/>
      <c r="E1172" s="95"/>
      <c r="F1172" s="95"/>
      <c r="G1172" s="95"/>
    </row>
    <row r="1173" spans="1:7" x14ac:dyDescent="0.2">
      <c r="A1173" s="95"/>
      <c r="B1173" s="95"/>
      <c r="C1173" s="95"/>
      <c r="D1173" s="95"/>
      <c r="E1173" s="95"/>
      <c r="F1173" s="95"/>
      <c r="G1173" s="95"/>
    </row>
    <row r="1174" spans="1:7" x14ac:dyDescent="0.2">
      <c r="A1174" s="95"/>
      <c r="B1174" s="95"/>
      <c r="C1174" s="95"/>
      <c r="D1174" s="95"/>
      <c r="E1174" s="95"/>
      <c r="F1174" s="95"/>
      <c r="G1174" s="95"/>
    </row>
    <row r="1175" spans="1:7" x14ac:dyDescent="0.2">
      <c r="A1175" s="95"/>
      <c r="B1175" s="95"/>
      <c r="C1175" s="95"/>
      <c r="D1175" s="95"/>
      <c r="E1175" s="95"/>
      <c r="F1175" s="95"/>
      <c r="G1175" s="95"/>
    </row>
    <row r="1176" spans="1:7" x14ac:dyDescent="0.2">
      <c r="A1176" s="95"/>
      <c r="B1176" s="95"/>
      <c r="C1176" s="95"/>
      <c r="D1176" s="95"/>
      <c r="E1176" s="95"/>
      <c r="F1176" s="95"/>
      <c r="G1176" s="95"/>
    </row>
    <row r="1177" spans="1:7" x14ac:dyDescent="0.2">
      <c r="A1177" s="95"/>
      <c r="B1177" s="95"/>
      <c r="C1177" s="95"/>
      <c r="D1177" s="95"/>
      <c r="E1177" s="95"/>
      <c r="F1177" s="95"/>
      <c r="G1177" s="95"/>
    </row>
    <row r="1178" spans="1:7" x14ac:dyDescent="0.2">
      <c r="A1178" s="95"/>
      <c r="B1178" s="95"/>
      <c r="C1178" s="95"/>
      <c r="D1178" s="95"/>
      <c r="E1178" s="95"/>
      <c r="F1178" s="95"/>
      <c r="G1178" s="95"/>
    </row>
    <row r="1179" spans="1:7" x14ac:dyDescent="0.2">
      <c r="A1179" s="95"/>
      <c r="B1179" s="95"/>
      <c r="C1179" s="95"/>
      <c r="D1179" s="95"/>
      <c r="E1179" s="95"/>
      <c r="F1179" s="95"/>
      <c r="G1179" s="95"/>
    </row>
    <row r="1180" spans="1:7" x14ac:dyDescent="0.2">
      <c r="A1180" s="95"/>
      <c r="B1180" s="95"/>
      <c r="C1180" s="95"/>
      <c r="D1180" s="95"/>
      <c r="E1180" s="95"/>
      <c r="F1180" s="95"/>
      <c r="G1180" s="95"/>
    </row>
    <row r="1181" spans="1:7" x14ac:dyDescent="0.2">
      <c r="A1181" s="95"/>
      <c r="B1181" s="95"/>
      <c r="C1181" s="95"/>
      <c r="D1181" s="95"/>
      <c r="E1181" s="95"/>
      <c r="F1181" s="95"/>
      <c r="G1181" s="95"/>
    </row>
    <row r="1182" spans="1:7" x14ac:dyDescent="0.2">
      <c r="A1182" s="95"/>
      <c r="B1182" s="95"/>
      <c r="C1182" s="95"/>
      <c r="D1182" s="95"/>
      <c r="E1182" s="95"/>
      <c r="F1182" s="95"/>
      <c r="G1182" s="95"/>
    </row>
    <row r="1183" spans="1:7" x14ac:dyDescent="0.2">
      <c r="A1183" s="95"/>
      <c r="B1183" s="95"/>
      <c r="C1183" s="95"/>
      <c r="D1183" s="95"/>
      <c r="E1183" s="95"/>
      <c r="F1183" s="95"/>
      <c r="G1183" s="95"/>
    </row>
    <row r="1184" spans="1:7" x14ac:dyDescent="0.2">
      <c r="A1184" s="95"/>
      <c r="B1184" s="95"/>
      <c r="C1184" s="95"/>
      <c r="D1184" s="95"/>
      <c r="E1184" s="95"/>
      <c r="F1184" s="95"/>
      <c r="G1184" s="95"/>
    </row>
    <row r="1185" spans="1:7" x14ac:dyDescent="0.2">
      <c r="A1185" s="95"/>
      <c r="B1185" s="95"/>
      <c r="C1185" s="95"/>
      <c r="D1185" s="95"/>
      <c r="E1185" s="95"/>
      <c r="F1185" s="95"/>
      <c r="G1185" s="95"/>
    </row>
    <row r="1186" spans="1:7" x14ac:dyDescent="0.2">
      <c r="A1186" s="95"/>
      <c r="B1186" s="95"/>
      <c r="C1186" s="95"/>
      <c r="D1186" s="95"/>
      <c r="E1186" s="95"/>
      <c r="F1186" s="95"/>
      <c r="G1186" s="95"/>
    </row>
    <row r="1187" spans="1:7" x14ac:dyDescent="0.2">
      <c r="A1187" s="95"/>
      <c r="B1187" s="95"/>
      <c r="C1187" s="95"/>
      <c r="D1187" s="95"/>
      <c r="E1187" s="95"/>
      <c r="F1187" s="95"/>
      <c r="G1187" s="95"/>
    </row>
    <row r="1188" spans="1:7" x14ac:dyDescent="0.2">
      <c r="A1188" s="95"/>
      <c r="B1188" s="95"/>
      <c r="C1188" s="95"/>
      <c r="D1188" s="95"/>
      <c r="E1188" s="95"/>
      <c r="F1188" s="95"/>
      <c r="G1188" s="95"/>
    </row>
    <row r="1189" spans="1:7" x14ac:dyDescent="0.2">
      <c r="A1189" s="95"/>
      <c r="B1189" s="95"/>
      <c r="C1189" s="95"/>
      <c r="D1189" s="95"/>
      <c r="E1189" s="95"/>
      <c r="F1189" s="95"/>
      <c r="G1189" s="95"/>
    </row>
    <row r="1190" spans="1:7" x14ac:dyDescent="0.2">
      <c r="A1190" s="95"/>
      <c r="B1190" s="95"/>
      <c r="C1190" s="95"/>
      <c r="D1190" s="95"/>
      <c r="E1190" s="95"/>
      <c r="F1190" s="95"/>
      <c r="G1190" s="95"/>
    </row>
    <row r="1191" spans="1:7" x14ac:dyDescent="0.2">
      <c r="A1191" s="95"/>
      <c r="B1191" s="95"/>
      <c r="C1191" s="95"/>
      <c r="D1191" s="95"/>
      <c r="E1191" s="95"/>
      <c r="F1191" s="95"/>
      <c r="G1191" s="95"/>
    </row>
    <row r="1192" spans="1:7" x14ac:dyDescent="0.2">
      <c r="A1192" s="95"/>
      <c r="B1192" s="95"/>
      <c r="C1192" s="95"/>
      <c r="D1192" s="95"/>
      <c r="E1192" s="95"/>
      <c r="F1192" s="95"/>
      <c r="G1192" s="95"/>
    </row>
    <row r="1193" spans="1:7" x14ac:dyDescent="0.2">
      <c r="A1193" s="95"/>
      <c r="B1193" s="95"/>
      <c r="C1193" s="95"/>
      <c r="D1193" s="95"/>
      <c r="E1193" s="95"/>
      <c r="F1193" s="95"/>
      <c r="G1193" s="95"/>
    </row>
    <row r="1194" spans="1:7" x14ac:dyDescent="0.2">
      <c r="A1194" s="95"/>
      <c r="B1194" s="95"/>
      <c r="C1194" s="95"/>
      <c r="D1194" s="95"/>
      <c r="E1194" s="95"/>
      <c r="F1194" s="95"/>
      <c r="G1194" s="95"/>
    </row>
    <row r="1195" spans="1:7" x14ac:dyDescent="0.2">
      <c r="A1195" s="95"/>
      <c r="B1195" s="95"/>
      <c r="C1195" s="95"/>
      <c r="D1195" s="95"/>
      <c r="E1195" s="95"/>
      <c r="F1195" s="95"/>
      <c r="G1195" s="95"/>
    </row>
    <row r="1196" spans="1:7" x14ac:dyDescent="0.2">
      <c r="A1196" s="95"/>
      <c r="B1196" s="95"/>
      <c r="C1196" s="95"/>
      <c r="D1196" s="95"/>
      <c r="E1196" s="95"/>
      <c r="F1196" s="95"/>
      <c r="G1196" s="95"/>
    </row>
    <row r="1197" spans="1:7" x14ac:dyDescent="0.2">
      <c r="A1197" s="95"/>
      <c r="B1197" s="95"/>
      <c r="C1197" s="95"/>
      <c r="D1197" s="95"/>
      <c r="E1197" s="95"/>
      <c r="F1197" s="95"/>
      <c r="G1197" s="95"/>
    </row>
    <row r="1198" spans="1:7" x14ac:dyDescent="0.2">
      <c r="A1198" s="95"/>
      <c r="B1198" s="95"/>
      <c r="C1198" s="95"/>
      <c r="D1198" s="95"/>
      <c r="E1198" s="95"/>
      <c r="F1198" s="95"/>
      <c r="G1198" s="95"/>
    </row>
    <row r="1199" spans="1:7" x14ac:dyDescent="0.2">
      <c r="A1199" s="95"/>
      <c r="B1199" s="95"/>
      <c r="C1199" s="95"/>
      <c r="D1199" s="95"/>
      <c r="E1199" s="95"/>
      <c r="F1199" s="95"/>
      <c r="G1199" s="95"/>
    </row>
    <row r="1200" spans="1:7" x14ac:dyDescent="0.2">
      <c r="A1200" s="95"/>
      <c r="B1200" s="95"/>
      <c r="C1200" s="95"/>
      <c r="D1200" s="95"/>
      <c r="E1200" s="95"/>
      <c r="F1200" s="95"/>
      <c r="G1200" s="95"/>
    </row>
    <row r="1201" spans="1:7" x14ac:dyDescent="0.2">
      <c r="A1201" s="95"/>
      <c r="B1201" s="95"/>
      <c r="C1201" s="95"/>
      <c r="D1201" s="95"/>
      <c r="E1201" s="95"/>
      <c r="F1201" s="95"/>
      <c r="G1201" s="95"/>
    </row>
    <row r="1202" spans="1:7" x14ac:dyDescent="0.2">
      <c r="A1202" s="95"/>
      <c r="B1202" s="95"/>
      <c r="C1202" s="95"/>
      <c r="D1202" s="95"/>
      <c r="E1202" s="95"/>
      <c r="F1202" s="95"/>
      <c r="G1202" s="95"/>
    </row>
    <row r="1203" spans="1:7" x14ac:dyDescent="0.2">
      <c r="A1203" s="95"/>
      <c r="B1203" s="95"/>
      <c r="C1203" s="95"/>
      <c r="D1203" s="95"/>
      <c r="E1203" s="95"/>
      <c r="F1203" s="95"/>
      <c r="G1203" s="95"/>
    </row>
    <row r="1204" spans="1:7" x14ac:dyDescent="0.2">
      <c r="A1204" s="95"/>
      <c r="B1204" s="95"/>
      <c r="C1204" s="95"/>
      <c r="D1204" s="95"/>
      <c r="E1204" s="95"/>
      <c r="F1204" s="95"/>
      <c r="G1204" s="95"/>
    </row>
    <row r="1205" spans="1:7" x14ac:dyDescent="0.2">
      <c r="A1205" s="95"/>
      <c r="B1205" s="95"/>
      <c r="C1205" s="95"/>
      <c r="D1205" s="95"/>
      <c r="E1205" s="95"/>
      <c r="F1205" s="95"/>
      <c r="G1205" s="95"/>
    </row>
    <row r="1206" spans="1:7" x14ac:dyDescent="0.2">
      <c r="A1206" s="95"/>
      <c r="B1206" s="95"/>
      <c r="C1206" s="95"/>
      <c r="D1206" s="95"/>
      <c r="E1206" s="95"/>
      <c r="F1206" s="95"/>
      <c r="G1206" s="95"/>
    </row>
    <row r="1207" spans="1:7" x14ac:dyDescent="0.2">
      <c r="A1207" s="95"/>
      <c r="B1207" s="95"/>
      <c r="C1207" s="95"/>
      <c r="D1207" s="95"/>
      <c r="E1207" s="95"/>
      <c r="F1207" s="95"/>
      <c r="G1207" s="95"/>
    </row>
    <row r="1208" spans="1:7" x14ac:dyDescent="0.2">
      <c r="A1208" s="95"/>
      <c r="B1208" s="95"/>
      <c r="C1208" s="95"/>
      <c r="D1208" s="95"/>
      <c r="E1208" s="95"/>
      <c r="F1208" s="95"/>
      <c r="G1208" s="95"/>
    </row>
    <row r="1209" spans="1:7" x14ac:dyDescent="0.2">
      <c r="A1209" s="95"/>
      <c r="B1209" s="95"/>
      <c r="C1209" s="95"/>
      <c r="D1209" s="95"/>
      <c r="E1209" s="95"/>
      <c r="F1209" s="95"/>
      <c r="G1209" s="95"/>
    </row>
    <row r="1210" spans="1:7" x14ac:dyDescent="0.2">
      <c r="A1210" s="95"/>
      <c r="B1210" s="95"/>
      <c r="C1210" s="95"/>
      <c r="D1210" s="95"/>
      <c r="E1210" s="95"/>
      <c r="F1210" s="95"/>
      <c r="G1210" s="95"/>
    </row>
    <row r="1211" spans="1:7" x14ac:dyDescent="0.2">
      <c r="A1211" s="95"/>
      <c r="B1211" s="95"/>
      <c r="C1211" s="95"/>
      <c r="D1211" s="95"/>
      <c r="E1211" s="95"/>
      <c r="F1211" s="95"/>
      <c r="G1211" s="95"/>
    </row>
    <row r="1212" spans="1:7" x14ac:dyDescent="0.2">
      <c r="A1212" s="95"/>
      <c r="B1212" s="95"/>
      <c r="C1212" s="95"/>
      <c r="D1212" s="95"/>
      <c r="E1212" s="95"/>
      <c r="F1212" s="95"/>
      <c r="G1212" s="95"/>
    </row>
    <row r="1213" spans="1:7" x14ac:dyDescent="0.2">
      <c r="A1213" s="95"/>
      <c r="B1213" s="95"/>
      <c r="C1213" s="95"/>
      <c r="D1213" s="95"/>
      <c r="E1213" s="95"/>
      <c r="F1213" s="95"/>
      <c r="G1213" s="95"/>
    </row>
    <row r="1214" spans="1:7" x14ac:dyDescent="0.2">
      <c r="A1214" s="95"/>
      <c r="B1214" s="95"/>
      <c r="C1214" s="95"/>
      <c r="D1214" s="95"/>
      <c r="E1214" s="95"/>
      <c r="F1214" s="95"/>
      <c r="G1214" s="95"/>
    </row>
    <row r="1215" spans="1:7" x14ac:dyDescent="0.2">
      <c r="A1215" s="95"/>
      <c r="B1215" s="95"/>
      <c r="C1215" s="95"/>
      <c r="D1215" s="95"/>
      <c r="E1215" s="95"/>
      <c r="F1215" s="95"/>
      <c r="G1215" s="95"/>
    </row>
    <row r="1216" spans="1:7" x14ac:dyDescent="0.2">
      <c r="A1216" s="95"/>
      <c r="B1216" s="95"/>
      <c r="C1216" s="95"/>
      <c r="D1216" s="95"/>
      <c r="E1216" s="95"/>
      <c r="F1216" s="95"/>
      <c r="G1216" s="95"/>
    </row>
    <row r="1217" spans="1:7" x14ac:dyDescent="0.2">
      <c r="A1217" s="95"/>
      <c r="B1217" s="95"/>
      <c r="C1217" s="95"/>
      <c r="D1217" s="95"/>
      <c r="E1217" s="95"/>
      <c r="F1217" s="95"/>
      <c r="G1217" s="95"/>
    </row>
    <row r="1218" spans="1:7" x14ac:dyDescent="0.2">
      <c r="A1218" s="95"/>
      <c r="B1218" s="95"/>
      <c r="C1218" s="95"/>
      <c r="D1218" s="95"/>
      <c r="E1218" s="95"/>
      <c r="F1218" s="95"/>
      <c r="G1218" s="95"/>
    </row>
    <row r="1219" spans="1:7" x14ac:dyDescent="0.2">
      <c r="A1219" s="95"/>
      <c r="B1219" s="95"/>
      <c r="C1219" s="95"/>
      <c r="D1219" s="95"/>
      <c r="E1219" s="95"/>
      <c r="F1219" s="95"/>
      <c r="G1219" s="95"/>
    </row>
    <row r="1220" spans="1:7" x14ac:dyDescent="0.2">
      <c r="A1220" s="95"/>
      <c r="B1220" s="95"/>
      <c r="C1220" s="95"/>
      <c r="D1220" s="95"/>
      <c r="E1220" s="95"/>
      <c r="F1220" s="95"/>
      <c r="G1220" s="95"/>
    </row>
    <row r="1221" spans="1:7" x14ac:dyDescent="0.2">
      <c r="A1221" s="95"/>
      <c r="B1221" s="95"/>
      <c r="C1221" s="95"/>
      <c r="D1221" s="95"/>
      <c r="E1221" s="95"/>
      <c r="F1221" s="95"/>
      <c r="G1221" s="95"/>
    </row>
    <row r="1222" spans="1:7" x14ac:dyDescent="0.2">
      <c r="A1222" s="95"/>
      <c r="B1222" s="95"/>
      <c r="C1222" s="95"/>
      <c r="D1222" s="95"/>
      <c r="E1222" s="95"/>
      <c r="F1222" s="95"/>
      <c r="G1222" s="95"/>
    </row>
    <row r="1223" spans="1:7" x14ac:dyDescent="0.2">
      <c r="A1223" s="95"/>
      <c r="B1223" s="95"/>
      <c r="C1223" s="95"/>
      <c r="D1223" s="95"/>
      <c r="E1223" s="95"/>
      <c r="F1223" s="95"/>
      <c r="G1223" s="95"/>
    </row>
    <row r="1224" spans="1:7" x14ac:dyDescent="0.2">
      <c r="A1224" s="95"/>
      <c r="B1224" s="95"/>
      <c r="C1224" s="95"/>
      <c r="D1224" s="95"/>
      <c r="E1224" s="95"/>
      <c r="F1224" s="95"/>
      <c r="G1224" s="95"/>
    </row>
    <row r="1225" spans="1:7" x14ac:dyDescent="0.2">
      <c r="A1225" s="95"/>
      <c r="B1225" s="95"/>
      <c r="C1225" s="95"/>
      <c r="D1225" s="95"/>
      <c r="E1225" s="95"/>
      <c r="F1225" s="95"/>
      <c r="G1225" s="95"/>
    </row>
    <row r="1226" spans="1:7" x14ac:dyDescent="0.2">
      <c r="A1226" s="95"/>
      <c r="B1226" s="95"/>
      <c r="C1226" s="95"/>
      <c r="D1226" s="95"/>
      <c r="E1226" s="95"/>
      <c r="F1226" s="95"/>
      <c r="G1226" s="95"/>
    </row>
    <row r="1227" spans="1:7" x14ac:dyDescent="0.2">
      <c r="A1227" s="95"/>
      <c r="B1227" s="95"/>
      <c r="C1227" s="95"/>
      <c r="D1227" s="95"/>
      <c r="E1227" s="95"/>
      <c r="F1227" s="95"/>
      <c r="G1227" s="95"/>
    </row>
    <row r="1228" spans="1:7" x14ac:dyDescent="0.2">
      <c r="A1228" s="95"/>
      <c r="B1228" s="95"/>
      <c r="C1228" s="95"/>
      <c r="D1228" s="95"/>
      <c r="E1228" s="95"/>
      <c r="F1228" s="95"/>
      <c r="G1228" s="95"/>
    </row>
    <row r="1229" spans="1:7" x14ac:dyDescent="0.2">
      <c r="A1229" s="95"/>
      <c r="B1229" s="95"/>
      <c r="C1229" s="95"/>
      <c r="D1229" s="95"/>
      <c r="E1229" s="95"/>
      <c r="F1229" s="95"/>
      <c r="G1229" s="95"/>
    </row>
    <row r="1230" spans="1:7" x14ac:dyDescent="0.2">
      <c r="A1230" s="95"/>
      <c r="B1230" s="95"/>
      <c r="C1230" s="95"/>
      <c r="D1230" s="95"/>
      <c r="E1230" s="95"/>
      <c r="F1230" s="95"/>
      <c r="G1230" s="95"/>
    </row>
    <row r="1231" spans="1:7" x14ac:dyDescent="0.2">
      <c r="A1231" s="95"/>
      <c r="B1231" s="95"/>
      <c r="C1231" s="95"/>
      <c r="D1231" s="95"/>
      <c r="E1231" s="95"/>
      <c r="F1231" s="95"/>
      <c r="G1231" s="95"/>
    </row>
    <row r="1232" spans="1:7" x14ac:dyDescent="0.2">
      <c r="A1232" s="95"/>
      <c r="B1232" s="95"/>
      <c r="C1232" s="95"/>
      <c r="D1232" s="95"/>
      <c r="E1232" s="95"/>
      <c r="F1232" s="95"/>
      <c r="G1232" s="95"/>
    </row>
    <row r="1233" spans="1:7" x14ac:dyDescent="0.2">
      <c r="A1233" s="95"/>
      <c r="B1233" s="95"/>
      <c r="C1233" s="95"/>
      <c r="D1233" s="95"/>
      <c r="E1233" s="95"/>
      <c r="F1233" s="95"/>
      <c r="G1233" s="95"/>
    </row>
    <row r="1234" spans="1:7" x14ac:dyDescent="0.2">
      <c r="A1234" s="95"/>
      <c r="B1234" s="95"/>
      <c r="C1234" s="95"/>
      <c r="D1234" s="95"/>
      <c r="E1234" s="95"/>
      <c r="F1234" s="95"/>
      <c r="G1234" s="95"/>
    </row>
    <row r="1235" spans="1:7" x14ac:dyDescent="0.2">
      <c r="A1235" s="95"/>
      <c r="B1235" s="95"/>
      <c r="C1235" s="95"/>
      <c r="D1235" s="95"/>
      <c r="E1235" s="95"/>
      <c r="F1235" s="95"/>
      <c r="G1235" s="95"/>
    </row>
    <row r="1236" spans="1:7" x14ac:dyDescent="0.2">
      <c r="A1236" s="95"/>
      <c r="B1236" s="95"/>
      <c r="C1236" s="95"/>
      <c r="D1236" s="95"/>
      <c r="E1236" s="95"/>
      <c r="F1236" s="95"/>
      <c r="G1236" s="95"/>
    </row>
    <row r="1237" spans="1:7" x14ac:dyDescent="0.2">
      <c r="A1237" s="95"/>
      <c r="B1237" s="95"/>
      <c r="C1237" s="95"/>
      <c r="D1237" s="95"/>
      <c r="E1237" s="95"/>
      <c r="F1237" s="95"/>
      <c r="G1237" s="95"/>
    </row>
    <row r="1238" spans="1:7" x14ac:dyDescent="0.2">
      <c r="A1238" s="95"/>
      <c r="B1238" s="95"/>
      <c r="C1238" s="95"/>
      <c r="D1238" s="95"/>
      <c r="E1238" s="95"/>
      <c r="F1238" s="95"/>
      <c r="G1238" s="95"/>
    </row>
    <row r="1239" spans="1:7" x14ac:dyDescent="0.2">
      <c r="A1239" s="95"/>
      <c r="B1239" s="95"/>
      <c r="C1239" s="95"/>
      <c r="D1239" s="95"/>
      <c r="E1239" s="95"/>
      <c r="F1239" s="95"/>
      <c r="G1239" s="95"/>
    </row>
    <row r="1240" spans="1:7" x14ac:dyDescent="0.2">
      <c r="A1240" s="95"/>
      <c r="B1240" s="95"/>
      <c r="C1240" s="95"/>
      <c r="D1240" s="95"/>
      <c r="E1240" s="95"/>
      <c r="F1240" s="95"/>
      <c r="G1240" s="95"/>
    </row>
    <row r="1241" spans="1:7" x14ac:dyDescent="0.2">
      <c r="A1241" s="95"/>
      <c r="B1241" s="95"/>
      <c r="C1241" s="95"/>
      <c r="D1241" s="95"/>
      <c r="E1241" s="95"/>
      <c r="F1241" s="95"/>
      <c r="G1241" s="95"/>
    </row>
    <row r="1242" spans="1:7" x14ac:dyDescent="0.2">
      <c r="A1242" s="95"/>
      <c r="B1242" s="95"/>
      <c r="C1242" s="95"/>
      <c r="D1242" s="95"/>
      <c r="E1242" s="95"/>
      <c r="F1242" s="95"/>
      <c r="G1242" s="95"/>
    </row>
    <row r="1243" spans="1:7" x14ac:dyDescent="0.2">
      <c r="A1243" s="95"/>
      <c r="B1243" s="95"/>
      <c r="C1243" s="95"/>
      <c r="D1243" s="95"/>
      <c r="E1243" s="95"/>
      <c r="F1243" s="95"/>
      <c r="G1243" s="95"/>
    </row>
    <row r="1244" spans="1:7" x14ac:dyDescent="0.2">
      <c r="A1244" s="95"/>
      <c r="B1244" s="95"/>
      <c r="C1244" s="95"/>
      <c r="D1244" s="95"/>
      <c r="E1244" s="95"/>
      <c r="F1244" s="95"/>
      <c r="G1244" s="95"/>
    </row>
    <row r="1245" spans="1:7" x14ac:dyDescent="0.2">
      <c r="A1245" s="95"/>
      <c r="B1245" s="95"/>
      <c r="C1245" s="95"/>
      <c r="D1245" s="95"/>
      <c r="E1245" s="95"/>
      <c r="F1245" s="95"/>
      <c r="G1245" s="95"/>
    </row>
    <row r="1246" spans="1:7" x14ac:dyDescent="0.2">
      <c r="A1246" s="95"/>
      <c r="B1246" s="95"/>
      <c r="C1246" s="95"/>
      <c r="D1246" s="95"/>
      <c r="E1246" s="95"/>
      <c r="F1246" s="95"/>
      <c r="G1246" s="95"/>
    </row>
    <row r="1247" spans="1:7" x14ac:dyDescent="0.2">
      <c r="A1247" s="95"/>
      <c r="B1247" s="95"/>
      <c r="C1247" s="95"/>
      <c r="D1247" s="95"/>
      <c r="E1247" s="95"/>
      <c r="F1247" s="95"/>
      <c r="G1247" s="95"/>
    </row>
    <row r="1248" spans="1:7" x14ac:dyDescent="0.2">
      <c r="A1248" s="95"/>
      <c r="B1248" s="95"/>
      <c r="C1248" s="95"/>
      <c r="D1248" s="95"/>
      <c r="E1248" s="95"/>
      <c r="F1248" s="95"/>
      <c r="G1248" s="95"/>
    </row>
    <row r="1249" spans="1:7" x14ac:dyDescent="0.2">
      <c r="A1249" s="95"/>
      <c r="B1249" s="95"/>
      <c r="C1249" s="95"/>
      <c r="D1249" s="95"/>
      <c r="E1249" s="95"/>
      <c r="F1249" s="95"/>
      <c r="G1249" s="95"/>
    </row>
    <row r="1250" spans="1:7" x14ac:dyDescent="0.2">
      <c r="A1250" s="95"/>
      <c r="B1250" s="95"/>
      <c r="C1250" s="95"/>
      <c r="D1250" s="95"/>
      <c r="E1250" s="95"/>
      <c r="F1250" s="95"/>
      <c r="G1250" s="95"/>
    </row>
    <row r="1251" spans="1:7" x14ac:dyDescent="0.2">
      <c r="A1251" s="95"/>
      <c r="B1251" s="95"/>
      <c r="C1251" s="95"/>
      <c r="D1251" s="95"/>
      <c r="E1251" s="95"/>
      <c r="F1251" s="95"/>
      <c r="G1251" s="95"/>
    </row>
    <row r="1252" spans="1:7" x14ac:dyDescent="0.2">
      <c r="A1252" s="95"/>
      <c r="B1252" s="95"/>
      <c r="C1252" s="95"/>
      <c r="D1252" s="95"/>
      <c r="E1252" s="95"/>
      <c r="F1252" s="95"/>
      <c r="G1252" s="95"/>
    </row>
    <row r="1253" spans="1:7" x14ac:dyDescent="0.2">
      <c r="A1253" s="95"/>
      <c r="B1253" s="95"/>
      <c r="C1253" s="95"/>
      <c r="D1253" s="95"/>
      <c r="E1253" s="95"/>
      <c r="F1253" s="95"/>
      <c r="G1253" s="95"/>
    </row>
    <row r="1254" spans="1:7" x14ac:dyDescent="0.2">
      <c r="A1254" s="95"/>
      <c r="B1254" s="95"/>
      <c r="C1254" s="95"/>
      <c r="D1254" s="95"/>
      <c r="E1254" s="95"/>
      <c r="F1254" s="95"/>
      <c r="G1254" s="95"/>
    </row>
    <row r="1255" spans="1:7" x14ac:dyDescent="0.2">
      <c r="A1255" s="95"/>
      <c r="B1255" s="95"/>
      <c r="C1255" s="95"/>
      <c r="D1255" s="95"/>
      <c r="E1255" s="95"/>
      <c r="F1255" s="95"/>
      <c r="G1255" s="95"/>
    </row>
    <row r="1256" spans="1:7" x14ac:dyDescent="0.2">
      <c r="A1256" s="95"/>
      <c r="B1256" s="95"/>
      <c r="C1256" s="95"/>
      <c r="D1256" s="95"/>
      <c r="E1256" s="95"/>
      <c r="F1256" s="95"/>
      <c r="G1256" s="95"/>
    </row>
    <row r="1257" spans="1:7" x14ac:dyDescent="0.2">
      <c r="A1257" s="95"/>
      <c r="B1257" s="95"/>
      <c r="C1257" s="95"/>
      <c r="D1257" s="95"/>
      <c r="E1257" s="95"/>
      <c r="F1257" s="95"/>
      <c r="G1257" s="95"/>
    </row>
    <row r="1258" spans="1:7" x14ac:dyDescent="0.2">
      <c r="A1258" s="95"/>
      <c r="B1258" s="95"/>
      <c r="C1258" s="95"/>
      <c r="D1258" s="95"/>
      <c r="E1258" s="95"/>
      <c r="F1258" s="95"/>
      <c r="G1258" s="95"/>
    </row>
    <row r="1259" spans="1:7" x14ac:dyDescent="0.2">
      <c r="A1259" s="95"/>
      <c r="B1259" s="95"/>
      <c r="C1259" s="95"/>
      <c r="D1259" s="95"/>
      <c r="E1259" s="95"/>
      <c r="F1259" s="95"/>
      <c r="G1259" s="95"/>
    </row>
    <row r="1260" spans="1:7" x14ac:dyDescent="0.2">
      <c r="A1260" s="95"/>
      <c r="B1260" s="95"/>
      <c r="C1260" s="95"/>
      <c r="D1260" s="95"/>
      <c r="E1260" s="95"/>
      <c r="F1260" s="95"/>
      <c r="G1260" s="95"/>
    </row>
    <row r="1261" spans="1:7" x14ac:dyDescent="0.2">
      <c r="A1261" s="95"/>
      <c r="B1261" s="95"/>
      <c r="C1261" s="95"/>
      <c r="D1261" s="95"/>
      <c r="E1261" s="95"/>
      <c r="F1261" s="95"/>
      <c r="G1261" s="95"/>
    </row>
    <row r="1262" spans="1:7" x14ac:dyDescent="0.2">
      <c r="A1262" s="95"/>
      <c r="B1262" s="95"/>
      <c r="C1262" s="95"/>
      <c r="D1262" s="95"/>
      <c r="E1262" s="95"/>
      <c r="F1262" s="95"/>
      <c r="G1262" s="95"/>
    </row>
    <row r="1263" spans="1:7" x14ac:dyDescent="0.2">
      <c r="A1263" s="95"/>
      <c r="B1263" s="95"/>
      <c r="C1263" s="95"/>
      <c r="D1263" s="95"/>
      <c r="E1263" s="95"/>
      <c r="F1263" s="95"/>
      <c r="G1263" s="95"/>
    </row>
    <row r="1264" spans="1:7" x14ac:dyDescent="0.2">
      <c r="A1264" s="95"/>
      <c r="B1264" s="95"/>
      <c r="C1264" s="95"/>
      <c r="D1264" s="95"/>
      <c r="E1264" s="95"/>
      <c r="F1264" s="95"/>
      <c r="G1264" s="95"/>
    </row>
    <row r="1265" spans="1:7" x14ac:dyDescent="0.2">
      <c r="A1265" s="95"/>
      <c r="B1265" s="95"/>
      <c r="C1265" s="95"/>
      <c r="D1265" s="95"/>
      <c r="E1265" s="95"/>
      <c r="F1265" s="95"/>
      <c r="G1265" s="95"/>
    </row>
    <row r="1266" spans="1:7" x14ac:dyDescent="0.2">
      <c r="A1266" s="95"/>
      <c r="B1266" s="95"/>
      <c r="C1266" s="95"/>
      <c r="D1266" s="95"/>
      <c r="E1266" s="95"/>
      <c r="F1266" s="95"/>
      <c r="G1266" s="95"/>
    </row>
    <row r="1267" spans="1:7" x14ac:dyDescent="0.2">
      <c r="A1267" s="95"/>
      <c r="B1267" s="95"/>
      <c r="C1267" s="95"/>
      <c r="D1267" s="95"/>
      <c r="E1267" s="95"/>
      <c r="F1267" s="95"/>
      <c r="G1267" s="95"/>
    </row>
    <row r="1268" spans="1:7" x14ac:dyDescent="0.2">
      <c r="A1268" s="95"/>
      <c r="B1268" s="95"/>
      <c r="C1268" s="95"/>
      <c r="D1268" s="95"/>
      <c r="E1268" s="95"/>
      <c r="F1268" s="95"/>
      <c r="G1268" s="95"/>
    </row>
    <row r="1269" spans="1:7" x14ac:dyDescent="0.2">
      <c r="A1269" s="95"/>
      <c r="B1269" s="95"/>
      <c r="C1269" s="95"/>
      <c r="D1269" s="95"/>
      <c r="E1269" s="95"/>
      <c r="F1269" s="95"/>
      <c r="G1269" s="95"/>
    </row>
    <row r="1270" spans="1:7" x14ac:dyDescent="0.2">
      <c r="A1270" s="95"/>
      <c r="B1270" s="95"/>
      <c r="C1270" s="95"/>
      <c r="D1270" s="95"/>
      <c r="E1270" s="95"/>
      <c r="F1270" s="95"/>
      <c r="G1270" s="95"/>
    </row>
    <row r="1271" spans="1:7" x14ac:dyDescent="0.2">
      <c r="A1271" s="95"/>
      <c r="B1271" s="95"/>
      <c r="C1271" s="95"/>
      <c r="D1271" s="95"/>
      <c r="E1271" s="95"/>
      <c r="F1271" s="95"/>
      <c r="G1271" s="95"/>
    </row>
    <row r="1272" spans="1:7" x14ac:dyDescent="0.2">
      <c r="A1272" s="95"/>
      <c r="B1272" s="95"/>
      <c r="C1272" s="95"/>
      <c r="D1272" s="95"/>
      <c r="E1272" s="95"/>
      <c r="F1272" s="95"/>
      <c r="G1272" s="95"/>
    </row>
    <row r="1273" spans="1:7" x14ac:dyDescent="0.2">
      <c r="A1273" s="95"/>
      <c r="B1273" s="95"/>
      <c r="C1273" s="95"/>
      <c r="D1273" s="95"/>
      <c r="E1273" s="95"/>
      <c r="F1273" s="95"/>
      <c r="G1273" s="95"/>
    </row>
    <row r="1274" spans="1:7" x14ac:dyDescent="0.2">
      <c r="A1274" s="95"/>
      <c r="B1274" s="95"/>
      <c r="C1274" s="95"/>
      <c r="D1274" s="95"/>
      <c r="E1274" s="95"/>
      <c r="F1274" s="95"/>
      <c r="G1274" s="95"/>
    </row>
    <row r="1275" spans="1:7" x14ac:dyDescent="0.2">
      <c r="A1275" s="95"/>
      <c r="B1275" s="95"/>
      <c r="C1275" s="95"/>
      <c r="D1275" s="95"/>
      <c r="E1275" s="95"/>
      <c r="F1275" s="95"/>
      <c r="G1275" s="95"/>
    </row>
    <row r="1276" spans="1:7" x14ac:dyDescent="0.2">
      <c r="A1276" s="95"/>
      <c r="B1276" s="95"/>
      <c r="C1276" s="95"/>
      <c r="D1276" s="95"/>
      <c r="E1276" s="95"/>
      <c r="F1276" s="95"/>
      <c r="G1276" s="95"/>
    </row>
    <row r="1277" spans="1:7" x14ac:dyDescent="0.2">
      <c r="A1277" s="95"/>
      <c r="B1277" s="95"/>
      <c r="C1277" s="95"/>
      <c r="D1277" s="95"/>
      <c r="E1277" s="95"/>
      <c r="F1277" s="95"/>
      <c r="G1277" s="95"/>
    </row>
    <row r="1278" spans="1:7" x14ac:dyDescent="0.2">
      <c r="A1278" s="95"/>
      <c r="B1278" s="95"/>
      <c r="C1278" s="95"/>
      <c r="D1278" s="95"/>
      <c r="E1278" s="95"/>
      <c r="F1278" s="95"/>
      <c r="G1278" s="95"/>
    </row>
    <row r="1279" spans="1:7" x14ac:dyDescent="0.2">
      <c r="A1279" s="95"/>
      <c r="B1279" s="95"/>
      <c r="C1279" s="95"/>
      <c r="D1279" s="95"/>
      <c r="E1279" s="95"/>
      <c r="F1279" s="95"/>
      <c r="G1279" s="95"/>
    </row>
    <row r="1280" spans="1:7" x14ac:dyDescent="0.2">
      <c r="A1280" s="95"/>
      <c r="B1280" s="95"/>
      <c r="C1280" s="95"/>
      <c r="D1280" s="95"/>
      <c r="E1280" s="95"/>
      <c r="F1280" s="95"/>
      <c r="G1280" s="95"/>
    </row>
    <row r="1281" spans="1:7" x14ac:dyDescent="0.2">
      <c r="A1281" s="95"/>
      <c r="B1281" s="95"/>
      <c r="C1281" s="95"/>
      <c r="D1281" s="95"/>
      <c r="E1281" s="95"/>
      <c r="F1281" s="95"/>
      <c r="G1281" s="95"/>
    </row>
    <row r="1282" spans="1:7" x14ac:dyDescent="0.2">
      <c r="A1282" s="95"/>
      <c r="B1282" s="95"/>
      <c r="C1282" s="95"/>
      <c r="D1282" s="95"/>
      <c r="E1282" s="95"/>
      <c r="F1282" s="95"/>
      <c r="G1282" s="95"/>
    </row>
    <row r="1283" spans="1:7" x14ac:dyDescent="0.2">
      <c r="A1283" s="95"/>
      <c r="B1283" s="95"/>
      <c r="C1283" s="95"/>
      <c r="D1283" s="95"/>
      <c r="E1283" s="95"/>
      <c r="F1283" s="95"/>
      <c r="G1283" s="95"/>
    </row>
    <row r="1284" spans="1:7" x14ac:dyDescent="0.2">
      <c r="A1284" s="95"/>
      <c r="B1284" s="95"/>
      <c r="C1284" s="95"/>
      <c r="D1284" s="95"/>
      <c r="E1284" s="95"/>
      <c r="F1284" s="95"/>
      <c r="G1284" s="95"/>
    </row>
    <row r="1285" spans="1:7" x14ac:dyDescent="0.2">
      <c r="A1285" s="95"/>
      <c r="B1285" s="95"/>
      <c r="C1285" s="95"/>
      <c r="D1285" s="95"/>
      <c r="E1285" s="95"/>
      <c r="F1285" s="95"/>
      <c r="G1285" s="95"/>
    </row>
    <row r="1286" spans="1:7" x14ac:dyDescent="0.2">
      <c r="A1286" s="95"/>
      <c r="B1286" s="95"/>
      <c r="C1286" s="95"/>
      <c r="D1286" s="95"/>
      <c r="E1286" s="95"/>
      <c r="F1286" s="95"/>
      <c r="G1286" s="95"/>
    </row>
    <row r="1287" spans="1:7" x14ac:dyDescent="0.2">
      <c r="A1287" s="95"/>
      <c r="B1287" s="95"/>
      <c r="C1287" s="95"/>
      <c r="D1287" s="95"/>
      <c r="E1287" s="95"/>
      <c r="F1287" s="95"/>
      <c r="G1287" s="95"/>
    </row>
    <row r="1288" spans="1:7" x14ac:dyDescent="0.2">
      <c r="A1288" s="95"/>
      <c r="B1288" s="95"/>
      <c r="C1288" s="95"/>
      <c r="D1288" s="95"/>
      <c r="E1288" s="95"/>
      <c r="F1288" s="95"/>
      <c r="G1288" s="95"/>
    </row>
    <row r="1289" spans="1:7" x14ac:dyDescent="0.2">
      <c r="A1289" s="95"/>
      <c r="B1289" s="95"/>
      <c r="C1289" s="95"/>
      <c r="D1289" s="95"/>
      <c r="E1289" s="95"/>
      <c r="F1289" s="95"/>
      <c r="G1289" s="95"/>
    </row>
    <row r="1290" spans="1:7" x14ac:dyDescent="0.2">
      <c r="A1290" s="95"/>
      <c r="B1290" s="95"/>
      <c r="C1290" s="95"/>
      <c r="D1290" s="95"/>
      <c r="E1290" s="95"/>
      <c r="F1290" s="95"/>
      <c r="G1290" s="95"/>
    </row>
    <row r="1291" spans="1:7" x14ac:dyDescent="0.2">
      <c r="A1291" s="95"/>
      <c r="B1291" s="95"/>
      <c r="C1291" s="95"/>
      <c r="D1291" s="95"/>
      <c r="E1291" s="95"/>
      <c r="F1291" s="95"/>
      <c r="G1291" s="95"/>
    </row>
    <row r="1292" spans="1:7" x14ac:dyDescent="0.2">
      <c r="A1292" s="95"/>
      <c r="B1292" s="95"/>
      <c r="C1292" s="95"/>
      <c r="D1292" s="95"/>
      <c r="E1292" s="95"/>
      <c r="F1292" s="95"/>
      <c r="G1292" s="95"/>
    </row>
    <row r="1293" spans="1:7" x14ac:dyDescent="0.2">
      <c r="A1293" s="95"/>
      <c r="B1293" s="95"/>
      <c r="C1293" s="95"/>
      <c r="D1293" s="95"/>
      <c r="E1293" s="95"/>
      <c r="F1293" s="95"/>
      <c r="G1293" s="95"/>
    </row>
    <row r="1294" spans="1:7" x14ac:dyDescent="0.2">
      <c r="A1294" s="95"/>
      <c r="B1294" s="95"/>
      <c r="C1294" s="95"/>
      <c r="D1294" s="95"/>
      <c r="E1294" s="95"/>
      <c r="F1294" s="95"/>
      <c r="G1294" s="95"/>
    </row>
    <row r="1295" spans="1:7" x14ac:dyDescent="0.2">
      <c r="A1295" s="95"/>
      <c r="B1295" s="95"/>
      <c r="C1295" s="95"/>
      <c r="D1295" s="95"/>
      <c r="E1295" s="95"/>
      <c r="F1295" s="95"/>
      <c r="G1295" s="95"/>
    </row>
    <row r="1296" spans="1:7" x14ac:dyDescent="0.2">
      <c r="A1296" s="95"/>
      <c r="B1296" s="95"/>
      <c r="C1296" s="95"/>
      <c r="D1296" s="95"/>
      <c r="E1296" s="95"/>
      <c r="F1296" s="95"/>
      <c r="G1296" s="95"/>
    </row>
    <row r="1297" spans="1:7" x14ac:dyDescent="0.2">
      <c r="A1297" s="95"/>
      <c r="B1297" s="95"/>
      <c r="C1297" s="95"/>
      <c r="D1297" s="95"/>
      <c r="E1297" s="95"/>
      <c r="F1297" s="95"/>
      <c r="G1297" s="95"/>
    </row>
    <row r="1298" spans="1:7" x14ac:dyDescent="0.2">
      <c r="A1298" s="95"/>
      <c r="B1298" s="95"/>
      <c r="C1298" s="95"/>
      <c r="D1298" s="95"/>
      <c r="E1298" s="95"/>
      <c r="F1298" s="95"/>
      <c r="G1298" s="95"/>
    </row>
    <row r="1299" spans="1:7" x14ac:dyDescent="0.2">
      <c r="A1299" s="95"/>
      <c r="B1299" s="95"/>
      <c r="C1299" s="95"/>
      <c r="D1299" s="95"/>
      <c r="E1299" s="95"/>
      <c r="F1299" s="95"/>
      <c r="G1299" s="95"/>
    </row>
    <row r="1300" spans="1:7" x14ac:dyDescent="0.2">
      <c r="A1300" s="95"/>
      <c r="B1300" s="95"/>
      <c r="C1300" s="95"/>
      <c r="D1300" s="95"/>
      <c r="E1300" s="95"/>
      <c r="F1300" s="95"/>
      <c r="G1300" s="95"/>
    </row>
    <row r="1301" spans="1:7" x14ac:dyDescent="0.2">
      <c r="A1301" s="95"/>
      <c r="B1301" s="95"/>
      <c r="C1301" s="95"/>
      <c r="D1301" s="95"/>
      <c r="E1301" s="95"/>
      <c r="F1301" s="95"/>
      <c r="G1301" s="95"/>
    </row>
    <row r="1302" spans="1:7" x14ac:dyDescent="0.2">
      <c r="A1302" s="95"/>
      <c r="B1302" s="95"/>
      <c r="C1302" s="95"/>
      <c r="D1302" s="95"/>
      <c r="E1302" s="95"/>
      <c r="F1302" s="95"/>
      <c r="G1302" s="95"/>
    </row>
    <row r="1303" spans="1:7" x14ac:dyDescent="0.2">
      <c r="A1303" s="95"/>
      <c r="B1303" s="95"/>
      <c r="C1303" s="95"/>
      <c r="D1303" s="95"/>
      <c r="E1303" s="95"/>
      <c r="F1303" s="95"/>
      <c r="G1303" s="95"/>
    </row>
    <row r="1304" spans="1:7" x14ac:dyDescent="0.2">
      <c r="A1304" s="95"/>
      <c r="B1304" s="95"/>
      <c r="C1304" s="95"/>
      <c r="D1304" s="95"/>
      <c r="E1304" s="95"/>
      <c r="F1304" s="95"/>
      <c r="G1304" s="95"/>
    </row>
    <row r="1305" spans="1:7" x14ac:dyDescent="0.2">
      <c r="A1305" s="95"/>
      <c r="B1305" s="95"/>
      <c r="C1305" s="95"/>
      <c r="D1305" s="95"/>
      <c r="E1305" s="95"/>
      <c r="F1305" s="95"/>
      <c r="G1305" s="95"/>
    </row>
    <row r="1306" spans="1:7" x14ac:dyDescent="0.2">
      <c r="A1306" s="95"/>
      <c r="B1306" s="95"/>
      <c r="C1306" s="95"/>
      <c r="D1306" s="95"/>
      <c r="E1306" s="95"/>
      <c r="F1306" s="95"/>
      <c r="G1306" s="95"/>
    </row>
    <row r="1307" spans="1:7" x14ac:dyDescent="0.2">
      <c r="A1307" s="95"/>
      <c r="B1307" s="95"/>
      <c r="C1307" s="95"/>
      <c r="D1307" s="95"/>
      <c r="E1307" s="95"/>
      <c r="F1307" s="95"/>
      <c r="G1307" s="95"/>
    </row>
    <row r="1308" spans="1:7" x14ac:dyDescent="0.2">
      <c r="A1308" s="95"/>
      <c r="B1308" s="95"/>
      <c r="C1308" s="95"/>
      <c r="D1308" s="95"/>
      <c r="E1308" s="95"/>
      <c r="F1308" s="95"/>
      <c r="G1308" s="95"/>
    </row>
    <row r="1309" spans="1:7" x14ac:dyDescent="0.2">
      <c r="A1309" s="95"/>
      <c r="B1309" s="95"/>
      <c r="C1309" s="95"/>
      <c r="D1309" s="95"/>
      <c r="E1309" s="95"/>
      <c r="F1309" s="95"/>
      <c r="G1309" s="95"/>
    </row>
    <row r="1310" spans="1:7" x14ac:dyDescent="0.2">
      <c r="A1310" s="95"/>
      <c r="B1310" s="95"/>
      <c r="C1310" s="95"/>
      <c r="D1310" s="95"/>
      <c r="E1310" s="95"/>
      <c r="F1310" s="95"/>
      <c r="G1310" s="95"/>
    </row>
    <row r="1311" spans="1:7" x14ac:dyDescent="0.2">
      <c r="A1311" s="95"/>
      <c r="B1311" s="95"/>
      <c r="C1311" s="95"/>
      <c r="D1311" s="95"/>
      <c r="E1311" s="95"/>
      <c r="F1311" s="95"/>
      <c r="G1311" s="95"/>
    </row>
    <row r="1312" spans="1:7" x14ac:dyDescent="0.2">
      <c r="A1312" s="95"/>
      <c r="B1312" s="95"/>
      <c r="C1312" s="95"/>
      <c r="D1312" s="95"/>
      <c r="E1312" s="95"/>
      <c r="F1312" s="95"/>
      <c r="G1312" s="95"/>
    </row>
    <row r="1313" spans="1:7" x14ac:dyDescent="0.2">
      <c r="A1313" s="95"/>
      <c r="B1313" s="95"/>
      <c r="C1313" s="95"/>
      <c r="D1313" s="95"/>
      <c r="E1313" s="95"/>
      <c r="F1313" s="95"/>
      <c r="G1313" s="95"/>
    </row>
    <row r="1314" spans="1:7" x14ac:dyDescent="0.2">
      <c r="A1314" s="95"/>
      <c r="B1314" s="95"/>
      <c r="C1314" s="95"/>
      <c r="D1314" s="95"/>
      <c r="E1314" s="95"/>
      <c r="F1314" s="95"/>
      <c r="G1314" s="95"/>
    </row>
    <row r="1315" spans="1:7" x14ac:dyDescent="0.2">
      <c r="A1315" s="95"/>
      <c r="B1315" s="95"/>
      <c r="C1315" s="95"/>
      <c r="D1315" s="95"/>
      <c r="E1315" s="95"/>
      <c r="F1315" s="95"/>
      <c r="G1315" s="95"/>
    </row>
    <row r="1316" spans="1:7" x14ac:dyDescent="0.2">
      <c r="A1316" s="95"/>
      <c r="B1316" s="95"/>
      <c r="C1316" s="95"/>
      <c r="D1316" s="95"/>
      <c r="E1316" s="95"/>
      <c r="F1316" s="95"/>
      <c r="G1316" s="95"/>
    </row>
    <row r="1317" spans="1:7" x14ac:dyDescent="0.2">
      <c r="A1317" s="95"/>
      <c r="B1317" s="95"/>
      <c r="C1317" s="95"/>
      <c r="D1317" s="95"/>
      <c r="E1317" s="95"/>
      <c r="F1317" s="95"/>
      <c r="G1317" s="95"/>
    </row>
    <row r="1318" spans="1:7" x14ac:dyDescent="0.2">
      <c r="A1318" s="95"/>
      <c r="B1318" s="95"/>
      <c r="C1318" s="95"/>
      <c r="D1318" s="95"/>
      <c r="E1318" s="95"/>
      <c r="F1318" s="95"/>
      <c r="G1318" s="95"/>
    </row>
    <row r="1319" spans="1:7" x14ac:dyDescent="0.2">
      <c r="A1319" s="95"/>
      <c r="B1319" s="95"/>
      <c r="C1319" s="95"/>
      <c r="D1319" s="95"/>
      <c r="E1319" s="95"/>
      <c r="F1319" s="95"/>
      <c r="G1319" s="95"/>
    </row>
    <row r="1320" spans="1:7" x14ac:dyDescent="0.2">
      <c r="A1320" s="95"/>
      <c r="B1320" s="95"/>
      <c r="C1320" s="95"/>
      <c r="D1320" s="95"/>
      <c r="E1320" s="95"/>
      <c r="F1320" s="95"/>
      <c r="G1320" s="95"/>
    </row>
    <row r="1321" spans="1:7" x14ac:dyDescent="0.2">
      <c r="A1321" s="95"/>
      <c r="B1321" s="95"/>
      <c r="C1321" s="95"/>
      <c r="D1321" s="95"/>
      <c r="E1321" s="95"/>
      <c r="F1321" s="95"/>
      <c r="G1321" s="95"/>
    </row>
    <row r="1322" spans="1:7" x14ac:dyDescent="0.2">
      <c r="A1322" s="95"/>
      <c r="B1322" s="95"/>
      <c r="C1322" s="95"/>
      <c r="D1322" s="95"/>
      <c r="E1322" s="95"/>
      <c r="F1322" s="95"/>
      <c r="G1322" s="95"/>
    </row>
    <row r="1323" spans="1:7" x14ac:dyDescent="0.2">
      <c r="A1323" s="95"/>
      <c r="B1323" s="95"/>
      <c r="C1323" s="95"/>
      <c r="D1323" s="95"/>
      <c r="E1323" s="95"/>
      <c r="F1323" s="95"/>
      <c r="G1323" s="95"/>
    </row>
    <row r="1324" spans="1:7" x14ac:dyDescent="0.2">
      <c r="A1324" s="95"/>
      <c r="B1324" s="95"/>
      <c r="C1324" s="95"/>
      <c r="D1324" s="95"/>
      <c r="E1324" s="95"/>
      <c r="F1324" s="95"/>
      <c r="G1324" s="95"/>
    </row>
    <row r="1325" spans="1:7" x14ac:dyDescent="0.2">
      <c r="A1325" s="95"/>
      <c r="B1325" s="95"/>
      <c r="C1325" s="95"/>
      <c r="D1325" s="95"/>
      <c r="E1325" s="95"/>
      <c r="F1325" s="95"/>
      <c r="G1325" s="95"/>
    </row>
    <row r="1326" spans="1:7" x14ac:dyDescent="0.2">
      <c r="A1326" s="95"/>
      <c r="B1326" s="95"/>
      <c r="C1326" s="95"/>
      <c r="D1326" s="95"/>
      <c r="E1326" s="95"/>
      <c r="F1326" s="95"/>
      <c r="G1326" s="95"/>
    </row>
    <row r="1327" spans="1:7" x14ac:dyDescent="0.2">
      <c r="A1327" s="95"/>
      <c r="B1327" s="95"/>
      <c r="C1327" s="95"/>
      <c r="D1327" s="95"/>
      <c r="E1327" s="95"/>
      <c r="F1327" s="95"/>
      <c r="G1327" s="95"/>
    </row>
    <row r="1328" spans="1:7" x14ac:dyDescent="0.2">
      <c r="A1328" s="95"/>
      <c r="B1328" s="95"/>
      <c r="C1328" s="95"/>
      <c r="D1328" s="95"/>
      <c r="E1328" s="95"/>
      <c r="F1328" s="95"/>
      <c r="G1328" s="95"/>
    </row>
    <row r="1329" spans="1:7" x14ac:dyDescent="0.2">
      <c r="A1329" s="95"/>
      <c r="B1329" s="95"/>
      <c r="C1329" s="95"/>
      <c r="D1329" s="95"/>
      <c r="E1329" s="95"/>
      <c r="F1329" s="95"/>
      <c r="G1329" s="95"/>
    </row>
    <row r="1330" spans="1:7" x14ac:dyDescent="0.2">
      <c r="A1330" s="95"/>
      <c r="B1330" s="95"/>
      <c r="C1330" s="95"/>
      <c r="D1330" s="95"/>
      <c r="E1330" s="95"/>
      <c r="F1330" s="95"/>
      <c r="G1330" s="95"/>
    </row>
    <row r="1331" spans="1:7" x14ac:dyDescent="0.2">
      <c r="A1331" s="95"/>
      <c r="B1331" s="95"/>
      <c r="C1331" s="95"/>
      <c r="D1331" s="95"/>
      <c r="E1331" s="95"/>
      <c r="F1331" s="95"/>
      <c r="G1331" s="95"/>
    </row>
    <row r="1332" spans="1:7" x14ac:dyDescent="0.2">
      <c r="A1332" s="95"/>
      <c r="B1332" s="95"/>
      <c r="C1332" s="95"/>
      <c r="D1332" s="95"/>
      <c r="E1332" s="95"/>
      <c r="F1332" s="95"/>
      <c r="G1332" s="95"/>
    </row>
    <row r="1333" spans="1:7" x14ac:dyDescent="0.2">
      <c r="A1333" s="95"/>
      <c r="B1333" s="95"/>
      <c r="C1333" s="95"/>
      <c r="D1333" s="95"/>
      <c r="E1333" s="95"/>
      <c r="F1333" s="95"/>
      <c r="G1333" s="95"/>
    </row>
    <row r="1334" spans="1:7" x14ac:dyDescent="0.2">
      <c r="A1334" s="95"/>
      <c r="B1334" s="95"/>
      <c r="C1334" s="95"/>
      <c r="D1334" s="95"/>
      <c r="E1334" s="95"/>
      <c r="F1334" s="95"/>
      <c r="G1334" s="95"/>
    </row>
    <row r="1335" spans="1:7" x14ac:dyDescent="0.2">
      <c r="A1335" s="95"/>
      <c r="B1335" s="95"/>
      <c r="C1335" s="95"/>
      <c r="D1335" s="95"/>
      <c r="E1335" s="95"/>
      <c r="F1335" s="95"/>
      <c r="G1335" s="95"/>
    </row>
    <row r="1336" spans="1:7" x14ac:dyDescent="0.2">
      <c r="A1336" s="95"/>
      <c r="B1336" s="95"/>
      <c r="C1336" s="95"/>
      <c r="D1336" s="95"/>
      <c r="E1336" s="95"/>
      <c r="F1336" s="95"/>
      <c r="G1336" s="95"/>
    </row>
    <row r="1337" spans="1:7" x14ac:dyDescent="0.2">
      <c r="A1337" s="95"/>
      <c r="B1337" s="95"/>
      <c r="C1337" s="95"/>
      <c r="D1337" s="95"/>
      <c r="E1337" s="95"/>
      <c r="F1337" s="95"/>
      <c r="G1337" s="95"/>
    </row>
    <row r="1338" spans="1:7" x14ac:dyDescent="0.2">
      <c r="A1338" s="95"/>
      <c r="B1338" s="95"/>
      <c r="C1338" s="95"/>
      <c r="D1338" s="95"/>
      <c r="E1338" s="95"/>
      <c r="F1338" s="95"/>
      <c r="G1338" s="95"/>
    </row>
    <row r="1339" spans="1:7" x14ac:dyDescent="0.2">
      <c r="A1339" s="95"/>
      <c r="B1339" s="95"/>
      <c r="C1339" s="95"/>
      <c r="D1339" s="95"/>
      <c r="E1339" s="95"/>
      <c r="F1339" s="95"/>
      <c r="G1339" s="95"/>
    </row>
    <row r="1340" spans="1:7" x14ac:dyDescent="0.2">
      <c r="A1340" s="95"/>
      <c r="B1340" s="95"/>
      <c r="C1340" s="95"/>
      <c r="D1340" s="95"/>
      <c r="E1340" s="95"/>
      <c r="F1340" s="95"/>
      <c r="G1340" s="95"/>
    </row>
    <row r="1341" spans="1:7" x14ac:dyDescent="0.2">
      <c r="A1341" s="95"/>
      <c r="B1341" s="95"/>
      <c r="C1341" s="95"/>
      <c r="D1341" s="95"/>
      <c r="E1341" s="95"/>
      <c r="F1341" s="95"/>
      <c r="G1341" s="95"/>
    </row>
    <row r="1342" spans="1:7" x14ac:dyDescent="0.2">
      <c r="A1342" s="95"/>
      <c r="B1342" s="95"/>
      <c r="C1342" s="95"/>
      <c r="D1342" s="95"/>
      <c r="E1342" s="95"/>
      <c r="F1342" s="95"/>
      <c r="G1342" s="95"/>
    </row>
    <row r="1343" spans="1:7" x14ac:dyDescent="0.2">
      <c r="A1343" s="95"/>
      <c r="B1343" s="95"/>
      <c r="C1343" s="95"/>
      <c r="D1343" s="95"/>
      <c r="E1343" s="95"/>
      <c r="F1343" s="95"/>
      <c r="G1343" s="95"/>
    </row>
    <row r="1344" spans="1:7" x14ac:dyDescent="0.2">
      <c r="A1344" s="95"/>
      <c r="B1344" s="95"/>
      <c r="C1344" s="95"/>
      <c r="D1344" s="95"/>
      <c r="E1344" s="95"/>
      <c r="F1344" s="95"/>
      <c r="G1344" s="95"/>
    </row>
    <row r="1345" spans="1:7" x14ac:dyDescent="0.2">
      <c r="A1345" s="95"/>
      <c r="B1345" s="95"/>
      <c r="C1345" s="95"/>
      <c r="D1345" s="95"/>
      <c r="E1345" s="95"/>
      <c r="F1345" s="95"/>
      <c r="G1345" s="95"/>
    </row>
    <row r="1346" spans="1:7" x14ac:dyDescent="0.2">
      <c r="A1346" s="95"/>
      <c r="B1346" s="95"/>
      <c r="C1346" s="95"/>
      <c r="D1346" s="95"/>
      <c r="E1346" s="95"/>
      <c r="F1346" s="95"/>
      <c r="G1346" s="95"/>
    </row>
    <row r="1347" spans="1:7" x14ac:dyDescent="0.2">
      <c r="A1347" s="95"/>
      <c r="B1347" s="95"/>
      <c r="C1347" s="95"/>
      <c r="D1347" s="95"/>
      <c r="E1347" s="95"/>
      <c r="F1347" s="95"/>
      <c r="G1347" s="95"/>
    </row>
    <row r="1348" spans="1:7" x14ac:dyDescent="0.2">
      <c r="A1348" s="95"/>
      <c r="B1348" s="95"/>
      <c r="C1348" s="95"/>
      <c r="D1348" s="95"/>
      <c r="E1348" s="95"/>
      <c r="F1348" s="95"/>
      <c r="G1348" s="95"/>
    </row>
    <row r="1349" spans="1:7" x14ac:dyDescent="0.2">
      <c r="A1349" s="95"/>
      <c r="B1349" s="95"/>
      <c r="C1349" s="95"/>
      <c r="D1349" s="95"/>
      <c r="E1349" s="95"/>
      <c r="F1349" s="95"/>
      <c r="G1349" s="95"/>
    </row>
    <row r="1350" spans="1:7" x14ac:dyDescent="0.2">
      <c r="A1350" s="95"/>
      <c r="B1350" s="95"/>
      <c r="C1350" s="95"/>
      <c r="D1350" s="95"/>
      <c r="E1350" s="95"/>
      <c r="F1350" s="95"/>
      <c r="G1350" s="95"/>
    </row>
    <row r="1351" spans="1:7" x14ac:dyDescent="0.2">
      <c r="A1351" s="95"/>
      <c r="B1351" s="95"/>
      <c r="C1351" s="95"/>
      <c r="D1351" s="95"/>
      <c r="E1351" s="95"/>
      <c r="F1351" s="95"/>
      <c r="G1351" s="95"/>
    </row>
    <row r="1352" spans="1:7" x14ac:dyDescent="0.2">
      <c r="A1352" s="95"/>
      <c r="B1352" s="95"/>
      <c r="C1352" s="95"/>
      <c r="D1352" s="95"/>
      <c r="E1352" s="95"/>
      <c r="F1352" s="95"/>
      <c r="G1352" s="95"/>
    </row>
    <row r="1353" spans="1:7" x14ac:dyDescent="0.2">
      <c r="A1353" s="95"/>
      <c r="B1353" s="95"/>
      <c r="C1353" s="95"/>
      <c r="D1353" s="95"/>
      <c r="E1353" s="95"/>
      <c r="F1353" s="95"/>
      <c r="G1353" s="95"/>
    </row>
    <row r="1354" spans="1:7" x14ac:dyDescent="0.2">
      <c r="A1354" s="95"/>
      <c r="B1354" s="95"/>
      <c r="C1354" s="95"/>
      <c r="D1354" s="95"/>
      <c r="E1354" s="95"/>
      <c r="F1354" s="95"/>
      <c r="G1354" s="95"/>
    </row>
    <row r="1355" spans="1:7" x14ac:dyDescent="0.2">
      <c r="A1355" s="95"/>
      <c r="B1355" s="95"/>
      <c r="C1355" s="95"/>
      <c r="D1355" s="95"/>
      <c r="E1355" s="95"/>
      <c r="F1355" s="95"/>
      <c r="G1355" s="95"/>
    </row>
    <row r="1356" spans="1:7" x14ac:dyDescent="0.2">
      <c r="A1356" s="95"/>
      <c r="B1356" s="95"/>
      <c r="C1356" s="95"/>
      <c r="D1356" s="95"/>
      <c r="E1356" s="95"/>
      <c r="F1356" s="95"/>
      <c r="G1356" s="95"/>
    </row>
    <row r="1357" spans="1:7" x14ac:dyDescent="0.2">
      <c r="A1357" s="95"/>
      <c r="B1357" s="95"/>
      <c r="C1357" s="95"/>
      <c r="D1357" s="95"/>
      <c r="E1357" s="95"/>
      <c r="F1357" s="95"/>
      <c r="G1357" s="95"/>
    </row>
    <row r="1358" spans="1:7" x14ac:dyDescent="0.2">
      <c r="A1358" s="95"/>
      <c r="B1358" s="95"/>
      <c r="C1358" s="95"/>
      <c r="D1358" s="95"/>
      <c r="E1358" s="95"/>
      <c r="F1358" s="95"/>
      <c r="G1358" s="95"/>
    </row>
    <row r="1359" spans="1:7" x14ac:dyDescent="0.2">
      <c r="A1359" s="95"/>
      <c r="B1359" s="95"/>
      <c r="C1359" s="95"/>
      <c r="D1359" s="95"/>
      <c r="E1359" s="95"/>
      <c r="F1359" s="95"/>
      <c r="G1359" s="95"/>
    </row>
    <row r="1360" spans="1:7" x14ac:dyDescent="0.2">
      <c r="A1360" s="95"/>
      <c r="B1360" s="95"/>
      <c r="C1360" s="95"/>
      <c r="D1360" s="95"/>
      <c r="E1360" s="95"/>
      <c r="F1360" s="95"/>
      <c r="G1360" s="95"/>
    </row>
    <row r="1361" spans="1:7" x14ac:dyDescent="0.2">
      <c r="A1361" s="95"/>
      <c r="B1361" s="95"/>
      <c r="C1361" s="95"/>
      <c r="D1361" s="95"/>
      <c r="E1361" s="95"/>
      <c r="F1361" s="95"/>
      <c r="G1361" s="95"/>
    </row>
    <row r="1362" spans="1:7" x14ac:dyDescent="0.2">
      <c r="A1362" s="95"/>
      <c r="B1362" s="95"/>
      <c r="C1362" s="95"/>
      <c r="D1362" s="95"/>
      <c r="E1362" s="95"/>
      <c r="F1362" s="95"/>
      <c r="G1362" s="95"/>
    </row>
    <row r="1363" spans="1:7" x14ac:dyDescent="0.2">
      <c r="A1363" s="95"/>
      <c r="B1363" s="95"/>
      <c r="C1363" s="95"/>
      <c r="D1363" s="95"/>
      <c r="E1363" s="95"/>
      <c r="F1363" s="95"/>
      <c r="G1363" s="95"/>
    </row>
    <row r="1364" spans="1:7" x14ac:dyDescent="0.2">
      <c r="A1364" s="95"/>
      <c r="B1364" s="95"/>
      <c r="C1364" s="95"/>
      <c r="D1364" s="95"/>
      <c r="E1364" s="95"/>
      <c r="F1364" s="95"/>
      <c r="G1364" s="95"/>
    </row>
    <row r="1365" spans="1:7" x14ac:dyDescent="0.2">
      <c r="A1365" s="95"/>
      <c r="B1365" s="95"/>
      <c r="C1365" s="95"/>
      <c r="D1365" s="95"/>
      <c r="E1365" s="95"/>
      <c r="F1365" s="95"/>
      <c r="G1365" s="95"/>
    </row>
    <row r="1366" spans="1:7" x14ac:dyDescent="0.2">
      <c r="A1366" s="95"/>
      <c r="B1366" s="95"/>
      <c r="C1366" s="95"/>
      <c r="D1366" s="95"/>
      <c r="E1366" s="95"/>
      <c r="F1366" s="95"/>
      <c r="G1366" s="95"/>
    </row>
    <row r="1367" spans="1:7" x14ac:dyDescent="0.2">
      <c r="A1367" s="95"/>
      <c r="B1367" s="95"/>
      <c r="C1367" s="95"/>
      <c r="D1367" s="95"/>
      <c r="E1367" s="95"/>
      <c r="F1367" s="95"/>
      <c r="G1367" s="95"/>
    </row>
    <row r="1368" spans="1:7" x14ac:dyDescent="0.2">
      <c r="A1368" s="95"/>
      <c r="B1368" s="95"/>
      <c r="C1368" s="95"/>
      <c r="D1368" s="95"/>
      <c r="E1368" s="95"/>
      <c r="F1368" s="95"/>
      <c r="G1368" s="95"/>
    </row>
    <row r="1369" spans="1:7" x14ac:dyDescent="0.2">
      <c r="A1369" s="95"/>
      <c r="B1369" s="95"/>
      <c r="C1369" s="95"/>
      <c r="D1369" s="95"/>
      <c r="E1369" s="95"/>
      <c r="F1369" s="95"/>
      <c r="G1369" s="95"/>
    </row>
    <row r="1370" spans="1:7" x14ac:dyDescent="0.2">
      <c r="A1370" s="95"/>
      <c r="B1370" s="95"/>
      <c r="C1370" s="95"/>
      <c r="D1370" s="95"/>
      <c r="E1370" s="95"/>
      <c r="F1370" s="95"/>
      <c r="G1370" s="95"/>
    </row>
    <row r="1371" spans="1:7" x14ac:dyDescent="0.2">
      <c r="A1371" s="95"/>
      <c r="B1371" s="95"/>
      <c r="C1371" s="95"/>
      <c r="D1371" s="95"/>
      <c r="E1371" s="95"/>
      <c r="F1371" s="95"/>
      <c r="G1371" s="95"/>
    </row>
    <row r="1372" spans="1:7" x14ac:dyDescent="0.2">
      <c r="A1372" s="95"/>
      <c r="B1372" s="95"/>
      <c r="C1372" s="95"/>
      <c r="D1372" s="95"/>
      <c r="E1372" s="95"/>
      <c r="F1372" s="95"/>
      <c r="G1372" s="95"/>
    </row>
    <row r="1373" spans="1:7" x14ac:dyDescent="0.2">
      <c r="A1373" s="95"/>
      <c r="B1373" s="95"/>
      <c r="C1373" s="95"/>
      <c r="D1373" s="95"/>
      <c r="E1373" s="95"/>
      <c r="F1373" s="95"/>
      <c r="G1373" s="95"/>
    </row>
    <row r="1374" spans="1:7" x14ac:dyDescent="0.2">
      <c r="A1374" s="95"/>
      <c r="B1374" s="95"/>
      <c r="C1374" s="95"/>
      <c r="D1374" s="95"/>
      <c r="E1374" s="95"/>
      <c r="F1374" s="95"/>
      <c r="G1374" s="95"/>
    </row>
    <row r="1375" spans="1:7" x14ac:dyDescent="0.2">
      <c r="A1375" s="95"/>
      <c r="B1375" s="95"/>
      <c r="C1375" s="95"/>
      <c r="D1375" s="95"/>
      <c r="E1375" s="95"/>
      <c r="F1375" s="95"/>
      <c r="G1375" s="95"/>
    </row>
    <row r="1376" spans="1:7" x14ac:dyDescent="0.2">
      <c r="A1376" s="95"/>
      <c r="B1376" s="95"/>
      <c r="C1376" s="95"/>
      <c r="D1376" s="95"/>
      <c r="E1376" s="95"/>
      <c r="F1376" s="95"/>
      <c r="G1376" s="95"/>
    </row>
    <row r="1377" spans="1:7" x14ac:dyDescent="0.2">
      <c r="A1377" s="95"/>
      <c r="B1377" s="95"/>
      <c r="C1377" s="95"/>
      <c r="D1377" s="95"/>
      <c r="E1377" s="95"/>
      <c r="F1377" s="95"/>
      <c r="G1377" s="95"/>
    </row>
    <row r="1378" spans="1:7" x14ac:dyDescent="0.2">
      <c r="A1378" s="95"/>
      <c r="B1378" s="95"/>
      <c r="C1378" s="95"/>
      <c r="D1378" s="95"/>
      <c r="E1378" s="95"/>
      <c r="F1378" s="95"/>
      <c r="G1378" s="95"/>
    </row>
    <row r="1379" spans="1:7" x14ac:dyDescent="0.2">
      <c r="A1379" s="95"/>
      <c r="B1379" s="95"/>
      <c r="C1379" s="95"/>
      <c r="D1379" s="95"/>
      <c r="E1379" s="95"/>
      <c r="F1379" s="95"/>
      <c r="G1379" s="95"/>
    </row>
    <row r="1380" spans="1:7" x14ac:dyDescent="0.2">
      <c r="A1380" s="95"/>
      <c r="B1380" s="95"/>
      <c r="C1380" s="95"/>
      <c r="D1380" s="95"/>
      <c r="E1380" s="95"/>
      <c r="F1380" s="95"/>
      <c r="G1380" s="95"/>
    </row>
    <row r="1381" spans="1:7" x14ac:dyDescent="0.2">
      <c r="A1381" s="95"/>
      <c r="B1381" s="95"/>
      <c r="C1381" s="95"/>
      <c r="D1381" s="95"/>
      <c r="E1381" s="95"/>
      <c r="F1381" s="95"/>
      <c r="G1381" s="95"/>
    </row>
    <row r="1382" spans="1:7" x14ac:dyDescent="0.2">
      <c r="A1382" s="95"/>
      <c r="B1382" s="95"/>
      <c r="C1382" s="95"/>
      <c r="D1382" s="95"/>
      <c r="E1382" s="95"/>
      <c r="F1382" s="95"/>
      <c r="G1382" s="95"/>
    </row>
    <row r="1383" spans="1:7" x14ac:dyDescent="0.2">
      <c r="A1383" s="95"/>
      <c r="B1383" s="95"/>
      <c r="C1383" s="95"/>
      <c r="D1383" s="95"/>
      <c r="E1383" s="95"/>
      <c r="F1383" s="95"/>
      <c r="G1383" s="95"/>
    </row>
    <row r="1384" spans="1:7" x14ac:dyDescent="0.2">
      <c r="A1384" s="95"/>
      <c r="B1384" s="95"/>
      <c r="C1384" s="95"/>
      <c r="D1384" s="95"/>
      <c r="E1384" s="95"/>
      <c r="F1384" s="95"/>
      <c r="G1384" s="95"/>
    </row>
    <row r="1385" spans="1:7" x14ac:dyDescent="0.2">
      <c r="A1385" s="95"/>
      <c r="B1385" s="95"/>
      <c r="C1385" s="95"/>
      <c r="D1385" s="95"/>
      <c r="E1385" s="95"/>
      <c r="F1385" s="95"/>
      <c r="G1385" s="95"/>
    </row>
    <row r="1386" spans="1:7" x14ac:dyDescent="0.2">
      <c r="A1386" s="95"/>
      <c r="B1386" s="95"/>
      <c r="C1386" s="95"/>
      <c r="D1386" s="95"/>
      <c r="E1386" s="95"/>
      <c r="F1386" s="95"/>
      <c r="G1386" s="95"/>
    </row>
    <row r="1387" spans="1:7" x14ac:dyDescent="0.2">
      <c r="A1387" s="95"/>
      <c r="B1387" s="95"/>
      <c r="C1387" s="95"/>
      <c r="D1387" s="95"/>
      <c r="E1387" s="95"/>
      <c r="F1387" s="95"/>
      <c r="G1387" s="95"/>
    </row>
    <row r="1388" spans="1:7" x14ac:dyDescent="0.2">
      <c r="A1388" s="95"/>
      <c r="B1388" s="95"/>
      <c r="C1388" s="95"/>
      <c r="D1388" s="95"/>
      <c r="E1388" s="95"/>
      <c r="F1388" s="95"/>
      <c r="G1388" s="95"/>
    </row>
    <row r="1389" spans="1:7" x14ac:dyDescent="0.2">
      <c r="A1389" s="95"/>
      <c r="B1389" s="95"/>
      <c r="C1389" s="95"/>
      <c r="D1389" s="95"/>
      <c r="E1389" s="95"/>
      <c r="F1389" s="95"/>
      <c r="G1389" s="95"/>
    </row>
    <row r="1390" spans="1:7" x14ac:dyDescent="0.2">
      <c r="A1390" s="95"/>
      <c r="B1390" s="95"/>
      <c r="C1390" s="95"/>
      <c r="D1390" s="95"/>
      <c r="E1390" s="95"/>
      <c r="F1390" s="95"/>
      <c r="G1390" s="95"/>
    </row>
    <row r="1391" spans="1:7" x14ac:dyDescent="0.2">
      <c r="A1391" s="95"/>
      <c r="B1391" s="95"/>
      <c r="C1391" s="95"/>
      <c r="D1391" s="95"/>
      <c r="E1391" s="95"/>
      <c r="F1391" s="95"/>
      <c r="G1391" s="95"/>
    </row>
    <row r="1392" spans="1:7" x14ac:dyDescent="0.2">
      <c r="A1392" s="95"/>
      <c r="B1392" s="95"/>
      <c r="C1392" s="95"/>
      <c r="D1392" s="95"/>
      <c r="E1392" s="95"/>
      <c r="F1392" s="95"/>
      <c r="G1392" s="95"/>
    </row>
    <row r="1393" spans="1:7" x14ac:dyDescent="0.2">
      <c r="A1393" s="95"/>
      <c r="B1393" s="95"/>
      <c r="C1393" s="95"/>
      <c r="D1393" s="95"/>
      <c r="E1393" s="95"/>
      <c r="F1393" s="95"/>
      <c r="G1393" s="95"/>
    </row>
    <row r="1394" spans="1:7" x14ac:dyDescent="0.2">
      <c r="A1394" s="95"/>
      <c r="B1394" s="95"/>
      <c r="C1394" s="95"/>
      <c r="D1394" s="95"/>
      <c r="E1394" s="95"/>
      <c r="F1394" s="95"/>
      <c r="G1394" s="95"/>
    </row>
    <row r="1395" spans="1:7" x14ac:dyDescent="0.2">
      <c r="A1395" s="95"/>
      <c r="B1395" s="95"/>
      <c r="C1395" s="95"/>
      <c r="D1395" s="95"/>
      <c r="E1395" s="95"/>
      <c r="F1395" s="95"/>
      <c r="G1395" s="95"/>
    </row>
    <row r="1396" spans="1:7" x14ac:dyDescent="0.2">
      <c r="A1396" s="95"/>
      <c r="B1396" s="95"/>
      <c r="C1396" s="95"/>
      <c r="D1396" s="95"/>
      <c r="E1396" s="95"/>
      <c r="F1396" s="95"/>
      <c r="G1396" s="95"/>
    </row>
    <row r="1397" spans="1:7" x14ac:dyDescent="0.2">
      <c r="A1397" s="95"/>
      <c r="B1397" s="95"/>
      <c r="C1397" s="95"/>
      <c r="D1397" s="95"/>
      <c r="E1397" s="95"/>
      <c r="F1397" s="95"/>
      <c r="G1397" s="95"/>
    </row>
    <row r="1398" spans="1:7" x14ac:dyDescent="0.2">
      <c r="A1398" s="95"/>
      <c r="B1398" s="95"/>
      <c r="C1398" s="95"/>
      <c r="D1398" s="95"/>
      <c r="E1398" s="95"/>
      <c r="F1398" s="95"/>
      <c r="G1398" s="95"/>
    </row>
    <row r="1399" spans="1:7" x14ac:dyDescent="0.2">
      <c r="A1399" s="95"/>
      <c r="B1399" s="95"/>
      <c r="C1399" s="95"/>
      <c r="D1399" s="95"/>
      <c r="E1399" s="95"/>
      <c r="F1399" s="95"/>
      <c r="G1399" s="95"/>
    </row>
    <row r="1400" spans="1:7" x14ac:dyDescent="0.2">
      <c r="A1400" s="95"/>
      <c r="B1400" s="95"/>
      <c r="C1400" s="95"/>
      <c r="D1400" s="95"/>
      <c r="E1400" s="95"/>
      <c r="F1400" s="95"/>
      <c r="G1400" s="95"/>
    </row>
    <row r="1401" spans="1:7" x14ac:dyDescent="0.2">
      <c r="A1401" s="95"/>
      <c r="B1401" s="95"/>
      <c r="C1401" s="95"/>
      <c r="D1401" s="95"/>
      <c r="E1401" s="95"/>
      <c r="F1401" s="95"/>
      <c r="G1401" s="95"/>
    </row>
    <row r="1402" spans="1:7" x14ac:dyDescent="0.2">
      <c r="A1402" s="95"/>
      <c r="B1402" s="95"/>
      <c r="C1402" s="95"/>
      <c r="D1402" s="95"/>
      <c r="E1402" s="95"/>
      <c r="F1402" s="95"/>
      <c r="G1402" s="95"/>
    </row>
    <row r="1403" spans="1:7" x14ac:dyDescent="0.2">
      <c r="A1403" s="95"/>
      <c r="B1403" s="95"/>
      <c r="C1403" s="95"/>
      <c r="D1403" s="95"/>
      <c r="E1403" s="95"/>
      <c r="F1403" s="95"/>
      <c r="G1403" s="95"/>
    </row>
    <row r="1404" spans="1:7" x14ac:dyDescent="0.2">
      <c r="A1404" s="95"/>
      <c r="B1404" s="95"/>
      <c r="C1404" s="95"/>
      <c r="D1404" s="95"/>
      <c r="E1404" s="95"/>
      <c r="F1404" s="95"/>
      <c r="G1404" s="95"/>
    </row>
    <row r="1405" spans="1:7" x14ac:dyDescent="0.2">
      <c r="A1405" s="95"/>
      <c r="B1405" s="95"/>
      <c r="C1405" s="95"/>
      <c r="D1405" s="95"/>
      <c r="E1405" s="95"/>
      <c r="F1405" s="95"/>
      <c r="G1405" s="95"/>
    </row>
    <row r="1406" spans="1:7" x14ac:dyDescent="0.2">
      <c r="A1406" s="95"/>
      <c r="B1406" s="95"/>
      <c r="C1406" s="95"/>
      <c r="D1406" s="95"/>
      <c r="E1406" s="95"/>
      <c r="F1406" s="95"/>
      <c r="G1406" s="95"/>
    </row>
    <row r="1407" spans="1:7" x14ac:dyDescent="0.2">
      <c r="A1407" s="95"/>
      <c r="B1407" s="95"/>
      <c r="C1407" s="95"/>
      <c r="D1407" s="95"/>
      <c r="E1407" s="95"/>
      <c r="F1407" s="95"/>
      <c r="G1407" s="95"/>
    </row>
    <row r="1408" spans="1:7" x14ac:dyDescent="0.2">
      <c r="A1408" s="95"/>
      <c r="B1408" s="95"/>
      <c r="C1408" s="95"/>
      <c r="D1408" s="95"/>
      <c r="E1408" s="95"/>
      <c r="F1408" s="95"/>
      <c r="G1408" s="95"/>
    </row>
    <row r="1409" spans="1:7" x14ac:dyDescent="0.2">
      <c r="A1409" s="95"/>
      <c r="B1409" s="95"/>
      <c r="C1409" s="95"/>
      <c r="D1409" s="95"/>
      <c r="E1409" s="95"/>
      <c r="F1409" s="95"/>
      <c r="G1409" s="95"/>
    </row>
    <row r="1410" spans="1:7" x14ac:dyDescent="0.2">
      <c r="A1410" s="95"/>
      <c r="B1410" s="95"/>
      <c r="C1410" s="95"/>
      <c r="D1410" s="95"/>
      <c r="E1410" s="95"/>
      <c r="F1410" s="95"/>
      <c r="G1410" s="95"/>
    </row>
    <row r="1411" spans="1:7" x14ac:dyDescent="0.2">
      <c r="A1411" s="95"/>
      <c r="B1411" s="95"/>
      <c r="C1411" s="95"/>
      <c r="D1411" s="95"/>
      <c r="E1411" s="95"/>
      <c r="F1411" s="95"/>
      <c r="G1411" s="95"/>
    </row>
    <row r="1412" spans="1:7" x14ac:dyDescent="0.2">
      <c r="A1412" s="95"/>
      <c r="B1412" s="95"/>
      <c r="C1412" s="95"/>
      <c r="D1412" s="95"/>
      <c r="E1412" s="95"/>
      <c r="F1412" s="95"/>
      <c r="G1412" s="95"/>
    </row>
    <row r="1413" spans="1:7" x14ac:dyDescent="0.2">
      <c r="A1413" s="95"/>
      <c r="B1413" s="95"/>
      <c r="C1413" s="95"/>
      <c r="D1413" s="95"/>
      <c r="E1413" s="95"/>
      <c r="F1413" s="95"/>
      <c r="G1413" s="95"/>
    </row>
    <row r="1414" spans="1:7" x14ac:dyDescent="0.2">
      <c r="A1414" s="95"/>
      <c r="B1414" s="95"/>
      <c r="C1414" s="95"/>
      <c r="D1414" s="95"/>
      <c r="E1414" s="95"/>
      <c r="F1414" s="95"/>
      <c r="G1414" s="95"/>
    </row>
    <row r="1415" spans="1:7" x14ac:dyDescent="0.2">
      <c r="A1415" s="95"/>
      <c r="B1415" s="95"/>
      <c r="C1415" s="95"/>
      <c r="D1415" s="95"/>
      <c r="E1415" s="95"/>
      <c r="F1415" s="95"/>
      <c r="G1415" s="95"/>
    </row>
    <row r="1416" spans="1:7" x14ac:dyDescent="0.2">
      <c r="A1416" s="95"/>
      <c r="B1416" s="95"/>
      <c r="C1416" s="95"/>
      <c r="D1416" s="95"/>
      <c r="E1416" s="95"/>
      <c r="F1416" s="95"/>
      <c r="G1416" s="95"/>
    </row>
    <row r="1417" spans="1:7" x14ac:dyDescent="0.2">
      <c r="A1417" s="95"/>
      <c r="B1417" s="95"/>
      <c r="C1417" s="95"/>
      <c r="D1417" s="95"/>
      <c r="E1417" s="95"/>
      <c r="F1417" s="95"/>
      <c r="G1417" s="95"/>
    </row>
    <row r="1418" spans="1:7" x14ac:dyDescent="0.2">
      <c r="A1418" s="95"/>
      <c r="B1418" s="95"/>
      <c r="C1418" s="95"/>
      <c r="D1418" s="95"/>
      <c r="E1418" s="95"/>
      <c r="F1418" s="95"/>
      <c r="G1418" s="95"/>
    </row>
    <row r="1419" spans="1:7" x14ac:dyDescent="0.2">
      <c r="A1419" s="95"/>
      <c r="B1419" s="95"/>
      <c r="C1419" s="95"/>
      <c r="D1419" s="95"/>
      <c r="E1419" s="95"/>
      <c r="F1419" s="95"/>
      <c r="G1419" s="95"/>
    </row>
    <row r="1420" spans="1:7" x14ac:dyDescent="0.2">
      <c r="A1420" s="95"/>
      <c r="B1420" s="95"/>
      <c r="C1420" s="95"/>
      <c r="D1420" s="95"/>
      <c r="E1420" s="95"/>
      <c r="F1420" s="95"/>
      <c r="G1420" s="95"/>
    </row>
    <row r="1421" spans="1:7" x14ac:dyDescent="0.2">
      <c r="A1421" s="95"/>
      <c r="B1421" s="95"/>
      <c r="C1421" s="95"/>
      <c r="D1421" s="95"/>
      <c r="E1421" s="95"/>
      <c r="F1421" s="95"/>
      <c r="G1421" s="95"/>
    </row>
    <row r="1422" spans="1:7" x14ac:dyDescent="0.2">
      <c r="A1422" s="95"/>
      <c r="B1422" s="95"/>
      <c r="C1422" s="95"/>
      <c r="D1422" s="95"/>
      <c r="E1422" s="95"/>
      <c r="F1422" s="95"/>
      <c r="G1422" s="95"/>
    </row>
    <row r="1423" spans="1:7" x14ac:dyDescent="0.2">
      <c r="A1423" s="95"/>
      <c r="B1423" s="95"/>
      <c r="C1423" s="95"/>
      <c r="D1423" s="95"/>
      <c r="E1423" s="95"/>
      <c r="F1423" s="95"/>
      <c r="G1423" s="95"/>
    </row>
    <row r="1424" spans="1:7" x14ac:dyDescent="0.2">
      <c r="A1424" s="95"/>
      <c r="B1424" s="95"/>
      <c r="C1424" s="95"/>
      <c r="D1424" s="95"/>
      <c r="E1424" s="95"/>
      <c r="F1424" s="95"/>
      <c r="G1424" s="95"/>
    </row>
    <row r="1425" spans="1:7" x14ac:dyDescent="0.2">
      <c r="A1425" s="95"/>
      <c r="B1425" s="95"/>
      <c r="C1425" s="95"/>
      <c r="D1425" s="95"/>
      <c r="E1425" s="95"/>
      <c r="F1425" s="95"/>
      <c r="G1425" s="95"/>
    </row>
    <row r="1426" spans="1:7" x14ac:dyDescent="0.2">
      <c r="A1426" s="95"/>
      <c r="B1426" s="95"/>
      <c r="C1426" s="95"/>
      <c r="D1426" s="95"/>
      <c r="E1426" s="95"/>
      <c r="F1426" s="95"/>
      <c r="G1426" s="95"/>
    </row>
    <row r="1427" spans="1:7" x14ac:dyDescent="0.2">
      <c r="A1427" s="95"/>
      <c r="B1427" s="95"/>
      <c r="C1427" s="95"/>
      <c r="D1427" s="95"/>
      <c r="E1427" s="95"/>
      <c r="F1427" s="95"/>
      <c r="G1427" s="95"/>
    </row>
    <row r="1428" spans="1:7" x14ac:dyDescent="0.2">
      <c r="A1428" s="95"/>
      <c r="B1428" s="95"/>
      <c r="C1428" s="95"/>
      <c r="D1428" s="95"/>
      <c r="E1428" s="95"/>
      <c r="F1428" s="95"/>
      <c r="G1428" s="95"/>
    </row>
    <row r="1429" spans="1:7" x14ac:dyDescent="0.2">
      <c r="A1429" s="95"/>
      <c r="B1429" s="95"/>
      <c r="C1429" s="95"/>
      <c r="D1429" s="95"/>
      <c r="E1429" s="95"/>
      <c r="F1429" s="95"/>
      <c r="G1429" s="95"/>
    </row>
    <row r="1430" spans="1:7" x14ac:dyDescent="0.2">
      <c r="A1430" s="95"/>
      <c r="B1430" s="95"/>
      <c r="C1430" s="95"/>
      <c r="D1430" s="95"/>
      <c r="E1430" s="95"/>
      <c r="F1430" s="95"/>
      <c r="G1430" s="95"/>
    </row>
    <row r="1431" spans="1:7" x14ac:dyDescent="0.2">
      <c r="A1431" s="95"/>
      <c r="B1431" s="95"/>
      <c r="C1431" s="95"/>
      <c r="D1431" s="95"/>
      <c r="E1431" s="95"/>
      <c r="F1431" s="95"/>
      <c r="G1431" s="95"/>
    </row>
    <row r="1432" spans="1:7" x14ac:dyDescent="0.2">
      <c r="A1432" s="95"/>
      <c r="B1432" s="95"/>
      <c r="C1432" s="95"/>
      <c r="D1432" s="95"/>
      <c r="E1432" s="95"/>
      <c r="F1432" s="95"/>
      <c r="G1432" s="95"/>
    </row>
    <row r="1433" spans="1:7" x14ac:dyDescent="0.2">
      <c r="A1433" s="95"/>
      <c r="B1433" s="95"/>
      <c r="C1433" s="95"/>
      <c r="D1433" s="95"/>
      <c r="E1433" s="95"/>
      <c r="F1433" s="95"/>
      <c r="G1433" s="95"/>
    </row>
    <row r="1434" spans="1:7" x14ac:dyDescent="0.2">
      <c r="A1434" s="95"/>
      <c r="B1434" s="95"/>
      <c r="C1434" s="95"/>
      <c r="D1434" s="95"/>
      <c r="E1434" s="95"/>
      <c r="F1434" s="95"/>
      <c r="G1434" s="95"/>
    </row>
    <row r="1435" spans="1:7" x14ac:dyDescent="0.2">
      <c r="A1435" s="95"/>
      <c r="B1435" s="95"/>
      <c r="C1435" s="95"/>
      <c r="D1435" s="95"/>
      <c r="E1435" s="95"/>
      <c r="F1435" s="95"/>
      <c r="G1435" s="95"/>
    </row>
    <row r="1436" spans="1:7" x14ac:dyDescent="0.2">
      <c r="A1436" s="95"/>
      <c r="B1436" s="95"/>
      <c r="C1436" s="95"/>
      <c r="D1436" s="95"/>
      <c r="E1436" s="95"/>
      <c r="F1436" s="95"/>
      <c r="G1436" s="95"/>
    </row>
    <row r="1437" spans="1:7" x14ac:dyDescent="0.2">
      <c r="A1437" s="95"/>
      <c r="B1437" s="95"/>
      <c r="C1437" s="95"/>
      <c r="D1437" s="95"/>
      <c r="E1437" s="95"/>
      <c r="F1437" s="95"/>
      <c r="G1437" s="95"/>
    </row>
    <row r="1438" spans="1:7" x14ac:dyDescent="0.2">
      <c r="A1438" s="95"/>
      <c r="B1438" s="95"/>
      <c r="C1438" s="95"/>
      <c r="D1438" s="95"/>
      <c r="E1438" s="95"/>
      <c r="F1438" s="95"/>
      <c r="G1438" s="95"/>
    </row>
    <row r="1439" spans="1:7" x14ac:dyDescent="0.2">
      <c r="A1439" s="95"/>
      <c r="B1439" s="95"/>
      <c r="C1439" s="95"/>
      <c r="D1439" s="95"/>
      <c r="E1439" s="95"/>
      <c r="F1439" s="95"/>
      <c r="G1439" s="95"/>
    </row>
    <row r="1440" spans="1:7" x14ac:dyDescent="0.2">
      <c r="A1440" s="95"/>
      <c r="B1440" s="95"/>
      <c r="C1440" s="95"/>
      <c r="D1440" s="95"/>
      <c r="E1440" s="95"/>
      <c r="F1440" s="95"/>
      <c r="G1440" s="95"/>
    </row>
    <row r="1441" spans="1:7" x14ac:dyDescent="0.2">
      <c r="A1441" s="95"/>
      <c r="B1441" s="95"/>
      <c r="C1441" s="95"/>
      <c r="D1441" s="95"/>
      <c r="E1441" s="95"/>
      <c r="F1441" s="95"/>
      <c r="G1441" s="95"/>
    </row>
    <row r="1442" spans="1:7" x14ac:dyDescent="0.2">
      <c r="A1442" s="95"/>
      <c r="B1442" s="95"/>
      <c r="C1442" s="95"/>
      <c r="D1442" s="95"/>
      <c r="E1442" s="95"/>
      <c r="F1442" s="95"/>
      <c r="G1442" s="95"/>
    </row>
    <row r="1443" spans="1:7" x14ac:dyDescent="0.2">
      <c r="A1443" s="95"/>
      <c r="B1443" s="95"/>
      <c r="C1443" s="95"/>
      <c r="D1443" s="95"/>
      <c r="E1443" s="95"/>
      <c r="F1443" s="95"/>
      <c r="G1443" s="95"/>
    </row>
    <row r="1444" spans="1:7" x14ac:dyDescent="0.2">
      <c r="A1444" s="95"/>
      <c r="B1444" s="95"/>
      <c r="C1444" s="95"/>
      <c r="D1444" s="95"/>
      <c r="E1444" s="95"/>
      <c r="F1444" s="95"/>
      <c r="G1444" s="95"/>
    </row>
    <row r="1445" spans="1:7" x14ac:dyDescent="0.2">
      <c r="A1445" s="95"/>
      <c r="B1445" s="95"/>
      <c r="C1445" s="95"/>
      <c r="D1445" s="95"/>
      <c r="E1445" s="95"/>
      <c r="F1445" s="95"/>
      <c r="G1445" s="95"/>
    </row>
    <row r="1446" spans="1:7" x14ac:dyDescent="0.2">
      <c r="A1446" s="95"/>
      <c r="B1446" s="95"/>
      <c r="C1446" s="95"/>
      <c r="D1446" s="95"/>
      <c r="E1446" s="95"/>
      <c r="F1446" s="95"/>
      <c r="G1446" s="95"/>
    </row>
    <row r="1447" spans="1:7" x14ac:dyDescent="0.2">
      <c r="A1447" s="95"/>
      <c r="B1447" s="95"/>
      <c r="C1447" s="95"/>
      <c r="D1447" s="95"/>
      <c r="E1447" s="95"/>
      <c r="F1447" s="95"/>
      <c r="G1447" s="95"/>
    </row>
    <row r="1448" spans="1:7" x14ac:dyDescent="0.2">
      <c r="A1448" s="95"/>
      <c r="B1448" s="95"/>
      <c r="C1448" s="95"/>
      <c r="D1448" s="95"/>
      <c r="E1448" s="95"/>
      <c r="F1448" s="95"/>
      <c r="G1448" s="95"/>
    </row>
    <row r="1449" spans="1:7" x14ac:dyDescent="0.2">
      <c r="A1449" s="95"/>
      <c r="B1449" s="95"/>
      <c r="C1449" s="95"/>
      <c r="D1449" s="95"/>
      <c r="E1449" s="95"/>
      <c r="F1449" s="95"/>
      <c r="G1449" s="95"/>
    </row>
    <row r="1450" spans="1:7" x14ac:dyDescent="0.2">
      <c r="A1450" s="95"/>
      <c r="B1450" s="95"/>
      <c r="C1450" s="95"/>
      <c r="D1450" s="95"/>
      <c r="E1450" s="95"/>
      <c r="F1450" s="95"/>
      <c r="G1450" s="95"/>
    </row>
    <row r="1451" spans="1:7" x14ac:dyDescent="0.2">
      <c r="A1451" s="95"/>
      <c r="B1451" s="95"/>
      <c r="C1451" s="95"/>
      <c r="D1451" s="95"/>
      <c r="E1451" s="95"/>
      <c r="F1451" s="95"/>
      <c r="G1451" s="95"/>
    </row>
    <row r="1452" spans="1:7" x14ac:dyDescent="0.2">
      <c r="A1452" s="95"/>
      <c r="B1452" s="95"/>
      <c r="C1452" s="95"/>
      <c r="D1452" s="95"/>
      <c r="E1452" s="95"/>
      <c r="F1452" s="95"/>
      <c r="G1452" s="95"/>
    </row>
    <row r="1453" spans="1:7" x14ac:dyDescent="0.2">
      <c r="A1453" s="95"/>
      <c r="B1453" s="95"/>
      <c r="C1453" s="95"/>
      <c r="D1453" s="95"/>
      <c r="E1453" s="95"/>
      <c r="F1453" s="95"/>
      <c r="G1453" s="95"/>
    </row>
    <row r="1454" spans="1:7" x14ac:dyDescent="0.2">
      <c r="A1454" s="95"/>
      <c r="B1454" s="95"/>
      <c r="C1454" s="95"/>
      <c r="D1454" s="95"/>
      <c r="E1454" s="95"/>
      <c r="F1454" s="95"/>
      <c r="G1454" s="95"/>
    </row>
    <row r="1455" spans="1:7" x14ac:dyDescent="0.2">
      <c r="A1455" s="95"/>
      <c r="B1455" s="95"/>
      <c r="C1455" s="95"/>
      <c r="D1455" s="95"/>
      <c r="E1455" s="95"/>
      <c r="F1455" s="95"/>
      <c r="G1455" s="95"/>
    </row>
    <row r="1456" spans="1:7" x14ac:dyDescent="0.2">
      <c r="A1456" s="95"/>
      <c r="B1456" s="95"/>
      <c r="C1456" s="95"/>
      <c r="D1456" s="95"/>
      <c r="E1456" s="95"/>
      <c r="F1456" s="95"/>
      <c r="G1456" s="95"/>
    </row>
    <row r="1457" spans="1:7" x14ac:dyDescent="0.2">
      <c r="A1457" s="95"/>
      <c r="B1457" s="95"/>
      <c r="C1457" s="95"/>
      <c r="D1457" s="95"/>
      <c r="E1457" s="95"/>
      <c r="F1457" s="95"/>
      <c r="G1457" s="95"/>
    </row>
    <row r="1458" spans="1:7" x14ac:dyDescent="0.2">
      <c r="A1458" s="95"/>
      <c r="B1458" s="95"/>
      <c r="C1458" s="95"/>
      <c r="D1458" s="95"/>
      <c r="E1458" s="95"/>
      <c r="F1458" s="95"/>
      <c r="G1458" s="95"/>
    </row>
    <row r="1459" spans="1:7" x14ac:dyDescent="0.2">
      <c r="A1459" s="95"/>
      <c r="B1459" s="95"/>
      <c r="C1459" s="95"/>
      <c r="D1459" s="95"/>
      <c r="E1459" s="95"/>
      <c r="F1459" s="95"/>
      <c r="G1459" s="95"/>
    </row>
    <row r="1460" spans="1:7" x14ac:dyDescent="0.2">
      <c r="A1460" s="95"/>
      <c r="B1460" s="95"/>
      <c r="C1460" s="95"/>
      <c r="D1460" s="95"/>
      <c r="E1460" s="95"/>
      <c r="F1460" s="95"/>
      <c r="G1460" s="95"/>
    </row>
    <row r="1461" spans="1:7" x14ac:dyDescent="0.2">
      <c r="A1461" s="95"/>
      <c r="B1461" s="95"/>
      <c r="C1461" s="95"/>
      <c r="D1461" s="95"/>
      <c r="E1461" s="95"/>
      <c r="F1461" s="95"/>
      <c r="G1461" s="95"/>
    </row>
    <row r="1462" spans="1:7" x14ac:dyDescent="0.2">
      <c r="A1462" s="95"/>
      <c r="B1462" s="95"/>
      <c r="C1462" s="95"/>
      <c r="D1462" s="95"/>
      <c r="E1462" s="95"/>
      <c r="F1462" s="95"/>
      <c r="G1462" s="95"/>
    </row>
    <row r="1463" spans="1:7" x14ac:dyDescent="0.2">
      <c r="A1463" s="95"/>
      <c r="B1463" s="95"/>
      <c r="C1463" s="95"/>
      <c r="D1463" s="95"/>
      <c r="E1463" s="95"/>
      <c r="F1463" s="95"/>
      <c r="G1463" s="95"/>
    </row>
    <row r="1464" spans="1:7" x14ac:dyDescent="0.2">
      <c r="A1464" s="95"/>
      <c r="B1464" s="95"/>
      <c r="C1464" s="95"/>
      <c r="D1464" s="95"/>
      <c r="E1464" s="95"/>
      <c r="F1464" s="95"/>
      <c r="G1464" s="95"/>
    </row>
    <row r="1465" spans="1:7" x14ac:dyDescent="0.2">
      <c r="A1465" s="95"/>
      <c r="B1465" s="95"/>
      <c r="C1465" s="95"/>
      <c r="D1465" s="95"/>
      <c r="E1465" s="95"/>
      <c r="F1465" s="95"/>
      <c r="G1465" s="95"/>
    </row>
    <row r="1466" spans="1:7" x14ac:dyDescent="0.2">
      <c r="A1466" s="95"/>
      <c r="B1466" s="95"/>
      <c r="C1466" s="95"/>
      <c r="D1466" s="95"/>
      <c r="E1466" s="95"/>
      <c r="F1466" s="95"/>
      <c r="G1466" s="95"/>
    </row>
    <row r="1467" spans="1:7" x14ac:dyDescent="0.2">
      <c r="A1467" s="95"/>
      <c r="B1467" s="95"/>
      <c r="C1467" s="95"/>
      <c r="D1467" s="95"/>
      <c r="E1467" s="95"/>
      <c r="F1467" s="95"/>
      <c r="G1467" s="95"/>
    </row>
    <row r="1468" spans="1:7" x14ac:dyDescent="0.2">
      <c r="A1468" s="95"/>
      <c r="B1468" s="95"/>
      <c r="C1468" s="95"/>
      <c r="D1468" s="95"/>
      <c r="E1468" s="95"/>
      <c r="F1468" s="95"/>
      <c r="G1468" s="95"/>
    </row>
    <row r="1469" spans="1:7" x14ac:dyDescent="0.2">
      <c r="A1469" s="95"/>
      <c r="B1469" s="95"/>
      <c r="C1469" s="95"/>
      <c r="D1469" s="95"/>
      <c r="E1469" s="95"/>
      <c r="F1469" s="95"/>
      <c r="G1469" s="95"/>
    </row>
    <row r="1470" spans="1:7" x14ac:dyDescent="0.2">
      <c r="A1470" s="95"/>
      <c r="B1470" s="95"/>
      <c r="C1470" s="95"/>
      <c r="D1470" s="95"/>
      <c r="E1470" s="95"/>
      <c r="F1470" s="95"/>
      <c r="G1470" s="95"/>
    </row>
    <row r="1471" spans="1:7" x14ac:dyDescent="0.2">
      <c r="A1471" s="95"/>
      <c r="B1471" s="95"/>
      <c r="C1471" s="95"/>
      <c r="D1471" s="95"/>
      <c r="E1471" s="95"/>
      <c r="F1471" s="95"/>
      <c r="G1471" s="95"/>
    </row>
    <row r="1472" spans="1:7" x14ac:dyDescent="0.2">
      <c r="A1472" s="95"/>
      <c r="B1472" s="95"/>
      <c r="C1472" s="95"/>
      <c r="D1472" s="95"/>
      <c r="E1472" s="95"/>
      <c r="F1472" s="95"/>
      <c r="G1472" s="95"/>
    </row>
    <row r="1473" spans="1:7" x14ac:dyDescent="0.2">
      <c r="A1473" s="95"/>
      <c r="B1473" s="95"/>
      <c r="C1473" s="95"/>
      <c r="D1473" s="95"/>
      <c r="E1473" s="95"/>
      <c r="F1473" s="95"/>
      <c r="G1473" s="95"/>
    </row>
    <row r="1474" spans="1:7" x14ac:dyDescent="0.2">
      <c r="A1474" s="95"/>
      <c r="B1474" s="95"/>
      <c r="C1474" s="95"/>
      <c r="D1474" s="95"/>
      <c r="E1474" s="95"/>
      <c r="F1474" s="95"/>
      <c r="G1474" s="95"/>
    </row>
    <row r="1475" spans="1:7" x14ac:dyDescent="0.2">
      <c r="A1475" s="95"/>
      <c r="B1475" s="95"/>
      <c r="C1475" s="95"/>
      <c r="D1475" s="95"/>
      <c r="E1475" s="95"/>
      <c r="F1475" s="95"/>
      <c r="G1475" s="95"/>
    </row>
    <row r="1476" spans="1:7" x14ac:dyDescent="0.2">
      <c r="A1476" s="95"/>
      <c r="B1476" s="95"/>
      <c r="C1476" s="95"/>
      <c r="D1476" s="95"/>
      <c r="E1476" s="95"/>
      <c r="F1476" s="95"/>
      <c r="G1476" s="95"/>
    </row>
    <row r="1477" spans="1:7" x14ac:dyDescent="0.2">
      <c r="A1477" s="95"/>
      <c r="B1477" s="95"/>
      <c r="C1477" s="95"/>
      <c r="D1477" s="95"/>
      <c r="E1477" s="95"/>
      <c r="F1477" s="95"/>
      <c r="G1477" s="95"/>
    </row>
    <row r="1478" spans="1:7" x14ac:dyDescent="0.2">
      <c r="A1478" s="95"/>
      <c r="B1478" s="95"/>
      <c r="C1478" s="95"/>
      <c r="D1478" s="95"/>
      <c r="E1478" s="95"/>
      <c r="F1478" s="95"/>
      <c r="G1478" s="95"/>
    </row>
    <row r="1479" spans="1:7" x14ac:dyDescent="0.2">
      <c r="A1479" s="95"/>
      <c r="B1479" s="95"/>
      <c r="C1479" s="95"/>
      <c r="D1479" s="95"/>
      <c r="E1479" s="95"/>
      <c r="F1479" s="95"/>
      <c r="G1479" s="95"/>
    </row>
    <row r="1480" spans="1:7" x14ac:dyDescent="0.2">
      <c r="A1480" s="95"/>
      <c r="B1480" s="95"/>
      <c r="C1480" s="95"/>
      <c r="D1480" s="95"/>
      <c r="E1480" s="95"/>
      <c r="F1480" s="95"/>
      <c r="G1480" s="95"/>
    </row>
    <row r="1481" spans="1:7" x14ac:dyDescent="0.2">
      <c r="A1481" s="95"/>
      <c r="B1481" s="95"/>
      <c r="C1481" s="95"/>
      <c r="D1481" s="95"/>
      <c r="E1481" s="95"/>
      <c r="F1481" s="95"/>
      <c r="G1481" s="95"/>
    </row>
    <row r="1482" spans="1:7" x14ac:dyDescent="0.2">
      <c r="A1482" s="95"/>
      <c r="B1482" s="95"/>
      <c r="C1482" s="95"/>
      <c r="D1482" s="95"/>
      <c r="E1482" s="95"/>
      <c r="F1482" s="95"/>
      <c r="G1482" s="95"/>
    </row>
    <row r="1483" spans="1:7" x14ac:dyDescent="0.2">
      <c r="A1483" s="95"/>
      <c r="B1483" s="95"/>
      <c r="C1483" s="95"/>
      <c r="D1483" s="95"/>
      <c r="E1483" s="95"/>
      <c r="F1483" s="95"/>
      <c r="G1483" s="95"/>
    </row>
    <row r="1484" spans="1:7" x14ac:dyDescent="0.2">
      <c r="A1484" s="95"/>
      <c r="B1484" s="95"/>
      <c r="C1484" s="95"/>
      <c r="D1484" s="95"/>
      <c r="E1484" s="95"/>
      <c r="F1484" s="95"/>
      <c r="G1484" s="95"/>
    </row>
    <row r="1485" spans="1:7" x14ac:dyDescent="0.2">
      <c r="A1485" s="95"/>
      <c r="B1485" s="95"/>
      <c r="C1485" s="95"/>
      <c r="D1485" s="95"/>
      <c r="E1485" s="95"/>
      <c r="F1485" s="95"/>
      <c r="G1485" s="95"/>
    </row>
    <row r="1486" spans="1:7" x14ac:dyDescent="0.2">
      <c r="A1486" s="95"/>
      <c r="B1486" s="95"/>
      <c r="C1486" s="95"/>
      <c r="D1486" s="95"/>
      <c r="E1486" s="95"/>
      <c r="F1486" s="95"/>
      <c r="G1486" s="95"/>
    </row>
    <row r="1487" spans="1:7" x14ac:dyDescent="0.2">
      <c r="A1487" s="95"/>
      <c r="B1487" s="95"/>
      <c r="C1487" s="95"/>
      <c r="D1487" s="95"/>
      <c r="E1487" s="95"/>
      <c r="F1487" s="95"/>
      <c r="G1487" s="95"/>
    </row>
    <row r="1488" spans="1:7" x14ac:dyDescent="0.2">
      <c r="A1488" s="95"/>
      <c r="B1488" s="95"/>
      <c r="C1488" s="95"/>
      <c r="D1488" s="95"/>
      <c r="E1488" s="95"/>
      <c r="F1488" s="95"/>
      <c r="G1488" s="95"/>
    </row>
    <row r="1489" spans="1:7" x14ac:dyDescent="0.2">
      <c r="A1489" s="95"/>
      <c r="B1489" s="95"/>
      <c r="C1489" s="95"/>
      <c r="D1489" s="95"/>
      <c r="E1489" s="95"/>
      <c r="F1489" s="95"/>
      <c r="G1489" s="95"/>
    </row>
    <row r="1490" spans="1:7" x14ac:dyDescent="0.2">
      <c r="A1490" s="95"/>
      <c r="B1490" s="95"/>
      <c r="C1490" s="95"/>
      <c r="D1490" s="95"/>
      <c r="E1490" s="95"/>
      <c r="F1490" s="95"/>
      <c r="G1490" s="95"/>
    </row>
    <row r="1491" spans="1:7" x14ac:dyDescent="0.2">
      <c r="A1491" s="95"/>
      <c r="B1491" s="95"/>
      <c r="C1491" s="95"/>
      <c r="D1491" s="95"/>
      <c r="E1491" s="95"/>
      <c r="F1491" s="95"/>
      <c r="G1491" s="95"/>
    </row>
    <row r="1492" spans="1:7" x14ac:dyDescent="0.2">
      <c r="A1492" s="95"/>
      <c r="B1492" s="95"/>
      <c r="C1492" s="95"/>
      <c r="D1492" s="95"/>
      <c r="E1492" s="95"/>
      <c r="F1492" s="95"/>
      <c r="G1492" s="95"/>
    </row>
    <row r="1493" spans="1:7" x14ac:dyDescent="0.2">
      <c r="A1493" s="95"/>
      <c r="B1493" s="95"/>
      <c r="C1493" s="95"/>
      <c r="D1493" s="95"/>
      <c r="E1493" s="95"/>
      <c r="F1493" s="95"/>
      <c r="G1493" s="95"/>
    </row>
    <row r="1494" spans="1:7" x14ac:dyDescent="0.2">
      <c r="A1494" s="95"/>
      <c r="B1494" s="95"/>
      <c r="C1494" s="95"/>
      <c r="D1494" s="95"/>
      <c r="E1494" s="95"/>
      <c r="F1494" s="95"/>
      <c r="G1494" s="95"/>
    </row>
    <row r="1495" spans="1:7" x14ac:dyDescent="0.2">
      <c r="A1495" s="95"/>
      <c r="B1495" s="95"/>
      <c r="C1495" s="95"/>
      <c r="D1495" s="95"/>
      <c r="E1495" s="95"/>
      <c r="F1495" s="95"/>
      <c r="G1495" s="95"/>
    </row>
    <row r="1496" spans="1:7" x14ac:dyDescent="0.2">
      <c r="A1496" s="95"/>
      <c r="B1496" s="95"/>
      <c r="C1496" s="95"/>
      <c r="D1496" s="95"/>
      <c r="E1496" s="95"/>
      <c r="F1496" s="95"/>
      <c r="G1496" s="95"/>
    </row>
    <row r="1497" spans="1:7" x14ac:dyDescent="0.2">
      <c r="A1497" s="95"/>
      <c r="B1497" s="95"/>
      <c r="C1497" s="95"/>
      <c r="D1497" s="95"/>
      <c r="E1497" s="95"/>
      <c r="F1497" s="95"/>
      <c r="G1497" s="95"/>
    </row>
    <row r="1498" spans="1:7" x14ac:dyDescent="0.2">
      <c r="A1498" s="95"/>
      <c r="B1498" s="95"/>
      <c r="C1498" s="95"/>
      <c r="D1498" s="95"/>
      <c r="E1498" s="95"/>
      <c r="F1498" s="95"/>
      <c r="G1498" s="95"/>
    </row>
    <row r="1499" spans="1:7" x14ac:dyDescent="0.2">
      <c r="A1499" s="95"/>
      <c r="B1499" s="95"/>
      <c r="C1499" s="95"/>
      <c r="D1499" s="95"/>
      <c r="E1499" s="95"/>
      <c r="F1499" s="95"/>
      <c r="G1499" s="95"/>
    </row>
    <row r="1500" spans="1:7" x14ac:dyDescent="0.2">
      <c r="A1500" s="95"/>
      <c r="B1500" s="95"/>
      <c r="C1500" s="95"/>
      <c r="D1500" s="95"/>
      <c r="E1500" s="95"/>
      <c r="F1500" s="95"/>
      <c r="G1500" s="95"/>
    </row>
    <row r="1501" spans="1:7" x14ac:dyDescent="0.2">
      <c r="A1501" s="95"/>
      <c r="B1501" s="95"/>
      <c r="C1501" s="95"/>
      <c r="D1501" s="95"/>
      <c r="E1501" s="95"/>
      <c r="F1501" s="95"/>
      <c r="G1501" s="95"/>
    </row>
    <row r="1502" spans="1:7" x14ac:dyDescent="0.2">
      <c r="A1502" s="95"/>
      <c r="B1502" s="95"/>
      <c r="C1502" s="95"/>
      <c r="D1502" s="95"/>
      <c r="E1502" s="95"/>
      <c r="F1502" s="95"/>
      <c r="G1502" s="95"/>
    </row>
    <row r="1503" spans="1:7" x14ac:dyDescent="0.2">
      <c r="A1503" s="95"/>
      <c r="B1503" s="95"/>
      <c r="C1503" s="95"/>
      <c r="D1503" s="95"/>
      <c r="E1503" s="95"/>
      <c r="F1503" s="95"/>
      <c r="G1503" s="95"/>
    </row>
    <row r="1504" spans="1:7" x14ac:dyDescent="0.2">
      <c r="A1504" s="95"/>
      <c r="B1504" s="95"/>
      <c r="C1504" s="95"/>
      <c r="D1504" s="95"/>
      <c r="E1504" s="95"/>
      <c r="F1504" s="95"/>
      <c r="G1504" s="95"/>
    </row>
    <row r="1505" spans="1:7" x14ac:dyDescent="0.2">
      <c r="A1505" s="95"/>
      <c r="B1505" s="95"/>
      <c r="C1505" s="95"/>
      <c r="D1505" s="95"/>
      <c r="E1505" s="95"/>
      <c r="F1505" s="95"/>
      <c r="G1505" s="95"/>
    </row>
    <row r="1506" spans="1:7" x14ac:dyDescent="0.2">
      <c r="A1506" s="95"/>
      <c r="B1506" s="95"/>
      <c r="C1506" s="95"/>
      <c r="D1506" s="95"/>
      <c r="E1506" s="95"/>
      <c r="F1506" s="95"/>
      <c r="G1506" s="95"/>
    </row>
    <row r="1507" spans="1:7" x14ac:dyDescent="0.2">
      <c r="A1507" s="95"/>
      <c r="B1507" s="95"/>
      <c r="C1507" s="95"/>
      <c r="D1507" s="95"/>
      <c r="E1507" s="95"/>
      <c r="F1507" s="95"/>
      <c r="G1507" s="95"/>
    </row>
    <row r="1508" spans="1:7" x14ac:dyDescent="0.2">
      <c r="A1508" s="95"/>
      <c r="B1508" s="95"/>
      <c r="C1508" s="95"/>
      <c r="D1508" s="95"/>
      <c r="E1508" s="95"/>
      <c r="F1508" s="95"/>
      <c r="G1508" s="95"/>
    </row>
    <row r="1509" spans="1:7" x14ac:dyDescent="0.2">
      <c r="A1509" s="95"/>
      <c r="B1509" s="95"/>
      <c r="C1509" s="95"/>
      <c r="D1509" s="95"/>
      <c r="E1509" s="95"/>
      <c r="F1509" s="95"/>
      <c r="G1509" s="95"/>
    </row>
    <row r="1510" spans="1:7" x14ac:dyDescent="0.2">
      <c r="A1510" s="95"/>
      <c r="B1510" s="95"/>
      <c r="C1510" s="95"/>
      <c r="D1510" s="95"/>
      <c r="E1510" s="95"/>
      <c r="F1510" s="95"/>
      <c r="G1510" s="95"/>
    </row>
    <row r="1511" spans="1:7" x14ac:dyDescent="0.2">
      <c r="A1511" s="95"/>
      <c r="B1511" s="95"/>
      <c r="C1511" s="95"/>
      <c r="D1511" s="95"/>
      <c r="E1511" s="95"/>
      <c r="F1511" s="95"/>
      <c r="G1511" s="95"/>
    </row>
    <row r="1512" spans="1:7" x14ac:dyDescent="0.2">
      <c r="A1512" s="95"/>
      <c r="B1512" s="95"/>
      <c r="C1512" s="95"/>
      <c r="D1512" s="95"/>
      <c r="E1512" s="95"/>
      <c r="F1512" s="95"/>
      <c r="G1512" s="95"/>
    </row>
    <row r="1513" spans="1:7" x14ac:dyDescent="0.2">
      <c r="A1513" s="95"/>
      <c r="B1513" s="95"/>
      <c r="C1513" s="95"/>
      <c r="D1513" s="95"/>
      <c r="E1513" s="95"/>
      <c r="F1513" s="95"/>
      <c r="G1513" s="95"/>
    </row>
    <row r="1514" spans="1:7" x14ac:dyDescent="0.2">
      <c r="A1514" s="95"/>
      <c r="B1514" s="95"/>
      <c r="C1514" s="95"/>
      <c r="D1514" s="95"/>
      <c r="E1514" s="95"/>
      <c r="F1514" s="95"/>
      <c r="G1514" s="95"/>
    </row>
    <row r="1515" spans="1:7" x14ac:dyDescent="0.2">
      <c r="A1515" s="95"/>
      <c r="B1515" s="95"/>
      <c r="C1515" s="95"/>
      <c r="D1515" s="95"/>
      <c r="E1515" s="95"/>
      <c r="F1515" s="95"/>
      <c r="G1515" s="95"/>
    </row>
    <row r="1516" spans="1:7" x14ac:dyDescent="0.2">
      <c r="A1516" s="95"/>
      <c r="B1516" s="95"/>
      <c r="C1516" s="95"/>
      <c r="D1516" s="95"/>
      <c r="E1516" s="95"/>
      <c r="F1516" s="95"/>
      <c r="G1516" s="95"/>
    </row>
    <row r="1517" spans="1:7" x14ac:dyDescent="0.2">
      <c r="A1517" s="95"/>
      <c r="B1517" s="95"/>
      <c r="C1517" s="95"/>
      <c r="D1517" s="95"/>
      <c r="E1517" s="95"/>
      <c r="F1517" s="95"/>
      <c r="G1517" s="95"/>
    </row>
    <row r="1518" spans="1:7" x14ac:dyDescent="0.2">
      <c r="A1518" s="95"/>
      <c r="B1518" s="95"/>
      <c r="C1518" s="95"/>
      <c r="D1518" s="95"/>
      <c r="E1518" s="95"/>
      <c r="F1518" s="95"/>
      <c r="G1518" s="95"/>
    </row>
    <row r="1519" spans="1:7" x14ac:dyDescent="0.2">
      <c r="A1519" s="95"/>
      <c r="B1519" s="95"/>
      <c r="C1519" s="95"/>
      <c r="D1519" s="95"/>
      <c r="E1519" s="95"/>
      <c r="F1519" s="95"/>
      <c r="G1519" s="95"/>
    </row>
    <row r="1520" spans="1:7" x14ac:dyDescent="0.2">
      <c r="A1520" s="95"/>
      <c r="B1520" s="95"/>
      <c r="C1520" s="95"/>
      <c r="D1520" s="95"/>
      <c r="E1520" s="95"/>
      <c r="F1520" s="95"/>
      <c r="G1520" s="95"/>
    </row>
    <row r="1521" spans="1:7" x14ac:dyDescent="0.2">
      <c r="A1521" s="95"/>
      <c r="B1521" s="95"/>
      <c r="C1521" s="95"/>
      <c r="D1521" s="95"/>
      <c r="E1521" s="95"/>
      <c r="F1521" s="95"/>
      <c r="G1521" s="95"/>
    </row>
    <row r="1522" spans="1:7" x14ac:dyDescent="0.2">
      <c r="A1522" s="95"/>
      <c r="B1522" s="95"/>
      <c r="C1522" s="95"/>
      <c r="D1522" s="95"/>
      <c r="E1522" s="95"/>
      <c r="F1522" s="95"/>
      <c r="G1522" s="95"/>
    </row>
    <row r="1523" spans="1:7" x14ac:dyDescent="0.2">
      <c r="A1523" s="95"/>
      <c r="B1523" s="95"/>
      <c r="C1523" s="95"/>
      <c r="D1523" s="95"/>
      <c r="E1523" s="95"/>
      <c r="F1523" s="95"/>
      <c r="G1523" s="95"/>
    </row>
    <row r="1524" spans="1:7" x14ac:dyDescent="0.2">
      <c r="A1524" s="95"/>
      <c r="B1524" s="95"/>
      <c r="C1524" s="95"/>
      <c r="D1524" s="95"/>
      <c r="E1524" s="95"/>
      <c r="F1524" s="95"/>
      <c r="G1524" s="95"/>
    </row>
    <row r="1525" spans="1:7" x14ac:dyDescent="0.2">
      <c r="A1525" s="95"/>
      <c r="B1525" s="95"/>
      <c r="C1525" s="95"/>
      <c r="D1525" s="95"/>
      <c r="E1525" s="95"/>
      <c r="F1525" s="95"/>
      <c r="G1525" s="95"/>
    </row>
    <row r="1526" spans="1:7" x14ac:dyDescent="0.2">
      <c r="A1526" s="95"/>
      <c r="B1526" s="95"/>
      <c r="C1526" s="95"/>
      <c r="D1526" s="95"/>
      <c r="E1526" s="95"/>
      <c r="F1526" s="95"/>
      <c r="G1526" s="95"/>
    </row>
    <row r="1527" spans="1:7" x14ac:dyDescent="0.2">
      <c r="A1527" s="95"/>
      <c r="B1527" s="95"/>
      <c r="C1527" s="95"/>
      <c r="D1527" s="95"/>
      <c r="E1527" s="95"/>
      <c r="F1527" s="95"/>
      <c r="G1527" s="95"/>
    </row>
    <row r="1528" spans="1:7" x14ac:dyDescent="0.2">
      <c r="A1528" s="95"/>
      <c r="B1528" s="95"/>
      <c r="C1528" s="95"/>
      <c r="D1528" s="95"/>
      <c r="E1528" s="95"/>
      <c r="F1528" s="95"/>
      <c r="G1528" s="95"/>
    </row>
    <row r="1529" spans="1:7" x14ac:dyDescent="0.2">
      <c r="A1529" s="95"/>
      <c r="B1529" s="95"/>
      <c r="C1529" s="95"/>
      <c r="D1529" s="95"/>
      <c r="E1529" s="95"/>
      <c r="F1529" s="95"/>
      <c r="G1529" s="95"/>
    </row>
    <row r="1530" spans="1:7" x14ac:dyDescent="0.2">
      <c r="A1530" s="95"/>
      <c r="B1530" s="95"/>
      <c r="C1530" s="95"/>
      <c r="D1530" s="95"/>
      <c r="E1530" s="95"/>
      <c r="F1530" s="95"/>
      <c r="G1530" s="95"/>
    </row>
    <row r="1531" spans="1:7" x14ac:dyDescent="0.2">
      <c r="A1531" s="95"/>
      <c r="B1531" s="95"/>
      <c r="C1531" s="95"/>
      <c r="D1531" s="95"/>
      <c r="E1531" s="95"/>
      <c r="F1531" s="95"/>
      <c r="G1531" s="95"/>
    </row>
    <row r="1532" spans="1:7" x14ac:dyDescent="0.2">
      <c r="A1532" s="95"/>
      <c r="B1532" s="95"/>
      <c r="C1532" s="95"/>
      <c r="D1532" s="95"/>
      <c r="E1532" s="95"/>
      <c r="F1532" s="95"/>
      <c r="G1532" s="95"/>
    </row>
    <row r="1533" spans="1:7" x14ac:dyDescent="0.2">
      <c r="A1533" s="95"/>
      <c r="B1533" s="95"/>
      <c r="C1533" s="95"/>
      <c r="D1533" s="95"/>
      <c r="E1533" s="95"/>
      <c r="F1533" s="95"/>
      <c r="G1533" s="95"/>
    </row>
    <row r="1534" spans="1:7" x14ac:dyDescent="0.2">
      <c r="A1534" s="95"/>
      <c r="B1534" s="95"/>
      <c r="C1534" s="95"/>
      <c r="D1534" s="95"/>
      <c r="E1534" s="95"/>
      <c r="F1534" s="95"/>
      <c r="G1534" s="95"/>
    </row>
    <row r="1535" spans="1:7" x14ac:dyDescent="0.2">
      <c r="A1535" s="95"/>
      <c r="B1535" s="95"/>
      <c r="C1535" s="95"/>
      <c r="D1535" s="95"/>
      <c r="E1535" s="95"/>
      <c r="F1535" s="95"/>
      <c r="G1535" s="95"/>
    </row>
    <row r="1536" spans="1:7" x14ac:dyDescent="0.2">
      <c r="A1536" s="95"/>
      <c r="B1536" s="95"/>
      <c r="C1536" s="95"/>
      <c r="D1536" s="95"/>
      <c r="E1536" s="95"/>
      <c r="F1536" s="95"/>
      <c r="G1536" s="95"/>
    </row>
    <row r="1537" spans="1:7" x14ac:dyDescent="0.2">
      <c r="A1537" s="95"/>
      <c r="B1537" s="95"/>
      <c r="C1537" s="95"/>
      <c r="D1537" s="95"/>
      <c r="E1537" s="95"/>
      <c r="F1537" s="95"/>
      <c r="G1537" s="95"/>
    </row>
    <row r="1538" spans="1:7" x14ac:dyDescent="0.2">
      <c r="A1538" s="95"/>
      <c r="B1538" s="95"/>
      <c r="C1538" s="95"/>
      <c r="D1538" s="95"/>
      <c r="E1538" s="95"/>
      <c r="F1538" s="95"/>
      <c r="G1538" s="95"/>
    </row>
    <row r="1539" spans="1:7" x14ac:dyDescent="0.2">
      <c r="A1539" s="95"/>
      <c r="B1539" s="95"/>
      <c r="C1539" s="95"/>
      <c r="D1539" s="95"/>
      <c r="E1539" s="95"/>
      <c r="F1539" s="95"/>
      <c r="G1539" s="95"/>
    </row>
    <row r="1540" spans="1:7" x14ac:dyDescent="0.2">
      <c r="A1540" s="95"/>
      <c r="B1540" s="95"/>
      <c r="C1540" s="95"/>
      <c r="D1540" s="95"/>
      <c r="E1540" s="95"/>
      <c r="F1540" s="95"/>
      <c r="G1540" s="95"/>
    </row>
    <row r="1541" spans="1:7" x14ac:dyDescent="0.2">
      <c r="A1541" s="95"/>
      <c r="B1541" s="95"/>
      <c r="C1541" s="95"/>
      <c r="D1541" s="95"/>
      <c r="E1541" s="95"/>
      <c r="F1541" s="95"/>
      <c r="G1541" s="95"/>
    </row>
    <row r="1542" spans="1:7" x14ac:dyDescent="0.2">
      <c r="A1542" s="95"/>
      <c r="B1542" s="95"/>
      <c r="C1542" s="95"/>
      <c r="D1542" s="95"/>
      <c r="E1542" s="95"/>
      <c r="F1542" s="95"/>
      <c r="G1542" s="95"/>
    </row>
    <row r="1543" spans="1:7" x14ac:dyDescent="0.2">
      <c r="A1543" s="95"/>
      <c r="B1543" s="95"/>
      <c r="C1543" s="95"/>
      <c r="D1543" s="95"/>
      <c r="E1543" s="95"/>
      <c r="F1543" s="95"/>
      <c r="G1543" s="95"/>
    </row>
    <row r="1544" spans="1:7" x14ac:dyDescent="0.2">
      <c r="A1544" s="95"/>
      <c r="B1544" s="95"/>
      <c r="C1544" s="95"/>
      <c r="D1544" s="95"/>
      <c r="E1544" s="95"/>
      <c r="F1544" s="95"/>
      <c r="G1544" s="95"/>
    </row>
    <row r="1545" spans="1:7" x14ac:dyDescent="0.2">
      <c r="A1545" s="95"/>
      <c r="B1545" s="95"/>
      <c r="C1545" s="95"/>
      <c r="D1545" s="95"/>
      <c r="E1545" s="95"/>
      <c r="F1545" s="95"/>
      <c r="G1545" s="95"/>
    </row>
    <row r="1546" spans="1:7" x14ac:dyDescent="0.2">
      <c r="A1546" s="95"/>
      <c r="B1546" s="95"/>
      <c r="C1546" s="95"/>
      <c r="D1546" s="95"/>
      <c r="E1546" s="95"/>
      <c r="F1546" s="95"/>
      <c r="G1546" s="95"/>
    </row>
    <row r="1547" spans="1:7" x14ac:dyDescent="0.2">
      <c r="A1547" s="95"/>
      <c r="B1547" s="95"/>
      <c r="C1547" s="95"/>
      <c r="D1547" s="95"/>
      <c r="E1547" s="95"/>
      <c r="F1547" s="95"/>
      <c r="G1547" s="95"/>
    </row>
    <row r="1548" spans="1:7" x14ac:dyDescent="0.2">
      <c r="A1548" s="95"/>
      <c r="B1548" s="95"/>
      <c r="C1548" s="95"/>
      <c r="D1548" s="95"/>
      <c r="E1548" s="95"/>
      <c r="F1548" s="95"/>
      <c r="G1548" s="95"/>
    </row>
    <row r="1549" spans="1:7" x14ac:dyDescent="0.2">
      <c r="A1549" s="95"/>
      <c r="B1549" s="95"/>
      <c r="C1549" s="95"/>
      <c r="D1549" s="95"/>
      <c r="E1549" s="95"/>
      <c r="F1549" s="95"/>
      <c r="G1549" s="95"/>
    </row>
    <row r="1550" spans="1:7" x14ac:dyDescent="0.2">
      <c r="A1550" s="95"/>
      <c r="B1550" s="95"/>
      <c r="C1550" s="95"/>
      <c r="D1550" s="95"/>
      <c r="E1550" s="95"/>
      <c r="F1550" s="95"/>
      <c r="G1550" s="95"/>
    </row>
    <row r="1551" spans="1:7" x14ac:dyDescent="0.2">
      <c r="A1551" s="95"/>
      <c r="B1551" s="95"/>
      <c r="C1551" s="95"/>
      <c r="D1551" s="95"/>
      <c r="E1551" s="95"/>
      <c r="F1551" s="95"/>
      <c r="G1551" s="95"/>
    </row>
    <row r="1552" spans="1:7" x14ac:dyDescent="0.2">
      <c r="A1552" s="95"/>
      <c r="B1552" s="95"/>
      <c r="C1552" s="95"/>
      <c r="D1552" s="95"/>
      <c r="E1552" s="95"/>
      <c r="F1552" s="95"/>
      <c r="G1552" s="95"/>
    </row>
    <row r="1553" spans="1:7" x14ac:dyDescent="0.2">
      <c r="A1553" s="95"/>
      <c r="B1553" s="95"/>
      <c r="C1553" s="95"/>
      <c r="D1553" s="95"/>
      <c r="E1553" s="95"/>
      <c r="F1553" s="95"/>
      <c r="G1553" s="95"/>
    </row>
    <row r="1554" spans="1:7" x14ac:dyDescent="0.2">
      <c r="A1554" s="95"/>
      <c r="B1554" s="95"/>
      <c r="C1554" s="95"/>
      <c r="D1554" s="95"/>
      <c r="E1554" s="95"/>
      <c r="F1554" s="95"/>
      <c r="G1554" s="95"/>
    </row>
    <row r="1555" spans="1:7" x14ac:dyDescent="0.2">
      <c r="A1555" s="95"/>
      <c r="B1555" s="95"/>
      <c r="C1555" s="95"/>
      <c r="D1555" s="95"/>
      <c r="E1555" s="95"/>
      <c r="F1555" s="95"/>
      <c r="G1555" s="95"/>
    </row>
    <row r="1556" spans="1:7" x14ac:dyDescent="0.2">
      <c r="A1556" s="95"/>
      <c r="B1556" s="95"/>
      <c r="C1556" s="95"/>
      <c r="D1556" s="95"/>
      <c r="E1556" s="95"/>
      <c r="F1556" s="95"/>
      <c r="G1556" s="95"/>
    </row>
    <row r="1557" spans="1:7" x14ac:dyDescent="0.2">
      <c r="A1557" s="95"/>
      <c r="B1557" s="95"/>
      <c r="C1557" s="95"/>
      <c r="D1557" s="95"/>
      <c r="E1557" s="95"/>
      <c r="F1557" s="95"/>
      <c r="G1557" s="95"/>
    </row>
    <row r="1558" spans="1:7" x14ac:dyDescent="0.2">
      <c r="A1558" s="95"/>
      <c r="B1558" s="95"/>
      <c r="C1558" s="95"/>
      <c r="D1558" s="95"/>
      <c r="E1558" s="95"/>
      <c r="F1558" s="95"/>
      <c r="G1558" s="95"/>
    </row>
    <row r="1559" spans="1:7" x14ac:dyDescent="0.2">
      <c r="A1559" s="95"/>
      <c r="B1559" s="95"/>
      <c r="C1559" s="95"/>
      <c r="D1559" s="95"/>
      <c r="E1559" s="95"/>
      <c r="F1559" s="95"/>
      <c r="G1559" s="95"/>
    </row>
    <row r="1560" spans="1:7" x14ac:dyDescent="0.2">
      <c r="A1560" s="95"/>
      <c r="B1560" s="95"/>
      <c r="C1560" s="95"/>
      <c r="D1560" s="95"/>
      <c r="E1560" s="95"/>
      <c r="F1560" s="95"/>
      <c r="G1560" s="95"/>
    </row>
    <row r="1561" spans="1:7" x14ac:dyDescent="0.2">
      <c r="A1561" s="95"/>
      <c r="B1561" s="95"/>
      <c r="C1561" s="95"/>
      <c r="D1561" s="95"/>
      <c r="E1561" s="95"/>
      <c r="F1561" s="95"/>
      <c r="G1561" s="95"/>
    </row>
    <row r="1562" spans="1:7" x14ac:dyDescent="0.2">
      <c r="A1562" s="95"/>
      <c r="B1562" s="95"/>
      <c r="C1562" s="95"/>
      <c r="D1562" s="95"/>
      <c r="E1562" s="95"/>
      <c r="F1562" s="95"/>
      <c r="G1562" s="95"/>
    </row>
    <row r="1563" spans="1:7" x14ac:dyDescent="0.2">
      <c r="A1563" s="95"/>
      <c r="B1563" s="95"/>
      <c r="C1563" s="95"/>
      <c r="D1563" s="95"/>
      <c r="E1563" s="95"/>
      <c r="F1563" s="95"/>
      <c r="G1563" s="95"/>
    </row>
    <row r="1564" spans="1:7" x14ac:dyDescent="0.2">
      <c r="A1564" s="95"/>
      <c r="B1564" s="95"/>
      <c r="C1564" s="95"/>
      <c r="D1564" s="95"/>
      <c r="E1564" s="95"/>
      <c r="F1564" s="95"/>
      <c r="G1564" s="95"/>
    </row>
    <row r="1565" spans="1:7" x14ac:dyDescent="0.2">
      <c r="A1565" s="95"/>
      <c r="B1565" s="95"/>
      <c r="C1565" s="95"/>
      <c r="D1565" s="95"/>
      <c r="E1565" s="95"/>
      <c r="F1565" s="95"/>
      <c r="G1565" s="95"/>
    </row>
    <row r="1566" spans="1:7" x14ac:dyDescent="0.2">
      <c r="A1566" s="95"/>
      <c r="B1566" s="95"/>
      <c r="C1566" s="95"/>
      <c r="D1566" s="95"/>
      <c r="E1566" s="95"/>
      <c r="F1566" s="95"/>
      <c r="G1566" s="95"/>
    </row>
    <row r="1567" spans="1:7" x14ac:dyDescent="0.2">
      <c r="A1567" s="95"/>
      <c r="B1567" s="95"/>
      <c r="C1567" s="95"/>
      <c r="D1567" s="95"/>
      <c r="E1567" s="95"/>
      <c r="F1567" s="95"/>
      <c r="G1567" s="95"/>
    </row>
    <row r="1568" spans="1:7" x14ac:dyDescent="0.2">
      <c r="A1568" s="95"/>
      <c r="B1568" s="95"/>
      <c r="C1568" s="95"/>
      <c r="D1568" s="95"/>
      <c r="E1568" s="95"/>
      <c r="F1568" s="95"/>
      <c r="G1568" s="95"/>
    </row>
    <row r="1569" spans="1:7" x14ac:dyDescent="0.2">
      <c r="A1569" s="95"/>
      <c r="B1569" s="95"/>
      <c r="C1569" s="95"/>
      <c r="D1569" s="95"/>
      <c r="E1569" s="95"/>
      <c r="F1569" s="95"/>
      <c r="G1569" s="95"/>
    </row>
    <row r="1570" spans="1:7" x14ac:dyDescent="0.2">
      <c r="A1570" s="95"/>
      <c r="B1570" s="95"/>
      <c r="C1570" s="95"/>
      <c r="D1570" s="95"/>
      <c r="E1570" s="95"/>
      <c r="F1570" s="95"/>
      <c r="G1570" s="95"/>
    </row>
    <row r="1571" spans="1:7" x14ac:dyDescent="0.2">
      <c r="A1571" s="95"/>
      <c r="B1571" s="95"/>
      <c r="C1571" s="95"/>
      <c r="D1571" s="95"/>
      <c r="E1571" s="95"/>
      <c r="F1571" s="95"/>
      <c r="G1571" s="95"/>
    </row>
    <row r="1572" spans="1:7" x14ac:dyDescent="0.2">
      <c r="A1572" s="95"/>
      <c r="B1572" s="95"/>
      <c r="C1572" s="95"/>
      <c r="D1572" s="95"/>
      <c r="E1572" s="95"/>
      <c r="F1572" s="95"/>
      <c r="G1572" s="95"/>
    </row>
    <row r="1573" spans="1:7" x14ac:dyDescent="0.2">
      <c r="A1573" s="95"/>
      <c r="B1573" s="95"/>
      <c r="C1573" s="95"/>
      <c r="D1573" s="95"/>
      <c r="E1573" s="95"/>
      <c r="F1573" s="95"/>
      <c r="G1573" s="95"/>
    </row>
    <row r="1574" spans="1:7" x14ac:dyDescent="0.2">
      <c r="A1574" s="95"/>
      <c r="B1574" s="95"/>
      <c r="C1574" s="95"/>
      <c r="D1574" s="95"/>
      <c r="E1574" s="95"/>
      <c r="F1574" s="95"/>
      <c r="G1574" s="95"/>
    </row>
    <row r="1575" spans="1:7" x14ac:dyDescent="0.2">
      <c r="A1575" s="95"/>
      <c r="B1575" s="95"/>
      <c r="C1575" s="95"/>
      <c r="D1575" s="95"/>
      <c r="E1575" s="95"/>
      <c r="F1575" s="95"/>
      <c r="G1575" s="95"/>
    </row>
    <row r="1576" spans="1:7" x14ac:dyDescent="0.2">
      <c r="A1576" s="95"/>
      <c r="B1576" s="95"/>
      <c r="C1576" s="95"/>
      <c r="D1576" s="95"/>
      <c r="E1576" s="95"/>
      <c r="F1576" s="95"/>
      <c r="G1576" s="95"/>
    </row>
    <row r="1577" spans="1:7" x14ac:dyDescent="0.2">
      <c r="A1577" s="95"/>
      <c r="B1577" s="95"/>
      <c r="C1577" s="95"/>
      <c r="D1577" s="95"/>
      <c r="E1577" s="95"/>
      <c r="F1577" s="95"/>
      <c r="G1577" s="95"/>
    </row>
    <row r="1578" spans="1:7" x14ac:dyDescent="0.2">
      <c r="A1578" s="95"/>
      <c r="B1578" s="95"/>
      <c r="C1578" s="95"/>
      <c r="D1578" s="95"/>
      <c r="E1578" s="95"/>
      <c r="F1578" s="95"/>
      <c r="G1578" s="95"/>
    </row>
    <row r="1579" spans="1:7" x14ac:dyDescent="0.2">
      <c r="A1579" s="95"/>
      <c r="B1579" s="95"/>
      <c r="C1579" s="95"/>
      <c r="D1579" s="95"/>
      <c r="E1579" s="95"/>
      <c r="F1579" s="95"/>
      <c r="G1579" s="95"/>
    </row>
    <row r="1580" spans="1:7" x14ac:dyDescent="0.2">
      <c r="A1580" s="95"/>
      <c r="B1580" s="95"/>
      <c r="C1580" s="95"/>
      <c r="D1580" s="95"/>
      <c r="E1580" s="95"/>
      <c r="F1580" s="95"/>
      <c r="G1580" s="95"/>
    </row>
    <row r="1581" spans="1:7" x14ac:dyDescent="0.2">
      <c r="A1581" s="95"/>
      <c r="B1581" s="95"/>
      <c r="C1581" s="95"/>
      <c r="D1581" s="95"/>
      <c r="E1581" s="95"/>
      <c r="F1581" s="95"/>
      <c r="G1581" s="95"/>
    </row>
    <row r="1582" spans="1:7" x14ac:dyDescent="0.2">
      <c r="A1582" s="95"/>
      <c r="B1582" s="95"/>
      <c r="C1582" s="95"/>
      <c r="D1582" s="95"/>
      <c r="E1582" s="95"/>
      <c r="F1582" s="95"/>
      <c r="G1582" s="95"/>
    </row>
    <row r="1583" spans="1:7" x14ac:dyDescent="0.2">
      <c r="A1583" s="95"/>
      <c r="B1583" s="95"/>
      <c r="C1583" s="95"/>
      <c r="D1583" s="95"/>
      <c r="E1583" s="95"/>
      <c r="F1583" s="95"/>
      <c r="G1583" s="95"/>
    </row>
    <row r="1584" spans="1:7" x14ac:dyDescent="0.2">
      <c r="A1584" s="95"/>
      <c r="B1584" s="95"/>
      <c r="C1584" s="95"/>
      <c r="D1584" s="95"/>
      <c r="E1584" s="95"/>
      <c r="F1584" s="95"/>
      <c r="G1584" s="95"/>
    </row>
    <row r="1585" spans="1:7" x14ac:dyDescent="0.2">
      <c r="A1585" s="95"/>
      <c r="B1585" s="95"/>
      <c r="C1585" s="95"/>
      <c r="D1585" s="95"/>
      <c r="E1585" s="95"/>
      <c r="F1585" s="95"/>
      <c r="G1585" s="95"/>
    </row>
    <row r="1586" spans="1:7" x14ac:dyDescent="0.2">
      <c r="A1586" s="95"/>
      <c r="B1586" s="95"/>
      <c r="C1586" s="95"/>
      <c r="D1586" s="95"/>
      <c r="E1586" s="95"/>
      <c r="F1586" s="95"/>
      <c r="G1586" s="95"/>
    </row>
    <row r="1587" spans="1:7" x14ac:dyDescent="0.2">
      <c r="A1587" s="95"/>
      <c r="B1587" s="95"/>
      <c r="C1587" s="95"/>
      <c r="D1587" s="95"/>
      <c r="E1587" s="95"/>
      <c r="F1587" s="95"/>
      <c r="G1587" s="95"/>
    </row>
    <row r="1588" spans="1:7" x14ac:dyDescent="0.2">
      <c r="A1588" s="95"/>
      <c r="B1588" s="95"/>
      <c r="C1588" s="95"/>
      <c r="D1588" s="95"/>
      <c r="E1588" s="95"/>
      <c r="F1588" s="95"/>
      <c r="G1588" s="95"/>
    </row>
    <row r="1589" spans="1:7" x14ac:dyDescent="0.2">
      <c r="A1589" s="95"/>
      <c r="B1589" s="95"/>
      <c r="C1589" s="95"/>
      <c r="D1589" s="95"/>
      <c r="E1589" s="95"/>
      <c r="F1589" s="95"/>
      <c r="G1589" s="95"/>
    </row>
    <row r="1590" spans="1:7" x14ac:dyDescent="0.2">
      <c r="A1590" s="95"/>
      <c r="B1590" s="95"/>
      <c r="C1590" s="95"/>
      <c r="D1590" s="95"/>
      <c r="E1590" s="95"/>
      <c r="F1590" s="95"/>
      <c r="G1590" s="95"/>
    </row>
    <row r="1591" spans="1:7" x14ac:dyDescent="0.2">
      <c r="A1591" s="95"/>
      <c r="B1591" s="95"/>
      <c r="C1591" s="95"/>
      <c r="D1591" s="95"/>
      <c r="E1591" s="95"/>
      <c r="F1591" s="95"/>
      <c r="G1591" s="95"/>
    </row>
    <row r="1592" spans="1:7" x14ac:dyDescent="0.2">
      <c r="A1592" s="95"/>
      <c r="B1592" s="95"/>
      <c r="C1592" s="95"/>
      <c r="D1592" s="95"/>
      <c r="E1592" s="95"/>
      <c r="F1592" s="95"/>
      <c r="G1592" s="95"/>
    </row>
    <row r="1593" spans="1:7" x14ac:dyDescent="0.2">
      <c r="A1593" s="95"/>
      <c r="B1593" s="95"/>
      <c r="C1593" s="95"/>
      <c r="D1593" s="95"/>
      <c r="E1593" s="95"/>
      <c r="F1593" s="95"/>
      <c r="G1593" s="95"/>
    </row>
    <row r="1594" spans="1:7" x14ac:dyDescent="0.2">
      <c r="A1594" s="95"/>
      <c r="B1594" s="95"/>
      <c r="C1594" s="95"/>
      <c r="D1594" s="95"/>
      <c r="E1594" s="95"/>
      <c r="F1594" s="95"/>
      <c r="G1594" s="95"/>
    </row>
    <row r="1595" spans="1:7" x14ac:dyDescent="0.2">
      <c r="A1595" s="95"/>
      <c r="B1595" s="95"/>
      <c r="C1595" s="95"/>
      <c r="D1595" s="95"/>
      <c r="E1595" s="95"/>
      <c r="F1595" s="95"/>
      <c r="G1595" s="95"/>
    </row>
    <row r="1596" spans="1:7" x14ac:dyDescent="0.2">
      <c r="A1596" s="95"/>
      <c r="B1596" s="95"/>
      <c r="C1596" s="95"/>
      <c r="D1596" s="95"/>
      <c r="E1596" s="95"/>
      <c r="F1596" s="95"/>
      <c r="G1596" s="95"/>
    </row>
    <row r="1597" spans="1:7" x14ac:dyDescent="0.2">
      <c r="A1597" s="95"/>
      <c r="B1597" s="95"/>
      <c r="C1597" s="95"/>
      <c r="D1597" s="95"/>
      <c r="E1597" s="95"/>
      <c r="F1597" s="95"/>
      <c r="G1597" s="95"/>
    </row>
    <row r="1598" spans="1:7" x14ac:dyDescent="0.2">
      <c r="A1598" s="95"/>
      <c r="B1598" s="95"/>
      <c r="C1598" s="95"/>
      <c r="D1598" s="95"/>
      <c r="E1598" s="95"/>
      <c r="F1598" s="95"/>
      <c r="G1598" s="95"/>
    </row>
    <row r="1599" spans="1:7" x14ac:dyDescent="0.2">
      <c r="A1599" s="95"/>
      <c r="B1599" s="95"/>
      <c r="C1599" s="95"/>
      <c r="D1599" s="95"/>
      <c r="E1599" s="95"/>
      <c r="F1599" s="95"/>
      <c r="G1599" s="95"/>
    </row>
    <row r="1600" spans="1:7" x14ac:dyDescent="0.2">
      <c r="A1600" s="95"/>
      <c r="B1600" s="95"/>
      <c r="C1600" s="95"/>
      <c r="D1600" s="95"/>
      <c r="E1600" s="95"/>
      <c r="F1600" s="95"/>
      <c r="G1600" s="95"/>
    </row>
    <row r="1601" spans="1:7" x14ac:dyDescent="0.2">
      <c r="A1601" s="95"/>
      <c r="B1601" s="95"/>
      <c r="C1601" s="95"/>
      <c r="D1601" s="95"/>
      <c r="E1601" s="95"/>
      <c r="F1601" s="95"/>
      <c r="G1601" s="95"/>
    </row>
    <row r="1602" spans="1:7" x14ac:dyDescent="0.2">
      <c r="A1602" s="95"/>
      <c r="B1602" s="95"/>
      <c r="C1602" s="95"/>
      <c r="D1602" s="95"/>
      <c r="E1602" s="95"/>
      <c r="F1602" s="95"/>
      <c r="G1602" s="95"/>
    </row>
    <row r="1603" spans="1:7" x14ac:dyDescent="0.2">
      <c r="A1603" s="95"/>
      <c r="B1603" s="95"/>
      <c r="C1603" s="95"/>
      <c r="D1603" s="95"/>
      <c r="E1603" s="95"/>
      <c r="F1603" s="95"/>
      <c r="G1603" s="95"/>
    </row>
    <row r="1604" spans="1:7" x14ac:dyDescent="0.2">
      <c r="A1604" s="95"/>
      <c r="B1604" s="95"/>
      <c r="C1604" s="95"/>
      <c r="D1604" s="95"/>
      <c r="E1604" s="95"/>
      <c r="F1604" s="95"/>
      <c r="G1604" s="95"/>
    </row>
    <row r="1605" spans="1:7" x14ac:dyDescent="0.2">
      <c r="A1605" s="95"/>
      <c r="B1605" s="95"/>
      <c r="C1605" s="95"/>
      <c r="D1605" s="95"/>
      <c r="E1605" s="95"/>
      <c r="F1605" s="95"/>
      <c r="G1605" s="95"/>
    </row>
    <row r="1606" spans="1:7" x14ac:dyDescent="0.2">
      <c r="A1606" s="95"/>
      <c r="B1606" s="95"/>
      <c r="C1606" s="95"/>
      <c r="D1606" s="95"/>
      <c r="E1606" s="95"/>
      <c r="F1606" s="95"/>
      <c r="G1606" s="95"/>
    </row>
    <row r="1607" spans="1:7" x14ac:dyDescent="0.2">
      <c r="A1607" s="95"/>
      <c r="B1607" s="95"/>
      <c r="C1607" s="95"/>
      <c r="D1607" s="95"/>
      <c r="E1607" s="95"/>
      <c r="F1607" s="95"/>
      <c r="G1607" s="95"/>
    </row>
    <row r="1608" spans="1:7" x14ac:dyDescent="0.2">
      <c r="A1608" s="95"/>
      <c r="B1608" s="95"/>
      <c r="C1608" s="95"/>
      <c r="D1608" s="95"/>
      <c r="E1608" s="95"/>
      <c r="F1608" s="95"/>
      <c r="G1608" s="95"/>
    </row>
    <row r="1609" spans="1:7" x14ac:dyDescent="0.2">
      <c r="A1609" s="95"/>
      <c r="B1609" s="95"/>
      <c r="C1609" s="95"/>
      <c r="D1609" s="95"/>
      <c r="E1609" s="95"/>
      <c r="F1609" s="95"/>
      <c r="G1609" s="95"/>
    </row>
    <row r="1610" spans="1:7" x14ac:dyDescent="0.2">
      <c r="A1610" s="95"/>
      <c r="B1610" s="95"/>
      <c r="C1610" s="95"/>
      <c r="D1610" s="95"/>
      <c r="E1610" s="95"/>
      <c r="F1610" s="95"/>
      <c r="G1610" s="95"/>
    </row>
    <row r="1611" spans="1:7" x14ac:dyDescent="0.2">
      <c r="A1611" s="95"/>
      <c r="B1611" s="95"/>
      <c r="C1611" s="95"/>
      <c r="D1611" s="95"/>
      <c r="E1611" s="95"/>
      <c r="F1611" s="95"/>
      <c r="G1611" s="95"/>
    </row>
    <row r="1612" spans="1:7" x14ac:dyDescent="0.2">
      <c r="A1612" s="95"/>
      <c r="B1612" s="95"/>
      <c r="C1612" s="95"/>
      <c r="D1612" s="95"/>
      <c r="E1612" s="95"/>
      <c r="F1612" s="95"/>
      <c r="G1612" s="95"/>
    </row>
    <row r="1613" spans="1:7" x14ac:dyDescent="0.2">
      <c r="A1613" s="95"/>
      <c r="B1613" s="95"/>
      <c r="C1613" s="95"/>
      <c r="D1613" s="95"/>
      <c r="E1613" s="95"/>
      <c r="F1613" s="95"/>
      <c r="G1613" s="95"/>
    </row>
    <row r="1614" spans="1:7" x14ac:dyDescent="0.2">
      <c r="A1614" s="95"/>
      <c r="B1614" s="95"/>
      <c r="C1614" s="95"/>
      <c r="D1614" s="95"/>
      <c r="E1614" s="95"/>
      <c r="F1614" s="95"/>
      <c r="G1614" s="95"/>
    </row>
    <row r="1615" spans="1:7" x14ac:dyDescent="0.2">
      <c r="A1615" s="95"/>
      <c r="B1615" s="95"/>
      <c r="C1615" s="95"/>
      <c r="D1615" s="95"/>
      <c r="E1615" s="95"/>
      <c r="F1615" s="95"/>
      <c r="G1615" s="95"/>
    </row>
    <row r="1616" spans="1:7" x14ac:dyDescent="0.2">
      <c r="A1616" s="95"/>
      <c r="B1616" s="95"/>
      <c r="C1616" s="95"/>
      <c r="D1616" s="95"/>
      <c r="E1616" s="95"/>
      <c r="F1616" s="95"/>
      <c r="G1616" s="95"/>
    </row>
    <row r="1617" spans="1:7" x14ac:dyDescent="0.2">
      <c r="A1617" s="95"/>
      <c r="B1617" s="95"/>
      <c r="C1617" s="95"/>
      <c r="D1617" s="95"/>
      <c r="E1617" s="95"/>
      <c r="F1617" s="95"/>
      <c r="G1617" s="95"/>
    </row>
    <row r="1618" spans="1:7" x14ac:dyDescent="0.2">
      <c r="A1618" s="95"/>
      <c r="B1618" s="95"/>
      <c r="C1618" s="95"/>
      <c r="D1618" s="95"/>
      <c r="E1618" s="95"/>
      <c r="F1618" s="95"/>
      <c r="G1618" s="95"/>
    </row>
    <row r="1619" spans="1:7" x14ac:dyDescent="0.2">
      <c r="A1619" s="95"/>
      <c r="B1619" s="95"/>
      <c r="C1619" s="95"/>
      <c r="D1619" s="95"/>
      <c r="E1619" s="95"/>
      <c r="F1619" s="95"/>
      <c r="G1619" s="95"/>
    </row>
    <row r="1620" spans="1:7" x14ac:dyDescent="0.2">
      <c r="A1620" s="95"/>
      <c r="B1620" s="95"/>
      <c r="C1620" s="95"/>
      <c r="D1620" s="95"/>
      <c r="E1620" s="95"/>
      <c r="F1620" s="95"/>
      <c r="G1620" s="95"/>
    </row>
    <row r="1621" spans="1:7" x14ac:dyDescent="0.2">
      <c r="A1621" s="95"/>
      <c r="B1621" s="95"/>
      <c r="C1621" s="95"/>
      <c r="D1621" s="95"/>
      <c r="E1621" s="95"/>
      <c r="F1621" s="95"/>
      <c r="G1621" s="95"/>
    </row>
    <row r="1622" spans="1:7" x14ac:dyDescent="0.2">
      <c r="A1622" s="95"/>
      <c r="B1622" s="95"/>
      <c r="C1622" s="95"/>
      <c r="D1622" s="95"/>
      <c r="E1622" s="95"/>
      <c r="F1622" s="95"/>
      <c r="G1622" s="95"/>
    </row>
    <row r="1623" spans="1:7" x14ac:dyDescent="0.2">
      <c r="A1623" s="95"/>
      <c r="B1623" s="95"/>
      <c r="C1623" s="95"/>
      <c r="D1623" s="95"/>
      <c r="E1623" s="95"/>
      <c r="F1623" s="95"/>
      <c r="G1623" s="95"/>
    </row>
    <row r="1624" spans="1:7" x14ac:dyDescent="0.2">
      <c r="A1624" s="95"/>
      <c r="B1624" s="95"/>
      <c r="C1624" s="95"/>
      <c r="D1624" s="95"/>
      <c r="E1624" s="95"/>
      <c r="F1624" s="95"/>
      <c r="G1624" s="95"/>
    </row>
    <row r="1625" spans="1:7" x14ac:dyDescent="0.2">
      <c r="A1625" s="95"/>
      <c r="B1625" s="95"/>
      <c r="C1625" s="95"/>
      <c r="D1625" s="95"/>
      <c r="E1625" s="95"/>
      <c r="F1625" s="95"/>
      <c r="G1625" s="95"/>
    </row>
    <row r="1626" spans="1:7" x14ac:dyDescent="0.2">
      <c r="A1626" s="95"/>
      <c r="B1626" s="95"/>
      <c r="C1626" s="95"/>
      <c r="D1626" s="95"/>
      <c r="E1626" s="95"/>
      <c r="F1626" s="95"/>
      <c r="G1626" s="95"/>
    </row>
    <row r="1627" spans="1:7" x14ac:dyDescent="0.2">
      <c r="A1627" s="95"/>
      <c r="B1627" s="95"/>
      <c r="C1627" s="95"/>
      <c r="D1627" s="95"/>
      <c r="E1627" s="95"/>
      <c r="F1627" s="95"/>
      <c r="G1627" s="95"/>
    </row>
    <row r="1628" spans="1:7" x14ac:dyDescent="0.2">
      <c r="A1628" s="95"/>
      <c r="B1628" s="95"/>
      <c r="C1628" s="95"/>
      <c r="D1628" s="95"/>
      <c r="E1628" s="95"/>
      <c r="F1628" s="95"/>
      <c r="G1628" s="95"/>
    </row>
    <row r="1629" spans="1:7" x14ac:dyDescent="0.2">
      <c r="A1629" s="95"/>
      <c r="B1629" s="95"/>
      <c r="C1629" s="95"/>
      <c r="D1629" s="95"/>
      <c r="E1629" s="95"/>
      <c r="F1629" s="95"/>
      <c r="G1629" s="95"/>
    </row>
    <row r="1630" spans="1:7" x14ac:dyDescent="0.2">
      <c r="A1630" s="95"/>
      <c r="B1630" s="95"/>
      <c r="C1630" s="95"/>
      <c r="D1630" s="95"/>
      <c r="E1630" s="95"/>
      <c r="F1630" s="95"/>
      <c r="G1630" s="95"/>
    </row>
    <row r="1631" spans="1:7" x14ac:dyDescent="0.2">
      <c r="A1631" s="95"/>
      <c r="B1631" s="95"/>
      <c r="C1631" s="95"/>
      <c r="D1631" s="95"/>
      <c r="E1631" s="95"/>
      <c r="F1631" s="95"/>
      <c r="G1631" s="95"/>
    </row>
    <row r="1632" spans="1:7" x14ac:dyDescent="0.2">
      <c r="A1632" s="95"/>
      <c r="B1632" s="95"/>
      <c r="C1632" s="95"/>
      <c r="D1632" s="95"/>
      <c r="E1632" s="95"/>
      <c r="F1632" s="95"/>
      <c r="G1632" s="95"/>
    </row>
    <row r="1633" spans="1:7" x14ac:dyDescent="0.2">
      <c r="A1633" s="95"/>
      <c r="B1633" s="95"/>
      <c r="C1633" s="95"/>
      <c r="D1633" s="95"/>
      <c r="E1633" s="95"/>
      <c r="F1633" s="95"/>
      <c r="G1633" s="95"/>
    </row>
    <row r="1634" spans="1:7" x14ac:dyDescent="0.2">
      <c r="A1634" s="95"/>
      <c r="B1634" s="95"/>
      <c r="C1634" s="95"/>
      <c r="D1634" s="95"/>
      <c r="E1634" s="95"/>
      <c r="F1634" s="95"/>
      <c r="G1634" s="95"/>
    </row>
    <row r="1635" spans="1:7" x14ac:dyDescent="0.2">
      <c r="A1635" s="95"/>
      <c r="B1635" s="95"/>
      <c r="C1635" s="95"/>
      <c r="D1635" s="95"/>
      <c r="E1635" s="95"/>
      <c r="F1635" s="95"/>
      <c r="G1635" s="95"/>
    </row>
    <row r="1636" spans="1:7" x14ac:dyDescent="0.2">
      <c r="A1636" s="95"/>
      <c r="B1636" s="95"/>
      <c r="C1636" s="95"/>
      <c r="D1636" s="95"/>
      <c r="E1636" s="95"/>
      <c r="F1636" s="95"/>
      <c r="G1636" s="95"/>
    </row>
    <row r="1637" spans="1:7" x14ac:dyDescent="0.2">
      <c r="A1637" s="95"/>
      <c r="B1637" s="95"/>
      <c r="C1637" s="95"/>
      <c r="D1637" s="95"/>
      <c r="E1637" s="95"/>
      <c r="F1637" s="95"/>
      <c r="G1637" s="95"/>
    </row>
    <row r="1638" spans="1:7" x14ac:dyDescent="0.2">
      <c r="A1638" s="95"/>
      <c r="B1638" s="95"/>
      <c r="C1638" s="95"/>
      <c r="D1638" s="95"/>
      <c r="E1638" s="95"/>
      <c r="F1638" s="95"/>
      <c r="G1638" s="95"/>
    </row>
    <row r="1639" spans="1:7" x14ac:dyDescent="0.2">
      <c r="A1639" s="95"/>
      <c r="B1639" s="95"/>
      <c r="C1639" s="95"/>
      <c r="D1639" s="95"/>
      <c r="E1639" s="95"/>
      <c r="F1639" s="95"/>
      <c r="G1639" s="95"/>
    </row>
    <row r="1640" spans="1:7" x14ac:dyDescent="0.2">
      <c r="A1640" s="95"/>
      <c r="B1640" s="95"/>
      <c r="C1640" s="95"/>
      <c r="D1640" s="95"/>
      <c r="E1640" s="95"/>
      <c r="F1640" s="95"/>
      <c r="G1640" s="95"/>
    </row>
    <row r="1641" spans="1:7" x14ac:dyDescent="0.2">
      <c r="A1641" s="95"/>
      <c r="B1641" s="95"/>
      <c r="C1641" s="95"/>
      <c r="D1641" s="95"/>
      <c r="E1641" s="95"/>
      <c r="F1641" s="95"/>
      <c r="G1641" s="95"/>
    </row>
    <row r="1642" spans="1:7" x14ac:dyDescent="0.2">
      <c r="A1642" s="95"/>
      <c r="B1642" s="95"/>
      <c r="C1642" s="95"/>
      <c r="D1642" s="95"/>
      <c r="E1642" s="95"/>
      <c r="F1642" s="95"/>
      <c r="G1642" s="95"/>
    </row>
    <row r="1643" spans="1:7" x14ac:dyDescent="0.2">
      <c r="A1643" s="95"/>
      <c r="B1643" s="95"/>
      <c r="C1643" s="95"/>
      <c r="D1643" s="95"/>
      <c r="E1643" s="95"/>
      <c r="F1643" s="95"/>
      <c r="G1643" s="95"/>
    </row>
    <row r="1644" spans="1:7" x14ac:dyDescent="0.2">
      <c r="A1644" s="95"/>
      <c r="B1644" s="95"/>
      <c r="C1644" s="95"/>
      <c r="D1644" s="95"/>
      <c r="E1644" s="95"/>
      <c r="F1644" s="95"/>
      <c r="G1644" s="95"/>
    </row>
    <row r="1645" spans="1:7" x14ac:dyDescent="0.2">
      <c r="A1645" s="95"/>
      <c r="B1645" s="95"/>
      <c r="C1645" s="95"/>
      <c r="D1645" s="95"/>
      <c r="E1645" s="95"/>
      <c r="F1645" s="95"/>
      <c r="G1645" s="95"/>
    </row>
    <row r="1646" spans="1:7" x14ac:dyDescent="0.2">
      <c r="A1646" s="95"/>
      <c r="B1646" s="95"/>
      <c r="C1646" s="95"/>
      <c r="D1646" s="95"/>
      <c r="E1646" s="95"/>
      <c r="F1646" s="95"/>
      <c r="G1646" s="95"/>
    </row>
    <row r="1647" spans="1:7" x14ac:dyDescent="0.2">
      <c r="A1647" s="95"/>
      <c r="B1647" s="95"/>
      <c r="C1647" s="95"/>
      <c r="D1647" s="95"/>
      <c r="E1647" s="95"/>
      <c r="F1647" s="95"/>
      <c r="G1647" s="95"/>
    </row>
    <row r="1648" spans="1:7" x14ac:dyDescent="0.2">
      <c r="A1648" s="95"/>
      <c r="B1648" s="95"/>
      <c r="C1648" s="95"/>
      <c r="D1648" s="95"/>
      <c r="E1648" s="95"/>
      <c r="F1648" s="95"/>
      <c r="G1648" s="95"/>
    </row>
    <row r="1649" spans="1:7" x14ac:dyDescent="0.2">
      <c r="A1649" s="95"/>
      <c r="B1649" s="95"/>
      <c r="C1649" s="95"/>
      <c r="D1649" s="95"/>
      <c r="E1649" s="95"/>
      <c r="F1649" s="95"/>
      <c r="G1649" s="95"/>
    </row>
    <row r="1650" spans="1:7" x14ac:dyDescent="0.2">
      <c r="A1650" s="95"/>
      <c r="B1650" s="95"/>
      <c r="C1650" s="95"/>
      <c r="D1650" s="95"/>
      <c r="E1650" s="95"/>
      <c r="F1650" s="95"/>
      <c r="G1650" s="95"/>
    </row>
    <row r="1651" spans="1:7" x14ac:dyDescent="0.2">
      <c r="A1651" s="95"/>
      <c r="B1651" s="95"/>
      <c r="C1651" s="95"/>
      <c r="D1651" s="95"/>
      <c r="E1651" s="95"/>
      <c r="F1651" s="95"/>
      <c r="G1651" s="95"/>
    </row>
    <row r="1652" spans="1:7" x14ac:dyDescent="0.2">
      <c r="A1652" s="95"/>
      <c r="B1652" s="95"/>
      <c r="C1652" s="95"/>
      <c r="D1652" s="95"/>
      <c r="E1652" s="95"/>
      <c r="F1652" s="95"/>
      <c r="G1652" s="95"/>
    </row>
    <row r="1653" spans="1:7" x14ac:dyDescent="0.2">
      <c r="A1653" s="95"/>
      <c r="B1653" s="95"/>
      <c r="C1653" s="95"/>
      <c r="D1653" s="95"/>
      <c r="E1653" s="95"/>
      <c r="F1653" s="95"/>
      <c r="G1653" s="95"/>
    </row>
    <row r="1654" spans="1:7" x14ac:dyDescent="0.2">
      <c r="A1654" s="95"/>
      <c r="B1654" s="95"/>
      <c r="C1654" s="95"/>
      <c r="D1654" s="95"/>
      <c r="E1654" s="95"/>
      <c r="F1654" s="95"/>
      <c r="G1654" s="95"/>
    </row>
    <row r="1655" spans="1:7" x14ac:dyDescent="0.2">
      <c r="A1655" s="95"/>
      <c r="B1655" s="95"/>
      <c r="C1655" s="95"/>
      <c r="D1655" s="95"/>
      <c r="E1655" s="95"/>
      <c r="F1655" s="95"/>
      <c r="G1655" s="95"/>
    </row>
    <row r="1656" spans="1:7" x14ac:dyDescent="0.2">
      <c r="A1656" s="95"/>
      <c r="B1656" s="95"/>
      <c r="C1656" s="95"/>
      <c r="D1656" s="95"/>
      <c r="E1656" s="95"/>
      <c r="F1656" s="95"/>
      <c r="G1656" s="95"/>
    </row>
    <row r="1657" spans="1:7" x14ac:dyDescent="0.2">
      <c r="A1657" s="95"/>
      <c r="B1657" s="95"/>
      <c r="C1657" s="95"/>
      <c r="D1657" s="95"/>
      <c r="E1657" s="95"/>
      <c r="F1657" s="95"/>
      <c r="G1657" s="95"/>
    </row>
    <row r="1658" spans="1:7" x14ac:dyDescent="0.2">
      <c r="A1658" s="95"/>
      <c r="B1658" s="95"/>
      <c r="C1658" s="95"/>
      <c r="D1658" s="95"/>
      <c r="E1658" s="95"/>
      <c r="F1658" s="95"/>
      <c r="G1658" s="95"/>
    </row>
    <row r="1659" spans="1:7" x14ac:dyDescent="0.2">
      <c r="A1659" s="95"/>
      <c r="B1659" s="95"/>
      <c r="C1659" s="95"/>
      <c r="D1659" s="95"/>
      <c r="E1659" s="95"/>
      <c r="F1659" s="95"/>
      <c r="G1659" s="95"/>
    </row>
    <row r="1660" spans="1:7" x14ac:dyDescent="0.2">
      <c r="A1660" s="95"/>
      <c r="B1660" s="95"/>
      <c r="C1660" s="95"/>
      <c r="D1660" s="95"/>
      <c r="E1660" s="95"/>
      <c r="F1660" s="95"/>
      <c r="G1660" s="95"/>
    </row>
    <row r="1661" spans="1:7" x14ac:dyDescent="0.2">
      <c r="A1661" s="95"/>
      <c r="B1661" s="95"/>
      <c r="C1661" s="95"/>
      <c r="D1661" s="95"/>
      <c r="E1661" s="95"/>
      <c r="F1661" s="95"/>
      <c r="G1661" s="95"/>
    </row>
    <row r="1662" spans="1:7" x14ac:dyDescent="0.2">
      <c r="A1662" s="95"/>
      <c r="B1662" s="95"/>
      <c r="C1662" s="95"/>
      <c r="D1662" s="95"/>
      <c r="E1662" s="95"/>
      <c r="F1662" s="95"/>
      <c r="G1662" s="95"/>
    </row>
    <row r="1663" spans="1:7" x14ac:dyDescent="0.2">
      <c r="A1663" s="95"/>
      <c r="B1663" s="95"/>
      <c r="C1663" s="95"/>
      <c r="D1663" s="95"/>
      <c r="E1663" s="95"/>
      <c r="F1663" s="95"/>
      <c r="G1663" s="95"/>
    </row>
    <row r="1664" spans="1:7" x14ac:dyDescent="0.2">
      <c r="A1664" s="95"/>
      <c r="B1664" s="95"/>
      <c r="C1664" s="95"/>
      <c r="D1664" s="95"/>
      <c r="E1664" s="95"/>
      <c r="F1664" s="95"/>
      <c r="G1664" s="95"/>
    </row>
    <row r="1665" spans="1:7" x14ac:dyDescent="0.2">
      <c r="A1665" s="95"/>
      <c r="B1665" s="95"/>
      <c r="C1665" s="95"/>
      <c r="D1665" s="95"/>
      <c r="E1665" s="95"/>
      <c r="F1665" s="95"/>
      <c r="G1665" s="95"/>
    </row>
    <row r="1666" spans="1:7" x14ac:dyDescent="0.2">
      <c r="A1666" s="95"/>
      <c r="B1666" s="95"/>
      <c r="C1666" s="95"/>
      <c r="D1666" s="95"/>
      <c r="E1666" s="95"/>
      <c r="F1666" s="95"/>
      <c r="G1666" s="95"/>
    </row>
    <row r="1667" spans="1:7" x14ac:dyDescent="0.2">
      <c r="A1667" s="95"/>
      <c r="B1667" s="95"/>
      <c r="C1667" s="95"/>
      <c r="D1667" s="95"/>
      <c r="E1667" s="95"/>
      <c r="F1667" s="95"/>
      <c r="G1667" s="95"/>
    </row>
    <row r="1668" spans="1:7" x14ac:dyDescent="0.2">
      <c r="A1668" s="95"/>
      <c r="B1668" s="95"/>
      <c r="C1668" s="95"/>
      <c r="D1668" s="95"/>
      <c r="E1668" s="95"/>
      <c r="F1668" s="95"/>
      <c r="G1668" s="95"/>
    </row>
    <row r="1669" spans="1:7" x14ac:dyDescent="0.2">
      <c r="A1669" s="95"/>
      <c r="B1669" s="95"/>
      <c r="C1669" s="95"/>
      <c r="D1669" s="95"/>
      <c r="E1669" s="95"/>
      <c r="F1669" s="95"/>
      <c r="G1669" s="95"/>
    </row>
    <row r="1670" spans="1:7" x14ac:dyDescent="0.2">
      <c r="A1670" s="95"/>
      <c r="B1670" s="95"/>
      <c r="C1670" s="95"/>
      <c r="D1670" s="95"/>
      <c r="E1670" s="95"/>
      <c r="F1670" s="95"/>
      <c r="G1670" s="95"/>
    </row>
    <row r="1671" spans="1:7" x14ac:dyDescent="0.2">
      <c r="A1671" s="95"/>
      <c r="B1671" s="95"/>
      <c r="C1671" s="95"/>
      <c r="D1671" s="95"/>
      <c r="E1671" s="95"/>
      <c r="F1671" s="95"/>
      <c r="G1671" s="95"/>
    </row>
    <row r="1672" spans="1:7" x14ac:dyDescent="0.2">
      <c r="A1672" s="95"/>
      <c r="B1672" s="95"/>
      <c r="C1672" s="95"/>
      <c r="D1672" s="95"/>
      <c r="E1672" s="95"/>
      <c r="F1672" s="95"/>
      <c r="G1672" s="95"/>
    </row>
    <row r="1673" spans="1:7" x14ac:dyDescent="0.2">
      <c r="A1673" s="95"/>
      <c r="B1673" s="95"/>
      <c r="C1673" s="95"/>
      <c r="D1673" s="95"/>
      <c r="E1673" s="95"/>
      <c r="F1673" s="95"/>
      <c r="G1673" s="95"/>
    </row>
    <row r="1674" spans="1:7" x14ac:dyDescent="0.2">
      <c r="A1674" s="95"/>
      <c r="B1674" s="95"/>
      <c r="C1674" s="95"/>
      <c r="D1674" s="95"/>
      <c r="E1674" s="95"/>
      <c r="F1674" s="95"/>
      <c r="G1674" s="95"/>
    </row>
    <row r="1675" spans="1:7" x14ac:dyDescent="0.2">
      <c r="A1675" s="95"/>
      <c r="B1675" s="95"/>
      <c r="C1675" s="95"/>
      <c r="D1675" s="95"/>
      <c r="E1675" s="95"/>
      <c r="F1675" s="95"/>
      <c r="G1675" s="95"/>
    </row>
    <row r="1676" spans="1:7" x14ac:dyDescent="0.2">
      <c r="A1676" s="95"/>
      <c r="B1676" s="95"/>
      <c r="C1676" s="95"/>
      <c r="D1676" s="95"/>
      <c r="E1676" s="95"/>
      <c r="F1676" s="95"/>
      <c r="G1676" s="95"/>
    </row>
    <row r="1677" spans="1:7" x14ac:dyDescent="0.2">
      <c r="A1677" s="95"/>
      <c r="B1677" s="95"/>
      <c r="C1677" s="95"/>
      <c r="D1677" s="95"/>
      <c r="E1677" s="95"/>
      <c r="F1677" s="95"/>
      <c r="G1677" s="95"/>
    </row>
    <row r="1678" spans="1:7" x14ac:dyDescent="0.2">
      <c r="A1678" s="95"/>
      <c r="B1678" s="95"/>
      <c r="C1678" s="95"/>
      <c r="D1678" s="95"/>
      <c r="E1678" s="95"/>
      <c r="F1678" s="95"/>
      <c r="G1678" s="95"/>
    </row>
    <row r="1679" spans="1:7" x14ac:dyDescent="0.2">
      <c r="A1679" s="95"/>
      <c r="B1679" s="95"/>
      <c r="C1679" s="95"/>
      <c r="D1679" s="95"/>
      <c r="E1679" s="95"/>
      <c r="F1679" s="95"/>
      <c r="G1679" s="95"/>
    </row>
    <row r="1680" spans="1:7" x14ac:dyDescent="0.2">
      <c r="A1680" s="95"/>
      <c r="B1680" s="95"/>
      <c r="C1680" s="95"/>
      <c r="D1680" s="95"/>
      <c r="E1680" s="95"/>
      <c r="F1680" s="95"/>
      <c r="G1680" s="95"/>
    </row>
    <row r="1681" spans="1:7" x14ac:dyDescent="0.2">
      <c r="A1681" s="95"/>
      <c r="B1681" s="95"/>
      <c r="C1681" s="95"/>
      <c r="D1681" s="95"/>
      <c r="E1681" s="95"/>
      <c r="F1681" s="95"/>
      <c r="G1681" s="95"/>
    </row>
    <row r="1682" spans="1:7" x14ac:dyDescent="0.2">
      <c r="A1682" s="95"/>
      <c r="B1682" s="95"/>
      <c r="C1682" s="95"/>
      <c r="D1682" s="95"/>
      <c r="E1682" s="95"/>
      <c r="F1682" s="95"/>
      <c r="G1682" s="95"/>
    </row>
    <row r="1683" spans="1:7" x14ac:dyDescent="0.2">
      <c r="A1683" s="95"/>
      <c r="B1683" s="95"/>
      <c r="C1683" s="95"/>
      <c r="D1683" s="95"/>
      <c r="E1683" s="95"/>
      <c r="F1683" s="95"/>
      <c r="G1683" s="95"/>
    </row>
    <row r="1684" spans="1:7" x14ac:dyDescent="0.2">
      <c r="A1684" s="95"/>
      <c r="B1684" s="95"/>
      <c r="C1684" s="95"/>
      <c r="D1684" s="95"/>
      <c r="E1684" s="95"/>
      <c r="F1684" s="95"/>
      <c r="G1684" s="95"/>
    </row>
    <row r="1685" spans="1:7" x14ac:dyDescent="0.2">
      <c r="A1685" s="95"/>
      <c r="B1685" s="95"/>
      <c r="C1685" s="95"/>
      <c r="D1685" s="95"/>
      <c r="E1685" s="95"/>
      <c r="F1685" s="95"/>
      <c r="G1685" s="95"/>
    </row>
    <row r="1686" spans="1:7" x14ac:dyDescent="0.2">
      <c r="A1686" s="95"/>
      <c r="B1686" s="95"/>
      <c r="C1686" s="95"/>
      <c r="D1686" s="95"/>
      <c r="E1686" s="95"/>
      <c r="F1686" s="95"/>
      <c r="G1686" s="95"/>
    </row>
    <row r="1687" spans="1:7" x14ac:dyDescent="0.2">
      <c r="A1687" s="95"/>
      <c r="B1687" s="95"/>
      <c r="C1687" s="95"/>
      <c r="D1687" s="95"/>
      <c r="E1687" s="95"/>
      <c r="F1687" s="95"/>
      <c r="G1687" s="95"/>
    </row>
    <row r="1688" spans="1:7" x14ac:dyDescent="0.2">
      <c r="A1688" s="95"/>
      <c r="B1688" s="95"/>
      <c r="C1688" s="95"/>
      <c r="D1688" s="95"/>
      <c r="E1688" s="95"/>
      <c r="F1688" s="95"/>
      <c r="G1688" s="95"/>
    </row>
    <row r="1689" spans="1:7" x14ac:dyDescent="0.2">
      <c r="A1689" s="95"/>
      <c r="B1689" s="95"/>
      <c r="C1689" s="95"/>
      <c r="D1689" s="95"/>
      <c r="E1689" s="95"/>
      <c r="F1689" s="95"/>
      <c r="G1689" s="95"/>
    </row>
    <row r="1690" spans="1:7" x14ac:dyDescent="0.2">
      <c r="A1690" s="95"/>
      <c r="B1690" s="95"/>
      <c r="C1690" s="95"/>
      <c r="D1690" s="95"/>
      <c r="E1690" s="95"/>
      <c r="F1690" s="95"/>
      <c r="G1690" s="95"/>
    </row>
    <row r="1691" spans="1:7" x14ac:dyDescent="0.2">
      <c r="A1691" s="95"/>
      <c r="B1691" s="95"/>
      <c r="C1691" s="95"/>
      <c r="D1691" s="95"/>
      <c r="E1691" s="95"/>
      <c r="F1691" s="95"/>
      <c r="G1691" s="95"/>
    </row>
    <row r="1692" spans="1:7" x14ac:dyDescent="0.2">
      <c r="A1692" s="95"/>
      <c r="B1692" s="95"/>
      <c r="C1692" s="95"/>
      <c r="D1692" s="95"/>
      <c r="E1692" s="95"/>
      <c r="F1692" s="95"/>
      <c r="G1692" s="95"/>
    </row>
    <row r="1693" spans="1:7" x14ac:dyDescent="0.2">
      <c r="A1693" s="95"/>
      <c r="B1693" s="95"/>
      <c r="C1693" s="95"/>
      <c r="D1693" s="95"/>
      <c r="E1693" s="95"/>
      <c r="F1693" s="95"/>
      <c r="G1693" s="95"/>
    </row>
    <row r="1694" spans="1:7" x14ac:dyDescent="0.2">
      <c r="A1694" s="95"/>
      <c r="B1694" s="95"/>
      <c r="C1694" s="95"/>
      <c r="D1694" s="95"/>
      <c r="E1694" s="95"/>
      <c r="F1694" s="95"/>
      <c r="G1694" s="95"/>
    </row>
    <row r="1695" spans="1:7" x14ac:dyDescent="0.2">
      <c r="A1695" s="95"/>
      <c r="B1695" s="95"/>
      <c r="C1695" s="95"/>
      <c r="D1695" s="95"/>
      <c r="E1695" s="95"/>
      <c r="F1695" s="95"/>
      <c r="G1695" s="95"/>
    </row>
    <row r="1696" spans="1:7" x14ac:dyDescent="0.2">
      <c r="A1696" s="95"/>
      <c r="B1696" s="95"/>
      <c r="C1696" s="95"/>
      <c r="D1696" s="95"/>
      <c r="E1696" s="95"/>
      <c r="F1696" s="95"/>
      <c r="G1696" s="95"/>
    </row>
    <row r="1697" spans="1:7" x14ac:dyDescent="0.2">
      <c r="A1697" s="95"/>
      <c r="B1697" s="95"/>
      <c r="C1697" s="95"/>
      <c r="D1697" s="95"/>
      <c r="E1697" s="95"/>
      <c r="F1697" s="95"/>
      <c r="G1697" s="95"/>
    </row>
    <row r="1698" spans="1:7" x14ac:dyDescent="0.2">
      <c r="A1698" s="95"/>
      <c r="B1698" s="95"/>
      <c r="C1698" s="95"/>
      <c r="D1698" s="95"/>
      <c r="E1698" s="95"/>
      <c r="F1698" s="95"/>
      <c r="G1698" s="95"/>
    </row>
    <row r="1699" spans="1:7" x14ac:dyDescent="0.2">
      <c r="A1699" s="95"/>
      <c r="B1699" s="95"/>
      <c r="C1699" s="95"/>
      <c r="D1699" s="95"/>
      <c r="E1699" s="95"/>
      <c r="F1699" s="95"/>
      <c r="G1699" s="95"/>
    </row>
    <row r="1700" spans="1:7" x14ac:dyDescent="0.2">
      <c r="A1700" s="95"/>
      <c r="B1700" s="95"/>
      <c r="C1700" s="95"/>
      <c r="D1700" s="95"/>
      <c r="E1700" s="95"/>
      <c r="F1700" s="95"/>
      <c r="G1700" s="95"/>
    </row>
    <row r="1701" spans="1:7" x14ac:dyDescent="0.2">
      <c r="A1701" s="95"/>
      <c r="B1701" s="95"/>
      <c r="C1701" s="95"/>
      <c r="D1701" s="95"/>
      <c r="E1701" s="95"/>
      <c r="F1701" s="95"/>
      <c r="G1701" s="95"/>
    </row>
    <row r="1702" spans="1:7" x14ac:dyDescent="0.2">
      <c r="A1702" s="95"/>
      <c r="B1702" s="95"/>
      <c r="C1702" s="95"/>
      <c r="D1702" s="95"/>
      <c r="E1702" s="95"/>
      <c r="F1702" s="95"/>
      <c r="G1702" s="95"/>
    </row>
    <row r="1703" spans="1:7" x14ac:dyDescent="0.2">
      <c r="A1703" s="95"/>
      <c r="B1703" s="95"/>
      <c r="C1703" s="95"/>
      <c r="D1703" s="95"/>
      <c r="E1703" s="95"/>
      <c r="F1703" s="95"/>
      <c r="G1703" s="95"/>
    </row>
    <row r="1704" spans="1:7" x14ac:dyDescent="0.2">
      <c r="A1704" s="95"/>
      <c r="B1704" s="95"/>
      <c r="C1704" s="95"/>
      <c r="D1704" s="95"/>
      <c r="E1704" s="95"/>
      <c r="F1704" s="95"/>
      <c r="G1704" s="95"/>
    </row>
    <row r="1705" spans="1:7" x14ac:dyDescent="0.2">
      <c r="A1705" s="95"/>
      <c r="B1705" s="95"/>
      <c r="C1705" s="95"/>
      <c r="D1705" s="95"/>
      <c r="E1705" s="95"/>
      <c r="F1705" s="95"/>
      <c r="G1705" s="95"/>
    </row>
    <row r="1706" spans="1:7" x14ac:dyDescent="0.2">
      <c r="A1706" s="95"/>
      <c r="B1706" s="95"/>
      <c r="C1706" s="95"/>
      <c r="D1706" s="95"/>
      <c r="E1706" s="95"/>
      <c r="F1706" s="95"/>
      <c r="G1706" s="95"/>
    </row>
    <row r="1707" spans="1:7" x14ac:dyDescent="0.2">
      <c r="A1707" s="95"/>
      <c r="B1707" s="95"/>
      <c r="C1707" s="95"/>
      <c r="D1707" s="95"/>
      <c r="E1707" s="95"/>
      <c r="F1707" s="95"/>
      <c r="G1707" s="95"/>
    </row>
    <row r="1708" spans="1:7" x14ac:dyDescent="0.2">
      <c r="A1708" s="95"/>
      <c r="B1708" s="95"/>
      <c r="C1708" s="95"/>
      <c r="D1708" s="95"/>
      <c r="E1708" s="95"/>
      <c r="F1708" s="95"/>
      <c r="G1708" s="95"/>
    </row>
    <row r="1709" spans="1:7" x14ac:dyDescent="0.2">
      <c r="A1709" s="95"/>
      <c r="B1709" s="95"/>
      <c r="C1709" s="95"/>
      <c r="D1709" s="95"/>
      <c r="E1709" s="95"/>
      <c r="F1709" s="95"/>
      <c r="G1709" s="95"/>
    </row>
    <row r="1710" spans="1:7" x14ac:dyDescent="0.2">
      <c r="A1710" s="95"/>
      <c r="B1710" s="95"/>
      <c r="C1710" s="95"/>
      <c r="D1710" s="95"/>
      <c r="E1710" s="95"/>
      <c r="F1710" s="95"/>
      <c r="G1710" s="95"/>
    </row>
    <row r="1711" spans="1:7" x14ac:dyDescent="0.2">
      <c r="A1711" s="95"/>
      <c r="B1711" s="95"/>
      <c r="C1711" s="95"/>
      <c r="D1711" s="95"/>
      <c r="E1711" s="95"/>
      <c r="F1711" s="95"/>
      <c r="G1711" s="95"/>
    </row>
    <row r="1712" spans="1:7" x14ac:dyDescent="0.2">
      <c r="A1712" s="95"/>
      <c r="B1712" s="95"/>
      <c r="C1712" s="95"/>
      <c r="D1712" s="95"/>
      <c r="E1712" s="95"/>
      <c r="F1712" s="95"/>
      <c r="G1712" s="95"/>
    </row>
    <row r="1713" spans="1:7" x14ac:dyDescent="0.2">
      <c r="A1713" s="95"/>
      <c r="B1713" s="95"/>
      <c r="C1713" s="95"/>
      <c r="D1713" s="95"/>
      <c r="E1713" s="95"/>
      <c r="F1713" s="95"/>
      <c r="G1713" s="95"/>
    </row>
    <row r="1714" spans="1:7" x14ac:dyDescent="0.2">
      <c r="A1714" s="95"/>
      <c r="B1714" s="95"/>
      <c r="C1714" s="95"/>
      <c r="D1714" s="95"/>
      <c r="E1714" s="95"/>
      <c r="F1714" s="95"/>
      <c r="G1714" s="95"/>
    </row>
    <row r="1715" spans="1:7" x14ac:dyDescent="0.2">
      <c r="A1715" s="95"/>
      <c r="B1715" s="95"/>
      <c r="C1715" s="95"/>
      <c r="D1715" s="95"/>
      <c r="E1715" s="95"/>
      <c r="F1715" s="95"/>
      <c r="G1715" s="95"/>
    </row>
    <row r="1716" spans="1:7" x14ac:dyDescent="0.2">
      <c r="A1716" s="95"/>
      <c r="B1716" s="95"/>
      <c r="C1716" s="95"/>
      <c r="D1716" s="95"/>
      <c r="E1716" s="95"/>
      <c r="F1716" s="95"/>
      <c r="G1716" s="95"/>
    </row>
    <row r="1717" spans="1:7" x14ac:dyDescent="0.2">
      <c r="A1717" s="95"/>
      <c r="B1717" s="95"/>
      <c r="C1717" s="95"/>
      <c r="D1717" s="95"/>
      <c r="E1717" s="95"/>
      <c r="F1717" s="95"/>
      <c r="G1717" s="95"/>
    </row>
    <row r="1718" spans="1:7" x14ac:dyDescent="0.2">
      <c r="A1718" s="95"/>
      <c r="B1718" s="95"/>
      <c r="C1718" s="95"/>
      <c r="D1718" s="95"/>
      <c r="E1718" s="95"/>
      <c r="F1718" s="95"/>
      <c r="G1718" s="95"/>
    </row>
    <row r="1719" spans="1:7" x14ac:dyDescent="0.2">
      <c r="A1719" s="95"/>
      <c r="B1719" s="95"/>
      <c r="C1719" s="95"/>
      <c r="D1719" s="95"/>
      <c r="E1719" s="95"/>
      <c r="F1719" s="95"/>
      <c r="G1719" s="95"/>
    </row>
    <row r="1720" spans="1:7" x14ac:dyDescent="0.2">
      <c r="A1720" s="95"/>
      <c r="B1720" s="95"/>
      <c r="C1720" s="95"/>
      <c r="D1720" s="95"/>
      <c r="E1720" s="95"/>
      <c r="F1720" s="95"/>
      <c r="G1720" s="95"/>
    </row>
    <row r="1721" spans="1:7" x14ac:dyDescent="0.2">
      <c r="A1721" s="95"/>
      <c r="B1721" s="95"/>
      <c r="C1721" s="95"/>
      <c r="D1721" s="95"/>
      <c r="E1721" s="95"/>
      <c r="F1721" s="95"/>
      <c r="G1721" s="95"/>
    </row>
    <row r="1722" spans="1:7" x14ac:dyDescent="0.2">
      <c r="A1722" s="95"/>
      <c r="B1722" s="95"/>
      <c r="C1722" s="95"/>
      <c r="D1722" s="95"/>
      <c r="E1722" s="95"/>
      <c r="F1722" s="95"/>
      <c r="G1722" s="95"/>
    </row>
    <row r="1723" spans="1:7" x14ac:dyDescent="0.2">
      <c r="A1723" s="95"/>
      <c r="B1723" s="95"/>
      <c r="C1723" s="95"/>
      <c r="D1723" s="95"/>
      <c r="E1723" s="95"/>
      <c r="F1723" s="95"/>
      <c r="G1723" s="95"/>
    </row>
    <row r="1724" spans="1:7" x14ac:dyDescent="0.2">
      <c r="A1724" s="95"/>
      <c r="B1724" s="95"/>
      <c r="C1724" s="95"/>
      <c r="D1724" s="95"/>
      <c r="E1724" s="95"/>
      <c r="F1724" s="95"/>
      <c r="G1724" s="95"/>
    </row>
    <row r="1725" spans="1:7" x14ac:dyDescent="0.2">
      <c r="A1725" s="95"/>
      <c r="B1725" s="95"/>
      <c r="C1725" s="95"/>
      <c r="D1725" s="95"/>
      <c r="E1725" s="95"/>
      <c r="F1725" s="95"/>
      <c r="G1725" s="95"/>
    </row>
    <row r="1726" spans="1:7" x14ac:dyDescent="0.2">
      <c r="A1726" s="95"/>
      <c r="B1726" s="95"/>
      <c r="C1726" s="95"/>
      <c r="D1726" s="95"/>
      <c r="E1726" s="95"/>
      <c r="F1726" s="95"/>
      <c r="G1726" s="95"/>
    </row>
    <row r="1727" spans="1:7" x14ac:dyDescent="0.2">
      <c r="A1727" s="95"/>
      <c r="B1727" s="95"/>
      <c r="C1727" s="95"/>
      <c r="D1727" s="95"/>
      <c r="E1727" s="95"/>
      <c r="F1727" s="95"/>
      <c r="G1727" s="95"/>
    </row>
    <row r="1728" spans="1:7" x14ac:dyDescent="0.2">
      <c r="A1728" s="95"/>
      <c r="B1728" s="95"/>
      <c r="C1728" s="95"/>
      <c r="D1728" s="95"/>
      <c r="E1728" s="95"/>
      <c r="F1728" s="95"/>
      <c r="G1728" s="95"/>
    </row>
    <row r="1729" spans="1:7" x14ac:dyDescent="0.2">
      <c r="A1729" s="95"/>
      <c r="B1729" s="95"/>
      <c r="C1729" s="95"/>
      <c r="D1729" s="95"/>
      <c r="E1729" s="95"/>
      <c r="F1729" s="95"/>
      <c r="G1729" s="95"/>
    </row>
    <row r="1730" spans="1:7" x14ac:dyDescent="0.2">
      <c r="A1730" s="95"/>
      <c r="B1730" s="95"/>
      <c r="C1730" s="95"/>
      <c r="D1730" s="95"/>
      <c r="E1730" s="95"/>
      <c r="F1730" s="95"/>
      <c r="G1730" s="95"/>
    </row>
    <row r="1731" spans="1:7" x14ac:dyDescent="0.2">
      <c r="A1731" s="95"/>
      <c r="B1731" s="95"/>
      <c r="C1731" s="95"/>
      <c r="D1731" s="95"/>
      <c r="E1731" s="95"/>
      <c r="F1731" s="95"/>
      <c r="G1731" s="95"/>
    </row>
    <row r="1732" spans="1:7" x14ac:dyDescent="0.2">
      <c r="A1732" s="95"/>
      <c r="B1732" s="95"/>
      <c r="C1732" s="95"/>
      <c r="D1732" s="95"/>
      <c r="E1732" s="95"/>
      <c r="F1732" s="95"/>
      <c r="G1732" s="95"/>
    </row>
    <row r="1733" spans="1:7" x14ac:dyDescent="0.2">
      <c r="A1733" s="95"/>
      <c r="B1733" s="95"/>
      <c r="C1733" s="95"/>
      <c r="D1733" s="95"/>
      <c r="E1733" s="95"/>
      <c r="F1733" s="95"/>
      <c r="G1733" s="95"/>
    </row>
    <row r="1734" spans="1:7" x14ac:dyDescent="0.2">
      <c r="A1734" s="95"/>
      <c r="B1734" s="95"/>
      <c r="C1734" s="95"/>
      <c r="D1734" s="95"/>
      <c r="E1734" s="95"/>
      <c r="F1734" s="95"/>
      <c r="G1734" s="95"/>
    </row>
    <row r="1735" spans="1:7" x14ac:dyDescent="0.2">
      <c r="A1735" s="95"/>
      <c r="B1735" s="95"/>
      <c r="C1735" s="95"/>
      <c r="D1735" s="95"/>
      <c r="E1735" s="95"/>
      <c r="F1735" s="95"/>
      <c r="G1735" s="95"/>
    </row>
    <row r="1736" spans="1:7" x14ac:dyDescent="0.2">
      <c r="A1736" s="95"/>
      <c r="B1736" s="95"/>
      <c r="C1736" s="95"/>
      <c r="D1736" s="95"/>
      <c r="E1736" s="95"/>
      <c r="F1736" s="95"/>
      <c r="G1736" s="95"/>
    </row>
    <row r="1737" spans="1:7" x14ac:dyDescent="0.2">
      <c r="A1737" s="95"/>
      <c r="B1737" s="95"/>
      <c r="C1737" s="95"/>
      <c r="D1737" s="95"/>
      <c r="E1737" s="95"/>
      <c r="F1737" s="95"/>
      <c r="G1737" s="95"/>
    </row>
    <row r="1738" spans="1:7" x14ac:dyDescent="0.2">
      <c r="A1738" s="95"/>
      <c r="B1738" s="95"/>
      <c r="C1738" s="95"/>
      <c r="D1738" s="95"/>
      <c r="E1738" s="95"/>
      <c r="F1738" s="95"/>
      <c r="G1738" s="95"/>
    </row>
    <row r="1739" spans="1:7" x14ac:dyDescent="0.2">
      <c r="A1739" s="95"/>
      <c r="B1739" s="95"/>
      <c r="C1739" s="95"/>
      <c r="D1739" s="95"/>
      <c r="E1739" s="95"/>
      <c r="F1739" s="95"/>
      <c r="G1739" s="95"/>
    </row>
    <row r="1740" spans="1:7" x14ac:dyDescent="0.2">
      <c r="A1740" s="95"/>
      <c r="B1740" s="95"/>
      <c r="C1740" s="95"/>
      <c r="D1740" s="95"/>
      <c r="E1740" s="95"/>
      <c r="F1740" s="95"/>
      <c r="G1740" s="95"/>
    </row>
    <row r="1741" spans="1:7" x14ac:dyDescent="0.2">
      <c r="A1741" s="95"/>
      <c r="B1741" s="95"/>
      <c r="C1741" s="95"/>
      <c r="D1741" s="95"/>
      <c r="E1741" s="95"/>
      <c r="F1741" s="95"/>
      <c r="G1741" s="95"/>
    </row>
    <row r="1742" spans="1:7" x14ac:dyDescent="0.2">
      <c r="A1742" s="95"/>
      <c r="B1742" s="95"/>
      <c r="C1742" s="95"/>
      <c r="D1742" s="95"/>
      <c r="E1742" s="95"/>
      <c r="F1742" s="95"/>
      <c r="G1742" s="95"/>
    </row>
    <row r="1743" spans="1:7" x14ac:dyDescent="0.2">
      <c r="A1743" s="95"/>
      <c r="B1743" s="95"/>
      <c r="C1743" s="95"/>
      <c r="D1743" s="95"/>
      <c r="E1743" s="95"/>
      <c r="F1743" s="95"/>
      <c r="G1743" s="95"/>
    </row>
    <row r="1744" spans="1:7" x14ac:dyDescent="0.2">
      <c r="A1744" s="95"/>
      <c r="B1744" s="95"/>
      <c r="C1744" s="95"/>
      <c r="D1744" s="95"/>
      <c r="E1744" s="95"/>
      <c r="F1744" s="95"/>
      <c r="G1744" s="95"/>
    </row>
    <row r="1745" spans="1:7" x14ac:dyDescent="0.2">
      <c r="A1745" s="95"/>
      <c r="B1745" s="95"/>
      <c r="C1745" s="95"/>
      <c r="D1745" s="95"/>
      <c r="E1745" s="95"/>
      <c r="F1745" s="95"/>
      <c r="G1745" s="95"/>
    </row>
    <row r="1746" spans="1:7" x14ac:dyDescent="0.2">
      <c r="A1746" s="95"/>
      <c r="B1746" s="95"/>
      <c r="C1746" s="95"/>
      <c r="D1746" s="95"/>
      <c r="E1746" s="95"/>
      <c r="F1746" s="95"/>
      <c r="G1746" s="95"/>
    </row>
    <row r="1747" spans="1:7" x14ac:dyDescent="0.2">
      <c r="A1747" s="95"/>
      <c r="B1747" s="95"/>
      <c r="C1747" s="95"/>
      <c r="D1747" s="95"/>
      <c r="E1747" s="95"/>
      <c r="F1747" s="95"/>
      <c r="G1747" s="95"/>
    </row>
    <row r="1748" spans="1:7" x14ac:dyDescent="0.2">
      <c r="A1748" s="95"/>
      <c r="B1748" s="95"/>
      <c r="C1748" s="95"/>
      <c r="D1748" s="95"/>
      <c r="E1748" s="95"/>
      <c r="F1748" s="95"/>
      <c r="G1748" s="95"/>
    </row>
    <row r="1749" spans="1:7" x14ac:dyDescent="0.2">
      <c r="A1749" s="95"/>
      <c r="B1749" s="95"/>
      <c r="C1749" s="95"/>
      <c r="D1749" s="95"/>
      <c r="E1749" s="95"/>
      <c r="F1749" s="95"/>
      <c r="G1749" s="95"/>
    </row>
    <row r="1750" spans="1:7" x14ac:dyDescent="0.2">
      <c r="A1750" s="95"/>
      <c r="B1750" s="95"/>
      <c r="C1750" s="95"/>
      <c r="D1750" s="95"/>
      <c r="E1750" s="95"/>
      <c r="F1750" s="95"/>
      <c r="G1750" s="95"/>
    </row>
    <row r="1751" spans="1:7" x14ac:dyDescent="0.2">
      <c r="A1751" s="95"/>
      <c r="B1751" s="95"/>
      <c r="C1751" s="95"/>
      <c r="D1751" s="95"/>
      <c r="E1751" s="95"/>
      <c r="F1751" s="95"/>
      <c r="G1751" s="95"/>
    </row>
    <row r="1752" spans="1:7" x14ac:dyDescent="0.2">
      <c r="A1752" s="95"/>
      <c r="B1752" s="95"/>
      <c r="C1752" s="95"/>
      <c r="D1752" s="95"/>
      <c r="E1752" s="95"/>
      <c r="F1752" s="95"/>
      <c r="G1752" s="95"/>
    </row>
    <row r="1753" spans="1:7" x14ac:dyDescent="0.2">
      <c r="A1753" s="95"/>
      <c r="B1753" s="95"/>
      <c r="C1753" s="95"/>
      <c r="D1753" s="95"/>
      <c r="E1753" s="95"/>
      <c r="F1753" s="95"/>
      <c r="G1753" s="95"/>
    </row>
    <row r="1754" spans="1:7" x14ac:dyDescent="0.2">
      <c r="A1754" s="95"/>
      <c r="B1754" s="95"/>
      <c r="C1754" s="95"/>
      <c r="D1754" s="95"/>
      <c r="E1754" s="95"/>
      <c r="F1754" s="95"/>
      <c r="G1754" s="95"/>
    </row>
    <row r="1755" spans="1:7" x14ac:dyDescent="0.2">
      <c r="A1755" s="95"/>
      <c r="B1755" s="95"/>
      <c r="C1755" s="95"/>
      <c r="D1755" s="95"/>
      <c r="E1755" s="95"/>
      <c r="F1755" s="95"/>
      <c r="G1755" s="95"/>
    </row>
    <row r="1756" spans="1:7" x14ac:dyDescent="0.2">
      <c r="A1756" s="95"/>
      <c r="B1756" s="95"/>
      <c r="C1756" s="95"/>
      <c r="D1756" s="95"/>
      <c r="E1756" s="95"/>
      <c r="F1756" s="95"/>
      <c r="G1756" s="95"/>
    </row>
    <row r="1757" spans="1:7" x14ac:dyDescent="0.2">
      <c r="A1757" s="95"/>
      <c r="B1757" s="95"/>
      <c r="C1757" s="95"/>
      <c r="D1757" s="95"/>
      <c r="E1757" s="95"/>
      <c r="F1757" s="95"/>
      <c r="G1757" s="95"/>
    </row>
    <row r="1758" spans="1:7" x14ac:dyDescent="0.2">
      <c r="A1758" s="95"/>
      <c r="B1758" s="95"/>
      <c r="C1758" s="95"/>
      <c r="D1758" s="95"/>
      <c r="E1758" s="95"/>
      <c r="F1758" s="95"/>
      <c r="G1758" s="95"/>
    </row>
    <row r="1759" spans="1:7" x14ac:dyDescent="0.2">
      <c r="A1759" s="95"/>
      <c r="B1759" s="95"/>
      <c r="C1759" s="95"/>
      <c r="D1759" s="95"/>
      <c r="E1759" s="95"/>
      <c r="F1759" s="95"/>
      <c r="G1759" s="95"/>
    </row>
    <row r="1760" spans="1:7" x14ac:dyDescent="0.2">
      <c r="A1760" s="95"/>
      <c r="B1760" s="95"/>
      <c r="C1760" s="95"/>
      <c r="D1760" s="95"/>
      <c r="E1760" s="95"/>
      <c r="F1760" s="95"/>
      <c r="G1760" s="95"/>
    </row>
    <row r="1761" spans="1:7" x14ac:dyDescent="0.2">
      <c r="A1761" s="95"/>
      <c r="B1761" s="95"/>
      <c r="C1761" s="95"/>
      <c r="D1761" s="95"/>
      <c r="E1761" s="95"/>
      <c r="F1761" s="95"/>
      <c r="G1761" s="95"/>
    </row>
    <row r="1762" spans="1:7" x14ac:dyDescent="0.2">
      <c r="A1762" s="95"/>
      <c r="B1762" s="95"/>
      <c r="C1762" s="95"/>
      <c r="D1762" s="95"/>
      <c r="E1762" s="95"/>
      <c r="F1762" s="95"/>
      <c r="G1762" s="95"/>
    </row>
    <row r="1763" spans="1:7" x14ac:dyDescent="0.2">
      <c r="A1763" s="95"/>
      <c r="B1763" s="95"/>
      <c r="C1763" s="95"/>
      <c r="D1763" s="95"/>
      <c r="E1763" s="95"/>
      <c r="F1763" s="95"/>
      <c r="G1763" s="95"/>
    </row>
    <row r="1764" spans="1:7" x14ac:dyDescent="0.2">
      <c r="A1764" s="95"/>
      <c r="B1764" s="95"/>
      <c r="C1764" s="95"/>
      <c r="D1764" s="95"/>
      <c r="E1764" s="95"/>
      <c r="F1764" s="95"/>
      <c r="G1764" s="95"/>
    </row>
    <row r="1765" spans="1:7" x14ac:dyDescent="0.2">
      <c r="A1765" s="95"/>
      <c r="B1765" s="95"/>
      <c r="C1765" s="95"/>
      <c r="D1765" s="95"/>
      <c r="E1765" s="95"/>
      <c r="F1765" s="95"/>
      <c r="G1765" s="95"/>
    </row>
    <row r="1766" spans="1:7" x14ac:dyDescent="0.2">
      <c r="A1766" s="95"/>
      <c r="B1766" s="95"/>
      <c r="C1766" s="95"/>
      <c r="D1766" s="95"/>
      <c r="E1766" s="95"/>
      <c r="F1766" s="95"/>
      <c r="G1766" s="95"/>
    </row>
    <row r="1767" spans="1:7" x14ac:dyDescent="0.2">
      <c r="A1767" s="95"/>
      <c r="B1767" s="95"/>
      <c r="C1767" s="95"/>
      <c r="D1767" s="95"/>
      <c r="E1767" s="95"/>
      <c r="F1767" s="95"/>
      <c r="G1767" s="95"/>
    </row>
    <row r="1768" spans="1:7" x14ac:dyDescent="0.2">
      <c r="A1768" s="95"/>
      <c r="B1768" s="95"/>
      <c r="C1768" s="95"/>
      <c r="D1768" s="95"/>
      <c r="E1768" s="95"/>
      <c r="F1768" s="95"/>
      <c r="G1768" s="95"/>
    </row>
    <row r="1769" spans="1:7" x14ac:dyDescent="0.2">
      <c r="A1769" s="95"/>
      <c r="B1769" s="95"/>
      <c r="C1769" s="95"/>
      <c r="D1769" s="95"/>
      <c r="E1769" s="95"/>
      <c r="F1769" s="95"/>
      <c r="G1769" s="95"/>
    </row>
    <row r="1770" spans="1:7" x14ac:dyDescent="0.2">
      <c r="A1770" s="95"/>
      <c r="B1770" s="95"/>
      <c r="C1770" s="95"/>
      <c r="D1770" s="95"/>
      <c r="E1770" s="95"/>
      <c r="F1770" s="95"/>
      <c r="G1770" s="95"/>
    </row>
    <row r="1771" spans="1:7" x14ac:dyDescent="0.2">
      <c r="A1771" s="95"/>
      <c r="B1771" s="95"/>
      <c r="C1771" s="95"/>
      <c r="D1771" s="95"/>
      <c r="E1771" s="95"/>
      <c r="F1771" s="95"/>
      <c r="G1771" s="95"/>
    </row>
    <row r="1772" spans="1:7" x14ac:dyDescent="0.2">
      <c r="A1772" s="95"/>
      <c r="B1772" s="95"/>
      <c r="C1772" s="95"/>
      <c r="D1772" s="95"/>
      <c r="E1772" s="95"/>
      <c r="F1772" s="95"/>
      <c r="G1772" s="95"/>
    </row>
    <row r="1773" spans="1:7" x14ac:dyDescent="0.2">
      <c r="A1773" s="95"/>
      <c r="B1773" s="95"/>
      <c r="C1773" s="95"/>
      <c r="D1773" s="95"/>
      <c r="E1773" s="95"/>
      <c r="F1773" s="95"/>
      <c r="G1773" s="95"/>
    </row>
    <row r="1774" spans="1:7" x14ac:dyDescent="0.2">
      <c r="A1774" s="95"/>
      <c r="B1774" s="95"/>
      <c r="C1774" s="95"/>
      <c r="D1774" s="95"/>
      <c r="E1774" s="95"/>
      <c r="F1774" s="95"/>
      <c r="G1774" s="95"/>
    </row>
    <row r="1775" spans="1:7" x14ac:dyDescent="0.2">
      <c r="A1775" s="95"/>
      <c r="B1775" s="95"/>
      <c r="C1775" s="95"/>
      <c r="D1775" s="95"/>
      <c r="E1775" s="95"/>
      <c r="F1775" s="95"/>
      <c r="G1775" s="95"/>
    </row>
    <row r="1776" spans="1:7" x14ac:dyDescent="0.2">
      <c r="A1776" s="95"/>
      <c r="B1776" s="95"/>
      <c r="C1776" s="95"/>
      <c r="D1776" s="95"/>
      <c r="E1776" s="95"/>
      <c r="F1776" s="95"/>
      <c r="G1776" s="95"/>
    </row>
    <row r="1777" spans="1:7" x14ac:dyDescent="0.2">
      <c r="A1777" s="95"/>
      <c r="B1777" s="95"/>
      <c r="C1777" s="95"/>
      <c r="D1777" s="95"/>
      <c r="E1777" s="95"/>
      <c r="F1777" s="95"/>
      <c r="G1777" s="95"/>
    </row>
    <row r="1778" spans="1:7" x14ac:dyDescent="0.2">
      <c r="A1778" s="95"/>
      <c r="B1778" s="95"/>
      <c r="C1778" s="95"/>
      <c r="D1778" s="95"/>
      <c r="E1778" s="95"/>
      <c r="F1778" s="95"/>
      <c r="G1778" s="95"/>
    </row>
    <row r="1779" spans="1:7" x14ac:dyDescent="0.2">
      <c r="A1779" s="95"/>
      <c r="B1779" s="95"/>
      <c r="C1779" s="95"/>
      <c r="D1779" s="95"/>
      <c r="E1779" s="95"/>
      <c r="F1779" s="95"/>
      <c r="G1779" s="95"/>
    </row>
    <row r="1780" spans="1:7" x14ac:dyDescent="0.2">
      <c r="A1780" s="95"/>
      <c r="B1780" s="95"/>
      <c r="C1780" s="95"/>
      <c r="D1780" s="95"/>
      <c r="E1780" s="95"/>
      <c r="F1780" s="95"/>
      <c r="G1780" s="95"/>
    </row>
    <row r="1781" spans="1:7" x14ac:dyDescent="0.2">
      <c r="A1781" s="95"/>
      <c r="B1781" s="95"/>
      <c r="C1781" s="95"/>
      <c r="D1781" s="95"/>
      <c r="E1781" s="95"/>
      <c r="F1781" s="95"/>
      <c r="G1781" s="95"/>
    </row>
    <row r="1782" spans="1:7" x14ac:dyDescent="0.2">
      <c r="A1782" s="95"/>
      <c r="B1782" s="95"/>
      <c r="C1782" s="95"/>
      <c r="D1782" s="95"/>
      <c r="E1782" s="95"/>
      <c r="F1782" s="95"/>
      <c r="G1782" s="95"/>
    </row>
    <row r="1783" spans="1:7" x14ac:dyDescent="0.2">
      <c r="A1783" s="95"/>
      <c r="B1783" s="95"/>
      <c r="C1783" s="95"/>
      <c r="D1783" s="95"/>
      <c r="E1783" s="95"/>
      <c r="F1783" s="95"/>
      <c r="G1783" s="95"/>
    </row>
    <row r="1784" spans="1:7" x14ac:dyDescent="0.2">
      <c r="A1784" s="95"/>
      <c r="B1784" s="95"/>
      <c r="C1784" s="95"/>
      <c r="D1784" s="95"/>
      <c r="E1784" s="95"/>
      <c r="F1784" s="95"/>
      <c r="G1784" s="95"/>
    </row>
    <row r="1785" spans="1:7" x14ac:dyDescent="0.2">
      <c r="A1785" s="95"/>
      <c r="B1785" s="95"/>
      <c r="C1785" s="95"/>
      <c r="D1785" s="95"/>
      <c r="E1785" s="95"/>
      <c r="F1785" s="95"/>
      <c r="G1785" s="95"/>
    </row>
    <row r="1786" spans="1:7" x14ac:dyDescent="0.2">
      <c r="A1786" s="95"/>
      <c r="B1786" s="95"/>
      <c r="C1786" s="95"/>
      <c r="D1786" s="95"/>
      <c r="E1786" s="95"/>
      <c r="F1786" s="95"/>
      <c r="G1786" s="95"/>
    </row>
    <row r="1787" spans="1:7" x14ac:dyDescent="0.2">
      <c r="A1787" s="95"/>
      <c r="B1787" s="95"/>
      <c r="C1787" s="95"/>
      <c r="D1787" s="95"/>
      <c r="E1787" s="95"/>
      <c r="F1787" s="95"/>
      <c r="G1787" s="95"/>
    </row>
    <row r="1788" spans="1:7" x14ac:dyDescent="0.2">
      <c r="A1788" s="95"/>
      <c r="B1788" s="95"/>
      <c r="C1788" s="95"/>
      <c r="D1788" s="95"/>
      <c r="E1788" s="95"/>
      <c r="F1788" s="95"/>
      <c r="G1788" s="95"/>
    </row>
    <row r="1789" spans="1:7" x14ac:dyDescent="0.2">
      <c r="A1789" s="95"/>
      <c r="B1789" s="95"/>
      <c r="C1789" s="95"/>
      <c r="D1789" s="95"/>
      <c r="E1789" s="95"/>
      <c r="F1789" s="95"/>
      <c r="G1789" s="95"/>
    </row>
    <row r="1790" spans="1:7" x14ac:dyDescent="0.2">
      <c r="A1790" s="95"/>
      <c r="B1790" s="95"/>
      <c r="C1790" s="95"/>
      <c r="D1790" s="95"/>
      <c r="E1790" s="95"/>
      <c r="F1790" s="95"/>
      <c r="G1790" s="95"/>
    </row>
    <row r="1791" spans="1:7" x14ac:dyDescent="0.2">
      <c r="A1791" s="95"/>
      <c r="B1791" s="95"/>
      <c r="C1791" s="95"/>
      <c r="D1791" s="95"/>
      <c r="E1791" s="95"/>
      <c r="F1791" s="95"/>
      <c r="G1791" s="95"/>
    </row>
    <row r="1792" spans="1:7" x14ac:dyDescent="0.2">
      <c r="A1792" s="95"/>
      <c r="B1792" s="95"/>
      <c r="C1792" s="95"/>
      <c r="D1792" s="95"/>
      <c r="E1792" s="95"/>
      <c r="F1792" s="95"/>
      <c r="G1792" s="95"/>
    </row>
    <row r="1793" spans="1:7" x14ac:dyDescent="0.2">
      <c r="A1793" s="95"/>
      <c r="B1793" s="95"/>
      <c r="C1793" s="95"/>
      <c r="D1793" s="95"/>
      <c r="E1793" s="95"/>
      <c r="F1793" s="95"/>
      <c r="G1793" s="95"/>
    </row>
    <row r="1794" spans="1:7" x14ac:dyDescent="0.2">
      <c r="A1794" s="95"/>
      <c r="B1794" s="95"/>
      <c r="C1794" s="95"/>
      <c r="D1794" s="95"/>
      <c r="E1794" s="95"/>
      <c r="F1794" s="95"/>
      <c r="G1794" s="95"/>
    </row>
    <row r="1795" spans="1:7" x14ac:dyDescent="0.2">
      <c r="A1795" s="95"/>
      <c r="B1795" s="95"/>
      <c r="C1795" s="95"/>
      <c r="D1795" s="95"/>
      <c r="E1795" s="95"/>
      <c r="F1795" s="95"/>
      <c r="G1795" s="95"/>
    </row>
    <row r="1796" spans="1:7" x14ac:dyDescent="0.2">
      <c r="A1796" s="95"/>
      <c r="B1796" s="95"/>
      <c r="C1796" s="95"/>
      <c r="D1796" s="95"/>
      <c r="E1796" s="95"/>
      <c r="F1796" s="95"/>
      <c r="G1796" s="95"/>
    </row>
    <row r="1797" spans="1:7" x14ac:dyDescent="0.2">
      <c r="A1797" s="95"/>
      <c r="B1797" s="95"/>
      <c r="C1797" s="95"/>
      <c r="D1797" s="95"/>
      <c r="E1797" s="95"/>
      <c r="F1797" s="95"/>
      <c r="G1797" s="95"/>
    </row>
    <row r="1798" spans="1:7" x14ac:dyDescent="0.2">
      <c r="A1798" s="95"/>
      <c r="B1798" s="95"/>
      <c r="C1798" s="95"/>
      <c r="D1798" s="95"/>
      <c r="E1798" s="95"/>
      <c r="F1798" s="95"/>
      <c r="G1798" s="95"/>
    </row>
    <row r="1799" spans="1:7" x14ac:dyDescent="0.2">
      <c r="A1799" s="95"/>
      <c r="B1799" s="95"/>
      <c r="C1799" s="95"/>
      <c r="D1799" s="95"/>
      <c r="E1799" s="95"/>
      <c r="F1799" s="95"/>
      <c r="G1799" s="95"/>
    </row>
    <row r="1800" spans="1:7" x14ac:dyDescent="0.2">
      <c r="A1800" s="95"/>
      <c r="B1800" s="95"/>
      <c r="C1800" s="95"/>
      <c r="D1800" s="95"/>
      <c r="E1800" s="95"/>
      <c r="F1800" s="95"/>
      <c r="G1800" s="95"/>
    </row>
    <row r="1801" spans="1:7" x14ac:dyDescent="0.2">
      <c r="A1801" s="95"/>
      <c r="B1801" s="95"/>
      <c r="C1801" s="95"/>
      <c r="D1801" s="95"/>
      <c r="E1801" s="95"/>
      <c r="F1801" s="95"/>
      <c r="G1801" s="95"/>
    </row>
    <row r="1802" spans="1:7" x14ac:dyDescent="0.2">
      <c r="A1802" s="95"/>
      <c r="B1802" s="95"/>
      <c r="C1802" s="95"/>
      <c r="D1802" s="95"/>
      <c r="E1802" s="95"/>
      <c r="F1802" s="95"/>
      <c r="G1802" s="95"/>
    </row>
    <row r="1803" spans="1:7" x14ac:dyDescent="0.2">
      <c r="A1803" s="95"/>
      <c r="B1803" s="95"/>
      <c r="C1803" s="95"/>
      <c r="D1803" s="95"/>
      <c r="E1803" s="95"/>
      <c r="F1803" s="95"/>
      <c r="G1803" s="95"/>
    </row>
    <row r="1804" spans="1:7" x14ac:dyDescent="0.2">
      <c r="A1804" s="95"/>
      <c r="B1804" s="95"/>
      <c r="C1804" s="95"/>
      <c r="D1804" s="95"/>
      <c r="E1804" s="95"/>
      <c r="F1804" s="95"/>
      <c r="G1804" s="95"/>
    </row>
    <row r="1805" spans="1:7" x14ac:dyDescent="0.2">
      <c r="A1805" s="95"/>
      <c r="B1805" s="95"/>
      <c r="C1805" s="95"/>
      <c r="D1805" s="95"/>
      <c r="E1805" s="95"/>
      <c r="F1805" s="95"/>
      <c r="G1805" s="95"/>
    </row>
    <row r="1806" spans="1:7" x14ac:dyDescent="0.2">
      <c r="A1806" s="95"/>
      <c r="B1806" s="95"/>
      <c r="C1806" s="95"/>
      <c r="D1806" s="95"/>
      <c r="E1806" s="95"/>
      <c r="F1806" s="95"/>
      <c r="G1806" s="95"/>
    </row>
    <row r="1807" spans="1:7" x14ac:dyDescent="0.2">
      <c r="A1807" s="95"/>
      <c r="B1807" s="95"/>
      <c r="C1807" s="95"/>
      <c r="D1807" s="95"/>
      <c r="E1807" s="95"/>
      <c r="F1807" s="95"/>
      <c r="G1807" s="95"/>
    </row>
    <row r="1808" spans="1:7" x14ac:dyDescent="0.2">
      <c r="A1808" s="95"/>
      <c r="B1808" s="95"/>
      <c r="C1808" s="95"/>
      <c r="D1808" s="95"/>
      <c r="E1808" s="95"/>
      <c r="F1808" s="95"/>
      <c r="G1808" s="95"/>
    </row>
    <row r="1809" spans="1:7" x14ac:dyDescent="0.2">
      <c r="A1809" s="95"/>
      <c r="B1809" s="95"/>
      <c r="C1809" s="95"/>
      <c r="D1809" s="95"/>
      <c r="E1809" s="95"/>
      <c r="F1809" s="95"/>
      <c r="G1809" s="95"/>
    </row>
    <row r="1810" spans="1:7" x14ac:dyDescent="0.2">
      <c r="A1810" s="95"/>
      <c r="B1810" s="95"/>
      <c r="C1810" s="95"/>
      <c r="D1810" s="95"/>
      <c r="E1810" s="95"/>
      <c r="F1810" s="95"/>
      <c r="G1810" s="95"/>
    </row>
    <row r="1811" spans="1:7" x14ac:dyDescent="0.2">
      <c r="A1811" s="95"/>
      <c r="B1811" s="95"/>
      <c r="C1811" s="95"/>
      <c r="D1811" s="95"/>
      <c r="E1811" s="95"/>
      <c r="F1811" s="95"/>
      <c r="G1811" s="95"/>
    </row>
    <row r="1812" spans="1:7" x14ac:dyDescent="0.2">
      <c r="A1812" s="95"/>
      <c r="B1812" s="95"/>
      <c r="C1812" s="95"/>
      <c r="D1812" s="95"/>
      <c r="E1812" s="95"/>
      <c r="F1812" s="95"/>
      <c r="G1812" s="95"/>
    </row>
    <row r="1813" spans="1:7" x14ac:dyDescent="0.2">
      <c r="A1813" s="95"/>
      <c r="B1813" s="95"/>
      <c r="C1813" s="95"/>
      <c r="D1813" s="95"/>
      <c r="E1813" s="95"/>
      <c r="F1813" s="95"/>
      <c r="G1813" s="95"/>
    </row>
    <row r="1814" spans="1:7" x14ac:dyDescent="0.2">
      <c r="A1814" s="95"/>
      <c r="B1814" s="95"/>
      <c r="C1814" s="95"/>
      <c r="D1814" s="95"/>
      <c r="E1814" s="95"/>
      <c r="F1814" s="95"/>
      <c r="G1814" s="95"/>
    </row>
    <row r="1815" spans="1:7" x14ac:dyDescent="0.2">
      <c r="A1815" s="95"/>
      <c r="B1815" s="95"/>
      <c r="C1815" s="95"/>
      <c r="D1815" s="95"/>
      <c r="E1815" s="95"/>
      <c r="F1815" s="95"/>
      <c r="G1815" s="95"/>
    </row>
    <row r="1816" spans="1:7" x14ac:dyDescent="0.2">
      <c r="A1816" s="95"/>
      <c r="B1816" s="95"/>
      <c r="C1816" s="95"/>
      <c r="D1816" s="95"/>
      <c r="E1816" s="95"/>
      <c r="F1816" s="95"/>
      <c r="G1816" s="95"/>
    </row>
    <row r="1817" spans="1:7" x14ac:dyDescent="0.2">
      <c r="A1817" s="95"/>
      <c r="B1817" s="95"/>
      <c r="C1817" s="95"/>
      <c r="D1817" s="95"/>
      <c r="E1817" s="95"/>
      <c r="F1817" s="95"/>
      <c r="G1817" s="95"/>
    </row>
    <row r="1818" spans="1:7" x14ac:dyDescent="0.2">
      <c r="A1818" s="95"/>
      <c r="B1818" s="95"/>
      <c r="C1818" s="95"/>
      <c r="D1818" s="95"/>
      <c r="E1818" s="95"/>
      <c r="F1818" s="95"/>
      <c r="G1818" s="95"/>
    </row>
    <row r="1819" spans="1:7" x14ac:dyDescent="0.2">
      <c r="A1819" s="95"/>
      <c r="B1819" s="95"/>
      <c r="C1819" s="95"/>
      <c r="D1819" s="95"/>
      <c r="E1819" s="95"/>
      <c r="F1819" s="95"/>
      <c r="G1819" s="95"/>
    </row>
    <row r="1820" spans="1:7" x14ac:dyDescent="0.2">
      <c r="A1820" s="95"/>
      <c r="B1820" s="95"/>
      <c r="C1820" s="95"/>
      <c r="D1820" s="95"/>
      <c r="E1820" s="95"/>
      <c r="F1820" s="95"/>
      <c r="G1820" s="95"/>
    </row>
    <row r="1821" spans="1:7" x14ac:dyDescent="0.2">
      <c r="A1821" s="95"/>
      <c r="B1821" s="95"/>
      <c r="C1821" s="95"/>
      <c r="D1821" s="95"/>
      <c r="E1821" s="95"/>
      <c r="F1821" s="95"/>
      <c r="G1821" s="95"/>
    </row>
    <row r="1822" spans="1:7" x14ac:dyDescent="0.2">
      <c r="A1822" s="95"/>
      <c r="B1822" s="95"/>
      <c r="C1822" s="95"/>
      <c r="D1822" s="95"/>
      <c r="E1822" s="95"/>
      <c r="F1822" s="95"/>
      <c r="G1822" s="95"/>
    </row>
    <row r="1823" spans="1:7" x14ac:dyDescent="0.2">
      <c r="A1823" s="95"/>
      <c r="B1823" s="95"/>
      <c r="C1823" s="95"/>
      <c r="D1823" s="95"/>
      <c r="E1823" s="95"/>
      <c r="F1823" s="95"/>
      <c r="G1823" s="95"/>
    </row>
    <row r="1824" spans="1:7" x14ac:dyDescent="0.2">
      <c r="A1824" s="95"/>
      <c r="B1824" s="95"/>
      <c r="C1824" s="95"/>
      <c r="D1824" s="95"/>
      <c r="E1824" s="95"/>
      <c r="F1824" s="95"/>
      <c r="G1824" s="95"/>
    </row>
    <row r="1825" spans="1:7" x14ac:dyDescent="0.2">
      <c r="A1825" s="95"/>
      <c r="B1825" s="95"/>
      <c r="C1825" s="95"/>
      <c r="D1825" s="95"/>
      <c r="E1825" s="95"/>
      <c r="F1825" s="95"/>
      <c r="G1825" s="95"/>
    </row>
    <row r="1826" spans="1:7" x14ac:dyDescent="0.2">
      <c r="A1826" s="95"/>
      <c r="B1826" s="95"/>
      <c r="C1826" s="95"/>
      <c r="D1826" s="95"/>
      <c r="E1826" s="95"/>
      <c r="F1826" s="95"/>
      <c r="G1826" s="95"/>
    </row>
    <row r="1827" spans="1:7" x14ac:dyDescent="0.2">
      <c r="A1827" s="95"/>
      <c r="B1827" s="95"/>
      <c r="C1827" s="95"/>
      <c r="D1827" s="95"/>
      <c r="E1827" s="95"/>
      <c r="F1827" s="95"/>
      <c r="G1827" s="95"/>
    </row>
    <row r="1828" spans="1:7" x14ac:dyDescent="0.2">
      <c r="A1828" s="95"/>
      <c r="B1828" s="95"/>
      <c r="C1828" s="95"/>
      <c r="D1828" s="95"/>
      <c r="E1828" s="95"/>
      <c r="F1828" s="95"/>
      <c r="G1828" s="95"/>
    </row>
    <row r="1829" spans="1:7" x14ac:dyDescent="0.2">
      <c r="A1829" s="95"/>
      <c r="B1829" s="95"/>
      <c r="C1829" s="95"/>
      <c r="D1829" s="95"/>
      <c r="E1829" s="95"/>
      <c r="F1829" s="95"/>
      <c r="G1829" s="95"/>
    </row>
    <row r="1830" spans="1:7" x14ac:dyDescent="0.2">
      <c r="A1830" s="95"/>
      <c r="B1830" s="95"/>
      <c r="C1830" s="95"/>
      <c r="D1830" s="95"/>
      <c r="E1830" s="95"/>
      <c r="F1830" s="95"/>
      <c r="G1830" s="95"/>
    </row>
    <row r="1831" spans="1:7" x14ac:dyDescent="0.2">
      <c r="A1831" s="95"/>
      <c r="B1831" s="95"/>
      <c r="C1831" s="95"/>
      <c r="D1831" s="95"/>
      <c r="E1831" s="95"/>
      <c r="F1831" s="95"/>
      <c r="G1831" s="95"/>
    </row>
    <row r="1832" spans="1:7" x14ac:dyDescent="0.2">
      <c r="A1832" s="95"/>
      <c r="B1832" s="95"/>
      <c r="C1832" s="95"/>
      <c r="D1832" s="95"/>
      <c r="E1832" s="95"/>
      <c r="F1832" s="95"/>
      <c r="G1832" s="95"/>
    </row>
    <row r="1833" spans="1:7" x14ac:dyDescent="0.2">
      <c r="A1833" s="95"/>
      <c r="B1833" s="95"/>
      <c r="C1833" s="95"/>
      <c r="D1833" s="95"/>
      <c r="E1833" s="95"/>
      <c r="F1833" s="95"/>
      <c r="G1833" s="95"/>
    </row>
    <row r="1834" spans="1:7" x14ac:dyDescent="0.2">
      <c r="A1834" s="95"/>
      <c r="B1834" s="95"/>
      <c r="C1834" s="95"/>
      <c r="D1834" s="95"/>
      <c r="E1834" s="95"/>
      <c r="F1834" s="95"/>
      <c r="G1834" s="95"/>
    </row>
    <row r="1835" spans="1:7" x14ac:dyDescent="0.2">
      <c r="A1835" s="95"/>
      <c r="B1835" s="95"/>
      <c r="C1835" s="95"/>
      <c r="D1835" s="95"/>
      <c r="E1835" s="95"/>
      <c r="F1835" s="95"/>
      <c r="G1835" s="95"/>
    </row>
    <row r="1836" spans="1:7" x14ac:dyDescent="0.2">
      <c r="A1836" s="95"/>
      <c r="B1836" s="95"/>
      <c r="C1836" s="95"/>
      <c r="D1836" s="95"/>
      <c r="E1836" s="95"/>
      <c r="F1836" s="95"/>
      <c r="G1836" s="95"/>
    </row>
    <row r="1837" spans="1:7" x14ac:dyDescent="0.2">
      <c r="A1837" s="95"/>
      <c r="B1837" s="95"/>
      <c r="C1837" s="95"/>
      <c r="D1837" s="95"/>
      <c r="E1837" s="95"/>
      <c r="F1837" s="95"/>
      <c r="G1837" s="95"/>
    </row>
    <row r="1838" spans="1:7" x14ac:dyDescent="0.2">
      <c r="A1838" s="95"/>
      <c r="B1838" s="95"/>
      <c r="C1838" s="95"/>
      <c r="D1838" s="95"/>
      <c r="E1838" s="95"/>
      <c r="F1838" s="95"/>
      <c r="G1838" s="95"/>
    </row>
    <row r="1839" spans="1:7" x14ac:dyDescent="0.2">
      <c r="A1839" s="95"/>
      <c r="B1839" s="95"/>
      <c r="C1839" s="95"/>
      <c r="D1839" s="95"/>
      <c r="E1839" s="95"/>
      <c r="F1839" s="95"/>
      <c r="G1839" s="95"/>
    </row>
    <row r="1840" spans="1:7" x14ac:dyDescent="0.2">
      <c r="A1840" s="95"/>
      <c r="B1840" s="95"/>
      <c r="C1840" s="95"/>
      <c r="D1840" s="95"/>
      <c r="E1840" s="95"/>
      <c r="F1840" s="95"/>
      <c r="G1840" s="95"/>
    </row>
    <row r="1841" spans="1:7" x14ac:dyDescent="0.2">
      <c r="A1841" s="95"/>
      <c r="B1841" s="95"/>
      <c r="C1841" s="95"/>
      <c r="D1841" s="95"/>
      <c r="E1841" s="95"/>
      <c r="F1841" s="95"/>
      <c r="G1841" s="95"/>
    </row>
    <row r="1842" spans="1:7" x14ac:dyDescent="0.2">
      <c r="A1842" s="95"/>
      <c r="B1842" s="95"/>
      <c r="C1842" s="95"/>
      <c r="D1842" s="95"/>
      <c r="E1842" s="95"/>
      <c r="F1842" s="95"/>
      <c r="G1842" s="95"/>
    </row>
    <row r="1843" spans="1:7" x14ac:dyDescent="0.2">
      <c r="A1843" s="95"/>
      <c r="B1843" s="95"/>
      <c r="C1843" s="95"/>
      <c r="D1843" s="95"/>
      <c r="E1843" s="95"/>
      <c r="F1843" s="95"/>
      <c r="G1843" s="95"/>
    </row>
    <row r="1844" spans="1:7" x14ac:dyDescent="0.2">
      <c r="A1844" s="95"/>
      <c r="B1844" s="95"/>
      <c r="C1844" s="95"/>
      <c r="D1844" s="95"/>
      <c r="E1844" s="95"/>
      <c r="F1844" s="95"/>
      <c r="G1844" s="95"/>
    </row>
    <row r="1845" spans="1:7" x14ac:dyDescent="0.2">
      <c r="A1845" s="95"/>
      <c r="B1845" s="95"/>
      <c r="C1845" s="95"/>
      <c r="D1845" s="95"/>
      <c r="E1845" s="95"/>
      <c r="F1845" s="95"/>
      <c r="G1845" s="95"/>
    </row>
    <row r="1846" spans="1:7" x14ac:dyDescent="0.2">
      <c r="A1846" s="95"/>
      <c r="B1846" s="95"/>
      <c r="C1846" s="95"/>
      <c r="D1846" s="95"/>
      <c r="E1846" s="95"/>
      <c r="F1846" s="95"/>
      <c r="G1846" s="95"/>
    </row>
    <row r="1847" spans="1:7" x14ac:dyDescent="0.2">
      <c r="A1847" s="95"/>
      <c r="B1847" s="95"/>
      <c r="C1847" s="95"/>
      <c r="D1847" s="95"/>
      <c r="E1847" s="95"/>
      <c r="F1847" s="95"/>
      <c r="G1847" s="95"/>
    </row>
    <row r="1848" spans="1:7" x14ac:dyDescent="0.2">
      <c r="A1848" s="95"/>
      <c r="B1848" s="95"/>
      <c r="C1848" s="95"/>
      <c r="D1848" s="95"/>
      <c r="E1848" s="95"/>
      <c r="F1848" s="95"/>
      <c r="G1848" s="95"/>
    </row>
    <row r="1849" spans="1:7" x14ac:dyDescent="0.2">
      <c r="A1849" s="95"/>
      <c r="B1849" s="95"/>
      <c r="C1849" s="95"/>
      <c r="D1849" s="95"/>
      <c r="E1849" s="95"/>
      <c r="F1849" s="95"/>
      <c r="G1849" s="95"/>
    </row>
    <row r="1850" spans="1:7" x14ac:dyDescent="0.2">
      <c r="A1850" s="95"/>
      <c r="B1850" s="95"/>
      <c r="C1850" s="95"/>
      <c r="D1850" s="95"/>
      <c r="E1850" s="95"/>
      <c r="F1850" s="95"/>
      <c r="G1850" s="95"/>
    </row>
    <row r="1851" spans="1:7" x14ac:dyDescent="0.2">
      <c r="A1851" s="95"/>
      <c r="B1851" s="95"/>
      <c r="C1851" s="95"/>
      <c r="D1851" s="95"/>
      <c r="E1851" s="95"/>
      <c r="F1851" s="95"/>
      <c r="G1851" s="95"/>
    </row>
    <row r="1852" spans="1:7" x14ac:dyDescent="0.2">
      <c r="A1852" s="95"/>
      <c r="B1852" s="95"/>
      <c r="C1852" s="95"/>
      <c r="D1852" s="95"/>
      <c r="E1852" s="95"/>
      <c r="F1852" s="95"/>
      <c r="G1852" s="95"/>
    </row>
    <row r="1853" spans="1:7" x14ac:dyDescent="0.2">
      <c r="A1853" s="95"/>
      <c r="B1853" s="95"/>
      <c r="C1853" s="95"/>
      <c r="D1853" s="95"/>
      <c r="E1853" s="95"/>
      <c r="F1853" s="95"/>
      <c r="G1853" s="95"/>
    </row>
    <row r="1854" spans="1:7" x14ac:dyDescent="0.2">
      <c r="A1854" s="95"/>
      <c r="B1854" s="95"/>
      <c r="C1854" s="95"/>
      <c r="D1854" s="95"/>
      <c r="E1854" s="95"/>
      <c r="F1854" s="95"/>
      <c r="G1854" s="95"/>
    </row>
    <row r="1855" spans="1:7" x14ac:dyDescent="0.2">
      <c r="A1855" s="95"/>
      <c r="B1855" s="95"/>
      <c r="C1855" s="95"/>
      <c r="D1855" s="95"/>
      <c r="E1855" s="95"/>
      <c r="F1855" s="95"/>
      <c r="G1855" s="95"/>
    </row>
    <row r="1856" spans="1:7" x14ac:dyDescent="0.2">
      <c r="A1856" s="95"/>
      <c r="B1856" s="95"/>
      <c r="C1856" s="95"/>
      <c r="D1856" s="95"/>
      <c r="E1856" s="95"/>
      <c r="F1856" s="95"/>
      <c r="G1856" s="95"/>
    </row>
    <row r="1857" spans="1:7" x14ac:dyDescent="0.2">
      <c r="A1857" s="95"/>
      <c r="B1857" s="95"/>
      <c r="C1857" s="95"/>
      <c r="D1857" s="95"/>
      <c r="E1857" s="95"/>
      <c r="F1857" s="95"/>
      <c r="G1857" s="95"/>
    </row>
    <row r="1858" spans="1:7" x14ac:dyDescent="0.2">
      <c r="A1858" s="95"/>
      <c r="B1858" s="95"/>
      <c r="C1858" s="95"/>
      <c r="D1858" s="95"/>
      <c r="E1858" s="95"/>
      <c r="F1858" s="95"/>
      <c r="G1858" s="95"/>
    </row>
    <row r="1859" spans="1:7" x14ac:dyDescent="0.2">
      <c r="A1859" s="95"/>
      <c r="B1859" s="95"/>
      <c r="C1859" s="95"/>
      <c r="D1859" s="95"/>
      <c r="E1859" s="95"/>
      <c r="F1859" s="95"/>
      <c r="G1859" s="95"/>
    </row>
    <row r="1860" spans="1:7" x14ac:dyDescent="0.2">
      <c r="A1860" s="95"/>
      <c r="B1860" s="95"/>
      <c r="C1860" s="95"/>
      <c r="D1860" s="95"/>
      <c r="E1860" s="95"/>
      <c r="F1860" s="95"/>
      <c r="G1860" s="95"/>
    </row>
    <row r="1861" spans="1:7" x14ac:dyDescent="0.2">
      <c r="A1861" s="95"/>
      <c r="B1861" s="95"/>
      <c r="C1861" s="95"/>
      <c r="D1861" s="95"/>
      <c r="E1861" s="95"/>
      <c r="F1861" s="95"/>
      <c r="G1861" s="95"/>
    </row>
    <row r="1862" spans="1:7" x14ac:dyDescent="0.2">
      <c r="A1862" s="95"/>
      <c r="B1862" s="95"/>
      <c r="C1862" s="95"/>
      <c r="D1862" s="95"/>
      <c r="E1862" s="95"/>
      <c r="F1862" s="95"/>
      <c r="G1862" s="95"/>
    </row>
    <row r="1863" spans="1:7" x14ac:dyDescent="0.2">
      <c r="A1863" s="95"/>
      <c r="B1863" s="95"/>
      <c r="C1863" s="95"/>
      <c r="D1863" s="95"/>
      <c r="E1863" s="95"/>
      <c r="F1863" s="95"/>
      <c r="G1863" s="95"/>
    </row>
    <row r="1864" spans="1:7" x14ac:dyDescent="0.2">
      <c r="A1864" s="95"/>
      <c r="B1864" s="95"/>
      <c r="C1864" s="95"/>
      <c r="D1864" s="95"/>
      <c r="E1864" s="95"/>
      <c r="F1864" s="95"/>
      <c r="G1864" s="95"/>
    </row>
    <row r="1865" spans="1:7" x14ac:dyDescent="0.2">
      <c r="A1865" s="95"/>
      <c r="B1865" s="95"/>
      <c r="C1865" s="95"/>
      <c r="D1865" s="95"/>
      <c r="E1865" s="95"/>
      <c r="F1865" s="95"/>
      <c r="G1865" s="95"/>
    </row>
    <row r="1866" spans="1:7" x14ac:dyDescent="0.2">
      <c r="A1866" s="95"/>
      <c r="B1866" s="95"/>
      <c r="C1866" s="95"/>
      <c r="D1866" s="95"/>
      <c r="E1866" s="95"/>
      <c r="F1866" s="95"/>
      <c r="G1866" s="95"/>
    </row>
    <row r="1867" spans="1:7" x14ac:dyDescent="0.2">
      <c r="A1867" s="95"/>
      <c r="B1867" s="95"/>
      <c r="C1867" s="95"/>
      <c r="D1867" s="95"/>
      <c r="E1867" s="95"/>
      <c r="F1867" s="95"/>
      <c r="G1867" s="95"/>
    </row>
    <row r="1868" spans="1:7" x14ac:dyDescent="0.2">
      <c r="A1868" s="95"/>
      <c r="B1868" s="95"/>
      <c r="C1868" s="95"/>
      <c r="D1868" s="95"/>
      <c r="E1868" s="95"/>
      <c r="F1868" s="95"/>
      <c r="G1868" s="95"/>
    </row>
    <row r="1869" spans="1:7" x14ac:dyDescent="0.2">
      <c r="A1869" s="95"/>
      <c r="B1869" s="95"/>
      <c r="C1869" s="95"/>
      <c r="D1869" s="95"/>
      <c r="E1869" s="95"/>
      <c r="F1869" s="95"/>
      <c r="G1869" s="95"/>
    </row>
    <row r="1870" spans="1:7" x14ac:dyDescent="0.2">
      <c r="A1870" s="95"/>
      <c r="B1870" s="95"/>
      <c r="C1870" s="95"/>
      <c r="D1870" s="95"/>
      <c r="E1870" s="95"/>
      <c r="F1870" s="95"/>
      <c r="G1870" s="95"/>
    </row>
    <row r="1871" spans="1:7" x14ac:dyDescent="0.2">
      <c r="A1871" s="95"/>
      <c r="B1871" s="95"/>
      <c r="C1871" s="95"/>
      <c r="D1871" s="95"/>
      <c r="E1871" s="95"/>
      <c r="F1871" s="95"/>
      <c r="G1871" s="95"/>
    </row>
    <row r="1872" spans="1:7" x14ac:dyDescent="0.2">
      <c r="A1872" s="95"/>
      <c r="B1872" s="95"/>
      <c r="C1872" s="95"/>
      <c r="D1872" s="95"/>
      <c r="E1872" s="95"/>
      <c r="F1872" s="95"/>
      <c r="G1872" s="95"/>
    </row>
    <row r="1873" spans="1:7" x14ac:dyDescent="0.2">
      <c r="A1873" s="95"/>
      <c r="B1873" s="95"/>
      <c r="C1873" s="95"/>
      <c r="D1873" s="95"/>
      <c r="E1873" s="95"/>
      <c r="F1873" s="95"/>
      <c r="G1873" s="95"/>
    </row>
    <row r="1874" spans="1:7" x14ac:dyDescent="0.2">
      <c r="A1874" s="95"/>
      <c r="B1874" s="95"/>
      <c r="C1874" s="95"/>
      <c r="D1874" s="95"/>
      <c r="E1874" s="95"/>
      <c r="F1874" s="95"/>
      <c r="G1874" s="95"/>
    </row>
    <row r="1875" spans="1:7" x14ac:dyDescent="0.2">
      <c r="A1875" s="95"/>
      <c r="B1875" s="95"/>
      <c r="C1875" s="95"/>
      <c r="D1875" s="95"/>
      <c r="E1875" s="95"/>
      <c r="F1875" s="95"/>
      <c r="G1875" s="95"/>
    </row>
    <row r="1876" spans="1:7" x14ac:dyDescent="0.2">
      <c r="A1876" s="95"/>
      <c r="B1876" s="95"/>
      <c r="C1876" s="95"/>
      <c r="D1876" s="95"/>
      <c r="E1876" s="95"/>
      <c r="F1876" s="95"/>
      <c r="G1876" s="95"/>
    </row>
    <row r="1877" spans="1:7" x14ac:dyDescent="0.2">
      <c r="A1877" s="95"/>
      <c r="B1877" s="95"/>
      <c r="C1877" s="95"/>
      <c r="D1877" s="95"/>
      <c r="E1877" s="95"/>
      <c r="F1877" s="95"/>
      <c r="G1877" s="95"/>
    </row>
    <row r="1878" spans="1:7" x14ac:dyDescent="0.2">
      <c r="A1878" s="95"/>
      <c r="B1878" s="95"/>
      <c r="C1878" s="95"/>
      <c r="D1878" s="95"/>
      <c r="E1878" s="95"/>
      <c r="F1878" s="95"/>
      <c r="G1878" s="95"/>
    </row>
    <row r="1879" spans="1:7" x14ac:dyDescent="0.2">
      <c r="A1879" s="95"/>
      <c r="B1879" s="95"/>
      <c r="C1879" s="95"/>
      <c r="D1879" s="95"/>
      <c r="E1879" s="95"/>
      <c r="F1879" s="95"/>
      <c r="G1879" s="95"/>
    </row>
    <row r="1880" spans="1:7" x14ac:dyDescent="0.2">
      <c r="A1880" s="95"/>
      <c r="B1880" s="95"/>
      <c r="C1880" s="95"/>
      <c r="D1880" s="95"/>
      <c r="E1880" s="95"/>
      <c r="F1880" s="95"/>
      <c r="G1880" s="95"/>
    </row>
    <row r="1881" spans="1:7" x14ac:dyDescent="0.2">
      <c r="A1881" s="95"/>
      <c r="B1881" s="95"/>
      <c r="C1881" s="95"/>
      <c r="D1881" s="95"/>
      <c r="E1881" s="95"/>
      <c r="F1881" s="95"/>
      <c r="G1881" s="95"/>
    </row>
    <row r="1882" spans="1:7" x14ac:dyDescent="0.2">
      <c r="A1882" s="95"/>
      <c r="B1882" s="95"/>
      <c r="C1882" s="95"/>
      <c r="D1882" s="95"/>
      <c r="E1882" s="95"/>
      <c r="F1882" s="95"/>
      <c r="G1882" s="95"/>
    </row>
    <row r="1883" spans="1:7" x14ac:dyDescent="0.2">
      <c r="A1883" s="95"/>
      <c r="B1883" s="95"/>
      <c r="C1883" s="95"/>
      <c r="D1883" s="95"/>
      <c r="E1883" s="95"/>
      <c r="F1883" s="95"/>
      <c r="G1883" s="95"/>
    </row>
    <row r="1884" spans="1:7" x14ac:dyDescent="0.2">
      <c r="A1884" s="95"/>
      <c r="B1884" s="95"/>
      <c r="C1884" s="95"/>
      <c r="D1884" s="95"/>
      <c r="E1884" s="95"/>
      <c r="F1884" s="95"/>
      <c r="G1884" s="95"/>
    </row>
    <row r="1885" spans="1:7" x14ac:dyDescent="0.2">
      <c r="A1885" s="95"/>
      <c r="B1885" s="95"/>
      <c r="C1885" s="95"/>
      <c r="D1885" s="95"/>
      <c r="E1885" s="95"/>
      <c r="F1885" s="95"/>
      <c r="G1885" s="95"/>
    </row>
    <row r="1886" spans="1:7" x14ac:dyDescent="0.2">
      <c r="A1886" s="95"/>
      <c r="B1886" s="95"/>
      <c r="C1886" s="95"/>
      <c r="D1886" s="95"/>
      <c r="E1886" s="95"/>
      <c r="F1886" s="95"/>
      <c r="G1886" s="95"/>
    </row>
    <row r="1887" spans="1:7" x14ac:dyDescent="0.2">
      <c r="A1887" s="95"/>
      <c r="B1887" s="95"/>
      <c r="C1887" s="95"/>
      <c r="D1887" s="95"/>
      <c r="E1887" s="95"/>
      <c r="F1887" s="95"/>
      <c r="G1887" s="95"/>
    </row>
    <row r="1888" spans="1:7" x14ac:dyDescent="0.2">
      <c r="A1888" s="95"/>
      <c r="B1888" s="95"/>
      <c r="C1888" s="95"/>
      <c r="D1888" s="95"/>
      <c r="E1888" s="95"/>
      <c r="F1888" s="95"/>
      <c r="G1888" s="95"/>
    </row>
    <row r="1889" spans="1:7" x14ac:dyDescent="0.2">
      <c r="A1889" s="95"/>
      <c r="B1889" s="95"/>
      <c r="C1889" s="95"/>
      <c r="D1889" s="95"/>
      <c r="E1889" s="95"/>
      <c r="F1889" s="95"/>
      <c r="G1889" s="95"/>
    </row>
    <row r="1890" spans="1:7" x14ac:dyDescent="0.2">
      <c r="A1890" s="95"/>
      <c r="B1890" s="95"/>
      <c r="C1890" s="95"/>
      <c r="D1890" s="95"/>
      <c r="E1890" s="95"/>
      <c r="F1890" s="95"/>
      <c r="G1890" s="95"/>
    </row>
    <row r="1891" spans="1:7" x14ac:dyDescent="0.2">
      <c r="A1891" s="95"/>
      <c r="B1891" s="95"/>
      <c r="C1891" s="95"/>
      <c r="D1891" s="95"/>
      <c r="E1891" s="95"/>
      <c r="F1891" s="95"/>
      <c r="G1891" s="95"/>
    </row>
    <row r="1892" spans="1:7" x14ac:dyDescent="0.2">
      <c r="A1892" s="95"/>
      <c r="B1892" s="95"/>
      <c r="C1892" s="95"/>
      <c r="D1892" s="95"/>
      <c r="E1892" s="95"/>
      <c r="F1892" s="95"/>
      <c r="G1892" s="95"/>
    </row>
    <row r="1893" spans="1:7" x14ac:dyDescent="0.2">
      <c r="A1893" s="95"/>
      <c r="B1893" s="95"/>
      <c r="C1893" s="95"/>
      <c r="D1893" s="95"/>
      <c r="E1893" s="95"/>
      <c r="F1893" s="95"/>
      <c r="G1893" s="95"/>
    </row>
    <row r="1894" spans="1:7" x14ac:dyDescent="0.2">
      <c r="A1894" s="95"/>
      <c r="B1894" s="95"/>
      <c r="C1894" s="95"/>
      <c r="D1894" s="95"/>
      <c r="E1894" s="95"/>
      <c r="F1894" s="95"/>
      <c r="G1894" s="95"/>
    </row>
    <row r="1895" spans="1:7" x14ac:dyDescent="0.2">
      <c r="A1895" s="95"/>
      <c r="B1895" s="95"/>
      <c r="C1895" s="95"/>
      <c r="D1895" s="95"/>
      <c r="E1895" s="95"/>
      <c r="F1895" s="95"/>
      <c r="G1895" s="95"/>
    </row>
    <row r="1896" spans="1:7" x14ac:dyDescent="0.2">
      <c r="A1896" s="95"/>
      <c r="B1896" s="95"/>
      <c r="C1896" s="95"/>
      <c r="D1896" s="95"/>
      <c r="E1896" s="95"/>
      <c r="F1896" s="95"/>
      <c r="G1896" s="95"/>
    </row>
    <row r="1897" spans="1:7" x14ac:dyDescent="0.2">
      <c r="A1897" s="95"/>
      <c r="B1897" s="95"/>
      <c r="C1897" s="95"/>
      <c r="D1897" s="95"/>
      <c r="E1897" s="95"/>
      <c r="F1897" s="95"/>
      <c r="G1897" s="95"/>
    </row>
    <row r="1898" spans="1:7" x14ac:dyDescent="0.2">
      <c r="A1898" s="95"/>
      <c r="B1898" s="95"/>
      <c r="C1898" s="95"/>
      <c r="D1898" s="95"/>
      <c r="E1898" s="95"/>
      <c r="F1898" s="95"/>
      <c r="G1898" s="95"/>
    </row>
    <row r="1899" spans="1:7" x14ac:dyDescent="0.2">
      <c r="A1899" s="95"/>
      <c r="B1899" s="95"/>
      <c r="C1899" s="95"/>
      <c r="D1899" s="95"/>
      <c r="E1899" s="95"/>
      <c r="F1899" s="95"/>
      <c r="G1899" s="95"/>
    </row>
    <row r="1900" spans="1:7" x14ac:dyDescent="0.2">
      <c r="A1900" s="95"/>
      <c r="B1900" s="95"/>
      <c r="C1900" s="95"/>
      <c r="D1900" s="95"/>
      <c r="E1900" s="95"/>
      <c r="F1900" s="95"/>
      <c r="G1900" s="95"/>
    </row>
    <row r="1901" spans="1:7" x14ac:dyDescent="0.2">
      <c r="A1901" s="95"/>
      <c r="B1901" s="95"/>
      <c r="C1901" s="95"/>
      <c r="D1901" s="95"/>
      <c r="E1901" s="95"/>
      <c r="F1901" s="95"/>
      <c r="G1901" s="95"/>
    </row>
    <row r="1902" spans="1:7" x14ac:dyDescent="0.2">
      <c r="A1902" s="95"/>
      <c r="B1902" s="95"/>
      <c r="C1902" s="95"/>
      <c r="D1902" s="95"/>
      <c r="E1902" s="95"/>
      <c r="F1902" s="95"/>
      <c r="G1902" s="95"/>
    </row>
    <row r="1903" spans="1:7" x14ac:dyDescent="0.2">
      <c r="A1903" s="95"/>
      <c r="B1903" s="95"/>
      <c r="C1903" s="95"/>
      <c r="D1903" s="95"/>
      <c r="E1903" s="95"/>
      <c r="F1903" s="95"/>
      <c r="G1903" s="95"/>
    </row>
    <row r="1904" spans="1:7" x14ac:dyDescent="0.2">
      <c r="A1904" s="95"/>
      <c r="B1904" s="95"/>
      <c r="C1904" s="95"/>
      <c r="D1904" s="95"/>
      <c r="E1904" s="95"/>
      <c r="F1904" s="95"/>
      <c r="G1904" s="95"/>
    </row>
    <row r="1905" spans="1:7" x14ac:dyDescent="0.2">
      <c r="A1905" s="95"/>
      <c r="B1905" s="95"/>
      <c r="C1905" s="95"/>
      <c r="D1905" s="95"/>
      <c r="E1905" s="95"/>
      <c r="F1905" s="95"/>
      <c r="G1905" s="95"/>
    </row>
    <row r="1906" spans="1:7" x14ac:dyDescent="0.2">
      <c r="A1906" s="95"/>
      <c r="B1906" s="95"/>
      <c r="C1906" s="95"/>
      <c r="D1906" s="95"/>
      <c r="E1906" s="95"/>
      <c r="F1906" s="95"/>
      <c r="G1906" s="95"/>
    </row>
    <row r="1907" spans="1:7" x14ac:dyDescent="0.2">
      <c r="A1907" s="95"/>
      <c r="B1907" s="95"/>
      <c r="C1907" s="95"/>
      <c r="D1907" s="95"/>
      <c r="E1907" s="95"/>
      <c r="F1907" s="95"/>
      <c r="G1907" s="95"/>
    </row>
    <row r="1908" spans="1:7" x14ac:dyDescent="0.2">
      <c r="A1908" s="95"/>
      <c r="B1908" s="95"/>
      <c r="C1908" s="95"/>
      <c r="D1908" s="95"/>
      <c r="E1908" s="95"/>
      <c r="F1908" s="95"/>
      <c r="G1908" s="95"/>
    </row>
    <row r="1909" spans="1:7" x14ac:dyDescent="0.2">
      <c r="A1909" s="95"/>
      <c r="B1909" s="95"/>
      <c r="C1909" s="95"/>
      <c r="D1909" s="95"/>
      <c r="E1909" s="95"/>
      <c r="F1909" s="95"/>
      <c r="G1909" s="95"/>
    </row>
    <row r="1910" spans="1:7" x14ac:dyDescent="0.2">
      <c r="A1910" s="95"/>
      <c r="B1910" s="95"/>
      <c r="C1910" s="95"/>
      <c r="D1910" s="95"/>
      <c r="E1910" s="95"/>
      <c r="F1910" s="95"/>
      <c r="G1910" s="95"/>
    </row>
    <row r="1911" spans="1:7" x14ac:dyDescent="0.2">
      <c r="A1911" s="95"/>
      <c r="B1911" s="95"/>
      <c r="C1911" s="95"/>
      <c r="D1911" s="95"/>
      <c r="E1911" s="95"/>
      <c r="F1911" s="95"/>
      <c r="G1911" s="95"/>
    </row>
    <row r="1912" spans="1:7" x14ac:dyDescent="0.2">
      <c r="A1912" s="95"/>
      <c r="B1912" s="95"/>
      <c r="C1912" s="95"/>
      <c r="D1912" s="95"/>
      <c r="E1912" s="95"/>
      <c r="F1912" s="95"/>
      <c r="G1912" s="95"/>
    </row>
    <row r="1913" spans="1:7" x14ac:dyDescent="0.2">
      <c r="A1913" s="95"/>
      <c r="B1913" s="95"/>
      <c r="C1913" s="95"/>
      <c r="D1913" s="95"/>
      <c r="E1913" s="95"/>
      <c r="F1913" s="95"/>
      <c r="G1913" s="95"/>
    </row>
    <row r="1914" spans="1:7" x14ac:dyDescent="0.2">
      <c r="A1914" s="95"/>
      <c r="B1914" s="95"/>
      <c r="C1914" s="95"/>
      <c r="D1914" s="95"/>
      <c r="E1914" s="95"/>
      <c r="F1914" s="95"/>
      <c r="G1914" s="95"/>
    </row>
    <row r="1915" spans="1:7" x14ac:dyDescent="0.2">
      <c r="A1915" s="95"/>
      <c r="B1915" s="95"/>
      <c r="C1915" s="95"/>
      <c r="D1915" s="95"/>
      <c r="E1915" s="95"/>
      <c r="F1915" s="95"/>
      <c r="G1915" s="95"/>
    </row>
    <row r="1916" spans="1:7" x14ac:dyDescent="0.2">
      <c r="A1916" s="95"/>
      <c r="B1916" s="95"/>
      <c r="C1916" s="95"/>
      <c r="D1916" s="95"/>
      <c r="E1916" s="95"/>
      <c r="F1916" s="95"/>
      <c r="G1916" s="95"/>
    </row>
    <row r="1917" spans="1:7" x14ac:dyDescent="0.2">
      <c r="A1917" s="95"/>
      <c r="B1917" s="95"/>
      <c r="C1917" s="95"/>
      <c r="D1917" s="95"/>
      <c r="E1917" s="95"/>
      <c r="F1917" s="95"/>
      <c r="G1917" s="95"/>
    </row>
    <row r="1918" spans="1:7" x14ac:dyDescent="0.2">
      <c r="A1918" s="95"/>
      <c r="B1918" s="95"/>
      <c r="C1918" s="95"/>
      <c r="D1918" s="95"/>
      <c r="E1918" s="95"/>
      <c r="F1918" s="95"/>
      <c r="G1918" s="95"/>
    </row>
    <row r="1919" spans="1:7" x14ac:dyDescent="0.2">
      <c r="A1919" s="95"/>
      <c r="B1919" s="95"/>
      <c r="C1919" s="95"/>
      <c r="D1919" s="95"/>
      <c r="E1919" s="95"/>
      <c r="F1919" s="95"/>
      <c r="G1919" s="95"/>
    </row>
    <row r="1920" spans="1:7" x14ac:dyDescent="0.2">
      <c r="A1920" s="95"/>
      <c r="B1920" s="95"/>
      <c r="C1920" s="95"/>
      <c r="D1920" s="95"/>
      <c r="E1920" s="95"/>
      <c r="F1920" s="95"/>
      <c r="G1920" s="95"/>
    </row>
    <row r="1921" spans="1:7" x14ac:dyDescent="0.2">
      <c r="A1921" s="95"/>
      <c r="B1921" s="95"/>
      <c r="C1921" s="95"/>
      <c r="D1921" s="95"/>
      <c r="E1921" s="95"/>
      <c r="F1921" s="95"/>
      <c r="G1921" s="95"/>
    </row>
    <row r="1922" spans="1:7" x14ac:dyDescent="0.2">
      <c r="A1922" s="95"/>
      <c r="B1922" s="95"/>
      <c r="C1922" s="95"/>
      <c r="D1922" s="95"/>
      <c r="E1922" s="95"/>
      <c r="F1922" s="95"/>
      <c r="G1922" s="95"/>
    </row>
    <row r="1923" spans="1:7" x14ac:dyDescent="0.2">
      <c r="A1923" s="95"/>
      <c r="B1923" s="95"/>
      <c r="C1923" s="95"/>
      <c r="D1923" s="95"/>
      <c r="E1923" s="95"/>
      <c r="F1923" s="95"/>
      <c r="G1923" s="95"/>
    </row>
    <row r="1924" spans="1:7" x14ac:dyDescent="0.2">
      <c r="A1924" s="95"/>
      <c r="B1924" s="95"/>
      <c r="C1924" s="95"/>
      <c r="D1924" s="95"/>
      <c r="E1924" s="95"/>
      <c r="F1924" s="95"/>
      <c r="G1924" s="95"/>
    </row>
    <row r="1925" spans="1:7" x14ac:dyDescent="0.2">
      <c r="A1925" s="95"/>
      <c r="B1925" s="95"/>
      <c r="C1925" s="95"/>
      <c r="D1925" s="95"/>
      <c r="E1925" s="95"/>
      <c r="F1925" s="95"/>
      <c r="G1925" s="95"/>
    </row>
    <row r="1926" spans="1:7" x14ac:dyDescent="0.2">
      <c r="A1926" s="95"/>
      <c r="B1926" s="95"/>
      <c r="C1926" s="95"/>
      <c r="D1926" s="95"/>
      <c r="E1926" s="95"/>
      <c r="F1926" s="95"/>
      <c r="G1926" s="95"/>
    </row>
    <row r="1927" spans="1:7" x14ac:dyDescent="0.2">
      <c r="A1927" s="95"/>
      <c r="B1927" s="95"/>
      <c r="C1927" s="95"/>
      <c r="D1927" s="95"/>
      <c r="E1927" s="95"/>
      <c r="F1927" s="95"/>
      <c r="G1927" s="95"/>
    </row>
    <row r="1928" spans="1:7" x14ac:dyDescent="0.2">
      <c r="A1928" s="95"/>
      <c r="B1928" s="95"/>
      <c r="C1928" s="95"/>
      <c r="D1928" s="95"/>
      <c r="E1928" s="95"/>
      <c r="F1928" s="95"/>
      <c r="G1928" s="95"/>
    </row>
    <row r="1929" spans="1:7" x14ac:dyDescent="0.2">
      <c r="A1929" s="95"/>
      <c r="B1929" s="95"/>
      <c r="C1929" s="95"/>
      <c r="D1929" s="95"/>
      <c r="E1929" s="95"/>
      <c r="F1929" s="95"/>
      <c r="G1929" s="95"/>
    </row>
    <row r="1930" spans="1:7" x14ac:dyDescent="0.2">
      <c r="A1930" s="95"/>
      <c r="B1930" s="95"/>
      <c r="C1930" s="95"/>
      <c r="D1930" s="95"/>
      <c r="E1930" s="95"/>
      <c r="F1930" s="95"/>
      <c r="G1930" s="95"/>
    </row>
    <row r="1931" spans="1:7" x14ac:dyDescent="0.2">
      <c r="A1931" s="95"/>
      <c r="B1931" s="95"/>
      <c r="C1931" s="95"/>
      <c r="D1931" s="95"/>
      <c r="E1931" s="95"/>
      <c r="F1931" s="95"/>
      <c r="G1931" s="95"/>
    </row>
    <row r="1932" spans="1:7" x14ac:dyDescent="0.2">
      <c r="A1932" s="95"/>
      <c r="B1932" s="95"/>
      <c r="C1932" s="95"/>
      <c r="D1932" s="95"/>
      <c r="E1932" s="95"/>
      <c r="F1932" s="95"/>
      <c r="G1932" s="95"/>
    </row>
    <row r="1933" spans="1:7" x14ac:dyDescent="0.2">
      <c r="A1933" s="95"/>
      <c r="B1933" s="95"/>
      <c r="C1933" s="95"/>
      <c r="D1933" s="95"/>
      <c r="E1933" s="95"/>
      <c r="F1933" s="95"/>
      <c r="G1933" s="95"/>
    </row>
    <row r="1934" spans="1:7" x14ac:dyDescent="0.2">
      <c r="A1934" s="95"/>
      <c r="B1934" s="95"/>
      <c r="C1934" s="95"/>
      <c r="D1934" s="95"/>
      <c r="E1934" s="95"/>
      <c r="F1934" s="95"/>
      <c r="G1934" s="95"/>
    </row>
    <row r="1935" spans="1:7" x14ac:dyDescent="0.2">
      <c r="A1935" s="95"/>
      <c r="B1935" s="95"/>
      <c r="C1935" s="95"/>
      <c r="D1935" s="95"/>
      <c r="E1935" s="95"/>
      <c r="F1935" s="95"/>
      <c r="G1935" s="95"/>
    </row>
    <row r="1936" spans="1:7" x14ac:dyDescent="0.2">
      <c r="A1936" s="95"/>
      <c r="B1936" s="95"/>
      <c r="C1936" s="95"/>
      <c r="D1936" s="95"/>
      <c r="E1936" s="95"/>
      <c r="F1936" s="95"/>
      <c r="G1936" s="95"/>
    </row>
    <row r="1937" spans="1:7" x14ac:dyDescent="0.2">
      <c r="A1937" s="95"/>
      <c r="B1937" s="95"/>
      <c r="C1937" s="95"/>
      <c r="D1937" s="95"/>
      <c r="E1937" s="95"/>
      <c r="F1937" s="95"/>
      <c r="G1937" s="95"/>
    </row>
    <row r="1938" spans="1:7" x14ac:dyDescent="0.2">
      <c r="A1938" s="95"/>
      <c r="B1938" s="95"/>
      <c r="C1938" s="95"/>
      <c r="D1938" s="95"/>
      <c r="E1938" s="95"/>
      <c r="F1938" s="95"/>
      <c r="G1938" s="95"/>
    </row>
    <row r="1939" spans="1:7" x14ac:dyDescent="0.2">
      <c r="A1939" s="95"/>
      <c r="B1939" s="95"/>
      <c r="C1939" s="95"/>
      <c r="D1939" s="95"/>
      <c r="E1939" s="95"/>
      <c r="F1939" s="95"/>
      <c r="G1939" s="95"/>
    </row>
    <row r="1940" spans="1:7" x14ac:dyDescent="0.2">
      <c r="A1940" s="95"/>
      <c r="B1940" s="95"/>
      <c r="C1940" s="95"/>
      <c r="D1940" s="95"/>
      <c r="E1940" s="95"/>
      <c r="F1940" s="95"/>
      <c r="G1940" s="95"/>
    </row>
    <row r="1941" spans="1:7" x14ac:dyDescent="0.2">
      <c r="A1941" s="95"/>
      <c r="B1941" s="95"/>
      <c r="C1941" s="95"/>
      <c r="D1941" s="95"/>
      <c r="E1941" s="95"/>
      <c r="F1941" s="95"/>
      <c r="G1941" s="95"/>
    </row>
    <row r="1942" spans="1:7" x14ac:dyDescent="0.2">
      <c r="A1942" s="95"/>
      <c r="B1942" s="95"/>
      <c r="C1942" s="95"/>
      <c r="D1942" s="95"/>
      <c r="E1942" s="95"/>
      <c r="F1942" s="95"/>
      <c r="G1942" s="95"/>
    </row>
    <row r="1943" spans="1:7" x14ac:dyDescent="0.2">
      <c r="A1943" s="95"/>
      <c r="B1943" s="95"/>
      <c r="C1943" s="95"/>
      <c r="D1943" s="95"/>
      <c r="E1943" s="95"/>
      <c r="F1943" s="95"/>
      <c r="G1943" s="95"/>
    </row>
    <row r="1944" spans="1:7" x14ac:dyDescent="0.2">
      <c r="A1944" s="95"/>
      <c r="B1944" s="95"/>
      <c r="C1944" s="95"/>
      <c r="D1944" s="95"/>
      <c r="E1944" s="95"/>
      <c r="F1944" s="95"/>
      <c r="G1944" s="95"/>
    </row>
    <row r="1945" spans="1:7" x14ac:dyDescent="0.2">
      <c r="A1945" s="95"/>
      <c r="B1945" s="95"/>
      <c r="C1945" s="95"/>
      <c r="D1945" s="95"/>
      <c r="E1945" s="95"/>
      <c r="F1945" s="95"/>
      <c r="G1945" s="95"/>
    </row>
    <row r="1946" spans="1:7" x14ac:dyDescent="0.2">
      <c r="A1946" s="95"/>
      <c r="B1946" s="95"/>
      <c r="C1946" s="95"/>
      <c r="D1946" s="95"/>
      <c r="E1946" s="95"/>
      <c r="F1946" s="95"/>
      <c r="G1946" s="95"/>
    </row>
    <row r="1947" spans="1:7" x14ac:dyDescent="0.2">
      <c r="A1947" s="95"/>
      <c r="B1947" s="95"/>
      <c r="C1947" s="95"/>
      <c r="D1947" s="95"/>
      <c r="E1947" s="95"/>
      <c r="F1947" s="95"/>
      <c r="G1947" s="95"/>
    </row>
    <row r="1948" spans="1:7" x14ac:dyDescent="0.2">
      <c r="A1948" s="95"/>
      <c r="B1948" s="95"/>
      <c r="C1948" s="95"/>
      <c r="D1948" s="95"/>
      <c r="E1948" s="95"/>
      <c r="F1948" s="95"/>
      <c r="G1948" s="95"/>
    </row>
    <row r="1949" spans="1:7" x14ac:dyDescent="0.2">
      <c r="A1949" s="95"/>
      <c r="B1949" s="95"/>
      <c r="C1949" s="95"/>
      <c r="D1949" s="95"/>
      <c r="E1949" s="95"/>
      <c r="F1949" s="95"/>
      <c r="G1949" s="95"/>
    </row>
    <row r="1950" spans="1:7" x14ac:dyDescent="0.2">
      <c r="A1950" s="95"/>
      <c r="B1950" s="95"/>
      <c r="C1950" s="95"/>
      <c r="D1950" s="95"/>
      <c r="E1950" s="95"/>
      <c r="F1950" s="95"/>
      <c r="G1950" s="95"/>
    </row>
    <row r="1951" spans="1:7" x14ac:dyDescent="0.2">
      <c r="A1951" s="95"/>
      <c r="B1951" s="95"/>
      <c r="C1951" s="95"/>
      <c r="D1951" s="95"/>
      <c r="E1951" s="95"/>
      <c r="F1951" s="95"/>
      <c r="G1951" s="95"/>
    </row>
    <row r="1952" spans="1:7" x14ac:dyDescent="0.2">
      <c r="A1952" s="95"/>
      <c r="B1952" s="95"/>
      <c r="C1952" s="95"/>
      <c r="D1952" s="95"/>
      <c r="E1952" s="95"/>
      <c r="F1952" s="95"/>
      <c r="G1952" s="95"/>
    </row>
    <row r="1953" spans="1:7" x14ac:dyDescent="0.2">
      <c r="A1953" s="95"/>
      <c r="B1953" s="95"/>
      <c r="C1953" s="95"/>
      <c r="D1953" s="95"/>
      <c r="E1953" s="95"/>
      <c r="F1953" s="95"/>
      <c r="G1953" s="95"/>
    </row>
    <row r="1954" spans="1:7" x14ac:dyDescent="0.2">
      <c r="A1954" s="95"/>
      <c r="B1954" s="95"/>
      <c r="C1954" s="95"/>
      <c r="D1954" s="95"/>
      <c r="E1954" s="95"/>
      <c r="F1954" s="95"/>
      <c r="G1954" s="95"/>
    </row>
    <row r="1955" spans="1:7" x14ac:dyDescent="0.2">
      <c r="A1955" s="95"/>
      <c r="B1955" s="95"/>
      <c r="C1955" s="95"/>
      <c r="D1955" s="95"/>
      <c r="E1955" s="95"/>
      <c r="F1955" s="95"/>
      <c r="G1955" s="95"/>
    </row>
    <row r="1956" spans="1:7" x14ac:dyDescent="0.2">
      <c r="A1956" s="95"/>
      <c r="B1956" s="95"/>
      <c r="C1956" s="95"/>
      <c r="D1956" s="95"/>
      <c r="E1956" s="95"/>
      <c r="F1956" s="95"/>
      <c r="G1956" s="95"/>
    </row>
    <row r="1957" spans="1:7" x14ac:dyDescent="0.2">
      <c r="A1957" s="95"/>
      <c r="B1957" s="95"/>
      <c r="C1957" s="95"/>
      <c r="D1957" s="95"/>
      <c r="E1957" s="95"/>
      <c r="F1957" s="95"/>
      <c r="G1957" s="95"/>
    </row>
    <row r="1958" spans="1:7" x14ac:dyDescent="0.2">
      <c r="A1958" s="95"/>
      <c r="B1958" s="95"/>
      <c r="C1958" s="95"/>
      <c r="D1958" s="95"/>
      <c r="E1958" s="95"/>
      <c r="F1958" s="95"/>
      <c r="G1958" s="95"/>
    </row>
    <row r="1959" spans="1:7" x14ac:dyDescent="0.2">
      <c r="A1959" s="95"/>
      <c r="B1959" s="95"/>
      <c r="C1959" s="95"/>
      <c r="D1959" s="95"/>
      <c r="E1959" s="95"/>
      <c r="F1959" s="95"/>
      <c r="G1959" s="95"/>
    </row>
    <row r="1960" spans="1:7" x14ac:dyDescent="0.2">
      <c r="A1960" s="95"/>
      <c r="B1960" s="95"/>
      <c r="C1960" s="95"/>
      <c r="D1960" s="95"/>
      <c r="E1960" s="95"/>
      <c r="F1960" s="95"/>
      <c r="G1960" s="95"/>
    </row>
    <row r="1961" spans="1:7" x14ac:dyDescent="0.2">
      <c r="A1961" s="95"/>
      <c r="B1961" s="95"/>
      <c r="C1961" s="95"/>
      <c r="D1961" s="95"/>
      <c r="E1961" s="95"/>
      <c r="F1961" s="95"/>
      <c r="G1961" s="95"/>
    </row>
    <row r="1962" spans="1:7" x14ac:dyDescent="0.2">
      <c r="A1962" s="95"/>
      <c r="B1962" s="95"/>
      <c r="C1962" s="95"/>
      <c r="D1962" s="95"/>
      <c r="E1962" s="95"/>
      <c r="F1962" s="95"/>
      <c r="G1962" s="95"/>
    </row>
    <row r="1963" spans="1:7" x14ac:dyDescent="0.2">
      <c r="A1963" s="95"/>
      <c r="B1963" s="95"/>
      <c r="C1963" s="95"/>
      <c r="D1963" s="95"/>
      <c r="E1963" s="95"/>
      <c r="F1963" s="95"/>
      <c r="G1963" s="95"/>
    </row>
    <row r="1964" spans="1:7" x14ac:dyDescent="0.2">
      <c r="A1964" s="95"/>
      <c r="B1964" s="95"/>
      <c r="C1964" s="95"/>
      <c r="D1964" s="95"/>
      <c r="E1964" s="95"/>
      <c r="F1964" s="95"/>
      <c r="G1964" s="95"/>
    </row>
    <row r="1965" spans="1:7" x14ac:dyDescent="0.2">
      <c r="A1965" s="95"/>
      <c r="B1965" s="95"/>
      <c r="C1965" s="95"/>
      <c r="D1965" s="95"/>
      <c r="E1965" s="95"/>
      <c r="F1965" s="95"/>
      <c r="G1965" s="95"/>
    </row>
    <row r="1966" spans="1:7" x14ac:dyDescent="0.2">
      <c r="A1966" s="95"/>
      <c r="B1966" s="95"/>
      <c r="C1966" s="95"/>
      <c r="D1966" s="95"/>
      <c r="E1966" s="95"/>
      <c r="F1966" s="95"/>
      <c r="G1966" s="95"/>
    </row>
    <row r="1967" spans="1:7" x14ac:dyDescent="0.2">
      <c r="A1967" s="95"/>
      <c r="B1967" s="95"/>
      <c r="C1967" s="95"/>
      <c r="D1967" s="95"/>
      <c r="E1967" s="95"/>
      <c r="F1967" s="95"/>
      <c r="G1967" s="95"/>
    </row>
    <row r="1968" spans="1:7" x14ac:dyDescent="0.2">
      <c r="A1968" s="95"/>
      <c r="B1968" s="95"/>
      <c r="C1968" s="95"/>
      <c r="D1968" s="95"/>
      <c r="E1968" s="95"/>
      <c r="F1968" s="95"/>
      <c r="G1968" s="95"/>
    </row>
    <row r="1969" spans="1:7" x14ac:dyDescent="0.2">
      <c r="A1969" s="95"/>
      <c r="B1969" s="95"/>
      <c r="C1969" s="95"/>
      <c r="D1969" s="95"/>
      <c r="E1969" s="95"/>
      <c r="F1969" s="95"/>
      <c r="G1969" s="95"/>
    </row>
    <row r="1970" spans="1:7" x14ac:dyDescent="0.2">
      <c r="A1970" s="95"/>
      <c r="B1970" s="95"/>
      <c r="C1970" s="95"/>
      <c r="D1970" s="95"/>
      <c r="E1970" s="95"/>
      <c r="F1970" s="95"/>
      <c r="G1970" s="95"/>
    </row>
    <row r="1971" spans="1:7" x14ac:dyDescent="0.2">
      <c r="A1971" s="95"/>
      <c r="B1971" s="95"/>
      <c r="C1971" s="95"/>
      <c r="D1971" s="95"/>
      <c r="E1971" s="95"/>
      <c r="F1971" s="95"/>
      <c r="G1971" s="95"/>
    </row>
    <row r="1972" spans="1:7" x14ac:dyDescent="0.2">
      <c r="A1972" s="95"/>
      <c r="B1972" s="95"/>
      <c r="C1972" s="95"/>
      <c r="D1972" s="95"/>
      <c r="E1972" s="95"/>
      <c r="F1972" s="95"/>
      <c r="G1972" s="95"/>
    </row>
    <row r="1973" spans="1:7" x14ac:dyDescent="0.2">
      <c r="A1973" s="95"/>
      <c r="B1973" s="95"/>
      <c r="C1973" s="95"/>
      <c r="D1973" s="95"/>
      <c r="E1973" s="95"/>
      <c r="F1973" s="95"/>
      <c r="G1973" s="95"/>
    </row>
    <row r="1974" spans="1:7" x14ac:dyDescent="0.2">
      <c r="A1974" s="95"/>
      <c r="B1974" s="95"/>
      <c r="C1974" s="95"/>
      <c r="D1974" s="95"/>
      <c r="E1974" s="95"/>
      <c r="F1974" s="95"/>
      <c r="G1974" s="95"/>
    </row>
    <row r="1975" spans="1:7" x14ac:dyDescent="0.2">
      <c r="A1975" s="95"/>
      <c r="B1975" s="95"/>
      <c r="C1975" s="95"/>
      <c r="D1975" s="95"/>
      <c r="E1975" s="95"/>
      <c r="F1975" s="95"/>
      <c r="G1975" s="95"/>
    </row>
    <row r="1976" spans="1:7" x14ac:dyDescent="0.2">
      <c r="A1976" s="95"/>
      <c r="B1976" s="95"/>
      <c r="C1976" s="95"/>
      <c r="D1976" s="95"/>
      <c r="E1976" s="95"/>
      <c r="F1976" s="95"/>
      <c r="G1976" s="95"/>
    </row>
    <row r="1977" spans="1:7" x14ac:dyDescent="0.2">
      <c r="A1977" s="95"/>
      <c r="B1977" s="95"/>
      <c r="C1977" s="95"/>
      <c r="D1977" s="95"/>
      <c r="E1977" s="95"/>
      <c r="F1977" s="95"/>
      <c r="G1977" s="95"/>
    </row>
    <row r="1978" spans="1:7" x14ac:dyDescent="0.2">
      <c r="A1978" s="95"/>
      <c r="B1978" s="95"/>
      <c r="C1978" s="95"/>
      <c r="D1978" s="95"/>
      <c r="E1978" s="95"/>
      <c r="F1978" s="95"/>
      <c r="G1978" s="95"/>
    </row>
    <row r="1979" spans="1:7" x14ac:dyDescent="0.2">
      <c r="A1979" s="95"/>
      <c r="B1979" s="95"/>
      <c r="C1979" s="95"/>
      <c r="D1979" s="95"/>
      <c r="E1979" s="95"/>
      <c r="F1979" s="95"/>
      <c r="G1979" s="95"/>
    </row>
    <row r="1980" spans="1:7" x14ac:dyDescent="0.2">
      <c r="A1980" s="95"/>
      <c r="B1980" s="95"/>
      <c r="C1980" s="95"/>
      <c r="D1980" s="95"/>
      <c r="E1980" s="95"/>
      <c r="F1980" s="95"/>
      <c r="G1980" s="95"/>
    </row>
    <row r="1981" spans="1:7" x14ac:dyDescent="0.2">
      <c r="A1981" s="95"/>
      <c r="B1981" s="95"/>
      <c r="C1981" s="95"/>
      <c r="D1981" s="95"/>
      <c r="E1981" s="95"/>
      <c r="F1981" s="95"/>
      <c r="G1981" s="95"/>
    </row>
    <row r="1982" spans="1:7" x14ac:dyDescent="0.2">
      <c r="A1982" s="95"/>
      <c r="B1982" s="95"/>
      <c r="C1982" s="95"/>
      <c r="D1982" s="95"/>
      <c r="E1982" s="95"/>
      <c r="F1982" s="95"/>
      <c r="G1982" s="95"/>
    </row>
    <row r="1983" spans="1:7" x14ac:dyDescent="0.2">
      <c r="A1983" s="95"/>
      <c r="B1983" s="95"/>
      <c r="C1983" s="95"/>
      <c r="D1983" s="95"/>
      <c r="E1983" s="95"/>
      <c r="F1983" s="95"/>
      <c r="G1983" s="95"/>
    </row>
    <row r="1984" spans="1:7" x14ac:dyDescent="0.2">
      <c r="A1984" s="95"/>
      <c r="B1984" s="95"/>
      <c r="C1984" s="95"/>
      <c r="D1984" s="95"/>
      <c r="E1984" s="95"/>
      <c r="F1984" s="95"/>
      <c r="G1984" s="95"/>
    </row>
    <row r="1985" spans="1:7" x14ac:dyDescent="0.2">
      <c r="A1985" s="95"/>
      <c r="B1985" s="95"/>
      <c r="C1985" s="95"/>
      <c r="D1985" s="95"/>
      <c r="E1985" s="95"/>
      <c r="F1985" s="95"/>
      <c r="G1985" s="95"/>
    </row>
    <row r="1986" spans="1:7" x14ac:dyDescent="0.2">
      <c r="A1986" s="95"/>
      <c r="B1986" s="95"/>
      <c r="C1986" s="95"/>
      <c r="D1986" s="95"/>
      <c r="E1986" s="95"/>
      <c r="F1986" s="95"/>
      <c r="G1986" s="95"/>
    </row>
    <row r="1987" spans="1:7" x14ac:dyDescent="0.2">
      <c r="A1987" s="95"/>
      <c r="B1987" s="95"/>
      <c r="C1987" s="95"/>
      <c r="D1987" s="95"/>
      <c r="E1987" s="95"/>
      <c r="F1987" s="95"/>
      <c r="G1987" s="95"/>
    </row>
    <row r="1988" spans="1:7" x14ac:dyDescent="0.2">
      <c r="A1988" s="95"/>
      <c r="B1988" s="95"/>
      <c r="C1988" s="95"/>
      <c r="D1988" s="95"/>
      <c r="E1988" s="95"/>
      <c r="F1988" s="95"/>
      <c r="G1988" s="95"/>
    </row>
    <row r="1989" spans="1:7" x14ac:dyDescent="0.2">
      <c r="A1989" s="95"/>
      <c r="B1989" s="95"/>
      <c r="C1989" s="95"/>
      <c r="D1989" s="95"/>
      <c r="E1989" s="95"/>
      <c r="F1989" s="95"/>
      <c r="G1989" s="95"/>
    </row>
    <row r="1990" spans="1:7" x14ac:dyDescent="0.2">
      <c r="A1990" s="95"/>
      <c r="B1990" s="95"/>
      <c r="C1990" s="95"/>
      <c r="D1990" s="95"/>
      <c r="E1990" s="95"/>
      <c r="F1990" s="95"/>
      <c r="G1990" s="95"/>
    </row>
    <row r="1991" spans="1:7" x14ac:dyDescent="0.2">
      <c r="A1991" s="95"/>
      <c r="B1991" s="95"/>
      <c r="C1991" s="95"/>
      <c r="D1991" s="95"/>
      <c r="E1991" s="95"/>
      <c r="F1991" s="95"/>
      <c r="G1991" s="95"/>
    </row>
    <row r="1992" spans="1:7" x14ac:dyDescent="0.2">
      <c r="A1992" s="95"/>
      <c r="B1992" s="95"/>
      <c r="C1992" s="95"/>
      <c r="D1992" s="95"/>
      <c r="E1992" s="95"/>
      <c r="F1992" s="95"/>
      <c r="G1992" s="95"/>
    </row>
    <row r="1993" spans="1:7" x14ac:dyDescent="0.2">
      <c r="A1993" s="95"/>
      <c r="B1993" s="95"/>
      <c r="C1993" s="95"/>
      <c r="D1993" s="95"/>
      <c r="E1993" s="95"/>
      <c r="F1993" s="95"/>
      <c r="G1993" s="95"/>
    </row>
    <row r="1994" spans="1:7" x14ac:dyDescent="0.2">
      <c r="A1994" s="95"/>
      <c r="B1994" s="95"/>
      <c r="C1994" s="95"/>
      <c r="D1994" s="95"/>
      <c r="E1994" s="95"/>
      <c r="F1994" s="95"/>
      <c r="G1994" s="95"/>
    </row>
    <row r="1995" spans="1:7" x14ac:dyDescent="0.2">
      <c r="A1995" s="95"/>
      <c r="B1995" s="95"/>
      <c r="C1995" s="95"/>
      <c r="D1995" s="95"/>
      <c r="E1995" s="95"/>
      <c r="F1995" s="95"/>
      <c r="G1995" s="95"/>
    </row>
    <row r="1996" spans="1:7" x14ac:dyDescent="0.2">
      <c r="A1996" s="95"/>
      <c r="B1996" s="95"/>
      <c r="C1996" s="95"/>
      <c r="D1996" s="95"/>
      <c r="E1996" s="95"/>
      <c r="F1996" s="95"/>
      <c r="G1996" s="95"/>
    </row>
    <row r="1997" spans="1:7" x14ac:dyDescent="0.2">
      <c r="A1997" s="95"/>
      <c r="B1997" s="95"/>
      <c r="C1997" s="95"/>
      <c r="D1997" s="95"/>
      <c r="E1997" s="95"/>
      <c r="F1997" s="95"/>
      <c r="G1997" s="95"/>
    </row>
    <row r="1998" spans="1:7" x14ac:dyDescent="0.2">
      <c r="A1998" s="95"/>
      <c r="B1998" s="95"/>
      <c r="C1998" s="95"/>
      <c r="D1998" s="95"/>
      <c r="E1998" s="95"/>
      <c r="F1998" s="95"/>
      <c r="G1998" s="95"/>
    </row>
    <row r="1999" spans="1:7" x14ac:dyDescent="0.2">
      <c r="A1999" s="95"/>
      <c r="B1999" s="95"/>
      <c r="C1999" s="95"/>
      <c r="D1999" s="95"/>
      <c r="E1999" s="95"/>
      <c r="F1999" s="95"/>
      <c r="G1999" s="95"/>
    </row>
    <row r="2000" spans="1:7" x14ac:dyDescent="0.2">
      <c r="A2000" s="95"/>
      <c r="B2000" s="95"/>
      <c r="C2000" s="95"/>
      <c r="D2000" s="95"/>
      <c r="E2000" s="95"/>
      <c r="F2000" s="95"/>
      <c r="G2000" s="95"/>
    </row>
    <row r="2001" spans="1:7" x14ac:dyDescent="0.2">
      <c r="A2001" s="95"/>
      <c r="B2001" s="95"/>
      <c r="C2001" s="95"/>
      <c r="D2001" s="95"/>
      <c r="E2001" s="95"/>
      <c r="F2001" s="95"/>
      <c r="G2001" s="95"/>
    </row>
    <row r="2002" spans="1:7" x14ac:dyDescent="0.2">
      <c r="A2002" s="95"/>
      <c r="B2002" s="95"/>
      <c r="C2002" s="95"/>
      <c r="D2002" s="95"/>
      <c r="E2002" s="95"/>
      <c r="F2002" s="95"/>
      <c r="G2002" s="95"/>
    </row>
    <row r="2003" spans="1:7" x14ac:dyDescent="0.2">
      <c r="A2003" s="95"/>
      <c r="B2003" s="95"/>
      <c r="C2003" s="95"/>
      <c r="D2003" s="95"/>
      <c r="E2003" s="95"/>
      <c r="F2003" s="95"/>
      <c r="G2003" s="95"/>
    </row>
    <row r="2004" spans="1:7" x14ac:dyDescent="0.2">
      <c r="A2004" s="95"/>
      <c r="B2004" s="95"/>
      <c r="C2004" s="95"/>
      <c r="D2004" s="95"/>
      <c r="E2004" s="95"/>
      <c r="F2004" s="95"/>
      <c r="G2004" s="95"/>
    </row>
    <row r="2005" spans="1:7" x14ac:dyDescent="0.2">
      <c r="A2005" s="95"/>
      <c r="B2005" s="95"/>
      <c r="C2005" s="95"/>
      <c r="D2005" s="95"/>
      <c r="E2005" s="95"/>
      <c r="F2005" s="95"/>
      <c r="G2005" s="95"/>
    </row>
    <row r="2006" spans="1:7" x14ac:dyDescent="0.2">
      <c r="A2006" s="95"/>
      <c r="B2006" s="95"/>
      <c r="C2006" s="95"/>
      <c r="D2006" s="95"/>
      <c r="E2006" s="95"/>
      <c r="F2006" s="95"/>
      <c r="G2006" s="95"/>
    </row>
    <row r="2007" spans="1:7" x14ac:dyDescent="0.2">
      <c r="A2007" s="95"/>
      <c r="B2007" s="95"/>
      <c r="C2007" s="95"/>
      <c r="D2007" s="95"/>
      <c r="E2007" s="95"/>
      <c r="F2007" s="95"/>
      <c r="G2007" s="95"/>
    </row>
    <row r="2008" spans="1:7" x14ac:dyDescent="0.2">
      <c r="A2008" s="95"/>
      <c r="B2008" s="95"/>
      <c r="C2008" s="95"/>
      <c r="D2008" s="95"/>
      <c r="E2008" s="95"/>
      <c r="F2008" s="95"/>
      <c r="G2008" s="95"/>
    </row>
    <row r="2009" spans="1:7" x14ac:dyDescent="0.2">
      <c r="A2009" s="95"/>
      <c r="B2009" s="95"/>
      <c r="C2009" s="95"/>
      <c r="D2009" s="95"/>
      <c r="E2009" s="95"/>
      <c r="F2009" s="95"/>
      <c r="G2009" s="95"/>
    </row>
    <row r="2010" spans="1:7" x14ac:dyDescent="0.2">
      <c r="A2010" s="95"/>
      <c r="B2010" s="95"/>
      <c r="C2010" s="95"/>
      <c r="D2010" s="95"/>
      <c r="E2010" s="95"/>
      <c r="F2010" s="95"/>
      <c r="G2010" s="95"/>
    </row>
    <row r="2011" spans="1:7" x14ac:dyDescent="0.2">
      <c r="A2011" s="95"/>
      <c r="B2011" s="95"/>
      <c r="C2011" s="95"/>
      <c r="D2011" s="95"/>
      <c r="E2011" s="95"/>
      <c r="F2011" s="95"/>
      <c r="G2011" s="95"/>
    </row>
    <row r="2012" spans="1:7" x14ac:dyDescent="0.2">
      <c r="A2012" s="95"/>
      <c r="B2012" s="95"/>
      <c r="C2012" s="95"/>
      <c r="D2012" s="95"/>
      <c r="E2012" s="95"/>
      <c r="F2012" s="95"/>
      <c r="G2012" s="95"/>
    </row>
    <row r="2013" spans="1:7" x14ac:dyDescent="0.2">
      <c r="A2013" s="95"/>
      <c r="B2013" s="95"/>
      <c r="C2013" s="95"/>
      <c r="D2013" s="95"/>
      <c r="E2013" s="95"/>
      <c r="F2013" s="95"/>
      <c r="G2013" s="95"/>
    </row>
    <row r="2014" spans="1:7" x14ac:dyDescent="0.2">
      <c r="A2014" s="95"/>
      <c r="B2014" s="95"/>
      <c r="C2014" s="95"/>
      <c r="D2014" s="95"/>
      <c r="E2014" s="95"/>
      <c r="F2014" s="95"/>
      <c r="G2014" s="95"/>
    </row>
    <row r="2015" spans="1:7" x14ac:dyDescent="0.2">
      <c r="A2015" s="95"/>
      <c r="B2015" s="95"/>
      <c r="C2015" s="95"/>
      <c r="D2015" s="95"/>
      <c r="E2015" s="95"/>
      <c r="F2015" s="95"/>
      <c r="G2015" s="95"/>
    </row>
    <row r="2016" spans="1:7" x14ac:dyDescent="0.2">
      <c r="A2016" s="95"/>
      <c r="B2016" s="95"/>
      <c r="C2016" s="95"/>
      <c r="D2016" s="95"/>
      <c r="E2016" s="95"/>
      <c r="F2016" s="95"/>
      <c r="G2016" s="95"/>
    </row>
    <row r="2017" spans="1:7" x14ac:dyDescent="0.2">
      <c r="A2017" s="95"/>
      <c r="B2017" s="95"/>
      <c r="C2017" s="95"/>
      <c r="D2017" s="95"/>
      <c r="E2017" s="95"/>
      <c r="F2017" s="95"/>
      <c r="G2017" s="95"/>
    </row>
    <row r="2018" spans="1:7" x14ac:dyDescent="0.2">
      <c r="A2018" s="95"/>
      <c r="B2018" s="95"/>
      <c r="C2018" s="95"/>
      <c r="D2018" s="95"/>
      <c r="E2018" s="95"/>
      <c r="F2018" s="95"/>
      <c r="G2018" s="95"/>
    </row>
    <row r="2019" spans="1:7" x14ac:dyDescent="0.2">
      <c r="A2019" s="95"/>
      <c r="B2019" s="95"/>
      <c r="C2019" s="95"/>
      <c r="D2019" s="95"/>
      <c r="E2019" s="95"/>
      <c r="F2019" s="95"/>
      <c r="G2019" s="95"/>
    </row>
    <row r="2020" spans="1:7" x14ac:dyDescent="0.2">
      <c r="A2020" s="95"/>
      <c r="B2020" s="95"/>
      <c r="C2020" s="95"/>
      <c r="D2020" s="95"/>
      <c r="E2020" s="95"/>
      <c r="F2020" s="95"/>
      <c r="G2020" s="95"/>
    </row>
    <row r="2021" spans="1:7" x14ac:dyDescent="0.2">
      <c r="A2021" s="95"/>
      <c r="B2021" s="95"/>
      <c r="C2021" s="95"/>
      <c r="D2021" s="95"/>
      <c r="E2021" s="95"/>
      <c r="F2021" s="95"/>
      <c r="G2021" s="95"/>
    </row>
    <row r="2022" spans="1:7" x14ac:dyDescent="0.2">
      <c r="A2022" s="95"/>
      <c r="B2022" s="95"/>
      <c r="C2022" s="95"/>
      <c r="D2022" s="95"/>
      <c r="E2022" s="95"/>
      <c r="F2022" s="95"/>
      <c r="G2022" s="95"/>
    </row>
    <row r="2023" spans="1:7" x14ac:dyDescent="0.2">
      <c r="A2023" s="95"/>
      <c r="B2023" s="95"/>
      <c r="C2023" s="95"/>
      <c r="D2023" s="95"/>
      <c r="E2023" s="95"/>
      <c r="F2023" s="95"/>
      <c r="G2023" s="95"/>
    </row>
    <row r="2024" spans="1:7" x14ac:dyDescent="0.2">
      <c r="A2024" s="95"/>
      <c r="B2024" s="95"/>
      <c r="C2024" s="95"/>
      <c r="D2024" s="95"/>
      <c r="E2024" s="95"/>
      <c r="F2024" s="95"/>
      <c r="G2024" s="95"/>
    </row>
    <row r="2025" spans="1:7" x14ac:dyDescent="0.2">
      <c r="A2025" s="95"/>
      <c r="B2025" s="95"/>
      <c r="C2025" s="95"/>
      <c r="D2025" s="95"/>
      <c r="E2025" s="95"/>
      <c r="F2025" s="95"/>
      <c r="G2025" s="95"/>
    </row>
    <row r="2026" spans="1:7" x14ac:dyDescent="0.2">
      <c r="A2026" s="95"/>
      <c r="B2026" s="95"/>
      <c r="C2026" s="95"/>
      <c r="D2026" s="95"/>
      <c r="E2026" s="95"/>
      <c r="F2026" s="95"/>
      <c r="G2026" s="95"/>
    </row>
    <row r="2027" spans="1:7" x14ac:dyDescent="0.2">
      <c r="A2027" s="95"/>
      <c r="B2027" s="95"/>
      <c r="C2027" s="95"/>
      <c r="D2027" s="95"/>
      <c r="E2027" s="95"/>
      <c r="F2027" s="95"/>
      <c r="G2027" s="95"/>
    </row>
    <row r="2028" spans="1:7" x14ac:dyDescent="0.2">
      <c r="A2028" s="95"/>
      <c r="B2028" s="95"/>
      <c r="C2028" s="95"/>
      <c r="D2028" s="95"/>
      <c r="E2028" s="95"/>
      <c r="F2028" s="95"/>
      <c r="G2028" s="95"/>
    </row>
    <row r="2029" spans="1:7" x14ac:dyDescent="0.2">
      <c r="A2029" s="95"/>
      <c r="B2029" s="95"/>
      <c r="C2029" s="95"/>
      <c r="D2029" s="95"/>
      <c r="E2029" s="95"/>
      <c r="F2029" s="95"/>
      <c r="G2029" s="95"/>
    </row>
    <row r="2030" spans="1:7" x14ac:dyDescent="0.2">
      <c r="A2030" s="95"/>
      <c r="B2030" s="95"/>
      <c r="C2030" s="95"/>
      <c r="D2030" s="95"/>
      <c r="E2030" s="95"/>
      <c r="F2030" s="95"/>
      <c r="G2030" s="95"/>
    </row>
    <row r="2031" spans="1:7" x14ac:dyDescent="0.2">
      <c r="A2031" s="95"/>
      <c r="B2031" s="95"/>
      <c r="C2031" s="95"/>
      <c r="D2031" s="95"/>
      <c r="E2031" s="95"/>
      <c r="F2031" s="95"/>
      <c r="G2031" s="95"/>
    </row>
    <row r="2032" spans="1:7" x14ac:dyDescent="0.2">
      <c r="A2032" s="95"/>
      <c r="B2032" s="95"/>
      <c r="C2032" s="95"/>
      <c r="D2032" s="95"/>
      <c r="E2032" s="95"/>
      <c r="F2032" s="95"/>
      <c r="G2032" s="95"/>
    </row>
    <row r="2033" spans="1:7" x14ac:dyDescent="0.2">
      <c r="A2033" s="95"/>
      <c r="B2033" s="95"/>
      <c r="C2033" s="95"/>
      <c r="D2033" s="95"/>
      <c r="E2033" s="95"/>
      <c r="F2033" s="95"/>
      <c r="G2033" s="95"/>
    </row>
    <row r="2034" spans="1:7" x14ac:dyDescent="0.2">
      <c r="A2034" s="95"/>
      <c r="B2034" s="95"/>
      <c r="C2034" s="95"/>
      <c r="D2034" s="95"/>
      <c r="E2034" s="95"/>
      <c r="F2034" s="95"/>
      <c r="G2034" s="95"/>
    </row>
    <row r="2035" spans="1:7" x14ac:dyDescent="0.2">
      <c r="A2035" s="95"/>
      <c r="B2035" s="95"/>
      <c r="C2035" s="95"/>
      <c r="D2035" s="95"/>
      <c r="E2035" s="95"/>
      <c r="F2035" s="95"/>
      <c r="G2035" s="95"/>
    </row>
    <row r="2036" spans="1:7" x14ac:dyDescent="0.2">
      <c r="A2036" s="95"/>
      <c r="B2036" s="95"/>
      <c r="C2036" s="95"/>
      <c r="D2036" s="95"/>
      <c r="E2036" s="95"/>
      <c r="F2036" s="95"/>
      <c r="G2036" s="95"/>
    </row>
    <row r="2037" spans="1:7" x14ac:dyDescent="0.2">
      <c r="A2037" s="95"/>
      <c r="B2037" s="95"/>
      <c r="C2037" s="95"/>
      <c r="D2037" s="95"/>
      <c r="E2037" s="95"/>
      <c r="F2037" s="95"/>
      <c r="G2037" s="95"/>
    </row>
    <row r="2038" spans="1:7" x14ac:dyDescent="0.2">
      <c r="A2038" s="95"/>
      <c r="B2038" s="95"/>
      <c r="C2038" s="95"/>
      <c r="D2038" s="95"/>
      <c r="E2038" s="95"/>
      <c r="F2038" s="95"/>
      <c r="G2038" s="95"/>
    </row>
    <row r="2039" spans="1:7" x14ac:dyDescent="0.2">
      <c r="A2039" s="95"/>
      <c r="B2039" s="95"/>
      <c r="C2039" s="95"/>
      <c r="D2039" s="95"/>
      <c r="E2039" s="95"/>
      <c r="F2039" s="95"/>
      <c r="G2039" s="95"/>
    </row>
    <row r="2040" spans="1:7" x14ac:dyDescent="0.2">
      <c r="A2040" s="95"/>
      <c r="B2040" s="95"/>
      <c r="C2040" s="95"/>
      <c r="D2040" s="95"/>
      <c r="E2040" s="95"/>
      <c r="F2040" s="95"/>
      <c r="G2040" s="95"/>
    </row>
    <row r="2041" spans="1:7" x14ac:dyDescent="0.2">
      <c r="A2041" s="95"/>
      <c r="B2041" s="95"/>
      <c r="C2041" s="95"/>
      <c r="D2041" s="95"/>
      <c r="E2041" s="95"/>
      <c r="F2041" s="95"/>
      <c r="G2041" s="95"/>
    </row>
    <row r="2042" spans="1:7" x14ac:dyDescent="0.2">
      <c r="A2042" s="95"/>
      <c r="B2042" s="95"/>
      <c r="C2042" s="95"/>
      <c r="D2042" s="95"/>
      <c r="E2042" s="95"/>
      <c r="F2042" s="95"/>
      <c r="G2042" s="95"/>
    </row>
    <row r="2043" spans="1:7" x14ac:dyDescent="0.2">
      <c r="A2043" s="95"/>
      <c r="B2043" s="95"/>
      <c r="C2043" s="95"/>
      <c r="D2043" s="95"/>
      <c r="E2043" s="95"/>
      <c r="F2043" s="95"/>
      <c r="G2043" s="95"/>
    </row>
    <row r="2044" spans="1:7" x14ac:dyDescent="0.2">
      <c r="A2044" s="95"/>
      <c r="B2044" s="95"/>
      <c r="C2044" s="95"/>
      <c r="D2044" s="95"/>
      <c r="E2044" s="95"/>
      <c r="F2044" s="95"/>
      <c r="G2044" s="95"/>
    </row>
    <row r="2045" spans="1:7" x14ac:dyDescent="0.2">
      <c r="A2045" s="95"/>
      <c r="B2045" s="95"/>
      <c r="C2045" s="95"/>
      <c r="D2045" s="95"/>
      <c r="E2045" s="95"/>
      <c r="F2045" s="95"/>
      <c r="G2045" s="95"/>
    </row>
    <row r="2046" spans="1:7" x14ac:dyDescent="0.2">
      <c r="A2046" s="95"/>
      <c r="B2046" s="95"/>
      <c r="C2046" s="95"/>
      <c r="D2046" s="95"/>
      <c r="E2046" s="95"/>
      <c r="F2046" s="95"/>
      <c r="G2046" s="95"/>
    </row>
    <row r="2047" spans="1:7" x14ac:dyDescent="0.2">
      <c r="A2047" s="95"/>
      <c r="B2047" s="95"/>
      <c r="C2047" s="95"/>
      <c r="D2047" s="95"/>
      <c r="E2047" s="95"/>
      <c r="F2047" s="95"/>
      <c r="G2047" s="95"/>
    </row>
    <row r="2048" spans="1:7" x14ac:dyDescent="0.2">
      <c r="A2048" s="95"/>
      <c r="B2048" s="95"/>
      <c r="C2048" s="95"/>
      <c r="D2048" s="95"/>
      <c r="E2048" s="95"/>
      <c r="F2048" s="95"/>
      <c r="G2048" s="95"/>
    </row>
    <row r="2049" spans="1:7" x14ac:dyDescent="0.2">
      <c r="A2049" s="95"/>
      <c r="B2049" s="95"/>
      <c r="C2049" s="95"/>
      <c r="D2049" s="95"/>
      <c r="E2049" s="95"/>
      <c r="F2049" s="95"/>
      <c r="G2049" s="95"/>
    </row>
    <row r="2050" spans="1:7" x14ac:dyDescent="0.2">
      <c r="A2050" s="95"/>
      <c r="B2050" s="95"/>
      <c r="C2050" s="95"/>
      <c r="D2050" s="95"/>
      <c r="E2050" s="95"/>
      <c r="F2050" s="95"/>
      <c r="G2050" s="95"/>
    </row>
    <row r="2051" spans="1:7" x14ac:dyDescent="0.2">
      <c r="A2051" s="95"/>
      <c r="B2051" s="95"/>
      <c r="C2051" s="95"/>
      <c r="D2051" s="95"/>
      <c r="E2051" s="95"/>
      <c r="F2051" s="95"/>
      <c r="G2051" s="95"/>
    </row>
    <row r="2052" spans="1:7" x14ac:dyDescent="0.2">
      <c r="A2052" s="95"/>
      <c r="B2052" s="95"/>
      <c r="C2052" s="95"/>
      <c r="D2052" s="95"/>
      <c r="E2052" s="95"/>
      <c r="F2052" s="95"/>
      <c r="G2052" s="95"/>
    </row>
    <row r="2053" spans="1:7" x14ac:dyDescent="0.2">
      <c r="A2053" s="95"/>
      <c r="B2053" s="95"/>
      <c r="C2053" s="95"/>
      <c r="D2053" s="95"/>
      <c r="E2053" s="95"/>
      <c r="F2053" s="95"/>
      <c r="G2053" s="95"/>
    </row>
    <row r="2054" spans="1:7" x14ac:dyDescent="0.2">
      <c r="A2054" s="95"/>
      <c r="B2054" s="95"/>
      <c r="C2054" s="95"/>
      <c r="D2054" s="95"/>
      <c r="E2054" s="95"/>
      <c r="F2054" s="95"/>
      <c r="G2054" s="95"/>
    </row>
    <row r="2055" spans="1:7" x14ac:dyDescent="0.2">
      <c r="A2055" s="95"/>
      <c r="B2055" s="95"/>
      <c r="C2055" s="95"/>
      <c r="D2055" s="95"/>
      <c r="E2055" s="95"/>
      <c r="F2055" s="95"/>
      <c r="G2055" s="95"/>
    </row>
    <row r="2056" spans="1:7" x14ac:dyDescent="0.2">
      <c r="A2056" s="95"/>
      <c r="B2056" s="95"/>
      <c r="C2056" s="95"/>
      <c r="D2056" s="95"/>
      <c r="E2056" s="95"/>
      <c r="F2056" s="95"/>
      <c r="G2056" s="95"/>
    </row>
    <row r="2057" spans="1:7" x14ac:dyDescent="0.2">
      <c r="A2057" s="95"/>
      <c r="B2057" s="95"/>
      <c r="C2057" s="95"/>
      <c r="D2057" s="95"/>
      <c r="E2057" s="95"/>
      <c r="F2057" s="95"/>
      <c r="G2057" s="95"/>
    </row>
    <row r="2058" spans="1:7" x14ac:dyDescent="0.2">
      <c r="A2058" s="95"/>
      <c r="B2058" s="95"/>
      <c r="C2058" s="95"/>
      <c r="D2058" s="95"/>
      <c r="E2058" s="95"/>
      <c r="F2058" s="95"/>
      <c r="G2058" s="95"/>
    </row>
    <row r="2059" spans="1:7" x14ac:dyDescent="0.2">
      <c r="A2059" s="95"/>
      <c r="B2059" s="95"/>
      <c r="C2059" s="95"/>
      <c r="D2059" s="95"/>
      <c r="E2059" s="95"/>
      <c r="F2059" s="95"/>
      <c r="G2059" s="95"/>
    </row>
    <row r="2060" spans="1:7" x14ac:dyDescent="0.2">
      <c r="A2060" s="95"/>
      <c r="B2060" s="95"/>
      <c r="C2060" s="95"/>
      <c r="D2060" s="95"/>
      <c r="E2060" s="95"/>
      <c r="F2060" s="95"/>
      <c r="G2060" s="95"/>
    </row>
    <row r="2061" spans="1:7" x14ac:dyDescent="0.2">
      <c r="A2061" s="95"/>
      <c r="B2061" s="95"/>
      <c r="C2061" s="95"/>
      <c r="D2061" s="95"/>
      <c r="E2061" s="95"/>
      <c r="F2061" s="95"/>
      <c r="G2061" s="95"/>
    </row>
    <row r="2062" spans="1:7" x14ac:dyDescent="0.2">
      <c r="A2062" s="95"/>
      <c r="B2062" s="95"/>
      <c r="C2062" s="95"/>
      <c r="D2062" s="95"/>
      <c r="E2062" s="95"/>
      <c r="F2062" s="95"/>
      <c r="G2062" s="95"/>
    </row>
    <row r="2063" spans="1:7" x14ac:dyDescent="0.2">
      <c r="A2063" s="95"/>
      <c r="B2063" s="95"/>
      <c r="C2063" s="95"/>
      <c r="D2063" s="95"/>
      <c r="E2063" s="95"/>
      <c r="F2063" s="95"/>
      <c r="G2063" s="95"/>
    </row>
    <row r="2064" spans="1:7" x14ac:dyDescent="0.2">
      <c r="A2064" s="95"/>
      <c r="B2064" s="95"/>
      <c r="C2064" s="95"/>
      <c r="D2064" s="95"/>
      <c r="E2064" s="95"/>
      <c r="F2064" s="95"/>
      <c r="G2064" s="95"/>
    </row>
    <row r="2065" spans="1:7" x14ac:dyDescent="0.2">
      <c r="A2065" s="95"/>
      <c r="B2065" s="95"/>
      <c r="C2065" s="95"/>
      <c r="D2065" s="95"/>
      <c r="E2065" s="95"/>
      <c r="F2065" s="95"/>
      <c r="G2065" s="95"/>
    </row>
    <row r="2066" spans="1:7" x14ac:dyDescent="0.2">
      <c r="A2066" s="95"/>
      <c r="B2066" s="95"/>
      <c r="C2066" s="95"/>
      <c r="D2066" s="95"/>
      <c r="E2066" s="95"/>
      <c r="F2066" s="95"/>
      <c r="G2066" s="95"/>
    </row>
    <row r="2067" spans="1:7" x14ac:dyDescent="0.2">
      <c r="A2067" s="95"/>
      <c r="B2067" s="95"/>
      <c r="C2067" s="95"/>
      <c r="D2067" s="95"/>
      <c r="E2067" s="95"/>
      <c r="F2067" s="95"/>
      <c r="G2067" s="95"/>
    </row>
    <row r="2068" spans="1:7" x14ac:dyDescent="0.2">
      <c r="A2068" s="95"/>
      <c r="B2068" s="95"/>
      <c r="C2068" s="95"/>
      <c r="D2068" s="95"/>
      <c r="E2068" s="95"/>
      <c r="F2068" s="95"/>
      <c r="G2068" s="95"/>
    </row>
    <row r="2069" spans="1:7" x14ac:dyDescent="0.2">
      <c r="A2069" s="95"/>
      <c r="B2069" s="95"/>
      <c r="C2069" s="95"/>
      <c r="D2069" s="95"/>
      <c r="E2069" s="95"/>
      <c r="F2069" s="95"/>
      <c r="G2069" s="95"/>
    </row>
    <row r="2070" spans="1:7" x14ac:dyDescent="0.2">
      <c r="A2070" s="95"/>
      <c r="B2070" s="95"/>
      <c r="C2070" s="95"/>
      <c r="D2070" s="95"/>
      <c r="E2070" s="95"/>
      <c r="F2070" s="95"/>
      <c r="G2070" s="95"/>
    </row>
    <row r="2071" spans="1:7" x14ac:dyDescent="0.2">
      <c r="A2071" s="95"/>
      <c r="B2071" s="95"/>
      <c r="C2071" s="95"/>
      <c r="D2071" s="95"/>
      <c r="E2071" s="95"/>
      <c r="F2071" s="95"/>
      <c r="G2071" s="95"/>
    </row>
    <row r="2072" spans="1:7" x14ac:dyDescent="0.2">
      <c r="A2072" s="95"/>
      <c r="B2072" s="95"/>
      <c r="C2072" s="95"/>
      <c r="D2072" s="95"/>
      <c r="E2072" s="95"/>
      <c r="F2072" s="95"/>
      <c r="G2072" s="95"/>
    </row>
    <row r="2073" spans="1:7" x14ac:dyDescent="0.2">
      <c r="A2073" s="95"/>
      <c r="B2073" s="95"/>
      <c r="C2073" s="95"/>
      <c r="D2073" s="95"/>
      <c r="E2073" s="95"/>
      <c r="F2073" s="95"/>
      <c r="G2073" s="95"/>
    </row>
    <row r="2074" spans="1:7" x14ac:dyDescent="0.2">
      <c r="A2074" s="95"/>
      <c r="B2074" s="95"/>
      <c r="C2074" s="95"/>
      <c r="D2074" s="95"/>
      <c r="E2074" s="95"/>
      <c r="F2074" s="95"/>
      <c r="G2074" s="95"/>
    </row>
    <row r="2075" spans="1:7" x14ac:dyDescent="0.2">
      <c r="A2075" s="95"/>
      <c r="B2075" s="95"/>
      <c r="C2075" s="95"/>
      <c r="D2075" s="95"/>
      <c r="E2075" s="95"/>
      <c r="F2075" s="95"/>
      <c r="G2075" s="95"/>
    </row>
    <row r="2076" spans="1:7" x14ac:dyDescent="0.2">
      <c r="A2076" s="95"/>
      <c r="B2076" s="95"/>
      <c r="C2076" s="95"/>
      <c r="D2076" s="95"/>
      <c r="E2076" s="95"/>
      <c r="F2076" s="95"/>
      <c r="G2076" s="95"/>
    </row>
    <row r="2077" spans="1:7" x14ac:dyDescent="0.2">
      <c r="A2077" s="95"/>
      <c r="B2077" s="95"/>
      <c r="C2077" s="95"/>
      <c r="D2077" s="95"/>
      <c r="E2077" s="95"/>
      <c r="F2077" s="95"/>
      <c r="G2077" s="95"/>
    </row>
    <row r="2078" spans="1:7" x14ac:dyDescent="0.2">
      <c r="A2078" s="95"/>
      <c r="B2078" s="95"/>
      <c r="C2078" s="95"/>
      <c r="D2078" s="95"/>
      <c r="E2078" s="95"/>
      <c r="F2078" s="95"/>
      <c r="G2078" s="95"/>
    </row>
    <row r="2079" spans="1:7" x14ac:dyDescent="0.2">
      <c r="A2079" s="95"/>
      <c r="B2079" s="95"/>
      <c r="C2079" s="95"/>
      <c r="D2079" s="95"/>
      <c r="E2079" s="95"/>
      <c r="F2079" s="95"/>
      <c r="G2079" s="95"/>
    </row>
    <row r="2080" spans="1:7" x14ac:dyDescent="0.2">
      <c r="A2080" s="95"/>
      <c r="B2080" s="95"/>
      <c r="C2080" s="95"/>
      <c r="D2080" s="95"/>
      <c r="E2080" s="95"/>
      <c r="F2080" s="95"/>
      <c r="G2080" s="95"/>
    </row>
    <row r="2081" spans="1:7" x14ac:dyDescent="0.2">
      <c r="A2081" s="95"/>
      <c r="B2081" s="95"/>
      <c r="C2081" s="95"/>
      <c r="D2081" s="95"/>
      <c r="E2081" s="95"/>
      <c r="F2081" s="95"/>
      <c r="G2081" s="95"/>
    </row>
    <row r="2082" spans="1:7" x14ac:dyDescent="0.2">
      <c r="A2082" s="95"/>
      <c r="B2082" s="95"/>
      <c r="C2082" s="95"/>
      <c r="D2082" s="95"/>
      <c r="E2082" s="95"/>
      <c r="F2082" s="95"/>
      <c r="G2082" s="95"/>
    </row>
    <row r="2083" spans="1:7" x14ac:dyDescent="0.2">
      <c r="A2083" s="95"/>
      <c r="B2083" s="95"/>
      <c r="C2083" s="95"/>
      <c r="D2083" s="95"/>
      <c r="E2083" s="95"/>
      <c r="F2083" s="95"/>
      <c r="G2083" s="95"/>
    </row>
    <row r="2084" spans="1:7" x14ac:dyDescent="0.2">
      <c r="A2084" s="95"/>
      <c r="B2084" s="95"/>
      <c r="C2084" s="95"/>
      <c r="D2084" s="95"/>
      <c r="E2084" s="95"/>
      <c r="F2084" s="95"/>
      <c r="G2084" s="95"/>
    </row>
    <row r="2085" spans="1:7" x14ac:dyDescent="0.2">
      <c r="A2085" s="95"/>
      <c r="B2085" s="95"/>
      <c r="C2085" s="95"/>
      <c r="D2085" s="95"/>
      <c r="E2085" s="95"/>
      <c r="F2085" s="95"/>
      <c r="G2085" s="95"/>
    </row>
    <row r="2086" spans="1:7" x14ac:dyDescent="0.2">
      <c r="A2086" s="95"/>
      <c r="B2086" s="95"/>
      <c r="C2086" s="95"/>
      <c r="D2086" s="95"/>
      <c r="E2086" s="95"/>
      <c r="F2086" s="95"/>
      <c r="G2086" s="95"/>
    </row>
    <row r="2087" spans="1:7" x14ac:dyDescent="0.2">
      <c r="A2087" s="95"/>
      <c r="B2087" s="95"/>
      <c r="C2087" s="95"/>
      <c r="D2087" s="95"/>
      <c r="E2087" s="95"/>
      <c r="F2087" s="95"/>
      <c r="G2087" s="95"/>
    </row>
    <row r="2088" spans="1:7" x14ac:dyDescent="0.2">
      <c r="A2088" s="95"/>
      <c r="B2088" s="95"/>
      <c r="C2088" s="95"/>
      <c r="D2088" s="95"/>
      <c r="E2088" s="95"/>
      <c r="F2088" s="95"/>
      <c r="G2088" s="95"/>
    </row>
    <row r="2089" spans="1:7" x14ac:dyDescent="0.2">
      <c r="A2089" s="95"/>
      <c r="B2089" s="95"/>
      <c r="C2089" s="95"/>
      <c r="D2089" s="95"/>
      <c r="E2089" s="95"/>
      <c r="F2089" s="95"/>
      <c r="G2089" s="95"/>
    </row>
    <row r="2090" spans="1:7" x14ac:dyDescent="0.2">
      <c r="A2090" s="95"/>
      <c r="B2090" s="95"/>
      <c r="C2090" s="95"/>
      <c r="D2090" s="95"/>
      <c r="E2090" s="95"/>
      <c r="F2090" s="95"/>
      <c r="G2090" s="95"/>
    </row>
    <row r="2091" spans="1:7" x14ac:dyDescent="0.2">
      <c r="A2091" s="95"/>
      <c r="B2091" s="95"/>
      <c r="C2091" s="95"/>
      <c r="D2091" s="95"/>
      <c r="E2091" s="95"/>
      <c r="F2091" s="95"/>
      <c r="G2091" s="95"/>
    </row>
    <row r="2092" spans="1:7" x14ac:dyDescent="0.2">
      <c r="A2092" s="95"/>
      <c r="B2092" s="95"/>
      <c r="C2092" s="95"/>
      <c r="D2092" s="95"/>
      <c r="E2092" s="95"/>
      <c r="F2092" s="95"/>
      <c r="G2092" s="95"/>
    </row>
    <row r="2093" spans="1:7" x14ac:dyDescent="0.2">
      <c r="A2093" s="95"/>
      <c r="B2093" s="95"/>
      <c r="C2093" s="95"/>
      <c r="D2093" s="95"/>
      <c r="E2093" s="95"/>
      <c r="F2093" s="95"/>
      <c r="G2093" s="95"/>
    </row>
    <row r="2094" spans="1:7" x14ac:dyDescent="0.2">
      <c r="A2094" s="95"/>
      <c r="B2094" s="95"/>
      <c r="C2094" s="95"/>
      <c r="D2094" s="95"/>
      <c r="E2094" s="95"/>
      <c r="F2094" s="95"/>
      <c r="G2094" s="95"/>
    </row>
    <row r="2095" spans="1:7" x14ac:dyDescent="0.2">
      <c r="A2095" s="95"/>
      <c r="B2095" s="95"/>
      <c r="C2095" s="95"/>
      <c r="D2095" s="95"/>
      <c r="E2095" s="95"/>
      <c r="F2095" s="95"/>
      <c r="G2095" s="95"/>
    </row>
    <row r="2096" spans="1:7" x14ac:dyDescent="0.2">
      <c r="A2096" s="95"/>
      <c r="B2096" s="95"/>
      <c r="C2096" s="95"/>
      <c r="D2096" s="95"/>
      <c r="E2096" s="95"/>
      <c r="F2096" s="95"/>
      <c r="G2096" s="95"/>
    </row>
    <row r="2097" spans="1:7" x14ac:dyDescent="0.2">
      <c r="A2097" s="95"/>
      <c r="B2097" s="95"/>
      <c r="C2097" s="95"/>
      <c r="D2097" s="95"/>
      <c r="E2097" s="95"/>
      <c r="F2097" s="95"/>
      <c r="G2097" s="95"/>
    </row>
    <row r="2098" spans="1:7" x14ac:dyDescent="0.2">
      <c r="A2098" s="95"/>
      <c r="B2098" s="95"/>
      <c r="C2098" s="95"/>
      <c r="D2098" s="95"/>
      <c r="E2098" s="95"/>
      <c r="F2098" s="95"/>
      <c r="G2098" s="95"/>
    </row>
    <row r="2099" spans="1:7" x14ac:dyDescent="0.2">
      <c r="A2099" s="95"/>
      <c r="B2099" s="95"/>
      <c r="C2099" s="95"/>
      <c r="D2099" s="95"/>
      <c r="E2099" s="95"/>
      <c r="F2099" s="95"/>
      <c r="G2099" s="95"/>
    </row>
    <row r="2100" spans="1:7" x14ac:dyDescent="0.2">
      <c r="A2100" s="95"/>
      <c r="B2100" s="95"/>
      <c r="C2100" s="95"/>
      <c r="D2100" s="95"/>
      <c r="E2100" s="95"/>
      <c r="F2100" s="95"/>
      <c r="G2100" s="95"/>
    </row>
    <row r="2101" spans="1:7" x14ac:dyDescent="0.2">
      <c r="A2101" s="95"/>
      <c r="B2101" s="95"/>
      <c r="C2101" s="95"/>
      <c r="D2101" s="95"/>
      <c r="E2101" s="95"/>
      <c r="F2101" s="95"/>
      <c r="G2101" s="95"/>
    </row>
    <row r="2102" spans="1:7" x14ac:dyDescent="0.2">
      <c r="A2102" s="95"/>
      <c r="B2102" s="95"/>
      <c r="C2102" s="95"/>
      <c r="D2102" s="95"/>
      <c r="E2102" s="95"/>
      <c r="F2102" s="95"/>
      <c r="G2102" s="95"/>
    </row>
    <row r="2103" spans="1:7" x14ac:dyDescent="0.2">
      <c r="A2103" s="95"/>
      <c r="B2103" s="95"/>
      <c r="C2103" s="95"/>
      <c r="D2103" s="95"/>
      <c r="E2103" s="95"/>
      <c r="F2103" s="95"/>
      <c r="G2103" s="95"/>
    </row>
    <row r="2104" spans="1:7" x14ac:dyDescent="0.2">
      <c r="A2104" s="95"/>
      <c r="B2104" s="95"/>
      <c r="C2104" s="95"/>
      <c r="D2104" s="95"/>
      <c r="E2104" s="95"/>
      <c r="F2104" s="95"/>
      <c r="G2104" s="95"/>
    </row>
    <row r="2105" spans="1:7" x14ac:dyDescent="0.2">
      <c r="A2105" s="95"/>
      <c r="B2105" s="95"/>
      <c r="C2105" s="95"/>
      <c r="D2105" s="95"/>
      <c r="E2105" s="95"/>
      <c r="F2105" s="95"/>
      <c r="G2105" s="95"/>
    </row>
    <row r="2106" spans="1:7" x14ac:dyDescent="0.2">
      <c r="A2106" s="95"/>
      <c r="B2106" s="95"/>
      <c r="C2106" s="95"/>
      <c r="D2106" s="95"/>
      <c r="E2106" s="95"/>
      <c r="F2106" s="95"/>
      <c r="G2106" s="95"/>
    </row>
    <row r="2107" spans="1:7" x14ac:dyDescent="0.2">
      <c r="A2107" s="95"/>
      <c r="B2107" s="95"/>
      <c r="C2107" s="95"/>
      <c r="D2107" s="95"/>
      <c r="E2107" s="95"/>
      <c r="F2107" s="95"/>
      <c r="G2107" s="95"/>
    </row>
    <row r="2108" spans="1:7" x14ac:dyDescent="0.2">
      <c r="A2108" s="95"/>
      <c r="B2108" s="95"/>
      <c r="C2108" s="95"/>
      <c r="D2108" s="95"/>
      <c r="E2108" s="95"/>
      <c r="F2108" s="95"/>
      <c r="G2108" s="95"/>
    </row>
    <row r="2109" spans="1:7" x14ac:dyDescent="0.2">
      <c r="A2109" s="95"/>
      <c r="B2109" s="95"/>
      <c r="C2109" s="95"/>
      <c r="D2109" s="95"/>
      <c r="E2109" s="95"/>
      <c r="F2109" s="95"/>
      <c r="G2109" s="95"/>
    </row>
    <row r="2110" spans="1:7" x14ac:dyDescent="0.2">
      <c r="A2110" s="95"/>
      <c r="B2110" s="95"/>
      <c r="C2110" s="95"/>
      <c r="D2110" s="95"/>
      <c r="E2110" s="95"/>
      <c r="F2110" s="95"/>
      <c r="G2110" s="95"/>
    </row>
    <row r="2111" spans="1:7" x14ac:dyDescent="0.2">
      <c r="A2111" s="95"/>
      <c r="B2111" s="95"/>
      <c r="C2111" s="95"/>
      <c r="D2111" s="95"/>
      <c r="E2111" s="95"/>
      <c r="F2111" s="95"/>
      <c r="G2111" s="95"/>
    </row>
    <row r="2112" spans="1:7" x14ac:dyDescent="0.2">
      <c r="A2112" s="95"/>
      <c r="B2112" s="95"/>
      <c r="C2112" s="95"/>
      <c r="D2112" s="95"/>
      <c r="E2112" s="95"/>
      <c r="F2112" s="95"/>
      <c r="G2112" s="95"/>
    </row>
    <row r="2113" spans="1:7" x14ac:dyDescent="0.2">
      <c r="A2113" s="95"/>
      <c r="B2113" s="95"/>
      <c r="C2113" s="95"/>
      <c r="D2113" s="95"/>
      <c r="E2113" s="95"/>
      <c r="F2113" s="95"/>
      <c r="G2113" s="95"/>
    </row>
    <row r="2114" spans="1:7" x14ac:dyDescent="0.2">
      <c r="A2114" s="95"/>
      <c r="B2114" s="95"/>
      <c r="C2114" s="95"/>
      <c r="D2114" s="95"/>
      <c r="E2114" s="95"/>
      <c r="F2114" s="95"/>
      <c r="G2114" s="95"/>
    </row>
    <row r="2115" spans="1:7" x14ac:dyDescent="0.2">
      <c r="A2115" s="95"/>
      <c r="B2115" s="95"/>
      <c r="C2115" s="95"/>
      <c r="D2115" s="95"/>
      <c r="E2115" s="95"/>
      <c r="F2115" s="95"/>
      <c r="G2115" s="95"/>
    </row>
    <row r="2116" spans="1:7" x14ac:dyDescent="0.2">
      <c r="A2116" s="95"/>
      <c r="B2116" s="95"/>
      <c r="C2116" s="95"/>
      <c r="D2116" s="95"/>
      <c r="E2116" s="95"/>
      <c r="F2116" s="95"/>
      <c r="G2116" s="95"/>
    </row>
    <row r="2117" spans="1:7" x14ac:dyDescent="0.2">
      <c r="A2117" s="95"/>
      <c r="B2117" s="95"/>
      <c r="C2117" s="95"/>
      <c r="D2117" s="95"/>
      <c r="E2117" s="95"/>
      <c r="F2117" s="95"/>
      <c r="G2117" s="95"/>
    </row>
    <row r="2118" spans="1:7" x14ac:dyDescent="0.2">
      <c r="A2118" s="95"/>
      <c r="B2118" s="95"/>
      <c r="C2118" s="95"/>
      <c r="D2118" s="95"/>
      <c r="E2118" s="95"/>
      <c r="F2118" s="95"/>
      <c r="G2118" s="95"/>
    </row>
    <row r="2119" spans="1:7" x14ac:dyDescent="0.2">
      <c r="A2119" s="95"/>
      <c r="B2119" s="95"/>
      <c r="C2119" s="95"/>
      <c r="D2119" s="95"/>
      <c r="E2119" s="95"/>
      <c r="F2119" s="95"/>
      <c r="G2119" s="95"/>
    </row>
    <row r="2120" spans="1:7" x14ac:dyDescent="0.2">
      <c r="A2120" s="95"/>
      <c r="B2120" s="95"/>
      <c r="C2120" s="95"/>
      <c r="D2120" s="95"/>
      <c r="E2120" s="95"/>
      <c r="F2120" s="95"/>
      <c r="G2120" s="95"/>
    </row>
    <row r="2121" spans="1:7" x14ac:dyDescent="0.2">
      <c r="A2121" s="95"/>
      <c r="B2121" s="95"/>
      <c r="C2121" s="95"/>
      <c r="D2121" s="95"/>
      <c r="E2121" s="95"/>
      <c r="F2121" s="95"/>
      <c r="G2121" s="95"/>
    </row>
    <row r="2122" spans="1:7" x14ac:dyDescent="0.2">
      <c r="A2122" s="95"/>
      <c r="B2122" s="95"/>
      <c r="C2122" s="95"/>
      <c r="D2122" s="95"/>
      <c r="E2122" s="95"/>
      <c r="F2122" s="95"/>
      <c r="G2122" s="95"/>
    </row>
    <row r="2123" spans="1:7" x14ac:dyDescent="0.2">
      <c r="A2123" s="95"/>
      <c r="B2123" s="95"/>
      <c r="C2123" s="95"/>
      <c r="D2123" s="95"/>
      <c r="E2123" s="95"/>
      <c r="F2123" s="95"/>
      <c r="G2123" s="95"/>
    </row>
    <row r="2124" spans="1:7" x14ac:dyDescent="0.2">
      <c r="A2124" s="95"/>
      <c r="B2124" s="95"/>
      <c r="C2124" s="95"/>
      <c r="D2124" s="95"/>
      <c r="E2124" s="95"/>
      <c r="F2124" s="95"/>
      <c r="G2124" s="95"/>
    </row>
    <row r="2125" spans="1:7" x14ac:dyDescent="0.2">
      <c r="A2125" s="95"/>
      <c r="B2125" s="95"/>
      <c r="C2125" s="95"/>
      <c r="D2125" s="95"/>
      <c r="E2125" s="95"/>
      <c r="F2125" s="95"/>
      <c r="G2125" s="95"/>
    </row>
    <row r="2126" spans="1:7" x14ac:dyDescent="0.2">
      <c r="A2126" s="95"/>
      <c r="B2126" s="95"/>
      <c r="C2126" s="95"/>
      <c r="D2126" s="95"/>
      <c r="E2126" s="95"/>
      <c r="F2126" s="95"/>
      <c r="G2126" s="95"/>
    </row>
    <row r="2127" spans="1:7" x14ac:dyDescent="0.2">
      <c r="A2127" s="95"/>
      <c r="B2127" s="95"/>
      <c r="C2127" s="95"/>
      <c r="D2127" s="95"/>
      <c r="E2127" s="95"/>
      <c r="F2127" s="95"/>
      <c r="G2127" s="95"/>
    </row>
    <row r="2128" spans="1:7" x14ac:dyDescent="0.2">
      <c r="A2128" s="95"/>
      <c r="B2128" s="95"/>
      <c r="C2128" s="95"/>
      <c r="D2128" s="95"/>
      <c r="E2128" s="95"/>
      <c r="F2128" s="95"/>
      <c r="G2128" s="95"/>
    </row>
    <row r="2129" spans="1:7" x14ac:dyDescent="0.2">
      <c r="A2129" s="95"/>
      <c r="B2129" s="95"/>
      <c r="C2129" s="95"/>
      <c r="D2129" s="95"/>
      <c r="E2129" s="95"/>
      <c r="F2129" s="95"/>
      <c r="G2129" s="95"/>
    </row>
    <row r="2130" spans="1:7" x14ac:dyDescent="0.2">
      <c r="A2130" s="95"/>
      <c r="B2130" s="95"/>
      <c r="C2130" s="95"/>
      <c r="D2130" s="95"/>
      <c r="E2130" s="95"/>
      <c r="F2130" s="95"/>
      <c r="G2130" s="95"/>
    </row>
    <row r="2131" spans="1:7" x14ac:dyDescent="0.2">
      <c r="A2131" s="95"/>
      <c r="B2131" s="95"/>
      <c r="C2131" s="95"/>
      <c r="D2131" s="95"/>
      <c r="E2131" s="95"/>
      <c r="F2131" s="95"/>
      <c r="G2131" s="95"/>
    </row>
    <row r="2132" spans="1:7" x14ac:dyDescent="0.2">
      <c r="A2132" s="95"/>
      <c r="B2132" s="95"/>
      <c r="C2132" s="95"/>
      <c r="D2132" s="95"/>
      <c r="E2132" s="95"/>
      <c r="F2132" s="95"/>
      <c r="G2132" s="95"/>
    </row>
    <row r="2133" spans="1:7" x14ac:dyDescent="0.2">
      <c r="A2133" s="95"/>
      <c r="B2133" s="95"/>
      <c r="C2133" s="95"/>
      <c r="D2133" s="95"/>
      <c r="E2133" s="95"/>
      <c r="F2133" s="95"/>
      <c r="G2133" s="95"/>
    </row>
    <row r="2134" spans="1:7" x14ac:dyDescent="0.2">
      <c r="A2134" s="95"/>
      <c r="B2134" s="95"/>
      <c r="C2134" s="95"/>
      <c r="D2134" s="95"/>
      <c r="E2134" s="95"/>
      <c r="F2134" s="95"/>
      <c r="G2134" s="95"/>
    </row>
    <row r="2135" spans="1:7" x14ac:dyDescent="0.2">
      <c r="A2135" s="95"/>
      <c r="B2135" s="95"/>
      <c r="C2135" s="95"/>
      <c r="D2135" s="95"/>
      <c r="E2135" s="95"/>
      <c r="F2135" s="95"/>
      <c r="G2135" s="95"/>
    </row>
    <row r="2136" spans="1:7" x14ac:dyDescent="0.2">
      <c r="A2136" s="95"/>
      <c r="B2136" s="95"/>
      <c r="C2136" s="95"/>
      <c r="D2136" s="95"/>
      <c r="E2136" s="95"/>
      <c r="F2136" s="95"/>
      <c r="G2136" s="95"/>
    </row>
    <row r="2137" spans="1:7" x14ac:dyDescent="0.2">
      <c r="A2137" s="95"/>
      <c r="B2137" s="95"/>
      <c r="C2137" s="95"/>
      <c r="D2137" s="95"/>
      <c r="E2137" s="95"/>
      <c r="F2137" s="95"/>
      <c r="G2137" s="95"/>
    </row>
    <row r="2138" spans="1:7" x14ac:dyDescent="0.2">
      <c r="A2138" s="95"/>
      <c r="B2138" s="95"/>
      <c r="C2138" s="95"/>
      <c r="D2138" s="95"/>
      <c r="E2138" s="95"/>
      <c r="F2138" s="95"/>
      <c r="G2138" s="95"/>
    </row>
    <row r="2139" spans="1:7" x14ac:dyDescent="0.2">
      <c r="A2139" s="95"/>
      <c r="B2139" s="95"/>
      <c r="C2139" s="95"/>
      <c r="D2139" s="95"/>
      <c r="E2139" s="95"/>
      <c r="F2139" s="95"/>
      <c r="G2139" s="95"/>
    </row>
    <row r="2140" spans="1:7" x14ac:dyDescent="0.2">
      <c r="A2140" s="95"/>
      <c r="B2140" s="95"/>
      <c r="C2140" s="95"/>
      <c r="D2140" s="95"/>
      <c r="E2140" s="95"/>
      <c r="F2140" s="95"/>
      <c r="G2140" s="95"/>
    </row>
    <row r="2141" spans="1:7" x14ac:dyDescent="0.2">
      <c r="A2141" s="95"/>
      <c r="B2141" s="95"/>
      <c r="C2141" s="95"/>
      <c r="D2141" s="95"/>
      <c r="E2141" s="95"/>
      <c r="F2141" s="95"/>
      <c r="G2141" s="95"/>
    </row>
    <row r="2142" spans="1:7" x14ac:dyDescent="0.2">
      <c r="A2142" s="95"/>
      <c r="B2142" s="95"/>
      <c r="C2142" s="95"/>
      <c r="D2142" s="95"/>
      <c r="E2142" s="95"/>
      <c r="F2142" s="95"/>
      <c r="G2142" s="95"/>
    </row>
    <row r="2143" spans="1:7" x14ac:dyDescent="0.2">
      <c r="A2143" s="95"/>
      <c r="B2143" s="95"/>
      <c r="C2143" s="95"/>
      <c r="D2143" s="95"/>
      <c r="E2143" s="95"/>
      <c r="F2143" s="95"/>
      <c r="G2143" s="95"/>
    </row>
    <row r="2144" spans="1:7" x14ac:dyDescent="0.2">
      <c r="A2144" s="95"/>
      <c r="B2144" s="95"/>
      <c r="C2144" s="95"/>
      <c r="D2144" s="95"/>
      <c r="E2144" s="95"/>
      <c r="F2144" s="95"/>
      <c r="G2144" s="95"/>
    </row>
    <row r="2145" spans="1:7" x14ac:dyDescent="0.2">
      <c r="A2145" s="95"/>
      <c r="B2145" s="95"/>
      <c r="C2145" s="95"/>
      <c r="D2145" s="95"/>
      <c r="E2145" s="95"/>
      <c r="F2145" s="95"/>
      <c r="G2145" s="95"/>
    </row>
    <row r="2146" spans="1:7" x14ac:dyDescent="0.2">
      <c r="A2146" s="95"/>
      <c r="B2146" s="95"/>
      <c r="C2146" s="95"/>
      <c r="D2146" s="95"/>
      <c r="E2146" s="95"/>
      <c r="F2146" s="95"/>
      <c r="G2146" s="95"/>
    </row>
    <row r="2147" spans="1:7" x14ac:dyDescent="0.2">
      <c r="A2147" s="95"/>
      <c r="B2147" s="95"/>
      <c r="C2147" s="95"/>
      <c r="D2147" s="95"/>
      <c r="E2147" s="95"/>
      <c r="F2147" s="95"/>
      <c r="G2147" s="95"/>
    </row>
    <row r="2148" spans="1:7" x14ac:dyDescent="0.2">
      <c r="A2148" s="95"/>
      <c r="B2148" s="95"/>
      <c r="C2148" s="95"/>
      <c r="D2148" s="95"/>
      <c r="E2148" s="95"/>
      <c r="F2148" s="95"/>
      <c r="G2148" s="95"/>
    </row>
    <row r="2149" spans="1:7" x14ac:dyDescent="0.2">
      <c r="A2149" s="95"/>
      <c r="B2149" s="95"/>
      <c r="C2149" s="95"/>
      <c r="D2149" s="95"/>
      <c r="E2149" s="95"/>
      <c r="F2149" s="95"/>
      <c r="G2149" s="95"/>
    </row>
    <row r="2150" spans="1:7" x14ac:dyDescent="0.2">
      <c r="A2150" s="95"/>
      <c r="B2150" s="95"/>
      <c r="C2150" s="95"/>
      <c r="D2150" s="95"/>
      <c r="E2150" s="95"/>
      <c r="F2150" s="95"/>
      <c r="G2150" s="95"/>
    </row>
    <row r="2151" spans="1:7" x14ac:dyDescent="0.2">
      <c r="A2151" s="95"/>
      <c r="B2151" s="95"/>
      <c r="C2151" s="95"/>
      <c r="D2151" s="95"/>
      <c r="E2151" s="95"/>
      <c r="F2151" s="95"/>
      <c r="G2151" s="95"/>
    </row>
    <row r="2152" spans="1:7" x14ac:dyDescent="0.2">
      <c r="A2152" s="95"/>
      <c r="B2152" s="95"/>
      <c r="C2152" s="95"/>
      <c r="D2152" s="95"/>
      <c r="E2152" s="95"/>
      <c r="F2152" s="95"/>
      <c r="G2152" s="95"/>
    </row>
    <row r="2153" spans="1:7" x14ac:dyDescent="0.2">
      <c r="A2153" s="95"/>
      <c r="B2153" s="95"/>
      <c r="C2153" s="95"/>
      <c r="D2153" s="95"/>
      <c r="E2153" s="95"/>
      <c r="F2153" s="95"/>
      <c r="G2153" s="95"/>
    </row>
    <row r="2154" spans="1:7" x14ac:dyDescent="0.2">
      <c r="A2154" s="95"/>
      <c r="B2154" s="95"/>
      <c r="C2154" s="95"/>
      <c r="D2154" s="95"/>
      <c r="E2154" s="95"/>
      <c r="F2154" s="95"/>
      <c r="G2154" s="95"/>
    </row>
    <row r="2155" spans="1:7" x14ac:dyDescent="0.2">
      <c r="A2155" s="95"/>
      <c r="B2155" s="95"/>
      <c r="C2155" s="95"/>
      <c r="D2155" s="95"/>
      <c r="E2155" s="95"/>
      <c r="F2155" s="95"/>
      <c r="G2155" s="95"/>
    </row>
    <row r="2156" spans="1:7" x14ac:dyDescent="0.2">
      <c r="A2156" s="95"/>
      <c r="B2156" s="95"/>
      <c r="C2156" s="95"/>
      <c r="D2156" s="95"/>
      <c r="E2156" s="95"/>
      <c r="F2156" s="95"/>
      <c r="G2156" s="95"/>
    </row>
    <row r="2157" spans="1:7" x14ac:dyDescent="0.2">
      <c r="A2157" s="95"/>
      <c r="B2157" s="95"/>
      <c r="C2157" s="95"/>
      <c r="D2157" s="95"/>
      <c r="E2157" s="95"/>
      <c r="F2157" s="95"/>
      <c r="G2157" s="95"/>
    </row>
    <row r="2158" spans="1:7" x14ac:dyDescent="0.2">
      <c r="A2158" s="95"/>
      <c r="B2158" s="95"/>
      <c r="C2158" s="95"/>
      <c r="D2158" s="95"/>
      <c r="E2158" s="95"/>
      <c r="F2158" s="95"/>
      <c r="G2158" s="95"/>
    </row>
    <row r="2159" spans="1:7" x14ac:dyDescent="0.2">
      <c r="A2159" s="95"/>
      <c r="B2159" s="95"/>
      <c r="C2159" s="95"/>
      <c r="D2159" s="95"/>
      <c r="E2159" s="95"/>
      <c r="F2159" s="95"/>
      <c r="G2159" s="95"/>
    </row>
    <row r="2160" spans="1:7" x14ac:dyDescent="0.2">
      <c r="A2160" s="95"/>
      <c r="B2160" s="95"/>
      <c r="C2160" s="95"/>
      <c r="D2160" s="95"/>
      <c r="E2160" s="95"/>
      <c r="F2160" s="95"/>
      <c r="G2160" s="95"/>
    </row>
    <row r="2161" spans="1:7" x14ac:dyDescent="0.2">
      <c r="A2161" s="95"/>
      <c r="B2161" s="95"/>
      <c r="C2161" s="95"/>
      <c r="D2161" s="95"/>
      <c r="E2161" s="95"/>
      <c r="F2161" s="95"/>
      <c r="G2161" s="95"/>
    </row>
    <row r="2162" spans="1:7" x14ac:dyDescent="0.2">
      <c r="A2162" s="95"/>
      <c r="B2162" s="95"/>
      <c r="C2162" s="95"/>
      <c r="D2162" s="95"/>
      <c r="E2162" s="95"/>
      <c r="F2162" s="95"/>
      <c r="G2162" s="95"/>
    </row>
    <row r="2163" spans="1:7" x14ac:dyDescent="0.2">
      <c r="A2163" s="95"/>
      <c r="B2163" s="95"/>
      <c r="C2163" s="95"/>
      <c r="D2163" s="95"/>
      <c r="E2163" s="95"/>
      <c r="F2163" s="95"/>
      <c r="G2163" s="95"/>
    </row>
    <row r="2164" spans="1:7" x14ac:dyDescent="0.2">
      <c r="A2164" s="95"/>
      <c r="B2164" s="95"/>
      <c r="C2164" s="95"/>
      <c r="D2164" s="95"/>
      <c r="E2164" s="95"/>
      <c r="F2164" s="95"/>
      <c r="G2164" s="95"/>
    </row>
    <row r="2165" spans="1:7" x14ac:dyDescent="0.2">
      <c r="A2165" s="95"/>
      <c r="B2165" s="95"/>
      <c r="C2165" s="95"/>
      <c r="D2165" s="95"/>
      <c r="E2165" s="95"/>
      <c r="F2165" s="95"/>
      <c r="G2165" s="95"/>
    </row>
    <row r="2166" spans="1:7" x14ac:dyDescent="0.2">
      <c r="A2166" s="95"/>
      <c r="B2166" s="95"/>
      <c r="C2166" s="95"/>
      <c r="D2166" s="95"/>
      <c r="E2166" s="95"/>
      <c r="F2166" s="95"/>
      <c r="G2166" s="95"/>
    </row>
    <row r="2167" spans="1:7" x14ac:dyDescent="0.2">
      <c r="A2167" s="95"/>
      <c r="B2167" s="95"/>
      <c r="C2167" s="95"/>
      <c r="D2167" s="95"/>
      <c r="E2167" s="95"/>
      <c r="F2167" s="95"/>
      <c r="G2167" s="95"/>
    </row>
    <row r="2168" spans="1:7" x14ac:dyDescent="0.2">
      <c r="A2168" s="95"/>
      <c r="B2168" s="95"/>
      <c r="C2168" s="95"/>
      <c r="D2168" s="95"/>
      <c r="E2168" s="95"/>
      <c r="F2168" s="95"/>
      <c r="G2168" s="95"/>
    </row>
    <row r="2169" spans="1:7" x14ac:dyDescent="0.2">
      <c r="A2169" s="95"/>
      <c r="B2169" s="95"/>
      <c r="C2169" s="95"/>
      <c r="D2169" s="95"/>
      <c r="E2169" s="95"/>
      <c r="F2169" s="95"/>
      <c r="G2169" s="95"/>
    </row>
    <row r="2170" spans="1:7" x14ac:dyDescent="0.2">
      <c r="A2170" s="95"/>
      <c r="B2170" s="95"/>
      <c r="C2170" s="95"/>
      <c r="D2170" s="95"/>
      <c r="E2170" s="95"/>
      <c r="F2170" s="95"/>
      <c r="G2170" s="95"/>
    </row>
    <row r="2171" spans="1:7" x14ac:dyDescent="0.2">
      <c r="A2171" s="95"/>
      <c r="B2171" s="95"/>
      <c r="C2171" s="95"/>
      <c r="D2171" s="95"/>
      <c r="E2171" s="95"/>
      <c r="F2171" s="95"/>
      <c r="G2171" s="95"/>
    </row>
    <row r="2172" spans="1:7" x14ac:dyDescent="0.2">
      <c r="A2172" s="95"/>
      <c r="B2172" s="95"/>
      <c r="C2172" s="95"/>
      <c r="D2172" s="95"/>
      <c r="E2172" s="95"/>
      <c r="F2172" s="95"/>
      <c r="G2172" s="95"/>
    </row>
    <row r="2173" spans="1:7" x14ac:dyDescent="0.2">
      <c r="A2173" s="95"/>
      <c r="B2173" s="95"/>
      <c r="C2173" s="95"/>
      <c r="D2173" s="95"/>
      <c r="E2173" s="95"/>
      <c r="F2173" s="95"/>
      <c r="G2173" s="95"/>
    </row>
    <row r="2174" spans="1:7" x14ac:dyDescent="0.2">
      <c r="A2174" s="95"/>
      <c r="B2174" s="95"/>
      <c r="C2174" s="95"/>
      <c r="D2174" s="95"/>
      <c r="E2174" s="95"/>
      <c r="F2174" s="95"/>
      <c r="G2174" s="95"/>
    </row>
    <row r="2175" spans="1:7" x14ac:dyDescent="0.2">
      <c r="A2175" s="95"/>
      <c r="B2175" s="95"/>
      <c r="C2175" s="95"/>
      <c r="D2175" s="95"/>
      <c r="E2175" s="95"/>
      <c r="F2175" s="95"/>
      <c r="G2175" s="95"/>
    </row>
    <row r="2176" spans="1:7" x14ac:dyDescent="0.2">
      <c r="A2176" s="95"/>
      <c r="B2176" s="95"/>
      <c r="C2176" s="95"/>
      <c r="D2176" s="95"/>
      <c r="E2176" s="95"/>
      <c r="F2176" s="95"/>
      <c r="G2176" s="95"/>
    </row>
    <row r="2177" spans="1:7" x14ac:dyDescent="0.2">
      <c r="A2177" s="95"/>
      <c r="B2177" s="95"/>
      <c r="C2177" s="95"/>
      <c r="D2177" s="95"/>
      <c r="E2177" s="95"/>
      <c r="F2177" s="95"/>
      <c r="G2177" s="95"/>
    </row>
    <row r="2178" spans="1:7" x14ac:dyDescent="0.2">
      <c r="A2178" s="95"/>
      <c r="B2178" s="95"/>
      <c r="C2178" s="95"/>
      <c r="D2178" s="95"/>
      <c r="E2178" s="95"/>
      <c r="F2178" s="95"/>
      <c r="G2178" s="95"/>
    </row>
    <row r="2179" spans="1:7" x14ac:dyDescent="0.2">
      <c r="A2179" s="95"/>
      <c r="B2179" s="95"/>
      <c r="C2179" s="95"/>
      <c r="D2179" s="95"/>
      <c r="E2179" s="95"/>
      <c r="F2179" s="95"/>
      <c r="G2179" s="95"/>
    </row>
    <row r="2180" spans="1:7" x14ac:dyDescent="0.2">
      <c r="A2180" s="95"/>
      <c r="B2180" s="95"/>
      <c r="C2180" s="95"/>
      <c r="D2180" s="95"/>
      <c r="E2180" s="95"/>
      <c r="F2180" s="95"/>
      <c r="G2180" s="95"/>
    </row>
    <row r="2181" spans="1:7" x14ac:dyDescent="0.2">
      <c r="A2181" s="95"/>
      <c r="B2181" s="95"/>
      <c r="C2181" s="95"/>
      <c r="D2181" s="95"/>
      <c r="E2181" s="95"/>
      <c r="F2181" s="95"/>
      <c r="G2181" s="95"/>
    </row>
    <row r="2182" spans="1:7" x14ac:dyDescent="0.2">
      <c r="A2182" s="95"/>
      <c r="B2182" s="95"/>
      <c r="C2182" s="95"/>
      <c r="D2182" s="95"/>
      <c r="E2182" s="95"/>
      <c r="F2182" s="95"/>
      <c r="G2182" s="95"/>
    </row>
    <row r="2183" spans="1:7" x14ac:dyDescent="0.2">
      <c r="A2183" s="95"/>
      <c r="B2183" s="95"/>
      <c r="C2183" s="95"/>
      <c r="D2183" s="95"/>
      <c r="E2183" s="95"/>
      <c r="F2183" s="95"/>
      <c r="G2183" s="95"/>
    </row>
    <row r="2184" spans="1:7" x14ac:dyDescent="0.2">
      <c r="A2184" s="95"/>
      <c r="B2184" s="95"/>
      <c r="C2184" s="95"/>
      <c r="D2184" s="95"/>
      <c r="E2184" s="95"/>
      <c r="F2184" s="95"/>
      <c r="G2184" s="95"/>
    </row>
    <row r="2185" spans="1:7" x14ac:dyDescent="0.2">
      <c r="A2185" s="95"/>
      <c r="B2185" s="95"/>
      <c r="C2185" s="95"/>
      <c r="D2185" s="95"/>
      <c r="E2185" s="95"/>
      <c r="F2185" s="95"/>
      <c r="G2185" s="95"/>
    </row>
    <row r="2186" spans="1:7" x14ac:dyDescent="0.2">
      <c r="A2186" s="95"/>
      <c r="B2186" s="95"/>
      <c r="C2186" s="95"/>
      <c r="D2186" s="95"/>
      <c r="E2186" s="95"/>
      <c r="F2186" s="95"/>
      <c r="G2186" s="95"/>
    </row>
    <row r="2187" spans="1:7" x14ac:dyDescent="0.2">
      <c r="A2187" s="95"/>
      <c r="B2187" s="95"/>
      <c r="C2187" s="95"/>
      <c r="D2187" s="95"/>
      <c r="E2187" s="95"/>
      <c r="F2187" s="95"/>
      <c r="G2187" s="95"/>
    </row>
    <row r="2188" spans="1:7" x14ac:dyDescent="0.2">
      <c r="A2188" s="95"/>
      <c r="B2188" s="95"/>
      <c r="C2188" s="95"/>
      <c r="D2188" s="95"/>
      <c r="E2188" s="95"/>
      <c r="F2188" s="95"/>
      <c r="G2188" s="95"/>
    </row>
    <row r="2189" spans="1:7" x14ac:dyDescent="0.2">
      <c r="A2189" s="95"/>
      <c r="B2189" s="95"/>
      <c r="C2189" s="95"/>
      <c r="D2189" s="95"/>
      <c r="E2189" s="95"/>
      <c r="F2189" s="95"/>
      <c r="G2189" s="95"/>
    </row>
    <row r="2190" spans="1:7" x14ac:dyDescent="0.2">
      <c r="A2190" s="95"/>
      <c r="B2190" s="95"/>
      <c r="C2190" s="95"/>
      <c r="D2190" s="95"/>
      <c r="E2190" s="95"/>
      <c r="F2190" s="95"/>
      <c r="G2190" s="95"/>
    </row>
    <row r="2191" spans="1:7" x14ac:dyDescent="0.2">
      <c r="A2191" s="95"/>
      <c r="B2191" s="95"/>
      <c r="C2191" s="95"/>
      <c r="D2191" s="95"/>
      <c r="E2191" s="95"/>
      <c r="F2191" s="95"/>
      <c r="G2191" s="95"/>
    </row>
    <row r="2192" spans="1:7" x14ac:dyDescent="0.2">
      <c r="A2192" s="95"/>
      <c r="B2192" s="95"/>
      <c r="C2192" s="95"/>
      <c r="D2192" s="95"/>
      <c r="E2192" s="95"/>
      <c r="F2192" s="95"/>
      <c r="G2192" s="95"/>
    </row>
    <row r="2193" spans="1:7" x14ac:dyDescent="0.2">
      <c r="A2193" s="95"/>
      <c r="B2193" s="95"/>
      <c r="C2193" s="95"/>
      <c r="D2193" s="95"/>
      <c r="E2193" s="95"/>
      <c r="F2193" s="95"/>
      <c r="G2193" s="95"/>
    </row>
    <row r="2194" spans="1:7" x14ac:dyDescent="0.2">
      <c r="A2194" s="95"/>
      <c r="B2194" s="95"/>
      <c r="C2194" s="95"/>
      <c r="D2194" s="95"/>
      <c r="E2194" s="95"/>
      <c r="F2194" s="95"/>
      <c r="G2194" s="95"/>
    </row>
    <row r="2195" spans="1:7" x14ac:dyDescent="0.2">
      <c r="A2195" s="95"/>
      <c r="B2195" s="95"/>
      <c r="C2195" s="95"/>
      <c r="D2195" s="95"/>
      <c r="E2195" s="95"/>
      <c r="F2195" s="95"/>
      <c r="G2195" s="95"/>
    </row>
    <row r="2196" spans="1:7" x14ac:dyDescent="0.2">
      <c r="A2196" s="95"/>
      <c r="B2196" s="95"/>
      <c r="C2196" s="95"/>
      <c r="D2196" s="95"/>
      <c r="E2196" s="95"/>
      <c r="F2196" s="95"/>
      <c r="G2196" s="95"/>
    </row>
    <row r="2197" spans="1:7" x14ac:dyDescent="0.2">
      <c r="A2197" s="95"/>
      <c r="B2197" s="95"/>
      <c r="C2197" s="95"/>
      <c r="D2197" s="95"/>
      <c r="E2197" s="95"/>
      <c r="F2197" s="95"/>
      <c r="G2197" s="95"/>
    </row>
    <row r="2198" spans="1:7" x14ac:dyDescent="0.2">
      <c r="A2198" s="95"/>
      <c r="B2198" s="95"/>
      <c r="C2198" s="95"/>
      <c r="D2198" s="95"/>
      <c r="E2198" s="95"/>
      <c r="F2198" s="95"/>
      <c r="G2198" s="95"/>
    </row>
    <row r="2199" spans="1:7" x14ac:dyDescent="0.2">
      <c r="A2199" s="95"/>
      <c r="B2199" s="95"/>
      <c r="C2199" s="95"/>
      <c r="D2199" s="95"/>
      <c r="E2199" s="95"/>
      <c r="F2199" s="95"/>
      <c r="G2199" s="95"/>
    </row>
    <row r="2200" spans="1:7" x14ac:dyDescent="0.2">
      <c r="A2200" s="95"/>
      <c r="B2200" s="95"/>
      <c r="C2200" s="95"/>
      <c r="D2200" s="95"/>
      <c r="E2200" s="95"/>
      <c r="F2200" s="95"/>
      <c r="G2200" s="95"/>
    </row>
    <row r="2201" spans="1:7" x14ac:dyDescent="0.2">
      <c r="A2201" s="95"/>
      <c r="B2201" s="95"/>
      <c r="C2201" s="95"/>
      <c r="D2201" s="95"/>
      <c r="E2201" s="95"/>
      <c r="F2201" s="95"/>
      <c r="G2201" s="95"/>
    </row>
    <row r="2202" spans="1:7" x14ac:dyDescent="0.2">
      <c r="A2202" s="95"/>
      <c r="B2202" s="95"/>
      <c r="C2202" s="95"/>
      <c r="D2202" s="95"/>
      <c r="E2202" s="95"/>
      <c r="F2202" s="95"/>
      <c r="G2202" s="95"/>
    </row>
    <row r="2203" spans="1:7" x14ac:dyDescent="0.2">
      <c r="A2203" s="95"/>
      <c r="B2203" s="95"/>
      <c r="C2203" s="95"/>
      <c r="D2203" s="95"/>
      <c r="E2203" s="95"/>
      <c r="F2203" s="95"/>
      <c r="G2203" s="95"/>
    </row>
    <row r="2204" spans="1:7" x14ac:dyDescent="0.2">
      <c r="A2204" s="95"/>
      <c r="B2204" s="95"/>
      <c r="C2204" s="95"/>
      <c r="D2204" s="95"/>
      <c r="E2204" s="95"/>
      <c r="F2204" s="95"/>
      <c r="G2204" s="95"/>
    </row>
    <row r="2205" spans="1:7" x14ac:dyDescent="0.2">
      <c r="A2205" s="95"/>
      <c r="B2205" s="95"/>
      <c r="C2205" s="95"/>
      <c r="D2205" s="95"/>
      <c r="E2205" s="95"/>
      <c r="F2205" s="95"/>
      <c r="G2205" s="95"/>
    </row>
    <row r="2206" spans="1:7" x14ac:dyDescent="0.2">
      <c r="A2206" s="95"/>
      <c r="B2206" s="95"/>
      <c r="C2206" s="95"/>
      <c r="D2206" s="95"/>
      <c r="E2206" s="95"/>
      <c r="F2206" s="95"/>
      <c r="G2206" s="95"/>
    </row>
    <row r="2207" spans="1:7" x14ac:dyDescent="0.2">
      <c r="A2207" s="95"/>
      <c r="B2207" s="95"/>
      <c r="C2207" s="95"/>
      <c r="D2207" s="95"/>
      <c r="E2207" s="95"/>
      <c r="F2207" s="95"/>
      <c r="G2207" s="95"/>
    </row>
    <row r="2208" spans="1:7" x14ac:dyDescent="0.2">
      <c r="A2208" s="95"/>
      <c r="B2208" s="95"/>
      <c r="C2208" s="95"/>
      <c r="D2208" s="95"/>
      <c r="E2208" s="95"/>
      <c r="F2208" s="95"/>
      <c r="G2208" s="95"/>
    </row>
    <row r="2209" spans="1:7" x14ac:dyDescent="0.2">
      <c r="A2209" s="95"/>
      <c r="B2209" s="95"/>
      <c r="C2209" s="95"/>
      <c r="D2209" s="95"/>
      <c r="E2209" s="95"/>
      <c r="F2209" s="95"/>
      <c r="G2209" s="95"/>
    </row>
    <row r="2210" spans="1:7" x14ac:dyDescent="0.2">
      <c r="A2210" s="95"/>
      <c r="B2210" s="95"/>
      <c r="C2210" s="95"/>
      <c r="D2210" s="95"/>
      <c r="E2210" s="95"/>
      <c r="F2210" s="95"/>
      <c r="G2210" s="95"/>
    </row>
    <row r="2211" spans="1:7" x14ac:dyDescent="0.2">
      <c r="A2211" s="95"/>
      <c r="B2211" s="95"/>
      <c r="C2211" s="95"/>
      <c r="D2211" s="95"/>
      <c r="E2211" s="95"/>
      <c r="F2211" s="95"/>
      <c r="G2211" s="95"/>
    </row>
    <row r="2212" spans="1:7" x14ac:dyDescent="0.2">
      <c r="A2212" s="95"/>
      <c r="B2212" s="95"/>
      <c r="C2212" s="95"/>
      <c r="D2212" s="95"/>
      <c r="E2212" s="95"/>
      <c r="F2212" s="95"/>
      <c r="G2212" s="95"/>
    </row>
    <row r="2213" spans="1:7" x14ac:dyDescent="0.2">
      <c r="A2213" s="95"/>
      <c r="B2213" s="95"/>
      <c r="C2213" s="95"/>
      <c r="D2213" s="95"/>
      <c r="E2213" s="95"/>
      <c r="F2213" s="95"/>
      <c r="G2213" s="95"/>
    </row>
    <row r="2214" spans="1:7" x14ac:dyDescent="0.2">
      <c r="A2214" s="95"/>
      <c r="B2214" s="95"/>
      <c r="C2214" s="95"/>
      <c r="D2214" s="95"/>
      <c r="E2214" s="95"/>
      <c r="F2214" s="95"/>
      <c r="G2214" s="95"/>
    </row>
    <row r="2215" spans="1:7" x14ac:dyDescent="0.2">
      <c r="A2215" s="95"/>
      <c r="B2215" s="95"/>
      <c r="C2215" s="95"/>
      <c r="D2215" s="95"/>
      <c r="E2215" s="95"/>
      <c r="F2215" s="95"/>
      <c r="G2215" s="95"/>
    </row>
    <row r="2216" spans="1:7" x14ac:dyDescent="0.2">
      <c r="A2216" s="95"/>
      <c r="B2216" s="95"/>
      <c r="C2216" s="95"/>
      <c r="D2216" s="95"/>
      <c r="E2216" s="95"/>
      <c r="F2216" s="95"/>
      <c r="G2216" s="95"/>
    </row>
    <row r="2217" spans="1:7" x14ac:dyDescent="0.2">
      <c r="A2217" s="95"/>
      <c r="B2217" s="95"/>
      <c r="C2217" s="95"/>
      <c r="D2217" s="95"/>
      <c r="E2217" s="95"/>
      <c r="F2217" s="95"/>
      <c r="G2217" s="95"/>
    </row>
    <row r="2218" spans="1:7" x14ac:dyDescent="0.2">
      <c r="A2218" s="95"/>
      <c r="B2218" s="95"/>
      <c r="C2218" s="95"/>
      <c r="D2218" s="95"/>
      <c r="E2218" s="95"/>
      <c r="F2218" s="95"/>
      <c r="G2218" s="95"/>
    </row>
    <row r="2219" spans="1:7" x14ac:dyDescent="0.2">
      <c r="A2219" s="95"/>
      <c r="B2219" s="95"/>
      <c r="C2219" s="95"/>
      <c r="D2219" s="95"/>
      <c r="E2219" s="95"/>
      <c r="F2219" s="95"/>
      <c r="G2219" s="95"/>
    </row>
    <row r="2220" spans="1:7" x14ac:dyDescent="0.2">
      <c r="A2220" s="95"/>
      <c r="B2220" s="95"/>
      <c r="C2220" s="95"/>
      <c r="D2220" s="95"/>
      <c r="E2220" s="95"/>
      <c r="F2220" s="95"/>
      <c r="G2220" s="95"/>
    </row>
    <row r="2221" spans="1:7" x14ac:dyDescent="0.2">
      <c r="A2221" s="95"/>
      <c r="B2221" s="95"/>
      <c r="C2221" s="95"/>
      <c r="D2221" s="95"/>
      <c r="E2221" s="95"/>
      <c r="F2221" s="95"/>
      <c r="G2221" s="95"/>
    </row>
    <row r="2222" spans="1:7" x14ac:dyDescent="0.2">
      <c r="A2222" s="95"/>
      <c r="B2222" s="95"/>
      <c r="C2222" s="95"/>
      <c r="D2222" s="95"/>
      <c r="E2222" s="95"/>
      <c r="F2222" s="95"/>
      <c r="G2222" s="95"/>
    </row>
    <row r="2223" spans="1:7" x14ac:dyDescent="0.2">
      <c r="A2223" s="95"/>
      <c r="B2223" s="95"/>
      <c r="C2223" s="95"/>
      <c r="D2223" s="95"/>
      <c r="E2223" s="95"/>
      <c r="F2223" s="95"/>
      <c r="G2223" s="95"/>
    </row>
    <row r="2224" spans="1:7" x14ac:dyDescent="0.2">
      <c r="A2224" s="95"/>
      <c r="B2224" s="95"/>
      <c r="C2224" s="95"/>
      <c r="D2224" s="95"/>
      <c r="E2224" s="95"/>
      <c r="F2224" s="95"/>
      <c r="G2224" s="95"/>
    </row>
    <row r="2225" spans="1:7" x14ac:dyDescent="0.2">
      <c r="A2225" s="95"/>
      <c r="B2225" s="95"/>
      <c r="C2225" s="95"/>
      <c r="D2225" s="95"/>
      <c r="E2225" s="95"/>
      <c r="F2225" s="95"/>
      <c r="G2225" s="95"/>
    </row>
    <row r="2226" spans="1:7" x14ac:dyDescent="0.2">
      <c r="A2226" s="95"/>
      <c r="B2226" s="95"/>
      <c r="C2226" s="95"/>
      <c r="D2226" s="95"/>
      <c r="E2226" s="95"/>
      <c r="F2226" s="95"/>
      <c r="G2226" s="95"/>
    </row>
    <row r="2227" spans="1:7" x14ac:dyDescent="0.2">
      <c r="A2227" s="95"/>
      <c r="B2227" s="95"/>
      <c r="C2227" s="95"/>
      <c r="D2227" s="95"/>
      <c r="E2227" s="95"/>
      <c r="F2227" s="95"/>
      <c r="G2227" s="95"/>
    </row>
    <row r="2228" spans="1:7" x14ac:dyDescent="0.2">
      <c r="A2228" s="95"/>
      <c r="B2228" s="95"/>
      <c r="C2228" s="95"/>
      <c r="D2228" s="95"/>
      <c r="E2228" s="95"/>
      <c r="F2228" s="95"/>
      <c r="G2228" s="95"/>
    </row>
    <row r="2229" spans="1:7" x14ac:dyDescent="0.2">
      <c r="A2229" s="95"/>
      <c r="B2229" s="95"/>
      <c r="C2229" s="95"/>
      <c r="D2229" s="95"/>
      <c r="E2229" s="95"/>
      <c r="F2229" s="95"/>
      <c r="G2229" s="95"/>
    </row>
    <row r="2230" spans="1:7" x14ac:dyDescent="0.2">
      <c r="A2230" s="95"/>
      <c r="B2230" s="95"/>
      <c r="C2230" s="95"/>
      <c r="D2230" s="95"/>
      <c r="E2230" s="95"/>
      <c r="F2230" s="95"/>
      <c r="G2230" s="95"/>
    </row>
    <row r="2231" spans="1:7" x14ac:dyDescent="0.2">
      <c r="A2231" s="95"/>
      <c r="B2231" s="95"/>
      <c r="C2231" s="95"/>
      <c r="D2231" s="95"/>
      <c r="E2231" s="95"/>
      <c r="F2231" s="95"/>
      <c r="G2231" s="95"/>
    </row>
    <row r="2232" spans="1:7" x14ac:dyDescent="0.2">
      <c r="A2232" s="95"/>
      <c r="B2232" s="95"/>
      <c r="C2232" s="95"/>
      <c r="D2232" s="95"/>
      <c r="E2232" s="95"/>
      <c r="F2232" s="95"/>
      <c r="G2232" s="95"/>
    </row>
    <row r="2233" spans="1:7" x14ac:dyDescent="0.2">
      <c r="A2233" s="95"/>
      <c r="B2233" s="95"/>
      <c r="C2233" s="95"/>
      <c r="D2233" s="95"/>
      <c r="E2233" s="95"/>
      <c r="F2233" s="95"/>
      <c r="G2233" s="95"/>
    </row>
    <row r="2234" spans="1:7" x14ac:dyDescent="0.2">
      <c r="A2234" s="95"/>
      <c r="B2234" s="95"/>
      <c r="C2234" s="95"/>
      <c r="D2234" s="95"/>
      <c r="E2234" s="95"/>
      <c r="F2234" s="95"/>
      <c r="G2234" s="95"/>
    </row>
    <row r="2235" spans="1:7" x14ac:dyDescent="0.2">
      <c r="A2235" s="95"/>
      <c r="B2235" s="95"/>
      <c r="C2235" s="95"/>
      <c r="D2235" s="95"/>
      <c r="E2235" s="95"/>
      <c r="F2235" s="95"/>
      <c r="G2235" s="95"/>
    </row>
    <row r="2236" spans="1:7" x14ac:dyDescent="0.2">
      <c r="A2236" s="95"/>
      <c r="B2236" s="95"/>
      <c r="C2236" s="95"/>
      <c r="D2236" s="95"/>
      <c r="E2236" s="95"/>
      <c r="F2236" s="95"/>
      <c r="G2236" s="95"/>
    </row>
    <row r="2237" spans="1:7" x14ac:dyDescent="0.2">
      <c r="A2237" s="95"/>
      <c r="B2237" s="95"/>
      <c r="C2237" s="95"/>
      <c r="D2237" s="95"/>
      <c r="E2237" s="95"/>
      <c r="F2237" s="95"/>
      <c r="G2237" s="95"/>
    </row>
    <row r="2238" spans="1:7" x14ac:dyDescent="0.2">
      <c r="A2238" s="95"/>
      <c r="B2238" s="95"/>
      <c r="C2238" s="95"/>
      <c r="D2238" s="95"/>
      <c r="E2238" s="95"/>
      <c r="F2238" s="95"/>
      <c r="G2238" s="95"/>
    </row>
    <row r="2239" spans="1:7" x14ac:dyDescent="0.2">
      <c r="A2239" s="95"/>
      <c r="B2239" s="95"/>
      <c r="C2239" s="95"/>
      <c r="D2239" s="95"/>
      <c r="E2239" s="95"/>
      <c r="F2239" s="95"/>
      <c r="G2239" s="95"/>
    </row>
    <row r="2240" spans="1:7" x14ac:dyDescent="0.2">
      <c r="A2240" s="95"/>
      <c r="B2240" s="95"/>
      <c r="C2240" s="95"/>
      <c r="D2240" s="95"/>
      <c r="E2240" s="95"/>
      <c r="F2240" s="95"/>
      <c r="G2240" s="95"/>
    </row>
    <row r="2241" spans="1:7" x14ac:dyDescent="0.2">
      <c r="A2241" s="95"/>
      <c r="B2241" s="95"/>
      <c r="C2241" s="95"/>
      <c r="D2241" s="95"/>
      <c r="E2241" s="95"/>
      <c r="F2241" s="95"/>
      <c r="G2241" s="95"/>
    </row>
    <row r="2242" spans="1:7" x14ac:dyDescent="0.2">
      <c r="A2242" s="95"/>
      <c r="B2242" s="95"/>
      <c r="C2242" s="95"/>
      <c r="D2242" s="95"/>
      <c r="E2242" s="95"/>
      <c r="F2242" s="95"/>
      <c r="G2242" s="95"/>
    </row>
    <row r="2243" spans="1:7" x14ac:dyDescent="0.2">
      <c r="A2243" s="95"/>
      <c r="B2243" s="95"/>
      <c r="C2243" s="95"/>
      <c r="D2243" s="95"/>
      <c r="E2243" s="95"/>
      <c r="F2243" s="95"/>
      <c r="G2243" s="95"/>
    </row>
    <row r="2244" spans="1:7" x14ac:dyDescent="0.2">
      <c r="A2244" s="95"/>
      <c r="B2244" s="95"/>
      <c r="C2244" s="95"/>
      <c r="D2244" s="95"/>
      <c r="E2244" s="95"/>
      <c r="F2244" s="95"/>
      <c r="G2244" s="95"/>
    </row>
    <row r="2245" spans="1:7" x14ac:dyDescent="0.2">
      <c r="A2245" s="95"/>
      <c r="B2245" s="95"/>
      <c r="C2245" s="95"/>
      <c r="D2245" s="95"/>
      <c r="E2245" s="95"/>
      <c r="F2245" s="95"/>
      <c r="G2245" s="95"/>
    </row>
    <row r="2246" spans="1:7" x14ac:dyDescent="0.2">
      <c r="A2246" s="95"/>
      <c r="B2246" s="95"/>
      <c r="C2246" s="95"/>
      <c r="D2246" s="95"/>
      <c r="E2246" s="95"/>
      <c r="F2246" s="95"/>
      <c r="G2246" s="95"/>
    </row>
    <row r="2247" spans="1:7" x14ac:dyDescent="0.2">
      <c r="A2247" s="95"/>
      <c r="B2247" s="95"/>
      <c r="C2247" s="95"/>
      <c r="D2247" s="95"/>
      <c r="E2247" s="95"/>
      <c r="F2247" s="95"/>
      <c r="G2247" s="95"/>
    </row>
    <row r="2248" spans="1:7" x14ac:dyDescent="0.2">
      <c r="A2248" s="95"/>
      <c r="B2248" s="95"/>
      <c r="C2248" s="95"/>
      <c r="D2248" s="95"/>
      <c r="E2248" s="95"/>
      <c r="F2248" s="95"/>
      <c r="G2248" s="95"/>
    </row>
    <row r="2249" spans="1:7" x14ac:dyDescent="0.2">
      <c r="A2249" s="95"/>
      <c r="B2249" s="95"/>
      <c r="C2249" s="95"/>
      <c r="D2249" s="95"/>
      <c r="E2249" s="95"/>
      <c r="F2249" s="95"/>
      <c r="G2249" s="95"/>
    </row>
    <row r="2250" spans="1:7" x14ac:dyDescent="0.2">
      <c r="A2250" s="95"/>
      <c r="B2250" s="95"/>
      <c r="C2250" s="95"/>
      <c r="D2250" s="95"/>
      <c r="E2250" s="95"/>
      <c r="F2250" s="95"/>
      <c r="G2250" s="95"/>
    </row>
    <row r="2251" spans="1:7" x14ac:dyDescent="0.2">
      <c r="A2251" s="95"/>
      <c r="B2251" s="95"/>
      <c r="C2251" s="95"/>
      <c r="D2251" s="95"/>
      <c r="E2251" s="95"/>
      <c r="F2251" s="95"/>
      <c r="G2251" s="95"/>
    </row>
    <row r="2252" spans="1:7" x14ac:dyDescent="0.2">
      <c r="A2252" s="95"/>
      <c r="B2252" s="95"/>
      <c r="C2252" s="95"/>
      <c r="D2252" s="95"/>
      <c r="E2252" s="95"/>
      <c r="F2252" s="95"/>
      <c r="G2252" s="95"/>
    </row>
    <row r="2253" spans="1:7" x14ac:dyDescent="0.2">
      <c r="A2253" s="95"/>
      <c r="B2253" s="95"/>
      <c r="C2253" s="95"/>
      <c r="D2253" s="95"/>
      <c r="E2253" s="95"/>
      <c r="F2253" s="95"/>
      <c r="G2253" s="95"/>
    </row>
    <row r="2254" spans="1:7" x14ac:dyDescent="0.2">
      <c r="A2254" s="95"/>
      <c r="B2254" s="95"/>
      <c r="C2254" s="95"/>
      <c r="D2254" s="95"/>
      <c r="E2254" s="95"/>
      <c r="F2254" s="95"/>
      <c r="G2254" s="95"/>
    </row>
    <row r="2255" spans="1:7" x14ac:dyDescent="0.2">
      <c r="A2255" s="95"/>
      <c r="B2255" s="95"/>
      <c r="C2255" s="95"/>
      <c r="D2255" s="95"/>
      <c r="E2255" s="95"/>
      <c r="F2255" s="95"/>
      <c r="G2255" s="95"/>
    </row>
    <row r="2256" spans="1:7" x14ac:dyDescent="0.2">
      <c r="A2256" s="95"/>
      <c r="B2256" s="95"/>
      <c r="C2256" s="95"/>
      <c r="D2256" s="95"/>
      <c r="E2256" s="95"/>
      <c r="F2256" s="95"/>
      <c r="G2256" s="95"/>
    </row>
    <row r="2257" spans="1:7" x14ac:dyDescent="0.2">
      <c r="A2257" s="95"/>
      <c r="B2257" s="95"/>
      <c r="C2257" s="95"/>
      <c r="D2257" s="95"/>
      <c r="E2257" s="95"/>
      <c r="F2257" s="95"/>
      <c r="G2257" s="95"/>
    </row>
    <row r="2258" spans="1:7" x14ac:dyDescent="0.2">
      <c r="A2258" s="95"/>
      <c r="B2258" s="95"/>
      <c r="C2258" s="95"/>
      <c r="D2258" s="95"/>
      <c r="E2258" s="95"/>
      <c r="F2258" s="95"/>
      <c r="G2258" s="95"/>
    </row>
    <row r="2259" spans="1:7" x14ac:dyDescent="0.2">
      <c r="A2259" s="95"/>
      <c r="B2259" s="95"/>
      <c r="C2259" s="95"/>
      <c r="D2259" s="95"/>
      <c r="E2259" s="95"/>
      <c r="F2259" s="95"/>
      <c r="G2259" s="95"/>
    </row>
    <row r="2260" spans="1:7" x14ac:dyDescent="0.2">
      <c r="A2260" s="95"/>
      <c r="B2260" s="95"/>
      <c r="C2260" s="95"/>
      <c r="D2260" s="95"/>
      <c r="E2260" s="95"/>
      <c r="F2260" s="95"/>
      <c r="G2260" s="95"/>
    </row>
    <row r="2261" spans="1:7" x14ac:dyDescent="0.2">
      <c r="A2261" s="95"/>
      <c r="B2261" s="95"/>
      <c r="C2261" s="95"/>
      <c r="D2261" s="95"/>
      <c r="E2261" s="95"/>
      <c r="F2261" s="95"/>
      <c r="G2261" s="95"/>
    </row>
    <row r="2262" spans="1:7" x14ac:dyDescent="0.2">
      <c r="A2262" s="95"/>
      <c r="B2262" s="95"/>
      <c r="C2262" s="95"/>
      <c r="D2262" s="95"/>
      <c r="E2262" s="95"/>
      <c r="F2262" s="95"/>
      <c r="G2262" s="95"/>
    </row>
    <row r="2263" spans="1:7" x14ac:dyDescent="0.2">
      <c r="A2263" s="95"/>
      <c r="B2263" s="95"/>
      <c r="C2263" s="95"/>
      <c r="D2263" s="95"/>
      <c r="E2263" s="95"/>
      <c r="F2263" s="95"/>
      <c r="G2263" s="95"/>
    </row>
    <row r="2264" spans="1:7" x14ac:dyDescent="0.2">
      <c r="A2264" s="95"/>
      <c r="B2264" s="95"/>
      <c r="C2264" s="95"/>
      <c r="D2264" s="95"/>
      <c r="E2264" s="95"/>
      <c r="F2264" s="95"/>
      <c r="G2264" s="95"/>
    </row>
    <row r="2265" spans="1:7" x14ac:dyDescent="0.2">
      <c r="A2265" s="95"/>
      <c r="B2265" s="95"/>
      <c r="C2265" s="95"/>
      <c r="D2265" s="95"/>
      <c r="E2265" s="95"/>
      <c r="F2265" s="95"/>
      <c r="G2265" s="95"/>
    </row>
    <row r="2266" spans="1:7" x14ac:dyDescent="0.2">
      <c r="A2266" s="95"/>
      <c r="B2266" s="95"/>
      <c r="C2266" s="95"/>
      <c r="D2266" s="95"/>
      <c r="E2266" s="95"/>
      <c r="F2266" s="95"/>
      <c r="G2266" s="95"/>
    </row>
    <row r="2267" spans="1:7" x14ac:dyDescent="0.2">
      <c r="A2267" s="95"/>
      <c r="B2267" s="95"/>
      <c r="C2267" s="95"/>
      <c r="D2267" s="95"/>
      <c r="E2267" s="95"/>
      <c r="F2267" s="95"/>
      <c r="G2267" s="95"/>
    </row>
    <row r="2268" spans="1:7" x14ac:dyDescent="0.2">
      <c r="A2268" s="95"/>
      <c r="B2268" s="95"/>
      <c r="C2268" s="95"/>
      <c r="D2268" s="95"/>
      <c r="E2268" s="95"/>
      <c r="F2268" s="95"/>
      <c r="G2268" s="95"/>
    </row>
    <row r="2269" spans="1:7" x14ac:dyDescent="0.2">
      <c r="A2269" s="95"/>
      <c r="B2269" s="95"/>
      <c r="C2269" s="95"/>
      <c r="D2269" s="95"/>
      <c r="E2269" s="95"/>
      <c r="F2269" s="95"/>
      <c r="G2269" s="95"/>
    </row>
    <row r="2270" spans="1:7" x14ac:dyDescent="0.2">
      <c r="A2270" s="95"/>
      <c r="B2270" s="95"/>
      <c r="C2270" s="95"/>
      <c r="D2270" s="95"/>
      <c r="E2270" s="95"/>
      <c r="F2270" s="95"/>
      <c r="G2270" s="95"/>
    </row>
    <row r="2271" spans="1:7" x14ac:dyDescent="0.2">
      <c r="A2271" s="95"/>
      <c r="B2271" s="95"/>
      <c r="C2271" s="95"/>
      <c r="D2271" s="95"/>
      <c r="E2271" s="95"/>
      <c r="F2271" s="95"/>
      <c r="G2271" s="95"/>
    </row>
    <row r="2272" spans="1:7" x14ac:dyDescent="0.2">
      <c r="A2272" s="95"/>
      <c r="B2272" s="95"/>
      <c r="C2272" s="95"/>
      <c r="D2272" s="95"/>
      <c r="E2272" s="95"/>
      <c r="F2272" s="95"/>
      <c r="G2272" s="95"/>
    </row>
    <row r="2273" spans="1:7" x14ac:dyDescent="0.2">
      <c r="A2273" s="95"/>
      <c r="B2273" s="95"/>
      <c r="C2273" s="95"/>
      <c r="D2273" s="95"/>
      <c r="E2273" s="95"/>
      <c r="F2273" s="95"/>
      <c r="G2273" s="95"/>
    </row>
    <row r="2274" spans="1:7" x14ac:dyDescent="0.2">
      <c r="A2274" s="95"/>
      <c r="B2274" s="95"/>
      <c r="C2274" s="95"/>
      <c r="D2274" s="95"/>
      <c r="E2274" s="95"/>
      <c r="F2274" s="95"/>
      <c r="G2274" s="95"/>
    </row>
    <row r="2275" spans="1:7" x14ac:dyDescent="0.2">
      <c r="A2275" s="95"/>
      <c r="B2275" s="95"/>
      <c r="C2275" s="95"/>
      <c r="D2275" s="95"/>
      <c r="E2275" s="95"/>
      <c r="F2275" s="95"/>
      <c r="G2275" s="95"/>
    </row>
    <row r="2276" spans="1:7" x14ac:dyDescent="0.2">
      <c r="A2276" s="95"/>
      <c r="B2276" s="95"/>
      <c r="C2276" s="95"/>
      <c r="D2276" s="95"/>
      <c r="E2276" s="95"/>
      <c r="F2276" s="95"/>
      <c r="G2276" s="95"/>
    </row>
    <row r="2277" spans="1:7" x14ac:dyDescent="0.2">
      <c r="A2277" s="95"/>
      <c r="B2277" s="95"/>
      <c r="C2277" s="95"/>
      <c r="D2277" s="95"/>
      <c r="E2277" s="95"/>
      <c r="F2277" s="95"/>
      <c r="G2277" s="95"/>
    </row>
    <row r="2278" spans="1:7" x14ac:dyDescent="0.2">
      <c r="A2278" s="95"/>
      <c r="B2278" s="95"/>
      <c r="C2278" s="95"/>
      <c r="D2278" s="95"/>
      <c r="E2278" s="95"/>
      <c r="F2278" s="95"/>
      <c r="G2278" s="95"/>
    </row>
    <row r="2279" spans="1:7" x14ac:dyDescent="0.2">
      <c r="A2279" s="95"/>
      <c r="B2279" s="95"/>
      <c r="C2279" s="95"/>
      <c r="D2279" s="95"/>
      <c r="E2279" s="95"/>
      <c r="F2279" s="95"/>
      <c r="G2279" s="95"/>
    </row>
    <row r="2280" spans="1:7" x14ac:dyDescent="0.2">
      <c r="A2280" s="95"/>
      <c r="B2280" s="95"/>
      <c r="C2280" s="95"/>
      <c r="D2280" s="95"/>
      <c r="E2280" s="95"/>
      <c r="F2280" s="95"/>
      <c r="G2280" s="95"/>
    </row>
    <row r="2281" spans="1:7" x14ac:dyDescent="0.2">
      <c r="A2281" s="95"/>
      <c r="B2281" s="95"/>
      <c r="C2281" s="95"/>
      <c r="D2281" s="95"/>
      <c r="E2281" s="95"/>
      <c r="F2281" s="95"/>
      <c r="G2281" s="95"/>
    </row>
    <row r="2282" spans="1:7" x14ac:dyDescent="0.2">
      <c r="A2282" s="95"/>
      <c r="B2282" s="95"/>
      <c r="C2282" s="95"/>
      <c r="D2282" s="95"/>
      <c r="E2282" s="95"/>
      <c r="F2282" s="95"/>
      <c r="G2282" s="95"/>
    </row>
    <row r="2283" spans="1:7" x14ac:dyDescent="0.2">
      <c r="A2283" s="95"/>
      <c r="B2283" s="95"/>
      <c r="C2283" s="95"/>
      <c r="D2283" s="95"/>
      <c r="E2283" s="95"/>
      <c r="F2283" s="95"/>
      <c r="G2283" s="95"/>
    </row>
    <row r="2284" spans="1:7" x14ac:dyDescent="0.2">
      <c r="A2284" s="95"/>
      <c r="B2284" s="95"/>
      <c r="C2284" s="95"/>
      <c r="D2284" s="95"/>
      <c r="E2284" s="95"/>
      <c r="F2284" s="95"/>
      <c r="G2284" s="95"/>
    </row>
    <row r="2285" spans="1:7" x14ac:dyDescent="0.2">
      <c r="A2285" s="95"/>
      <c r="B2285" s="95"/>
      <c r="C2285" s="95"/>
      <c r="D2285" s="95"/>
      <c r="E2285" s="95"/>
      <c r="F2285" s="95"/>
      <c r="G2285" s="95"/>
    </row>
    <row r="2286" spans="1:7" x14ac:dyDescent="0.2">
      <c r="A2286" s="95"/>
      <c r="B2286" s="95"/>
      <c r="C2286" s="95"/>
      <c r="D2286" s="95"/>
      <c r="E2286" s="95"/>
      <c r="F2286" s="95"/>
      <c r="G2286" s="95"/>
    </row>
    <row r="2287" spans="1:7" x14ac:dyDescent="0.2">
      <c r="A2287" s="95"/>
      <c r="B2287" s="95"/>
      <c r="C2287" s="95"/>
      <c r="D2287" s="95"/>
      <c r="E2287" s="95"/>
      <c r="F2287" s="95"/>
      <c r="G2287" s="95"/>
    </row>
    <row r="2288" spans="1:7" x14ac:dyDescent="0.2">
      <c r="A2288" s="95"/>
      <c r="B2288" s="95"/>
      <c r="C2288" s="95"/>
      <c r="D2288" s="95"/>
      <c r="E2288" s="95"/>
      <c r="F2288" s="95"/>
      <c r="G2288" s="95"/>
    </row>
    <row r="2289" spans="1:7" x14ac:dyDescent="0.2">
      <c r="A2289" s="95"/>
      <c r="B2289" s="95"/>
      <c r="C2289" s="95"/>
      <c r="D2289" s="95"/>
      <c r="E2289" s="95"/>
      <c r="F2289" s="95"/>
      <c r="G2289" s="95"/>
    </row>
    <row r="2290" spans="1:7" x14ac:dyDescent="0.2">
      <c r="A2290" s="95"/>
      <c r="B2290" s="95"/>
      <c r="C2290" s="95"/>
      <c r="D2290" s="95"/>
      <c r="E2290" s="95"/>
      <c r="F2290" s="95"/>
      <c r="G2290" s="95"/>
    </row>
    <row r="2291" spans="1:7" x14ac:dyDescent="0.2">
      <c r="A2291" s="95"/>
      <c r="B2291" s="95"/>
      <c r="C2291" s="95"/>
      <c r="D2291" s="95"/>
      <c r="E2291" s="95"/>
      <c r="F2291" s="95"/>
      <c r="G2291" s="95"/>
    </row>
    <row r="2292" spans="1:7" x14ac:dyDescent="0.2">
      <c r="A2292" s="95"/>
      <c r="B2292" s="95"/>
      <c r="C2292" s="95"/>
      <c r="D2292" s="95"/>
      <c r="E2292" s="95"/>
      <c r="F2292" s="95"/>
      <c r="G2292" s="95"/>
    </row>
    <row r="2293" spans="1:7" x14ac:dyDescent="0.2">
      <c r="A2293" s="95"/>
      <c r="B2293" s="95"/>
      <c r="C2293" s="95"/>
      <c r="D2293" s="95"/>
      <c r="E2293" s="95"/>
      <c r="F2293" s="95"/>
      <c r="G2293" s="95"/>
    </row>
    <row r="2294" spans="1:7" x14ac:dyDescent="0.2">
      <c r="A2294" s="95"/>
      <c r="B2294" s="95"/>
      <c r="C2294" s="95"/>
      <c r="D2294" s="95"/>
      <c r="E2294" s="95"/>
      <c r="F2294" s="95"/>
      <c r="G2294" s="95"/>
    </row>
    <row r="2295" spans="1:7" x14ac:dyDescent="0.2">
      <c r="A2295" s="95"/>
      <c r="B2295" s="95"/>
      <c r="C2295" s="95"/>
      <c r="D2295" s="95"/>
      <c r="E2295" s="95"/>
      <c r="F2295" s="95"/>
      <c r="G2295" s="95"/>
    </row>
    <row r="2296" spans="1:7" x14ac:dyDescent="0.2">
      <c r="A2296" s="95"/>
      <c r="B2296" s="95"/>
      <c r="C2296" s="95"/>
      <c r="D2296" s="95"/>
      <c r="E2296" s="95"/>
      <c r="F2296" s="95"/>
      <c r="G2296" s="95"/>
    </row>
    <row r="2297" spans="1:7" x14ac:dyDescent="0.2">
      <c r="A2297" s="95"/>
      <c r="B2297" s="95"/>
      <c r="C2297" s="95"/>
      <c r="D2297" s="95"/>
      <c r="E2297" s="95"/>
      <c r="F2297" s="95"/>
      <c r="G2297" s="95"/>
    </row>
    <row r="2298" spans="1:7" x14ac:dyDescent="0.2">
      <c r="A2298" s="95"/>
      <c r="B2298" s="95"/>
      <c r="C2298" s="95"/>
      <c r="D2298" s="95"/>
      <c r="E2298" s="95"/>
      <c r="F2298" s="95"/>
      <c r="G2298" s="95"/>
    </row>
    <row r="2299" spans="1:7" x14ac:dyDescent="0.2">
      <c r="A2299" s="95"/>
      <c r="B2299" s="95"/>
      <c r="C2299" s="95"/>
      <c r="D2299" s="95"/>
      <c r="E2299" s="95"/>
      <c r="F2299" s="95"/>
      <c r="G2299" s="95"/>
    </row>
    <row r="2300" spans="1:7" x14ac:dyDescent="0.2">
      <c r="A2300" s="95"/>
      <c r="B2300" s="95"/>
      <c r="C2300" s="95"/>
      <c r="D2300" s="95"/>
      <c r="E2300" s="95"/>
      <c r="F2300" s="95"/>
      <c r="G2300" s="95"/>
    </row>
    <row r="2301" spans="1:7" x14ac:dyDescent="0.2">
      <c r="A2301" s="95"/>
      <c r="B2301" s="95"/>
      <c r="C2301" s="95"/>
      <c r="D2301" s="95"/>
      <c r="E2301" s="95"/>
      <c r="F2301" s="95"/>
      <c r="G2301" s="95"/>
    </row>
    <row r="2302" spans="1:7" x14ac:dyDescent="0.2">
      <c r="A2302" s="95"/>
      <c r="B2302" s="95"/>
      <c r="C2302" s="95"/>
      <c r="D2302" s="95"/>
      <c r="E2302" s="95"/>
      <c r="F2302" s="95"/>
      <c r="G2302" s="95"/>
    </row>
    <row r="2303" spans="1:7" x14ac:dyDescent="0.2">
      <c r="A2303" s="95"/>
      <c r="B2303" s="95"/>
      <c r="C2303" s="95"/>
      <c r="D2303" s="95"/>
      <c r="E2303" s="95"/>
      <c r="F2303" s="95"/>
      <c r="G2303" s="95"/>
    </row>
    <row r="2304" spans="1:7" x14ac:dyDescent="0.2">
      <c r="A2304" s="95"/>
      <c r="B2304" s="95"/>
      <c r="C2304" s="95"/>
      <c r="D2304" s="95"/>
      <c r="E2304" s="95"/>
      <c r="F2304" s="95"/>
      <c r="G2304" s="95"/>
    </row>
    <row r="2305" spans="1:7" x14ac:dyDescent="0.2">
      <c r="A2305" s="95"/>
      <c r="B2305" s="95"/>
      <c r="C2305" s="95"/>
      <c r="D2305" s="95"/>
      <c r="E2305" s="95"/>
      <c r="F2305" s="95"/>
      <c r="G2305" s="95"/>
    </row>
    <row r="2306" spans="1:7" x14ac:dyDescent="0.2">
      <c r="A2306" s="95"/>
      <c r="B2306" s="95"/>
      <c r="C2306" s="95"/>
      <c r="D2306" s="95"/>
      <c r="E2306" s="95"/>
      <c r="F2306" s="95"/>
      <c r="G2306" s="95"/>
    </row>
    <row r="2307" spans="1:7" x14ac:dyDescent="0.2">
      <c r="A2307" s="95"/>
      <c r="B2307" s="95"/>
      <c r="C2307" s="95"/>
      <c r="D2307" s="95"/>
      <c r="E2307" s="95"/>
      <c r="F2307" s="95"/>
      <c r="G2307" s="95"/>
    </row>
    <row r="2308" spans="1:7" x14ac:dyDescent="0.2">
      <c r="A2308" s="95"/>
      <c r="B2308" s="95"/>
      <c r="C2308" s="95"/>
      <c r="D2308" s="95"/>
      <c r="E2308" s="95"/>
      <c r="F2308" s="95"/>
      <c r="G2308" s="95"/>
    </row>
    <row r="2309" spans="1:7" x14ac:dyDescent="0.2">
      <c r="A2309" s="95"/>
      <c r="B2309" s="95"/>
      <c r="C2309" s="95"/>
      <c r="D2309" s="95"/>
      <c r="E2309" s="95"/>
      <c r="F2309" s="95"/>
      <c r="G2309" s="95"/>
    </row>
    <row r="2310" spans="1:7" x14ac:dyDescent="0.2">
      <c r="A2310" s="95"/>
      <c r="B2310" s="95"/>
      <c r="C2310" s="95"/>
      <c r="D2310" s="95"/>
      <c r="E2310" s="95"/>
      <c r="F2310" s="95"/>
      <c r="G2310" s="95"/>
    </row>
    <row r="2311" spans="1:7" x14ac:dyDescent="0.2">
      <c r="A2311" s="95"/>
      <c r="B2311" s="95"/>
      <c r="C2311" s="95"/>
      <c r="D2311" s="95"/>
      <c r="E2311" s="95"/>
      <c r="F2311" s="95"/>
      <c r="G2311" s="95"/>
    </row>
    <row r="2312" spans="1:7" x14ac:dyDescent="0.2">
      <c r="A2312" s="95"/>
      <c r="B2312" s="95"/>
      <c r="C2312" s="95"/>
      <c r="D2312" s="95"/>
      <c r="E2312" s="95"/>
      <c r="F2312" s="95"/>
      <c r="G2312" s="95"/>
    </row>
    <row r="2313" spans="1:7" x14ac:dyDescent="0.2">
      <c r="A2313" s="95"/>
      <c r="B2313" s="95"/>
      <c r="C2313" s="95"/>
      <c r="D2313" s="95"/>
      <c r="E2313" s="95"/>
      <c r="F2313" s="95"/>
      <c r="G2313" s="95"/>
    </row>
    <row r="2314" spans="1:7" x14ac:dyDescent="0.2">
      <c r="A2314" s="95"/>
      <c r="B2314" s="95"/>
      <c r="C2314" s="95"/>
      <c r="D2314" s="95"/>
      <c r="E2314" s="95"/>
      <c r="F2314" s="95"/>
      <c r="G2314" s="95"/>
    </row>
    <row r="2315" spans="1:7" x14ac:dyDescent="0.2">
      <c r="A2315" s="95"/>
      <c r="B2315" s="95"/>
      <c r="C2315" s="95"/>
      <c r="D2315" s="95"/>
      <c r="E2315" s="95"/>
      <c r="F2315" s="95"/>
      <c r="G2315" s="95"/>
    </row>
    <row r="2316" spans="1:7" x14ac:dyDescent="0.2">
      <c r="A2316" s="95"/>
      <c r="B2316" s="95"/>
      <c r="C2316" s="95"/>
      <c r="D2316" s="95"/>
      <c r="E2316" s="95"/>
      <c r="F2316" s="95"/>
      <c r="G2316" s="95"/>
    </row>
    <row r="2317" spans="1:7" x14ac:dyDescent="0.2">
      <c r="A2317" s="95"/>
      <c r="B2317" s="95"/>
      <c r="C2317" s="95"/>
      <c r="D2317" s="95"/>
      <c r="E2317" s="95"/>
      <c r="F2317" s="95"/>
      <c r="G2317" s="95"/>
    </row>
    <row r="2318" spans="1:7" x14ac:dyDescent="0.2">
      <c r="A2318" s="95"/>
      <c r="B2318" s="95"/>
      <c r="C2318" s="95"/>
      <c r="D2318" s="95"/>
      <c r="E2318" s="95"/>
      <c r="F2318" s="95"/>
      <c r="G2318" s="95"/>
    </row>
    <row r="2319" spans="1:7" x14ac:dyDescent="0.2">
      <c r="A2319" s="95"/>
      <c r="B2319" s="95"/>
      <c r="C2319" s="95"/>
      <c r="D2319" s="95"/>
      <c r="E2319" s="95"/>
      <c r="F2319" s="95"/>
      <c r="G2319" s="95"/>
    </row>
    <row r="2320" spans="1:7" x14ac:dyDescent="0.2">
      <c r="A2320" s="95"/>
      <c r="B2320" s="95"/>
      <c r="C2320" s="95"/>
      <c r="D2320" s="95"/>
      <c r="E2320" s="95"/>
      <c r="F2320" s="95"/>
      <c r="G2320" s="95"/>
    </row>
    <row r="2321" spans="1:7" x14ac:dyDescent="0.2">
      <c r="A2321" s="95"/>
      <c r="B2321" s="95"/>
      <c r="C2321" s="95"/>
      <c r="D2321" s="95"/>
      <c r="E2321" s="95"/>
      <c r="F2321" s="95"/>
      <c r="G2321" s="95"/>
    </row>
    <row r="2322" spans="1:7" x14ac:dyDescent="0.2">
      <c r="A2322" s="95"/>
      <c r="B2322" s="95"/>
      <c r="C2322" s="95"/>
      <c r="D2322" s="95"/>
      <c r="E2322" s="95"/>
      <c r="F2322" s="95"/>
      <c r="G2322" s="95"/>
    </row>
    <row r="2323" spans="1:7" x14ac:dyDescent="0.2">
      <c r="A2323" s="95"/>
      <c r="B2323" s="95"/>
      <c r="C2323" s="95"/>
      <c r="D2323" s="95"/>
      <c r="E2323" s="95"/>
      <c r="F2323" s="95"/>
      <c r="G2323" s="95"/>
    </row>
    <row r="2324" spans="1:7" x14ac:dyDescent="0.2">
      <c r="A2324" s="95"/>
      <c r="B2324" s="95"/>
      <c r="C2324" s="95"/>
      <c r="D2324" s="95"/>
      <c r="E2324" s="95"/>
      <c r="F2324" s="95"/>
      <c r="G2324" s="95"/>
    </row>
    <row r="2325" spans="1:7" x14ac:dyDescent="0.2">
      <c r="A2325" s="95"/>
      <c r="B2325" s="95"/>
      <c r="C2325" s="95"/>
      <c r="D2325" s="95"/>
      <c r="E2325" s="95"/>
      <c r="F2325" s="95"/>
      <c r="G2325" s="95"/>
    </row>
    <row r="2326" spans="1:7" x14ac:dyDescent="0.2">
      <c r="A2326" s="95"/>
      <c r="B2326" s="95"/>
      <c r="C2326" s="95"/>
      <c r="D2326" s="95"/>
      <c r="E2326" s="95"/>
      <c r="F2326" s="95"/>
      <c r="G2326" s="95"/>
    </row>
    <row r="2327" spans="1:7" x14ac:dyDescent="0.2">
      <c r="A2327" s="95"/>
      <c r="B2327" s="95"/>
      <c r="C2327" s="95"/>
      <c r="D2327" s="95"/>
      <c r="E2327" s="95"/>
      <c r="F2327" s="95"/>
      <c r="G2327" s="95"/>
    </row>
    <row r="2328" spans="1:7" x14ac:dyDescent="0.2">
      <c r="A2328" s="95"/>
      <c r="B2328" s="95"/>
      <c r="C2328" s="95"/>
      <c r="D2328" s="95"/>
      <c r="E2328" s="95"/>
      <c r="F2328" s="95"/>
      <c r="G2328" s="95"/>
    </row>
    <row r="2329" spans="1:7" x14ac:dyDescent="0.2">
      <c r="A2329" s="95"/>
      <c r="B2329" s="95"/>
      <c r="C2329" s="95"/>
      <c r="D2329" s="95"/>
      <c r="E2329" s="95"/>
      <c r="F2329" s="95"/>
      <c r="G2329" s="95"/>
    </row>
    <row r="2330" spans="1:7" x14ac:dyDescent="0.2">
      <c r="A2330" s="95"/>
      <c r="B2330" s="95"/>
      <c r="C2330" s="95"/>
      <c r="D2330" s="95"/>
      <c r="E2330" s="95"/>
      <c r="F2330" s="95"/>
      <c r="G2330" s="95"/>
    </row>
    <row r="2331" spans="1:7" x14ac:dyDescent="0.2">
      <c r="A2331" s="95"/>
      <c r="B2331" s="95"/>
      <c r="C2331" s="95"/>
      <c r="D2331" s="95"/>
      <c r="E2331" s="95"/>
      <c r="F2331" s="95"/>
      <c r="G2331" s="95"/>
    </row>
    <row r="2332" spans="1:7" x14ac:dyDescent="0.2">
      <c r="A2332" s="95"/>
      <c r="B2332" s="95"/>
      <c r="C2332" s="95"/>
      <c r="D2332" s="95"/>
      <c r="E2332" s="95"/>
      <c r="F2332" s="95"/>
      <c r="G2332" s="95"/>
    </row>
    <row r="2333" spans="1:7" x14ac:dyDescent="0.2">
      <c r="A2333" s="95"/>
      <c r="B2333" s="95"/>
      <c r="C2333" s="95"/>
      <c r="D2333" s="95"/>
      <c r="E2333" s="95"/>
      <c r="F2333" s="95"/>
      <c r="G2333" s="95"/>
    </row>
    <row r="2334" spans="1:7" x14ac:dyDescent="0.2">
      <c r="A2334" s="95"/>
      <c r="B2334" s="95"/>
      <c r="C2334" s="95"/>
      <c r="D2334" s="95"/>
      <c r="E2334" s="95"/>
      <c r="F2334" s="95"/>
      <c r="G2334" s="95"/>
    </row>
    <row r="2335" spans="1:7" x14ac:dyDescent="0.2">
      <c r="A2335" s="95"/>
      <c r="B2335" s="95"/>
      <c r="C2335" s="95"/>
      <c r="D2335" s="95"/>
      <c r="E2335" s="95"/>
      <c r="F2335" s="95"/>
      <c r="G2335" s="95"/>
    </row>
    <row r="2336" spans="1:7" x14ac:dyDescent="0.2">
      <c r="A2336" s="95"/>
      <c r="B2336" s="95"/>
      <c r="C2336" s="95"/>
      <c r="D2336" s="95"/>
      <c r="E2336" s="95"/>
      <c r="F2336" s="95"/>
      <c r="G2336" s="95"/>
    </row>
    <row r="2337" spans="1:7" x14ac:dyDescent="0.2">
      <c r="A2337" s="95"/>
      <c r="B2337" s="95"/>
      <c r="C2337" s="95"/>
      <c r="D2337" s="95"/>
      <c r="E2337" s="95"/>
      <c r="F2337" s="95"/>
      <c r="G2337" s="95"/>
    </row>
    <row r="2338" spans="1:7" x14ac:dyDescent="0.2">
      <c r="A2338" s="95"/>
      <c r="B2338" s="95"/>
      <c r="C2338" s="95"/>
      <c r="D2338" s="95"/>
      <c r="E2338" s="95"/>
      <c r="F2338" s="95"/>
      <c r="G2338" s="95"/>
    </row>
    <row r="2339" spans="1:7" x14ac:dyDescent="0.2">
      <c r="A2339" s="95"/>
      <c r="B2339" s="95"/>
      <c r="C2339" s="95"/>
      <c r="D2339" s="95"/>
      <c r="E2339" s="95"/>
      <c r="F2339" s="95"/>
      <c r="G2339" s="95"/>
    </row>
    <row r="2340" spans="1:7" x14ac:dyDescent="0.2">
      <c r="A2340" s="95"/>
      <c r="B2340" s="95"/>
      <c r="C2340" s="95"/>
      <c r="D2340" s="95"/>
      <c r="E2340" s="95"/>
      <c r="F2340" s="95"/>
      <c r="G2340" s="95"/>
    </row>
    <row r="2341" spans="1:7" x14ac:dyDescent="0.2">
      <c r="A2341" s="95"/>
      <c r="B2341" s="95"/>
      <c r="C2341" s="95"/>
      <c r="D2341" s="95"/>
      <c r="E2341" s="95"/>
      <c r="F2341" s="95"/>
      <c r="G2341" s="95"/>
    </row>
    <row r="2342" spans="1:7" x14ac:dyDescent="0.2">
      <c r="A2342" s="95"/>
      <c r="B2342" s="95"/>
      <c r="C2342" s="95"/>
      <c r="D2342" s="95"/>
      <c r="E2342" s="95"/>
      <c r="F2342" s="95"/>
      <c r="G2342" s="95"/>
    </row>
    <row r="2343" spans="1:7" x14ac:dyDescent="0.2">
      <c r="A2343" s="95"/>
      <c r="B2343" s="95"/>
      <c r="C2343" s="95"/>
      <c r="D2343" s="95"/>
      <c r="E2343" s="95"/>
      <c r="F2343" s="95"/>
      <c r="G2343" s="95"/>
    </row>
    <row r="2344" spans="1:7" x14ac:dyDescent="0.2">
      <c r="A2344" s="95"/>
      <c r="B2344" s="95"/>
      <c r="C2344" s="95"/>
      <c r="D2344" s="95"/>
      <c r="E2344" s="95"/>
      <c r="F2344" s="95"/>
      <c r="G2344" s="95"/>
    </row>
    <row r="2345" spans="1:7" x14ac:dyDescent="0.2">
      <c r="A2345" s="95"/>
      <c r="B2345" s="95"/>
      <c r="C2345" s="95"/>
      <c r="D2345" s="95"/>
      <c r="E2345" s="95"/>
      <c r="F2345" s="95"/>
      <c r="G2345" s="95"/>
    </row>
    <row r="2346" spans="1:7" x14ac:dyDescent="0.2">
      <c r="A2346" s="95"/>
      <c r="B2346" s="95"/>
      <c r="C2346" s="95"/>
      <c r="D2346" s="95"/>
      <c r="E2346" s="95"/>
      <c r="F2346" s="95"/>
      <c r="G2346" s="95"/>
    </row>
    <row r="2347" spans="1:7" x14ac:dyDescent="0.2">
      <c r="A2347" s="95"/>
      <c r="B2347" s="95"/>
      <c r="C2347" s="95"/>
      <c r="D2347" s="95"/>
      <c r="E2347" s="95"/>
      <c r="F2347" s="95"/>
      <c r="G2347" s="95"/>
    </row>
    <row r="2348" spans="1:7" x14ac:dyDescent="0.2">
      <c r="A2348" s="95"/>
      <c r="B2348" s="95"/>
      <c r="C2348" s="95"/>
      <c r="D2348" s="95"/>
      <c r="E2348" s="95"/>
      <c r="F2348" s="95"/>
      <c r="G2348" s="95"/>
    </row>
    <row r="2349" spans="1:7" x14ac:dyDescent="0.2">
      <c r="A2349" s="95"/>
      <c r="B2349" s="95"/>
      <c r="C2349" s="95"/>
      <c r="D2349" s="95"/>
      <c r="E2349" s="95"/>
      <c r="F2349" s="95"/>
      <c r="G2349" s="95"/>
    </row>
    <row r="2350" spans="1:7" x14ac:dyDescent="0.2">
      <c r="A2350" s="95"/>
      <c r="B2350" s="95"/>
      <c r="C2350" s="95"/>
      <c r="D2350" s="95"/>
      <c r="E2350" s="95"/>
      <c r="F2350" s="95"/>
      <c r="G2350" s="95"/>
    </row>
    <row r="2351" spans="1:7" x14ac:dyDescent="0.2">
      <c r="A2351" s="95"/>
      <c r="B2351" s="95"/>
      <c r="C2351" s="95"/>
      <c r="D2351" s="95"/>
      <c r="E2351" s="95"/>
      <c r="F2351" s="95"/>
      <c r="G2351" s="95"/>
    </row>
    <row r="2352" spans="1:7" x14ac:dyDescent="0.2">
      <c r="A2352" s="95"/>
      <c r="B2352" s="95"/>
      <c r="C2352" s="95"/>
      <c r="D2352" s="95"/>
      <c r="E2352" s="95"/>
      <c r="F2352" s="95"/>
      <c r="G2352" s="95"/>
    </row>
    <row r="2353" spans="1:7" x14ac:dyDescent="0.2">
      <c r="A2353" s="95"/>
      <c r="B2353" s="95"/>
      <c r="C2353" s="95"/>
      <c r="D2353" s="95"/>
      <c r="E2353" s="95"/>
      <c r="F2353" s="95"/>
      <c r="G2353" s="95"/>
    </row>
    <row r="2354" spans="1:7" x14ac:dyDescent="0.2">
      <c r="A2354" s="95"/>
      <c r="B2354" s="95"/>
      <c r="C2354" s="95"/>
      <c r="D2354" s="95"/>
      <c r="E2354" s="95"/>
      <c r="F2354" s="95"/>
      <c r="G2354" s="95"/>
    </row>
    <row r="2355" spans="1:7" x14ac:dyDescent="0.2">
      <c r="A2355" s="95"/>
      <c r="B2355" s="95"/>
      <c r="C2355" s="95"/>
      <c r="D2355" s="95"/>
      <c r="E2355" s="95"/>
      <c r="F2355" s="95"/>
      <c r="G2355" s="95"/>
    </row>
    <row r="2356" spans="1:7" x14ac:dyDescent="0.2">
      <c r="A2356" s="95"/>
      <c r="B2356" s="95"/>
      <c r="C2356" s="95"/>
      <c r="D2356" s="95"/>
      <c r="E2356" s="95"/>
      <c r="F2356" s="95"/>
      <c r="G2356" s="95"/>
    </row>
    <row r="2357" spans="1:7" x14ac:dyDescent="0.2">
      <c r="A2357" s="95"/>
      <c r="B2357" s="95"/>
      <c r="C2357" s="95"/>
      <c r="D2357" s="95"/>
      <c r="E2357" s="95"/>
      <c r="F2357" s="95"/>
      <c r="G2357" s="95"/>
    </row>
    <row r="2358" spans="1:7" x14ac:dyDescent="0.2">
      <c r="A2358" s="95"/>
      <c r="B2358" s="95"/>
      <c r="C2358" s="95"/>
      <c r="D2358" s="95"/>
      <c r="E2358" s="95"/>
      <c r="F2358" s="95"/>
      <c r="G2358" s="95"/>
    </row>
    <row r="2359" spans="1:7" x14ac:dyDescent="0.2">
      <c r="A2359" s="95"/>
      <c r="B2359" s="95"/>
      <c r="C2359" s="95"/>
      <c r="D2359" s="95"/>
      <c r="E2359" s="95"/>
      <c r="F2359" s="95"/>
      <c r="G2359" s="95"/>
    </row>
    <row r="2360" spans="1:7" x14ac:dyDescent="0.2">
      <c r="A2360" s="95"/>
      <c r="B2360" s="95"/>
      <c r="C2360" s="95"/>
      <c r="D2360" s="95"/>
      <c r="E2360" s="95"/>
      <c r="F2360" s="95"/>
      <c r="G2360" s="95"/>
    </row>
    <row r="2361" spans="1:7" x14ac:dyDescent="0.2">
      <c r="A2361" s="95"/>
      <c r="B2361" s="95"/>
      <c r="C2361" s="95"/>
      <c r="D2361" s="95"/>
      <c r="E2361" s="95"/>
      <c r="F2361" s="95"/>
      <c r="G2361" s="95"/>
    </row>
    <row r="2362" spans="1:7" x14ac:dyDescent="0.2">
      <c r="A2362" s="95"/>
      <c r="B2362" s="95"/>
      <c r="C2362" s="95"/>
      <c r="D2362" s="95"/>
      <c r="E2362" s="95"/>
      <c r="F2362" s="95"/>
      <c r="G2362" s="95"/>
    </row>
    <row r="2363" spans="1:7" x14ac:dyDescent="0.2">
      <c r="A2363" s="95"/>
      <c r="B2363" s="95"/>
      <c r="C2363" s="95"/>
      <c r="D2363" s="95"/>
      <c r="E2363" s="95"/>
      <c r="F2363" s="95"/>
      <c r="G2363" s="95"/>
    </row>
    <row r="2364" spans="1:7" x14ac:dyDescent="0.2">
      <c r="A2364" s="95"/>
      <c r="B2364" s="95"/>
      <c r="C2364" s="95"/>
      <c r="D2364" s="95"/>
      <c r="E2364" s="95"/>
      <c r="F2364" s="95"/>
      <c r="G2364" s="95"/>
    </row>
    <row r="2365" spans="1:7" x14ac:dyDescent="0.2">
      <c r="A2365" s="95"/>
      <c r="B2365" s="95"/>
      <c r="C2365" s="95"/>
      <c r="D2365" s="95"/>
      <c r="E2365" s="95"/>
      <c r="F2365" s="95"/>
      <c r="G2365" s="95"/>
    </row>
    <row r="2366" spans="1:7" x14ac:dyDescent="0.2">
      <c r="A2366" s="95"/>
      <c r="B2366" s="95"/>
      <c r="C2366" s="95"/>
      <c r="D2366" s="95"/>
      <c r="E2366" s="95"/>
      <c r="F2366" s="95"/>
      <c r="G2366" s="95"/>
    </row>
    <row r="2367" spans="1:7" x14ac:dyDescent="0.2">
      <c r="A2367" s="95"/>
      <c r="B2367" s="95"/>
      <c r="C2367" s="95"/>
      <c r="D2367" s="95"/>
      <c r="E2367" s="95"/>
      <c r="F2367" s="95"/>
      <c r="G2367" s="95"/>
    </row>
    <row r="2368" spans="1:7" x14ac:dyDescent="0.2">
      <c r="A2368" s="95"/>
      <c r="B2368" s="95"/>
      <c r="C2368" s="95"/>
      <c r="D2368" s="95"/>
      <c r="E2368" s="95"/>
      <c r="F2368" s="95"/>
      <c r="G2368" s="95"/>
    </row>
    <row r="2369" spans="1:7" x14ac:dyDescent="0.2">
      <c r="A2369" s="95"/>
      <c r="B2369" s="95"/>
      <c r="C2369" s="95"/>
      <c r="D2369" s="95"/>
      <c r="E2369" s="95"/>
      <c r="F2369" s="95"/>
      <c r="G2369" s="95"/>
    </row>
    <row r="2370" spans="1:7" x14ac:dyDescent="0.2">
      <c r="A2370" s="95"/>
      <c r="B2370" s="95"/>
      <c r="C2370" s="95"/>
      <c r="D2370" s="95"/>
      <c r="E2370" s="95"/>
      <c r="F2370" s="95"/>
      <c r="G2370" s="95"/>
    </row>
    <row r="2371" spans="1:7" x14ac:dyDescent="0.2">
      <c r="A2371" s="95"/>
      <c r="B2371" s="95"/>
      <c r="C2371" s="95"/>
      <c r="D2371" s="95"/>
      <c r="E2371" s="95"/>
      <c r="F2371" s="95"/>
      <c r="G2371" s="95"/>
    </row>
    <row r="2372" spans="1:7" x14ac:dyDescent="0.2">
      <c r="A2372" s="95"/>
      <c r="B2372" s="95"/>
      <c r="C2372" s="95"/>
      <c r="D2372" s="95"/>
      <c r="E2372" s="95"/>
      <c r="F2372" s="95"/>
      <c r="G2372" s="95"/>
    </row>
    <row r="2373" spans="1:7" x14ac:dyDescent="0.2">
      <c r="A2373" s="95"/>
      <c r="B2373" s="95"/>
      <c r="C2373" s="95"/>
      <c r="D2373" s="95"/>
      <c r="E2373" s="95"/>
      <c r="F2373" s="95"/>
      <c r="G2373" s="95"/>
    </row>
    <row r="2374" spans="1:7" x14ac:dyDescent="0.2">
      <c r="A2374" s="95"/>
      <c r="B2374" s="95"/>
      <c r="C2374" s="95"/>
      <c r="D2374" s="95"/>
      <c r="E2374" s="95"/>
      <c r="F2374" s="95"/>
      <c r="G2374" s="95"/>
    </row>
    <row r="2375" spans="1:7" x14ac:dyDescent="0.2">
      <c r="A2375" s="95"/>
      <c r="B2375" s="95"/>
      <c r="C2375" s="95"/>
      <c r="D2375" s="95"/>
      <c r="E2375" s="95"/>
      <c r="F2375" s="95"/>
      <c r="G2375" s="95"/>
    </row>
    <row r="2376" spans="1:7" x14ac:dyDescent="0.2">
      <c r="A2376" s="95"/>
      <c r="B2376" s="95"/>
      <c r="C2376" s="95"/>
      <c r="D2376" s="95"/>
      <c r="E2376" s="95"/>
      <c r="F2376" s="95"/>
      <c r="G2376" s="95"/>
    </row>
    <row r="2377" spans="1:7" x14ac:dyDescent="0.2">
      <c r="A2377" s="95"/>
      <c r="B2377" s="95"/>
      <c r="C2377" s="95"/>
      <c r="D2377" s="95"/>
      <c r="E2377" s="95"/>
      <c r="F2377" s="95"/>
      <c r="G2377" s="95"/>
    </row>
    <row r="2378" spans="1:7" x14ac:dyDescent="0.2">
      <c r="A2378" s="95"/>
      <c r="B2378" s="95"/>
      <c r="C2378" s="95"/>
      <c r="D2378" s="95"/>
      <c r="E2378" s="95"/>
      <c r="F2378" s="95"/>
      <c r="G2378" s="95"/>
    </row>
    <row r="2379" spans="1:7" x14ac:dyDescent="0.2">
      <c r="A2379" s="95"/>
      <c r="B2379" s="95"/>
      <c r="C2379" s="95"/>
      <c r="D2379" s="95"/>
      <c r="E2379" s="95"/>
      <c r="F2379" s="95"/>
      <c r="G2379" s="95"/>
    </row>
    <row r="2380" spans="1:7" x14ac:dyDescent="0.2">
      <c r="A2380" s="95"/>
      <c r="B2380" s="95"/>
      <c r="C2380" s="95"/>
      <c r="D2380" s="95"/>
      <c r="E2380" s="95"/>
      <c r="F2380" s="95"/>
      <c r="G2380" s="95"/>
    </row>
    <row r="2381" spans="1:7" x14ac:dyDescent="0.2">
      <c r="A2381" s="95"/>
      <c r="B2381" s="95"/>
      <c r="C2381" s="95"/>
      <c r="D2381" s="95"/>
      <c r="E2381" s="95"/>
      <c r="F2381" s="95"/>
      <c r="G2381" s="95"/>
    </row>
    <row r="2382" spans="1:7" x14ac:dyDescent="0.2">
      <c r="A2382" s="95"/>
      <c r="B2382" s="95"/>
      <c r="C2382" s="95"/>
      <c r="D2382" s="95"/>
      <c r="E2382" s="95"/>
      <c r="F2382" s="95"/>
      <c r="G2382" s="95"/>
    </row>
    <row r="2383" spans="1:7" x14ac:dyDescent="0.2">
      <c r="A2383" s="95"/>
      <c r="B2383" s="95"/>
      <c r="C2383" s="95"/>
      <c r="D2383" s="95"/>
      <c r="E2383" s="95"/>
      <c r="F2383" s="95"/>
      <c r="G2383" s="95"/>
    </row>
    <row r="2384" spans="1:7" x14ac:dyDescent="0.2">
      <c r="A2384" s="95"/>
      <c r="B2384" s="95"/>
      <c r="C2384" s="95"/>
      <c r="D2384" s="95"/>
      <c r="E2384" s="95"/>
      <c r="F2384" s="95"/>
      <c r="G2384" s="95"/>
    </row>
    <row r="2385" spans="1:7" x14ac:dyDescent="0.2">
      <c r="A2385" s="95"/>
      <c r="B2385" s="95"/>
      <c r="C2385" s="95"/>
      <c r="D2385" s="95"/>
      <c r="E2385" s="95"/>
      <c r="F2385" s="95"/>
      <c r="G2385" s="95"/>
    </row>
    <row r="2386" spans="1:7" x14ac:dyDescent="0.2">
      <c r="A2386" s="95"/>
      <c r="B2386" s="95"/>
      <c r="C2386" s="95"/>
      <c r="D2386" s="95"/>
      <c r="E2386" s="95"/>
      <c r="F2386" s="95"/>
      <c r="G2386" s="95"/>
    </row>
    <row r="2387" spans="1:7" x14ac:dyDescent="0.2">
      <c r="A2387" s="95"/>
      <c r="B2387" s="95"/>
      <c r="C2387" s="95"/>
      <c r="D2387" s="95"/>
      <c r="E2387" s="95"/>
      <c r="F2387" s="95"/>
      <c r="G2387" s="95"/>
    </row>
    <row r="2388" spans="1:7" x14ac:dyDescent="0.2">
      <c r="A2388" s="95"/>
      <c r="B2388" s="95"/>
      <c r="C2388" s="95"/>
      <c r="D2388" s="95"/>
      <c r="E2388" s="95"/>
      <c r="F2388" s="95"/>
      <c r="G2388" s="95"/>
    </row>
    <row r="2389" spans="1:7" x14ac:dyDescent="0.2">
      <c r="A2389" s="95"/>
      <c r="B2389" s="95"/>
      <c r="C2389" s="95"/>
      <c r="D2389" s="95"/>
      <c r="E2389" s="95"/>
      <c r="F2389" s="95"/>
      <c r="G2389" s="95"/>
    </row>
    <row r="2390" spans="1:7" x14ac:dyDescent="0.2">
      <c r="A2390" s="95"/>
      <c r="B2390" s="95"/>
      <c r="C2390" s="95"/>
      <c r="D2390" s="95"/>
      <c r="E2390" s="95"/>
      <c r="F2390" s="95"/>
      <c r="G2390" s="95"/>
    </row>
    <row r="2391" spans="1:7" x14ac:dyDescent="0.2">
      <c r="A2391" s="95"/>
      <c r="B2391" s="95"/>
      <c r="C2391" s="95"/>
      <c r="D2391" s="95"/>
      <c r="E2391" s="95"/>
      <c r="F2391" s="95"/>
      <c r="G2391" s="95"/>
    </row>
    <row r="2392" spans="1:7" x14ac:dyDescent="0.2">
      <c r="A2392" s="95"/>
      <c r="B2392" s="95"/>
      <c r="C2392" s="95"/>
      <c r="D2392" s="95"/>
      <c r="E2392" s="95"/>
      <c r="F2392" s="95"/>
      <c r="G2392" s="95"/>
    </row>
    <row r="2393" spans="1:7" x14ac:dyDescent="0.2">
      <c r="A2393" s="95"/>
      <c r="B2393" s="95"/>
      <c r="C2393" s="95"/>
      <c r="D2393" s="95"/>
      <c r="E2393" s="95"/>
      <c r="F2393" s="95"/>
      <c r="G2393" s="95"/>
    </row>
    <row r="2394" spans="1:7" x14ac:dyDescent="0.2">
      <c r="A2394" s="95"/>
      <c r="B2394" s="95"/>
      <c r="C2394" s="95"/>
      <c r="D2394" s="95"/>
      <c r="E2394" s="95"/>
      <c r="F2394" s="95"/>
      <c r="G2394" s="95"/>
    </row>
    <row r="2395" spans="1:7" x14ac:dyDescent="0.2">
      <c r="A2395" s="95"/>
      <c r="B2395" s="95"/>
      <c r="C2395" s="95"/>
      <c r="D2395" s="95"/>
      <c r="E2395" s="95"/>
      <c r="F2395" s="95"/>
      <c r="G2395" s="95"/>
    </row>
    <row r="2396" spans="1:7" x14ac:dyDescent="0.2">
      <c r="A2396" s="95"/>
      <c r="B2396" s="95"/>
      <c r="C2396" s="95"/>
      <c r="D2396" s="95"/>
      <c r="E2396" s="95"/>
      <c r="F2396" s="95"/>
      <c r="G2396" s="95"/>
    </row>
    <row r="2397" spans="1:7" x14ac:dyDescent="0.2">
      <c r="A2397" s="95"/>
      <c r="B2397" s="95"/>
      <c r="C2397" s="95"/>
      <c r="D2397" s="95"/>
      <c r="E2397" s="95"/>
      <c r="F2397" s="95"/>
      <c r="G2397" s="95"/>
    </row>
    <row r="2398" spans="1:7" x14ac:dyDescent="0.2">
      <c r="A2398" s="95"/>
      <c r="B2398" s="95"/>
      <c r="C2398" s="95"/>
      <c r="D2398" s="95"/>
      <c r="E2398" s="95"/>
      <c r="F2398" s="95"/>
      <c r="G2398" s="95"/>
    </row>
    <row r="2399" spans="1:7" x14ac:dyDescent="0.2">
      <c r="A2399" s="95"/>
      <c r="B2399" s="95"/>
      <c r="C2399" s="95"/>
      <c r="D2399" s="95"/>
      <c r="E2399" s="95"/>
      <c r="F2399" s="95"/>
      <c r="G2399" s="95"/>
    </row>
    <row r="2400" spans="1:7" x14ac:dyDescent="0.2">
      <c r="A2400" s="95"/>
      <c r="B2400" s="95"/>
      <c r="C2400" s="95"/>
      <c r="D2400" s="95"/>
      <c r="E2400" s="95"/>
      <c r="F2400" s="95"/>
      <c r="G2400" s="95"/>
    </row>
    <row r="2401" spans="1:7" x14ac:dyDescent="0.2">
      <c r="A2401" s="95"/>
      <c r="B2401" s="95"/>
      <c r="C2401" s="95"/>
      <c r="D2401" s="95"/>
      <c r="E2401" s="95"/>
      <c r="F2401" s="95"/>
      <c r="G2401" s="95"/>
    </row>
    <row r="2402" spans="1:7" x14ac:dyDescent="0.2">
      <c r="A2402" s="95"/>
      <c r="B2402" s="95"/>
      <c r="C2402" s="95"/>
      <c r="D2402" s="95"/>
      <c r="E2402" s="95"/>
      <c r="F2402" s="95"/>
      <c r="G2402" s="95"/>
    </row>
    <row r="2403" spans="1:7" x14ac:dyDescent="0.2">
      <c r="A2403" s="95"/>
      <c r="B2403" s="95"/>
      <c r="C2403" s="95"/>
      <c r="D2403" s="95"/>
      <c r="E2403" s="95"/>
      <c r="F2403" s="95"/>
      <c r="G2403" s="95"/>
    </row>
    <row r="2404" spans="1:7" x14ac:dyDescent="0.2">
      <c r="A2404" s="95"/>
      <c r="B2404" s="95"/>
      <c r="C2404" s="95"/>
      <c r="D2404" s="95"/>
      <c r="E2404" s="95"/>
      <c r="F2404" s="95"/>
      <c r="G2404" s="95"/>
    </row>
    <row r="2405" spans="1:7" x14ac:dyDescent="0.2">
      <c r="A2405" s="95"/>
      <c r="B2405" s="95"/>
      <c r="C2405" s="95"/>
      <c r="D2405" s="95"/>
      <c r="E2405" s="95"/>
      <c r="F2405" s="95"/>
      <c r="G2405" s="95"/>
    </row>
    <row r="2406" spans="1:7" x14ac:dyDescent="0.2">
      <c r="A2406" s="95"/>
      <c r="B2406" s="95"/>
      <c r="C2406" s="95"/>
      <c r="D2406" s="95"/>
      <c r="E2406" s="95"/>
      <c r="F2406" s="95"/>
      <c r="G2406" s="95"/>
    </row>
    <row r="2407" spans="1:7" x14ac:dyDescent="0.2">
      <c r="A2407" s="95"/>
      <c r="B2407" s="95"/>
      <c r="C2407" s="95"/>
      <c r="D2407" s="95"/>
      <c r="E2407" s="95"/>
      <c r="F2407" s="95"/>
      <c r="G2407" s="95"/>
    </row>
    <row r="2408" spans="1:7" x14ac:dyDescent="0.2">
      <c r="A2408" s="95"/>
      <c r="B2408" s="95"/>
      <c r="C2408" s="95"/>
      <c r="D2408" s="95"/>
      <c r="E2408" s="95"/>
      <c r="F2408" s="95"/>
      <c r="G2408" s="95"/>
    </row>
    <row r="2409" spans="1:7" x14ac:dyDescent="0.2">
      <c r="A2409" s="95"/>
      <c r="B2409" s="95"/>
      <c r="C2409" s="95"/>
      <c r="D2409" s="95"/>
      <c r="E2409" s="95"/>
      <c r="F2409" s="95"/>
      <c r="G2409" s="95"/>
    </row>
    <row r="2410" spans="1:7" x14ac:dyDescent="0.2">
      <c r="A2410" s="95"/>
      <c r="B2410" s="95"/>
      <c r="C2410" s="95"/>
      <c r="D2410" s="95"/>
      <c r="E2410" s="95"/>
      <c r="F2410" s="95"/>
      <c r="G2410" s="95"/>
    </row>
    <row r="2411" spans="1:7" x14ac:dyDescent="0.2">
      <c r="A2411" s="95"/>
      <c r="B2411" s="95"/>
      <c r="C2411" s="95"/>
      <c r="D2411" s="95"/>
      <c r="E2411" s="95"/>
      <c r="F2411" s="95"/>
      <c r="G2411" s="95"/>
    </row>
    <row r="2412" spans="1:7" x14ac:dyDescent="0.2">
      <c r="A2412" s="95"/>
      <c r="B2412" s="95"/>
      <c r="C2412" s="95"/>
      <c r="D2412" s="95"/>
      <c r="E2412" s="95"/>
      <c r="F2412" s="95"/>
      <c r="G2412" s="95"/>
    </row>
    <row r="2413" spans="1:7" x14ac:dyDescent="0.2">
      <c r="A2413" s="95"/>
      <c r="B2413" s="95"/>
      <c r="C2413" s="95"/>
      <c r="D2413" s="95"/>
      <c r="E2413" s="95"/>
      <c r="F2413" s="95"/>
      <c r="G2413" s="95"/>
    </row>
    <row r="2414" spans="1:7" x14ac:dyDescent="0.2">
      <c r="A2414" s="95"/>
      <c r="B2414" s="95"/>
      <c r="C2414" s="95"/>
      <c r="D2414" s="95"/>
      <c r="E2414" s="95"/>
      <c r="F2414" s="95"/>
      <c r="G2414" s="95"/>
    </row>
    <row r="2415" spans="1:7" x14ac:dyDescent="0.2">
      <c r="A2415" s="95"/>
      <c r="B2415" s="95"/>
      <c r="C2415" s="95"/>
      <c r="D2415" s="95"/>
      <c r="E2415" s="95"/>
      <c r="F2415" s="95"/>
      <c r="G2415" s="95"/>
    </row>
    <row r="2416" spans="1:7" x14ac:dyDescent="0.2">
      <c r="A2416" s="95"/>
      <c r="B2416" s="95"/>
      <c r="C2416" s="95"/>
      <c r="D2416" s="95"/>
      <c r="E2416" s="95"/>
      <c r="F2416" s="95"/>
      <c r="G2416" s="95"/>
    </row>
    <row r="2417" spans="1:7" x14ac:dyDescent="0.2">
      <c r="A2417" s="95"/>
      <c r="B2417" s="95"/>
      <c r="C2417" s="95"/>
      <c r="D2417" s="95"/>
      <c r="E2417" s="95"/>
      <c r="F2417" s="95"/>
      <c r="G2417" s="95"/>
    </row>
    <row r="2418" spans="1:7" x14ac:dyDescent="0.2">
      <c r="A2418" s="95"/>
      <c r="B2418" s="95"/>
      <c r="C2418" s="95"/>
      <c r="D2418" s="95"/>
      <c r="E2418" s="95"/>
      <c r="F2418" s="95"/>
      <c r="G2418" s="95"/>
    </row>
    <row r="2419" spans="1:7" x14ac:dyDescent="0.2">
      <c r="A2419" s="95"/>
      <c r="B2419" s="95"/>
      <c r="C2419" s="95"/>
      <c r="D2419" s="95"/>
      <c r="E2419" s="95"/>
      <c r="F2419" s="95"/>
      <c r="G2419" s="95"/>
    </row>
    <row r="2420" spans="1:7" x14ac:dyDescent="0.2">
      <c r="A2420" s="95"/>
      <c r="B2420" s="95"/>
      <c r="C2420" s="95"/>
      <c r="D2420" s="95"/>
      <c r="E2420" s="95"/>
      <c r="F2420" s="95"/>
      <c r="G2420" s="95"/>
    </row>
    <row r="2421" spans="1:7" x14ac:dyDescent="0.2">
      <c r="A2421" s="95"/>
      <c r="B2421" s="95"/>
      <c r="C2421" s="95"/>
      <c r="D2421" s="95"/>
      <c r="E2421" s="95"/>
      <c r="F2421" s="95"/>
      <c r="G2421" s="95"/>
    </row>
    <row r="2422" spans="1:7" x14ac:dyDescent="0.2">
      <c r="A2422" s="95"/>
      <c r="B2422" s="95"/>
      <c r="C2422" s="95"/>
      <c r="D2422" s="95"/>
      <c r="E2422" s="95"/>
      <c r="F2422" s="95"/>
      <c r="G2422" s="95"/>
    </row>
    <row r="2423" spans="1:7" x14ac:dyDescent="0.2">
      <c r="A2423" s="95"/>
      <c r="B2423" s="95"/>
      <c r="C2423" s="95"/>
      <c r="D2423" s="95"/>
      <c r="E2423" s="95"/>
      <c r="F2423" s="95"/>
      <c r="G2423" s="95"/>
    </row>
    <row r="2424" spans="1:7" x14ac:dyDescent="0.2">
      <c r="A2424" s="95"/>
      <c r="B2424" s="95"/>
      <c r="C2424" s="95"/>
      <c r="D2424" s="95"/>
      <c r="E2424" s="95"/>
      <c r="F2424" s="95"/>
      <c r="G2424" s="95"/>
    </row>
    <row r="2425" spans="1:7" x14ac:dyDescent="0.2">
      <c r="A2425" s="95"/>
      <c r="B2425" s="95"/>
      <c r="C2425" s="95"/>
      <c r="D2425" s="95"/>
      <c r="E2425" s="95"/>
      <c r="F2425" s="95"/>
      <c r="G2425" s="95"/>
    </row>
    <row r="2426" spans="1:7" x14ac:dyDescent="0.2">
      <c r="A2426" s="95"/>
      <c r="B2426" s="95"/>
      <c r="C2426" s="95"/>
      <c r="D2426" s="95"/>
      <c r="E2426" s="95"/>
      <c r="F2426" s="95"/>
      <c r="G2426" s="95"/>
    </row>
    <row r="2427" spans="1:7" x14ac:dyDescent="0.2">
      <c r="A2427" s="95"/>
      <c r="B2427" s="95"/>
      <c r="C2427" s="95"/>
      <c r="D2427" s="95"/>
      <c r="E2427" s="95"/>
      <c r="F2427" s="95"/>
      <c r="G2427" s="95"/>
    </row>
    <row r="2428" spans="1:7" x14ac:dyDescent="0.2">
      <c r="A2428" s="95"/>
      <c r="B2428" s="95"/>
      <c r="C2428" s="95"/>
      <c r="D2428" s="95"/>
      <c r="E2428" s="95"/>
      <c r="F2428" s="95"/>
      <c r="G2428" s="95"/>
    </row>
    <row r="2429" spans="1:7" x14ac:dyDescent="0.2">
      <c r="A2429" s="95"/>
      <c r="B2429" s="95"/>
      <c r="C2429" s="95"/>
      <c r="D2429" s="95"/>
      <c r="E2429" s="95"/>
      <c r="F2429" s="95"/>
      <c r="G2429" s="95"/>
    </row>
    <row r="2430" spans="1:7" x14ac:dyDescent="0.2">
      <c r="A2430" s="95"/>
      <c r="B2430" s="95"/>
      <c r="C2430" s="95"/>
      <c r="D2430" s="95"/>
      <c r="E2430" s="95"/>
      <c r="F2430" s="95"/>
      <c r="G2430" s="95"/>
    </row>
    <row r="2431" spans="1:7" x14ac:dyDescent="0.2">
      <c r="A2431" s="95"/>
      <c r="B2431" s="95"/>
      <c r="C2431" s="95"/>
      <c r="D2431" s="95"/>
      <c r="E2431" s="95"/>
      <c r="F2431" s="95"/>
      <c r="G2431" s="95"/>
    </row>
    <row r="2432" spans="1:7" x14ac:dyDescent="0.2">
      <c r="A2432" s="95"/>
      <c r="B2432" s="95"/>
      <c r="C2432" s="95"/>
      <c r="D2432" s="95"/>
      <c r="E2432" s="95"/>
      <c r="F2432" s="95"/>
      <c r="G2432" s="95"/>
    </row>
    <row r="2433" spans="1:7" x14ac:dyDescent="0.2">
      <c r="A2433" s="95"/>
      <c r="B2433" s="95"/>
      <c r="C2433" s="95"/>
      <c r="D2433" s="95"/>
      <c r="E2433" s="95"/>
      <c r="F2433" s="95"/>
      <c r="G2433" s="95"/>
    </row>
    <row r="2434" spans="1:7" x14ac:dyDescent="0.2">
      <c r="A2434" s="95"/>
      <c r="B2434" s="95"/>
      <c r="C2434" s="95"/>
      <c r="D2434" s="95"/>
      <c r="E2434" s="95"/>
      <c r="F2434" s="95"/>
      <c r="G2434" s="95"/>
    </row>
    <row r="2435" spans="1:7" x14ac:dyDescent="0.2">
      <c r="A2435" s="95"/>
      <c r="B2435" s="95"/>
      <c r="C2435" s="95"/>
      <c r="D2435" s="95"/>
      <c r="E2435" s="95"/>
      <c r="F2435" s="95"/>
      <c r="G2435" s="95"/>
    </row>
    <row r="2436" spans="1:7" x14ac:dyDescent="0.2">
      <c r="A2436" s="95"/>
      <c r="B2436" s="95"/>
      <c r="C2436" s="95"/>
      <c r="D2436" s="95"/>
      <c r="E2436" s="95"/>
      <c r="F2436" s="95"/>
      <c r="G2436" s="95"/>
    </row>
    <row r="2437" spans="1:7" x14ac:dyDescent="0.2">
      <c r="A2437" s="95"/>
      <c r="B2437" s="95"/>
      <c r="C2437" s="95"/>
      <c r="D2437" s="95"/>
      <c r="E2437" s="95"/>
      <c r="F2437" s="95"/>
      <c r="G2437" s="95"/>
    </row>
    <row r="2438" spans="1:7" x14ac:dyDescent="0.2">
      <c r="A2438" s="95"/>
      <c r="B2438" s="95"/>
      <c r="C2438" s="95"/>
      <c r="D2438" s="95"/>
      <c r="E2438" s="95"/>
      <c r="F2438" s="95"/>
      <c r="G2438" s="95"/>
    </row>
    <row r="2439" spans="1:7" x14ac:dyDescent="0.2">
      <c r="A2439" s="95"/>
      <c r="B2439" s="95"/>
      <c r="C2439" s="95"/>
      <c r="D2439" s="95"/>
      <c r="E2439" s="95"/>
      <c r="F2439" s="95"/>
      <c r="G2439" s="95"/>
    </row>
    <row r="2440" spans="1:7" x14ac:dyDescent="0.2">
      <c r="A2440" s="95"/>
      <c r="B2440" s="95"/>
      <c r="C2440" s="95"/>
      <c r="D2440" s="95"/>
      <c r="E2440" s="95"/>
      <c r="F2440" s="95"/>
      <c r="G2440" s="95"/>
    </row>
    <row r="2441" spans="1:7" x14ac:dyDescent="0.2">
      <c r="A2441" s="95"/>
      <c r="B2441" s="95"/>
      <c r="C2441" s="95"/>
      <c r="D2441" s="95"/>
      <c r="E2441" s="95"/>
      <c r="F2441" s="95"/>
      <c r="G2441" s="95"/>
    </row>
    <row r="2442" spans="1:7" x14ac:dyDescent="0.2">
      <c r="A2442" s="95"/>
      <c r="B2442" s="95"/>
      <c r="C2442" s="95"/>
      <c r="D2442" s="95"/>
      <c r="E2442" s="95"/>
      <c r="F2442" s="95"/>
      <c r="G2442" s="95"/>
    </row>
    <row r="2443" spans="1:7" x14ac:dyDescent="0.2">
      <c r="A2443" s="95"/>
      <c r="B2443" s="95"/>
      <c r="C2443" s="95"/>
      <c r="D2443" s="95"/>
      <c r="E2443" s="95"/>
      <c r="F2443" s="95"/>
      <c r="G2443" s="95"/>
    </row>
    <row r="2444" spans="1:7" x14ac:dyDescent="0.2">
      <c r="A2444" s="95"/>
      <c r="B2444" s="95"/>
      <c r="C2444" s="95"/>
      <c r="D2444" s="95"/>
      <c r="E2444" s="95"/>
      <c r="F2444" s="95"/>
      <c r="G2444" s="95"/>
    </row>
    <row r="2445" spans="1:7" x14ac:dyDescent="0.2">
      <c r="A2445" s="95"/>
      <c r="B2445" s="95"/>
      <c r="C2445" s="95"/>
      <c r="D2445" s="95"/>
      <c r="E2445" s="95"/>
      <c r="F2445" s="95"/>
      <c r="G2445" s="95"/>
    </row>
    <row r="2446" spans="1:7" x14ac:dyDescent="0.2">
      <c r="A2446" s="95"/>
      <c r="B2446" s="95"/>
      <c r="C2446" s="95"/>
      <c r="D2446" s="95"/>
      <c r="E2446" s="95"/>
      <c r="F2446" s="95"/>
      <c r="G2446" s="95"/>
    </row>
    <row r="2447" spans="1:7" x14ac:dyDescent="0.2">
      <c r="A2447" s="95"/>
      <c r="B2447" s="95"/>
      <c r="C2447" s="95"/>
      <c r="D2447" s="95"/>
      <c r="E2447" s="95"/>
      <c r="F2447" s="95"/>
      <c r="G2447" s="95"/>
    </row>
    <row r="2448" spans="1:7" x14ac:dyDescent="0.2">
      <c r="A2448" s="95"/>
      <c r="B2448" s="95"/>
      <c r="C2448" s="95"/>
      <c r="D2448" s="95"/>
      <c r="E2448" s="95"/>
      <c r="F2448" s="95"/>
      <c r="G2448" s="95"/>
    </row>
    <row r="2449" spans="1:7" x14ac:dyDescent="0.2">
      <c r="A2449" s="95"/>
      <c r="B2449" s="95"/>
      <c r="C2449" s="95"/>
      <c r="D2449" s="95"/>
      <c r="E2449" s="95"/>
      <c r="F2449" s="95"/>
      <c r="G2449" s="95"/>
    </row>
    <row r="2450" spans="1:7" x14ac:dyDescent="0.2">
      <c r="A2450" s="95"/>
      <c r="B2450" s="95"/>
      <c r="C2450" s="95"/>
      <c r="D2450" s="95"/>
      <c r="E2450" s="95"/>
      <c r="F2450" s="95"/>
      <c r="G2450" s="95"/>
    </row>
    <row r="2451" spans="1:7" x14ac:dyDescent="0.2">
      <c r="A2451" s="95"/>
      <c r="B2451" s="95"/>
      <c r="C2451" s="95"/>
      <c r="D2451" s="95"/>
      <c r="E2451" s="95"/>
      <c r="F2451" s="95"/>
      <c r="G2451" s="95"/>
    </row>
    <row r="2452" spans="1:7" x14ac:dyDescent="0.2">
      <c r="A2452" s="95"/>
      <c r="B2452" s="95"/>
      <c r="C2452" s="95"/>
      <c r="D2452" s="95"/>
      <c r="E2452" s="95"/>
      <c r="F2452" s="95"/>
      <c r="G2452" s="95"/>
    </row>
    <row r="2453" spans="1:7" x14ac:dyDescent="0.2">
      <c r="A2453" s="95"/>
      <c r="B2453" s="95"/>
      <c r="C2453" s="95"/>
      <c r="D2453" s="95"/>
      <c r="E2453" s="95"/>
      <c r="F2453" s="95"/>
      <c r="G2453" s="95"/>
    </row>
    <row r="2454" spans="1:7" x14ac:dyDescent="0.2">
      <c r="A2454" s="95"/>
      <c r="B2454" s="95"/>
      <c r="C2454" s="95"/>
      <c r="D2454" s="95"/>
      <c r="E2454" s="95"/>
      <c r="F2454" s="95"/>
      <c r="G2454" s="95"/>
    </row>
    <row r="2455" spans="1:7" x14ac:dyDescent="0.2">
      <c r="A2455" s="95"/>
      <c r="B2455" s="95"/>
      <c r="C2455" s="95"/>
      <c r="D2455" s="95"/>
      <c r="E2455" s="95"/>
      <c r="F2455" s="95"/>
      <c r="G2455" s="95"/>
    </row>
    <row r="2456" spans="1:7" x14ac:dyDescent="0.2">
      <c r="A2456" s="95"/>
      <c r="B2456" s="95"/>
      <c r="C2456" s="95"/>
      <c r="D2456" s="95"/>
      <c r="E2456" s="95"/>
      <c r="F2456" s="95"/>
      <c r="G2456" s="95"/>
    </row>
    <row r="2457" spans="1:7" x14ac:dyDescent="0.2">
      <c r="A2457" s="95"/>
      <c r="B2457" s="95"/>
      <c r="C2457" s="95"/>
      <c r="D2457" s="95"/>
      <c r="E2457" s="95"/>
      <c r="F2457" s="95"/>
      <c r="G2457" s="95"/>
    </row>
    <row r="2458" spans="1:7" x14ac:dyDescent="0.2">
      <c r="A2458" s="95"/>
      <c r="B2458" s="95"/>
      <c r="C2458" s="95"/>
      <c r="D2458" s="95"/>
      <c r="E2458" s="95"/>
      <c r="F2458" s="95"/>
      <c r="G2458" s="95"/>
    </row>
    <row r="2459" spans="1:7" x14ac:dyDescent="0.2">
      <c r="A2459" s="95"/>
      <c r="B2459" s="95"/>
      <c r="C2459" s="95"/>
      <c r="D2459" s="95"/>
      <c r="E2459" s="95"/>
      <c r="F2459" s="95"/>
      <c r="G2459" s="95"/>
    </row>
    <row r="2460" spans="1:7" x14ac:dyDescent="0.2">
      <c r="A2460" s="95"/>
      <c r="B2460" s="95"/>
      <c r="C2460" s="95"/>
      <c r="D2460" s="95"/>
      <c r="E2460" s="95"/>
      <c r="F2460" s="95"/>
      <c r="G2460" s="95"/>
    </row>
    <row r="2461" spans="1:7" x14ac:dyDescent="0.2">
      <c r="A2461" s="95"/>
      <c r="B2461" s="95"/>
      <c r="C2461" s="95"/>
      <c r="D2461" s="95"/>
      <c r="E2461" s="95"/>
      <c r="F2461" s="95"/>
      <c r="G2461" s="95"/>
    </row>
    <row r="2462" spans="1:7" x14ac:dyDescent="0.2">
      <c r="A2462" s="95"/>
      <c r="B2462" s="95"/>
      <c r="C2462" s="95"/>
      <c r="D2462" s="95"/>
      <c r="E2462" s="95"/>
      <c r="F2462" s="95"/>
      <c r="G2462" s="95"/>
    </row>
    <row r="2463" spans="1:7" x14ac:dyDescent="0.2">
      <c r="A2463" s="95"/>
      <c r="B2463" s="95"/>
      <c r="C2463" s="95"/>
      <c r="D2463" s="95"/>
      <c r="E2463" s="95"/>
      <c r="F2463" s="95"/>
      <c r="G2463" s="95"/>
    </row>
    <row r="2464" spans="1:7" x14ac:dyDescent="0.2">
      <c r="A2464" s="95"/>
      <c r="B2464" s="95"/>
      <c r="C2464" s="95"/>
      <c r="D2464" s="95"/>
      <c r="E2464" s="95"/>
      <c r="F2464" s="95"/>
      <c r="G2464" s="95"/>
    </row>
    <row r="2465" spans="1:7" x14ac:dyDescent="0.2">
      <c r="A2465" s="95"/>
      <c r="B2465" s="95"/>
      <c r="C2465" s="95"/>
      <c r="D2465" s="95"/>
      <c r="E2465" s="95"/>
      <c r="F2465" s="95"/>
      <c r="G2465" s="95"/>
    </row>
    <row r="2466" spans="1:7" x14ac:dyDescent="0.2">
      <c r="A2466" s="95"/>
      <c r="B2466" s="95"/>
      <c r="C2466" s="95"/>
      <c r="D2466" s="95"/>
      <c r="E2466" s="95"/>
      <c r="F2466" s="95"/>
      <c r="G2466" s="95"/>
    </row>
    <row r="2467" spans="1:7" x14ac:dyDescent="0.2">
      <c r="A2467" s="95"/>
      <c r="B2467" s="95"/>
      <c r="C2467" s="95"/>
      <c r="D2467" s="95"/>
      <c r="E2467" s="95"/>
      <c r="F2467" s="95"/>
      <c r="G2467" s="95"/>
    </row>
    <row r="2468" spans="1:7" x14ac:dyDescent="0.2">
      <c r="A2468" s="95"/>
      <c r="B2468" s="95"/>
      <c r="C2468" s="95"/>
      <c r="D2468" s="95"/>
      <c r="E2468" s="95"/>
      <c r="F2468" s="95"/>
      <c r="G2468" s="95"/>
    </row>
    <row r="2469" spans="1:7" x14ac:dyDescent="0.2">
      <c r="A2469" s="95"/>
      <c r="B2469" s="95"/>
      <c r="C2469" s="95"/>
      <c r="D2469" s="95"/>
      <c r="E2469" s="95"/>
      <c r="F2469" s="95"/>
      <c r="G2469" s="95"/>
    </row>
    <row r="2470" spans="1:7" x14ac:dyDescent="0.2">
      <c r="A2470" s="95"/>
      <c r="B2470" s="95"/>
      <c r="C2470" s="95"/>
      <c r="D2470" s="95"/>
      <c r="E2470" s="95"/>
      <c r="F2470" s="95"/>
      <c r="G2470" s="95"/>
    </row>
    <row r="2471" spans="1:7" x14ac:dyDescent="0.2">
      <c r="A2471" s="95"/>
      <c r="B2471" s="95"/>
      <c r="C2471" s="95"/>
      <c r="D2471" s="95"/>
      <c r="E2471" s="95"/>
      <c r="F2471" s="95"/>
      <c r="G2471" s="95"/>
    </row>
    <row r="2472" spans="1:7" x14ac:dyDescent="0.2">
      <c r="A2472" s="95"/>
      <c r="B2472" s="95"/>
      <c r="C2472" s="95"/>
      <c r="D2472" s="95"/>
      <c r="E2472" s="95"/>
      <c r="F2472" s="95"/>
      <c r="G2472" s="95"/>
    </row>
    <row r="2473" spans="1:7" x14ac:dyDescent="0.2">
      <c r="A2473" s="95"/>
      <c r="B2473" s="95"/>
      <c r="C2473" s="95"/>
      <c r="D2473" s="95"/>
      <c r="E2473" s="95"/>
      <c r="F2473" s="95"/>
      <c r="G2473" s="95"/>
    </row>
    <row r="2474" spans="1:7" x14ac:dyDescent="0.2">
      <c r="A2474" s="95"/>
      <c r="B2474" s="95"/>
      <c r="C2474" s="95"/>
      <c r="D2474" s="95"/>
      <c r="E2474" s="95"/>
      <c r="F2474" s="95"/>
      <c r="G2474" s="95"/>
    </row>
    <row r="2475" spans="1:7" x14ac:dyDescent="0.2">
      <c r="A2475" s="95"/>
      <c r="B2475" s="95"/>
      <c r="C2475" s="95"/>
      <c r="D2475" s="95"/>
      <c r="E2475" s="95"/>
      <c r="F2475" s="95"/>
      <c r="G2475" s="95"/>
    </row>
    <row r="2476" spans="1:7" x14ac:dyDescent="0.2">
      <c r="A2476" s="95"/>
      <c r="B2476" s="95"/>
      <c r="C2476" s="95"/>
      <c r="D2476" s="95"/>
      <c r="E2476" s="95"/>
      <c r="F2476" s="95"/>
      <c r="G2476" s="95"/>
    </row>
    <row r="2477" spans="1:7" x14ac:dyDescent="0.2">
      <c r="A2477" s="95"/>
      <c r="B2477" s="95"/>
      <c r="C2477" s="95"/>
      <c r="D2477" s="95"/>
      <c r="E2477" s="95"/>
      <c r="F2477" s="95"/>
      <c r="G2477" s="95"/>
    </row>
    <row r="2478" spans="1:7" x14ac:dyDescent="0.2">
      <c r="A2478" s="95"/>
      <c r="B2478" s="95"/>
      <c r="C2478" s="95"/>
      <c r="D2478" s="95"/>
      <c r="E2478" s="95"/>
      <c r="F2478" s="95"/>
      <c r="G2478" s="95"/>
    </row>
    <row r="2479" spans="1:7" x14ac:dyDescent="0.2">
      <c r="A2479" s="95"/>
      <c r="B2479" s="95"/>
      <c r="C2479" s="95"/>
      <c r="D2479" s="95"/>
      <c r="E2479" s="95"/>
      <c r="F2479" s="95"/>
      <c r="G2479" s="95"/>
    </row>
    <row r="2480" spans="1:7" x14ac:dyDescent="0.2">
      <c r="A2480" s="95"/>
      <c r="B2480" s="95"/>
      <c r="C2480" s="95"/>
      <c r="D2480" s="95"/>
      <c r="E2480" s="95"/>
      <c r="F2480" s="95"/>
      <c r="G2480" s="95"/>
    </row>
    <row r="2481" spans="1:7" x14ac:dyDescent="0.2">
      <c r="A2481" s="95"/>
      <c r="B2481" s="95"/>
      <c r="C2481" s="95"/>
      <c r="D2481" s="95"/>
      <c r="E2481" s="95"/>
      <c r="F2481" s="95"/>
      <c r="G2481" s="95"/>
    </row>
    <row r="2482" spans="1:7" x14ac:dyDescent="0.2">
      <c r="A2482" s="95"/>
      <c r="B2482" s="95"/>
      <c r="C2482" s="95"/>
      <c r="D2482" s="95"/>
      <c r="E2482" s="95"/>
      <c r="F2482" s="95"/>
      <c r="G2482" s="95"/>
    </row>
    <row r="2483" spans="1:7" x14ac:dyDescent="0.2">
      <c r="A2483" s="95"/>
      <c r="B2483" s="95"/>
      <c r="C2483" s="95"/>
      <c r="D2483" s="95"/>
      <c r="E2483" s="95"/>
      <c r="F2483" s="95"/>
      <c r="G2483" s="95"/>
    </row>
    <row r="2484" spans="1:7" x14ac:dyDescent="0.2">
      <c r="A2484" s="95"/>
      <c r="B2484" s="95"/>
      <c r="C2484" s="95"/>
      <c r="D2484" s="95"/>
      <c r="E2484" s="95"/>
      <c r="F2484" s="95"/>
      <c r="G2484" s="95"/>
    </row>
    <row r="2485" spans="1:7" x14ac:dyDescent="0.2">
      <c r="A2485" s="95"/>
      <c r="B2485" s="95"/>
      <c r="C2485" s="95"/>
      <c r="D2485" s="95"/>
      <c r="E2485" s="95"/>
      <c r="F2485" s="95"/>
      <c r="G2485" s="95"/>
    </row>
    <row r="2486" spans="1:7" x14ac:dyDescent="0.2">
      <c r="A2486" s="95"/>
      <c r="B2486" s="95"/>
      <c r="C2486" s="95"/>
      <c r="D2486" s="95"/>
      <c r="E2486" s="95"/>
      <c r="F2486" s="95"/>
      <c r="G2486" s="95"/>
    </row>
    <row r="2487" spans="1:7" x14ac:dyDescent="0.2">
      <c r="A2487" s="95"/>
      <c r="B2487" s="95"/>
      <c r="C2487" s="95"/>
      <c r="D2487" s="95"/>
      <c r="E2487" s="95"/>
      <c r="F2487" s="95"/>
      <c r="G2487" s="95"/>
    </row>
    <row r="2488" spans="1:7" x14ac:dyDescent="0.2">
      <c r="A2488" s="95"/>
      <c r="B2488" s="95"/>
      <c r="C2488" s="95"/>
      <c r="D2488" s="95"/>
      <c r="E2488" s="95"/>
      <c r="F2488" s="95"/>
      <c r="G2488" s="95"/>
    </row>
    <row r="2489" spans="1:7" x14ac:dyDescent="0.2">
      <c r="A2489" s="95"/>
      <c r="B2489" s="95"/>
      <c r="C2489" s="95"/>
      <c r="D2489" s="95"/>
      <c r="E2489" s="95"/>
      <c r="F2489" s="95"/>
      <c r="G2489" s="95"/>
    </row>
    <row r="2490" spans="1:7" x14ac:dyDescent="0.2">
      <c r="A2490" s="95"/>
      <c r="B2490" s="95"/>
      <c r="C2490" s="95"/>
      <c r="D2490" s="95"/>
      <c r="E2490" s="95"/>
      <c r="F2490" s="95"/>
      <c r="G2490" s="95"/>
    </row>
    <row r="2491" spans="1:7" x14ac:dyDescent="0.2">
      <c r="A2491" s="95"/>
      <c r="B2491" s="95"/>
      <c r="C2491" s="95"/>
      <c r="D2491" s="95"/>
      <c r="E2491" s="95"/>
      <c r="F2491" s="95"/>
      <c r="G2491" s="95"/>
    </row>
    <row r="2492" spans="1:7" x14ac:dyDescent="0.2">
      <c r="A2492" s="95"/>
      <c r="B2492" s="95"/>
      <c r="C2492" s="95"/>
      <c r="D2492" s="95"/>
      <c r="E2492" s="95"/>
      <c r="F2492" s="95"/>
      <c r="G2492" s="95"/>
    </row>
    <row r="2493" spans="1:7" x14ac:dyDescent="0.2">
      <c r="A2493" s="95"/>
      <c r="B2493" s="95"/>
      <c r="C2493" s="95"/>
      <c r="D2493" s="95"/>
      <c r="E2493" s="95"/>
      <c r="F2493" s="95"/>
      <c r="G2493" s="95"/>
    </row>
    <row r="2494" spans="1:7" x14ac:dyDescent="0.2">
      <c r="A2494" s="95"/>
      <c r="B2494" s="95"/>
      <c r="C2494" s="95"/>
      <c r="D2494" s="95"/>
      <c r="E2494" s="95"/>
      <c r="F2494" s="95"/>
      <c r="G2494" s="95"/>
    </row>
    <row r="2495" spans="1:7" x14ac:dyDescent="0.2">
      <c r="A2495" s="95"/>
      <c r="B2495" s="95"/>
      <c r="C2495" s="95"/>
      <c r="D2495" s="95"/>
      <c r="E2495" s="95"/>
      <c r="F2495" s="95"/>
      <c r="G2495" s="95"/>
    </row>
    <row r="2496" spans="1:7" x14ac:dyDescent="0.2">
      <c r="A2496" s="95"/>
      <c r="B2496" s="95"/>
      <c r="C2496" s="95"/>
      <c r="D2496" s="95"/>
      <c r="E2496" s="95"/>
      <c r="F2496" s="95"/>
      <c r="G2496" s="95"/>
    </row>
    <row r="2497" spans="1:7" x14ac:dyDescent="0.2">
      <c r="A2497" s="95"/>
      <c r="B2497" s="95"/>
      <c r="C2497" s="95"/>
      <c r="D2497" s="95"/>
      <c r="E2497" s="95"/>
      <c r="F2497" s="95"/>
      <c r="G2497" s="95"/>
    </row>
    <row r="2498" spans="1:7" x14ac:dyDescent="0.2">
      <c r="A2498" s="95"/>
      <c r="B2498" s="95"/>
      <c r="C2498" s="95"/>
      <c r="D2498" s="95"/>
      <c r="E2498" s="95"/>
      <c r="F2498" s="95"/>
      <c r="G2498" s="95"/>
    </row>
    <row r="2499" spans="1:7" x14ac:dyDescent="0.2">
      <c r="A2499" s="95"/>
      <c r="B2499" s="95"/>
      <c r="C2499" s="95"/>
      <c r="D2499" s="95"/>
      <c r="E2499" s="95"/>
      <c r="F2499" s="95"/>
      <c r="G2499" s="95"/>
    </row>
    <row r="2500" spans="1:7" x14ac:dyDescent="0.2">
      <c r="A2500" s="95"/>
      <c r="B2500" s="95"/>
      <c r="C2500" s="95"/>
      <c r="D2500" s="95"/>
      <c r="E2500" s="95"/>
      <c r="F2500" s="95"/>
      <c r="G2500" s="95"/>
    </row>
    <row r="2501" spans="1:7" x14ac:dyDescent="0.2">
      <c r="A2501" s="95"/>
      <c r="B2501" s="95"/>
      <c r="C2501" s="95"/>
      <c r="D2501" s="95"/>
      <c r="E2501" s="95"/>
      <c r="F2501" s="95"/>
      <c r="G2501" s="95"/>
    </row>
    <row r="2502" spans="1:7" x14ac:dyDescent="0.2">
      <c r="A2502" s="95"/>
      <c r="B2502" s="95"/>
      <c r="C2502" s="95"/>
      <c r="D2502" s="95"/>
      <c r="E2502" s="95"/>
      <c r="F2502" s="95"/>
      <c r="G2502" s="95"/>
    </row>
    <row r="2503" spans="1:7" x14ac:dyDescent="0.2">
      <c r="A2503" s="95"/>
      <c r="B2503" s="95"/>
      <c r="C2503" s="95"/>
      <c r="D2503" s="95"/>
      <c r="E2503" s="95"/>
      <c r="F2503" s="95"/>
      <c r="G2503" s="95"/>
    </row>
    <row r="2504" spans="1:7" x14ac:dyDescent="0.2">
      <c r="A2504" s="95"/>
      <c r="B2504" s="95"/>
      <c r="C2504" s="95"/>
      <c r="D2504" s="95"/>
      <c r="E2504" s="95"/>
      <c r="F2504" s="95"/>
      <c r="G2504" s="95"/>
    </row>
    <row r="2505" spans="1:7" x14ac:dyDescent="0.2">
      <c r="A2505" s="95"/>
      <c r="B2505" s="95"/>
      <c r="C2505" s="95"/>
      <c r="D2505" s="95"/>
      <c r="E2505" s="95"/>
      <c r="F2505" s="95"/>
      <c r="G2505" s="95"/>
    </row>
    <row r="2506" spans="1:7" x14ac:dyDescent="0.2">
      <c r="A2506" s="95"/>
      <c r="B2506" s="95"/>
      <c r="C2506" s="95"/>
      <c r="D2506" s="95"/>
      <c r="E2506" s="95"/>
      <c r="F2506" s="95"/>
      <c r="G2506" s="95"/>
    </row>
    <row r="2507" spans="1:7" x14ac:dyDescent="0.2">
      <c r="A2507" s="95"/>
      <c r="B2507" s="95"/>
      <c r="C2507" s="95"/>
      <c r="D2507" s="95"/>
      <c r="E2507" s="95"/>
      <c r="F2507" s="95"/>
      <c r="G2507" s="95"/>
    </row>
    <row r="2508" spans="1:7" x14ac:dyDescent="0.2">
      <c r="A2508" s="95"/>
      <c r="B2508" s="95"/>
      <c r="C2508" s="95"/>
      <c r="D2508" s="95"/>
      <c r="E2508" s="95"/>
      <c r="F2508" s="95"/>
      <c r="G2508" s="95"/>
    </row>
    <row r="2509" spans="1:7" x14ac:dyDescent="0.2">
      <c r="A2509" s="95"/>
      <c r="B2509" s="95"/>
      <c r="C2509" s="95"/>
      <c r="D2509" s="95"/>
      <c r="E2509" s="95"/>
      <c r="F2509" s="95"/>
      <c r="G2509" s="95"/>
    </row>
    <row r="2510" spans="1:7" x14ac:dyDescent="0.2">
      <c r="A2510" s="95"/>
      <c r="B2510" s="95"/>
      <c r="C2510" s="95"/>
      <c r="D2510" s="95"/>
      <c r="E2510" s="95"/>
      <c r="F2510" s="95"/>
      <c r="G2510" s="95"/>
    </row>
    <row r="2511" spans="1:7" x14ac:dyDescent="0.2">
      <c r="A2511" s="95"/>
      <c r="B2511" s="95"/>
      <c r="C2511" s="95"/>
      <c r="D2511" s="95"/>
      <c r="E2511" s="95"/>
      <c r="F2511" s="95"/>
      <c r="G2511" s="95"/>
    </row>
    <row r="2512" spans="1:7" x14ac:dyDescent="0.2">
      <c r="A2512" s="95"/>
      <c r="B2512" s="95"/>
      <c r="C2512" s="95"/>
      <c r="D2512" s="95"/>
      <c r="E2512" s="95"/>
      <c r="F2512" s="95"/>
      <c r="G2512" s="95"/>
    </row>
    <row r="2513" spans="1:7" x14ac:dyDescent="0.2">
      <c r="A2513" s="95"/>
      <c r="B2513" s="95"/>
      <c r="C2513" s="95"/>
      <c r="D2513" s="95"/>
      <c r="E2513" s="95"/>
      <c r="F2513" s="95"/>
      <c r="G2513" s="95"/>
    </row>
    <row r="2514" spans="1:7" x14ac:dyDescent="0.2">
      <c r="A2514" s="95"/>
      <c r="B2514" s="95"/>
      <c r="C2514" s="95"/>
      <c r="D2514" s="95"/>
      <c r="E2514" s="95"/>
      <c r="F2514" s="95"/>
      <c r="G2514" s="95"/>
    </row>
    <row r="2515" spans="1:7" x14ac:dyDescent="0.2">
      <c r="A2515" s="95"/>
      <c r="B2515" s="95"/>
      <c r="C2515" s="95"/>
      <c r="D2515" s="95"/>
      <c r="E2515" s="95"/>
      <c r="F2515" s="95"/>
      <c r="G2515" s="95"/>
    </row>
    <row r="2516" spans="1:7" x14ac:dyDescent="0.2">
      <c r="A2516" s="95"/>
      <c r="B2516" s="95"/>
      <c r="C2516" s="95"/>
      <c r="D2516" s="95"/>
      <c r="E2516" s="95"/>
      <c r="F2516" s="95"/>
      <c r="G2516" s="95"/>
    </row>
    <row r="2517" spans="1:7" x14ac:dyDescent="0.2">
      <c r="A2517" s="95"/>
      <c r="B2517" s="95"/>
      <c r="C2517" s="95"/>
      <c r="D2517" s="95"/>
      <c r="E2517" s="95"/>
      <c r="F2517" s="95"/>
      <c r="G2517" s="95"/>
    </row>
    <row r="2518" spans="1:7" x14ac:dyDescent="0.2">
      <c r="A2518" s="95"/>
      <c r="B2518" s="95"/>
      <c r="C2518" s="95"/>
      <c r="D2518" s="95"/>
      <c r="E2518" s="95"/>
      <c r="F2518" s="95"/>
      <c r="G2518" s="95"/>
    </row>
    <row r="2519" spans="1:7" x14ac:dyDescent="0.2">
      <c r="A2519" s="95"/>
      <c r="B2519" s="95"/>
      <c r="C2519" s="95"/>
      <c r="D2519" s="95"/>
      <c r="E2519" s="95"/>
      <c r="F2519" s="95"/>
      <c r="G2519" s="95"/>
    </row>
    <row r="2520" spans="1:7" x14ac:dyDescent="0.2">
      <c r="A2520" s="95"/>
      <c r="B2520" s="95"/>
      <c r="C2520" s="95"/>
      <c r="D2520" s="95"/>
      <c r="E2520" s="95"/>
      <c r="F2520" s="95"/>
      <c r="G2520" s="95"/>
    </row>
    <row r="2521" spans="1:7" x14ac:dyDescent="0.2">
      <c r="A2521" s="95"/>
      <c r="B2521" s="95"/>
      <c r="C2521" s="95"/>
      <c r="D2521" s="95"/>
      <c r="E2521" s="95"/>
      <c r="F2521" s="95"/>
      <c r="G2521" s="95"/>
    </row>
    <row r="2522" spans="1:7" x14ac:dyDescent="0.2">
      <c r="A2522" s="95"/>
      <c r="B2522" s="95"/>
      <c r="C2522" s="95"/>
      <c r="D2522" s="95"/>
      <c r="E2522" s="95"/>
      <c r="F2522" s="95"/>
      <c r="G2522" s="95"/>
    </row>
    <row r="2523" spans="1:7" x14ac:dyDescent="0.2">
      <c r="A2523" s="95"/>
      <c r="B2523" s="95"/>
      <c r="C2523" s="95"/>
      <c r="D2523" s="95"/>
      <c r="E2523" s="95"/>
      <c r="F2523" s="95"/>
      <c r="G2523" s="95"/>
    </row>
    <row r="2524" spans="1:7" x14ac:dyDescent="0.2">
      <c r="A2524" s="95"/>
      <c r="B2524" s="95"/>
      <c r="C2524" s="95"/>
      <c r="D2524" s="95"/>
      <c r="E2524" s="95"/>
      <c r="F2524" s="95"/>
      <c r="G2524" s="95"/>
    </row>
    <row r="2525" spans="1:7" x14ac:dyDescent="0.2">
      <c r="A2525" s="95"/>
      <c r="B2525" s="95"/>
      <c r="C2525" s="95"/>
      <c r="D2525" s="95"/>
      <c r="E2525" s="95"/>
      <c r="F2525" s="95"/>
      <c r="G2525" s="95"/>
    </row>
    <row r="2526" spans="1:7" x14ac:dyDescent="0.2">
      <c r="A2526" s="95"/>
      <c r="B2526" s="95"/>
      <c r="C2526" s="95"/>
      <c r="D2526" s="95"/>
      <c r="E2526" s="95"/>
      <c r="F2526" s="95"/>
      <c r="G2526" s="95"/>
    </row>
    <row r="2527" spans="1:7" x14ac:dyDescent="0.2">
      <c r="A2527" s="95"/>
      <c r="B2527" s="95"/>
      <c r="C2527" s="95"/>
      <c r="D2527" s="95"/>
      <c r="E2527" s="95"/>
      <c r="F2527" s="95"/>
      <c r="G2527" s="95"/>
    </row>
    <row r="2528" spans="1:7" x14ac:dyDescent="0.2">
      <c r="A2528" s="95"/>
      <c r="B2528" s="95"/>
      <c r="C2528" s="95"/>
      <c r="D2528" s="95"/>
      <c r="E2528" s="95"/>
      <c r="F2528" s="95"/>
      <c r="G2528" s="95"/>
    </row>
    <row r="2529" spans="1:7" x14ac:dyDescent="0.2">
      <c r="A2529" s="95"/>
      <c r="B2529" s="95"/>
      <c r="C2529" s="95"/>
      <c r="D2529" s="95"/>
      <c r="E2529" s="95"/>
      <c r="F2529" s="95"/>
      <c r="G2529" s="95"/>
    </row>
    <row r="2530" spans="1:7" x14ac:dyDescent="0.2">
      <c r="A2530" s="95"/>
      <c r="B2530" s="95"/>
      <c r="C2530" s="95"/>
      <c r="D2530" s="95"/>
      <c r="E2530" s="95"/>
      <c r="F2530" s="95"/>
      <c r="G2530" s="95"/>
    </row>
    <row r="2531" spans="1:7" x14ac:dyDescent="0.2">
      <c r="A2531" s="95"/>
      <c r="B2531" s="95"/>
      <c r="C2531" s="95"/>
      <c r="D2531" s="95"/>
      <c r="E2531" s="95"/>
      <c r="F2531" s="95"/>
      <c r="G2531" s="95"/>
    </row>
    <row r="2532" spans="1:7" x14ac:dyDescent="0.2">
      <c r="A2532" s="95"/>
      <c r="B2532" s="95"/>
      <c r="C2532" s="95"/>
      <c r="D2532" s="95"/>
      <c r="E2532" s="95"/>
      <c r="F2532" s="95"/>
      <c r="G2532" s="95"/>
    </row>
    <row r="2533" spans="1:7" x14ac:dyDescent="0.2">
      <c r="A2533" s="95"/>
      <c r="B2533" s="95"/>
      <c r="C2533" s="95"/>
      <c r="D2533" s="95"/>
      <c r="E2533" s="95"/>
      <c r="F2533" s="95"/>
      <c r="G2533" s="95"/>
    </row>
    <row r="2534" spans="1:7" x14ac:dyDescent="0.2">
      <c r="A2534" s="95"/>
      <c r="B2534" s="95"/>
      <c r="C2534" s="95"/>
      <c r="D2534" s="95"/>
      <c r="E2534" s="95"/>
      <c r="F2534" s="95"/>
      <c r="G2534" s="95"/>
    </row>
    <row r="2535" spans="1:7" x14ac:dyDescent="0.2">
      <c r="A2535" s="95"/>
      <c r="B2535" s="95"/>
      <c r="C2535" s="95"/>
      <c r="D2535" s="95"/>
      <c r="E2535" s="95"/>
      <c r="F2535" s="95"/>
      <c r="G2535" s="95"/>
    </row>
    <row r="2536" spans="1:7" x14ac:dyDescent="0.2">
      <c r="A2536" s="95"/>
      <c r="B2536" s="95"/>
      <c r="C2536" s="95"/>
      <c r="D2536" s="95"/>
      <c r="E2536" s="95"/>
      <c r="F2536" s="95"/>
      <c r="G2536" s="95"/>
    </row>
    <row r="2537" spans="1:7" x14ac:dyDescent="0.2">
      <c r="A2537" s="95"/>
      <c r="B2537" s="95"/>
      <c r="C2537" s="95"/>
      <c r="D2537" s="95"/>
      <c r="E2537" s="95"/>
      <c r="F2537" s="95"/>
      <c r="G2537" s="95"/>
    </row>
    <row r="2538" spans="1:7" x14ac:dyDescent="0.2">
      <c r="A2538" s="95"/>
      <c r="B2538" s="95"/>
      <c r="C2538" s="95"/>
      <c r="D2538" s="95"/>
      <c r="E2538" s="95"/>
      <c r="F2538" s="95"/>
      <c r="G2538" s="95"/>
    </row>
    <row r="2539" spans="1:7" x14ac:dyDescent="0.2">
      <c r="A2539" s="95"/>
      <c r="B2539" s="95"/>
      <c r="C2539" s="95"/>
      <c r="D2539" s="95"/>
      <c r="E2539" s="95"/>
      <c r="F2539" s="95"/>
      <c r="G2539" s="95"/>
    </row>
    <row r="2540" spans="1:7" x14ac:dyDescent="0.2">
      <c r="A2540" s="95"/>
      <c r="B2540" s="95"/>
      <c r="C2540" s="95"/>
      <c r="D2540" s="95"/>
      <c r="E2540" s="95"/>
      <c r="F2540" s="95"/>
      <c r="G2540" s="95"/>
    </row>
    <row r="2541" spans="1:7" x14ac:dyDescent="0.2">
      <c r="A2541" s="95"/>
      <c r="B2541" s="95"/>
      <c r="C2541" s="95"/>
      <c r="D2541" s="95"/>
      <c r="E2541" s="95"/>
      <c r="F2541" s="95"/>
      <c r="G2541" s="95"/>
    </row>
    <row r="2542" spans="1:7" x14ac:dyDescent="0.2">
      <c r="A2542" s="95"/>
      <c r="B2542" s="95"/>
      <c r="C2542" s="95"/>
      <c r="D2542" s="95"/>
      <c r="E2542" s="95"/>
      <c r="F2542" s="95"/>
      <c r="G2542" s="95"/>
    </row>
    <row r="2543" spans="1:7" x14ac:dyDescent="0.2">
      <c r="A2543" s="95"/>
      <c r="B2543" s="95"/>
      <c r="C2543" s="95"/>
      <c r="D2543" s="95"/>
      <c r="E2543" s="95"/>
      <c r="F2543" s="95"/>
      <c r="G2543" s="95"/>
    </row>
    <row r="2544" spans="1:7" x14ac:dyDescent="0.2">
      <c r="A2544" s="95"/>
      <c r="B2544" s="95"/>
      <c r="C2544" s="95"/>
      <c r="D2544" s="95"/>
      <c r="E2544" s="95"/>
      <c r="F2544" s="95"/>
      <c r="G2544" s="95"/>
    </row>
    <row r="2545" spans="1:7" x14ac:dyDescent="0.2">
      <c r="A2545" s="95"/>
      <c r="B2545" s="95"/>
      <c r="C2545" s="95"/>
      <c r="D2545" s="95"/>
      <c r="E2545" s="95"/>
      <c r="F2545" s="95"/>
      <c r="G2545" s="95"/>
    </row>
    <row r="2546" spans="1:7" x14ac:dyDescent="0.2">
      <c r="A2546" s="95"/>
      <c r="B2546" s="95"/>
      <c r="C2546" s="95"/>
      <c r="D2546" s="95"/>
      <c r="E2546" s="95"/>
      <c r="F2546" s="95"/>
      <c r="G2546" s="95"/>
    </row>
    <row r="2547" spans="1:7" x14ac:dyDescent="0.2">
      <c r="A2547" s="95"/>
      <c r="B2547" s="95"/>
      <c r="C2547" s="95"/>
      <c r="D2547" s="95"/>
      <c r="E2547" s="95"/>
      <c r="F2547" s="95"/>
      <c r="G2547" s="95"/>
    </row>
    <row r="2548" spans="1:7" x14ac:dyDescent="0.2">
      <c r="A2548" s="95"/>
      <c r="B2548" s="95"/>
      <c r="C2548" s="95"/>
      <c r="D2548" s="95"/>
      <c r="E2548" s="95"/>
      <c r="F2548" s="95"/>
      <c r="G2548" s="95"/>
    </row>
    <row r="2549" spans="1:7" x14ac:dyDescent="0.2">
      <c r="A2549" s="95"/>
      <c r="B2549" s="95"/>
      <c r="C2549" s="95"/>
      <c r="D2549" s="95"/>
      <c r="E2549" s="95"/>
      <c r="F2549" s="95"/>
      <c r="G2549" s="95"/>
    </row>
    <row r="2550" spans="1:7" x14ac:dyDescent="0.2">
      <c r="A2550" s="95"/>
      <c r="B2550" s="95"/>
      <c r="C2550" s="95"/>
      <c r="D2550" s="95"/>
      <c r="E2550" s="95"/>
      <c r="F2550" s="95"/>
      <c r="G2550" s="95"/>
    </row>
    <row r="2551" spans="1:7" x14ac:dyDescent="0.2">
      <c r="A2551" s="95"/>
      <c r="B2551" s="95"/>
      <c r="C2551" s="95"/>
      <c r="D2551" s="95"/>
      <c r="E2551" s="95"/>
      <c r="F2551" s="95"/>
      <c r="G2551" s="95"/>
    </row>
    <row r="2552" spans="1:7" x14ac:dyDescent="0.2">
      <c r="A2552" s="95"/>
      <c r="B2552" s="95"/>
      <c r="C2552" s="95"/>
      <c r="D2552" s="95"/>
      <c r="E2552" s="95"/>
      <c r="F2552" s="95"/>
      <c r="G2552" s="95"/>
    </row>
    <row r="2553" spans="1:7" x14ac:dyDescent="0.2">
      <c r="A2553" s="95"/>
      <c r="B2553" s="95"/>
      <c r="C2553" s="95"/>
      <c r="D2553" s="95"/>
      <c r="E2553" s="95"/>
      <c r="F2553" s="95"/>
      <c r="G2553" s="95"/>
    </row>
    <row r="2554" spans="1:7" x14ac:dyDescent="0.2">
      <c r="A2554" s="95"/>
      <c r="B2554" s="95"/>
      <c r="C2554" s="95"/>
      <c r="D2554" s="95"/>
      <c r="E2554" s="95"/>
      <c r="F2554" s="95"/>
      <c r="G2554" s="95"/>
    </row>
    <row r="2555" spans="1:7" x14ac:dyDescent="0.2">
      <c r="A2555" s="95"/>
      <c r="B2555" s="95"/>
      <c r="C2555" s="95"/>
      <c r="D2555" s="95"/>
      <c r="E2555" s="95"/>
      <c r="F2555" s="95"/>
      <c r="G2555" s="95"/>
    </row>
    <row r="2556" spans="1:7" x14ac:dyDescent="0.2">
      <c r="A2556" s="95"/>
      <c r="B2556" s="95"/>
      <c r="C2556" s="95"/>
      <c r="D2556" s="95"/>
      <c r="E2556" s="95"/>
      <c r="F2556" s="95"/>
      <c r="G2556" s="95"/>
    </row>
    <row r="2557" spans="1:7" x14ac:dyDescent="0.2">
      <c r="A2557" s="95"/>
      <c r="B2557" s="95"/>
      <c r="C2557" s="95"/>
      <c r="D2557" s="95"/>
      <c r="E2557" s="95"/>
      <c r="F2557" s="95"/>
      <c r="G2557" s="95"/>
    </row>
    <row r="2558" spans="1:7" x14ac:dyDescent="0.2">
      <c r="A2558" s="95"/>
      <c r="B2558" s="95"/>
      <c r="C2558" s="95"/>
      <c r="D2558" s="95"/>
      <c r="E2558" s="95"/>
      <c r="F2558" s="95"/>
      <c r="G2558" s="95"/>
    </row>
    <row r="2559" spans="1:7" x14ac:dyDescent="0.2">
      <c r="A2559" s="95"/>
      <c r="B2559" s="95"/>
      <c r="C2559" s="95"/>
      <c r="D2559" s="95"/>
      <c r="E2559" s="95"/>
      <c r="F2559" s="95"/>
      <c r="G2559" s="95"/>
    </row>
    <row r="2560" spans="1:7" x14ac:dyDescent="0.2">
      <c r="A2560" s="95"/>
      <c r="B2560" s="95"/>
      <c r="C2560" s="95"/>
      <c r="D2560" s="95"/>
      <c r="E2560" s="95"/>
      <c r="F2560" s="95"/>
      <c r="G2560" s="95"/>
    </row>
    <row r="2561" spans="1:7" x14ac:dyDescent="0.2">
      <c r="A2561" s="95"/>
      <c r="B2561" s="95"/>
      <c r="C2561" s="95"/>
      <c r="D2561" s="95"/>
      <c r="E2561" s="95"/>
      <c r="F2561" s="95"/>
      <c r="G2561" s="95"/>
    </row>
    <row r="2562" spans="1:7" x14ac:dyDescent="0.2">
      <c r="A2562" s="95"/>
      <c r="B2562" s="95"/>
      <c r="C2562" s="95"/>
      <c r="D2562" s="95"/>
      <c r="E2562" s="95"/>
      <c r="F2562" s="95"/>
      <c r="G2562" s="95"/>
    </row>
    <row r="2563" spans="1:7" x14ac:dyDescent="0.2">
      <c r="A2563" s="95"/>
      <c r="B2563" s="95"/>
      <c r="C2563" s="95"/>
      <c r="D2563" s="95"/>
      <c r="E2563" s="95"/>
      <c r="F2563" s="95"/>
      <c r="G2563" s="95"/>
    </row>
    <row r="2564" spans="1:7" x14ac:dyDescent="0.2">
      <c r="A2564" s="95"/>
      <c r="B2564" s="95"/>
      <c r="C2564" s="95"/>
      <c r="D2564" s="95"/>
      <c r="E2564" s="95"/>
      <c r="F2564" s="95"/>
      <c r="G2564" s="95"/>
    </row>
    <row r="2565" spans="1:7" x14ac:dyDescent="0.2">
      <c r="A2565" s="95"/>
      <c r="B2565" s="95"/>
      <c r="C2565" s="95"/>
      <c r="D2565" s="95"/>
      <c r="E2565" s="95"/>
      <c r="F2565" s="95"/>
      <c r="G2565" s="95"/>
    </row>
    <row r="2566" spans="1:7" x14ac:dyDescent="0.2">
      <c r="A2566" s="95"/>
      <c r="B2566" s="95"/>
      <c r="C2566" s="95"/>
      <c r="D2566" s="95"/>
      <c r="E2566" s="95"/>
      <c r="F2566" s="95"/>
      <c r="G2566" s="95"/>
    </row>
    <row r="2567" spans="1:7" x14ac:dyDescent="0.2">
      <c r="A2567" s="95"/>
      <c r="B2567" s="95"/>
      <c r="C2567" s="95"/>
      <c r="D2567" s="95"/>
      <c r="E2567" s="95"/>
      <c r="F2567" s="95"/>
      <c r="G2567" s="95"/>
    </row>
    <row r="2568" spans="1:7" x14ac:dyDescent="0.2">
      <c r="A2568" s="95"/>
      <c r="B2568" s="95"/>
      <c r="C2568" s="95"/>
      <c r="D2568" s="95"/>
      <c r="E2568" s="95"/>
      <c r="F2568" s="95"/>
      <c r="G2568" s="95"/>
    </row>
    <row r="2569" spans="1:7" x14ac:dyDescent="0.2">
      <c r="A2569" s="95"/>
      <c r="B2569" s="95"/>
      <c r="C2569" s="95"/>
      <c r="D2569" s="95"/>
      <c r="E2569" s="95"/>
      <c r="F2569" s="95"/>
      <c r="G2569" s="95"/>
    </row>
    <row r="2570" spans="1:7" x14ac:dyDescent="0.2">
      <c r="A2570" s="95"/>
      <c r="B2570" s="95"/>
      <c r="C2570" s="95"/>
      <c r="D2570" s="95"/>
      <c r="E2570" s="95"/>
      <c r="F2570" s="95"/>
      <c r="G2570" s="95"/>
    </row>
    <row r="2571" spans="1:7" x14ac:dyDescent="0.2">
      <c r="A2571" s="95"/>
      <c r="B2571" s="95"/>
      <c r="C2571" s="95"/>
      <c r="D2571" s="95"/>
      <c r="E2571" s="95"/>
      <c r="F2571" s="95"/>
      <c r="G2571" s="95"/>
    </row>
    <row r="2572" spans="1:7" x14ac:dyDescent="0.2">
      <c r="A2572" s="95"/>
      <c r="B2572" s="95"/>
      <c r="C2572" s="95"/>
      <c r="D2572" s="95"/>
      <c r="E2572" s="95"/>
      <c r="F2572" s="95"/>
      <c r="G2572" s="95"/>
    </row>
    <row r="2573" spans="1:7" x14ac:dyDescent="0.2">
      <c r="A2573" s="95"/>
      <c r="B2573" s="95"/>
      <c r="C2573" s="95"/>
      <c r="D2573" s="95"/>
      <c r="E2573" s="95"/>
      <c r="F2573" s="95"/>
      <c r="G2573" s="95"/>
    </row>
    <row r="2574" spans="1:7" x14ac:dyDescent="0.2">
      <c r="A2574" s="95"/>
      <c r="B2574" s="95"/>
      <c r="C2574" s="95"/>
      <c r="D2574" s="95"/>
      <c r="E2574" s="95"/>
      <c r="F2574" s="95"/>
      <c r="G2574" s="95"/>
    </row>
    <row r="2575" spans="1:7" x14ac:dyDescent="0.2">
      <c r="A2575" s="95"/>
      <c r="B2575" s="95"/>
      <c r="C2575" s="95"/>
      <c r="D2575" s="95"/>
      <c r="E2575" s="95"/>
      <c r="F2575" s="95"/>
      <c r="G2575" s="95"/>
    </row>
    <row r="2576" spans="1:7" x14ac:dyDescent="0.2">
      <c r="A2576" s="95"/>
      <c r="B2576" s="95"/>
      <c r="C2576" s="95"/>
      <c r="D2576" s="95"/>
      <c r="E2576" s="95"/>
      <c r="F2576" s="95"/>
      <c r="G2576" s="95"/>
    </row>
    <row r="2577" spans="1:7" x14ac:dyDescent="0.2">
      <c r="A2577" s="95"/>
      <c r="B2577" s="95"/>
      <c r="C2577" s="95"/>
      <c r="D2577" s="95"/>
      <c r="E2577" s="95"/>
      <c r="F2577" s="95"/>
      <c r="G2577" s="95"/>
    </row>
    <row r="2578" spans="1:7" x14ac:dyDescent="0.2">
      <c r="A2578" s="95"/>
      <c r="B2578" s="95"/>
      <c r="C2578" s="95"/>
      <c r="D2578" s="95"/>
      <c r="E2578" s="95"/>
      <c r="F2578" s="95"/>
      <c r="G2578" s="95"/>
    </row>
    <row r="2579" spans="1:7" x14ac:dyDescent="0.2">
      <c r="A2579" s="95"/>
      <c r="B2579" s="95"/>
      <c r="C2579" s="95"/>
      <c r="D2579" s="95"/>
      <c r="E2579" s="95"/>
      <c r="F2579" s="95"/>
      <c r="G2579" s="95"/>
    </row>
    <row r="2580" spans="1:7" x14ac:dyDescent="0.2">
      <c r="A2580" s="95"/>
      <c r="B2580" s="95"/>
      <c r="C2580" s="95"/>
      <c r="D2580" s="95"/>
      <c r="E2580" s="95"/>
      <c r="F2580" s="95"/>
      <c r="G2580" s="95"/>
    </row>
    <row r="2581" spans="1:7" x14ac:dyDescent="0.2">
      <c r="A2581" s="95"/>
      <c r="B2581" s="95"/>
      <c r="C2581" s="95"/>
      <c r="D2581" s="95"/>
      <c r="E2581" s="95"/>
      <c r="F2581" s="95"/>
      <c r="G2581" s="95"/>
    </row>
    <row r="2582" spans="1:7" x14ac:dyDescent="0.2">
      <c r="A2582" s="95"/>
      <c r="B2582" s="95"/>
      <c r="C2582" s="95"/>
      <c r="D2582" s="95"/>
      <c r="E2582" s="95"/>
      <c r="F2582" s="95"/>
      <c r="G2582" s="95"/>
    </row>
    <row r="2583" spans="1:7" x14ac:dyDescent="0.2">
      <c r="A2583" s="95"/>
      <c r="B2583" s="95"/>
      <c r="C2583" s="95"/>
      <c r="D2583" s="95"/>
      <c r="E2583" s="95"/>
      <c r="F2583" s="95"/>
      <c r="G2583" s="95"/>
    </row>
    <row r="2584" spans="1:7" x14ac:dyDescent="0.2">
      <c r="A2584" s="95"/>
      <c r="B2584" s="95"/>
      <c r="C2584" s="95"/>
      <c r="D2584" s="95"/>
      <c r="E2584" s="95"/>
      <c r="F2584" s="95"/>
      <c r="G2584" s="95"/>
    </row>
    <row r="2585" spans="1:7" x14ac:dyDescent="0.2">
      <c r="A2585" s="95"/>
      <c r="B2585" s="95"/>
      <c r="C2585" s="95"/>
      <c r="D2585" s="95"/>
      <c r="E2585" s="95"/>
      <c r="F2585" s="95"/>
      <c r="G2585" s="95"/>
    </row>
    <row r="2586" spans="1:7" x14ac:dyDescent="0.2">
      <c r="A2586" s="95"/>
      <c r="B2586" s="95"/>
      <c r="C2586" s="95"/>
      <c r="D2586" s="95"/>
      <c r="E2586" s="95"/>
      <c r="F2586" s="95"/>
      <c r="G2586" s="95"/>
    </row>
    <row r="2587" spans="1:7" x14ac:dyDescent="0.2">
      <c r="A2587" s="95"/>
      <c r="B2587" s="95"/>
      <c r="C2587" s="95"/>
      <c r="D2587" s="95"/>
      <c r="E2587" s="95"/>
      <c r="F2587" s="95"/>
      <c r="G2587" s="95"/>
    </row>
    <row r="2588" spans="1:7" x14ac:dyDescent="0.2">
      <c r="A2588" s="95"/>
      <c r="B2588" s="95"/>
      <c r="C2588" s="95"/>
      <c r="D2588" s="95"/>
      <c r="E2588" s="95"/>
      <c r="F2588" s="95"/>
      <c r="G2588" s="95"/>
    </row>
    <row r="2589" spans="1:7" x14ac:dyDescent="0.2">
      <c r="A2589" s="95"/>
      <c r="B2589" s="95"/>
      <c r="C2589" s="95"/>
      <c r="D2589" s="95"/>
      <c r="E2589" s="95"/>
      <c r="F2589" s="95"/>
      <c r="G2589" s="95"/>
    </row>
    <row r="2590" spans="1:7" x14ac:dyDescent="0.2">
      <c r="A2590" s="95"/>
      <c r="B2590" s="95"/>
      <c r="C2590" s="95"/>
      <c r="D2590" s="95"/>
      <c r="E2590" s="95"/>
      <c r="F2590" s="95"/>
      <c r="G2590" s="95"/>
    </row>
    <row r="2591" spans="1:7" x14ac:dyDescent="0.2">
      <c r="A2591" s="95"/>
      <c r="B2591" s="95"/>
      <c r="C2591" s="95"/>
      <c r="D2591" s="95"/>
      <c r="E2591" s="95"/>
      <c r="F2591" s="95"/>
      <c r="G2591" s="95"/>
    </row>
    <row r="2592" spans="1:7" x14ac:dyDescent="0.2">
      <c r="A2592" s="95"/>
      <c r="B2592" s="95"/>
      <c r="C2592" s="95"/>
      <c r="D2592" s="95"/>
      <c r="E2592" s="95"/>
      <c r="F2592" s="95"/>
      <c r="G2592" s="95"/>
    </row>
    <row r="2593" spans="1:7" x14ac:dyDescent="0.2">
      <c r="A2593" s="95"/>
      <c r="B2593" s="95"/>
      <c r="C2593" s="95"/>
      <c r="D2593" s="95"/>
      <c r="E2593" s="95"/>
      <c r="F2593" s="95"/>
      <c r="G2593" s="95"/>
    </row>
    <row r="2594" spans="1:7" x14ac:dyDescent="0.2">
      <c r="A2594" s="95"/>
      <c r="B2594" s="95"/>
      <c r="C2594" s="95"/>
      <c r="D2594" s="95"/>
      <c r="E2594" s="95"/>
      <c r="F2594" s="95"/>
      <c r="G2594" s="95"/>
    </row>
    <row r="2595" spans="1:7" x14ac:dyDescent="0.2">
      <c r="A2595" s="95"/>
      <c r="B2595" s="95"/>
      <c r="C2595" s="95"/>
      <c r="D2595" s="95"/>
      <c r="E2595" s="95"/>
      <c r="F2595" s="95"/>
      <c r="G2595" s="95"/>
    </row>
    <row r="2596" spans="1:7" x14ac:dyDescent="0.2">
      <c r="A2596" s="95"/>
      <c r="B2596" s="95"/>
      <c r="C2596" s="95"/>
      <c r="D2596" s="95"/>
      <c r="E2596" s="95"/>
      <c r="F2596" s="95"/>
      <c r="G2596" s="95"/>
    </row>
    <row r="2597" spans="1:7" x14ac:dyDescent="0.2">
      <c r="A2597" s="95"/>
      <c r="B2597" s="95"/>
      <c r="C2597" s="95"/>
      <c r="D2597" s="95"/>
      <c r="E2597" s="95"/>
      <c r="F2597" s="95"/>
      <c r="G2597" s="95"/>
    </row>
    <row r="2598" spans="1:7" x14ac:dyDescent="0.2">
      <c r="A2598" s="95"/>
      <c r="B2598" s="95"/>
      <c r="C2598" s="95"/>
      <c r="D2598" s="95"/>
      <c r="E2598" s="95"/>
      <c r="F2598" s="95"/>
      <c r="G2598" s="95"/>
    </row>
    <row r="2599" spans="1:7" x14ac:dyDescent="0.2">
      <c r="A2599" s="95"/>
      <c r="B2599" s="95"/>
      <c r="C2599" s="95"/>
      <c r="D2599" s="95"/>
      <c r="E2599" s="95"/>
      <c r="F2599" s="95"/>
      <c r="G2599" s="95"/>
    </row>
    <row r="2600" spans="1:7" x14ac:dyDescent="0.2">
      <c r="A2600" s="95"/>
      <c r="B2600" s="95"/>
      <c r="C2600" s="95"/>
      <c r="D2600" s="95"/>
      <c r="E2600" s="95"/>
      <c r="F2600" s="95"/>
      <c r="G2600" s="95"/>
    </row>
    <row r="2601" spans="1:7" x14ac:dyDescent="0.2">
      <c r="A2601" s="95"/>
      <c r="B2601" s="95"/>
      <c r="C2601" s="95"/>
      <c r="D2601" s="95"/>
      <c r="E2601" s="95"/>
      <c r="F2601" s="95"/>
      <c r="G2601" s="95"/>
    </row>
    <row r="2602" spans="1:7" x14ac:dyDescent="0.2">
      <c r="A2602" s="95"/>
      <c r="B2602" s="95"/>
      <c r="C2602" s="95"/>
      <c r="D2602" s="95"/>
      <c r="E2602" s="95"/>
      <c r="F2602" s="95"/>
      <c r="G2602" s="95"/>
    </row>
    <row r="2603" spans="1:7" x14ac:dyDescent="0.2">
      <c r="A2603" s="95"/>
      <c r="B2603" s="95"/>
      <c r="C2603" s="95"/>
      <c r="D2603" s="95"/>
      <c r="E2603" s="95"/>
      <c r="F2603" s="95"/>
      <c r="G2603" s="95"/>
    </row>
    <row r="2604" spans="1:7" x14ac:dyDescent="0.2">
      <c r="A2604" s="95"/>
      <c r="B2604" s="95"/>
      <c r="C2604" s="95"/>
      <c r="D2604" s="95"/>
      <c r="E2604" s="95"/>
      <c r="F2604" s="95"/>
      <c r="G2604" s="95"/>
    </row>
    <row r="2605" spans="1:7" x14ac:dyDescent="0.2">
      <c r="A2605" s="95"/>
      <c r="B2605" s="95"/>
      <c r="C2605" s="95"/>
      <c r="D2605" s="95"/>
      <c r="E2605" s="95"/>
      <c r="F2605" s="95"/>
      <c r="G2605" s="95"/>
    </row>
    <row r="2606" spans="1:7" x14ac:dyDescent="0.2">
      <c r="A2606" s="95"/>
      <c r="B2606" s="95"/>
      <c r="C2606" s="95"/>
      <c r="D2606" s="95"/>
      <c r="E2606" s="95"/>
      <c r="F2606" s="95"/>
      <c r="G2606" s="95"/>
    </row>
    <row r="2607" spans="1:7" x14ac:dyDescent="0.2">
      <c r="A2607" s="95"/>
      <c r="B2607" s="95"/>
      <c r="C2607" s="95"/>
      <c r="D2607" s="95"/>
      <c r="E2607" s="95"/>
      <c r="F2607" s="95"/>
      <c r="G2607" s="95"/>
    </row>
    <row r="2608" spans="1:7" x14ac:dyDescent="0.2">
      <c r="A2608" s="95"/>
      <c r="B2608" s="95"/>
      <c r="C2608" s="95"/>
      <c r="D2608" s="95"/>
      <c r="E2608" s="95"/>
      <c r="F2608" s="95"/>
      <c r="G2608" s="95"/>
    </row>
    <row r="2609" spans="1:7" x14ac:dyDescent="0.2">
      <c r="A2609" s="95"/>
      <c r="B2609" s="95"/>
      <c r="C2609" s="95"/>
      <c r="D2609" s="95"/>
      <c r="E2609" s="95"/>
      <c r="F2609" s="95"/>
      <c r="G2609" s="95"/>
    </row>
    <row r="2610" spans="1:7" x14ac:dyDescent="0.2">
      <c r="A2610" s="95"/>
      <c r="B2610" s="95"/>
      <c r="C2610" s="95"/>
      <c r="D2610" s="95"/>
      <c r="E2610" s="95"/>
      <c r="F2610" s="95"/>
      <c r="G2610" s="95"/>
    </row>
    <row r="2611" spans="1:7" x14ac:dyDescent="0.2">
      <c r="A2611" s="95"/>
      <c r="B2611" s="95"/>
      <c r="C2611" s="95"/>
      <c r="D2611" s="95"/>
      <c r="E2611" s="95"/>
      <c r="F2611" s="95"/>
      <c r="G2611" s="95"/>
    </row>
    <row r="2612" spans="1:7" x14ac:dyDescent="0.2">
      <c r="A2612" s="95"/>
      <c r="B2612" s="95"/>
      <c r="C2612" s="95"/>
      <c r="D2612" s="95"/>
      <c r="E2612" s="95"/>
      <c r="F2612" s="95"/>
      <c r="G2612" s="95"/>
    </row>
    <row r="2613" spans="1:7" x14ac:dyDescent="0.2">
      <c r="A2613" s="95"/>
      <c r="B2613" s="95"/>
      <c r="C2613" s="95"/>
      <c r="D2613" s="95"/>
      <c r="E2613" s="95"/>
      <c r="F2613" s="95"/>
      <c r="G2613" s="95"/>
    </row>
    <row r="2614" spans="1:7" x14ac:dyDescent="0.2">
      <c r="A2614" s="95"/>
      <c r="B2614" s="95"/>
      <c r="C2614" s="95"/>
      <c r="D2614" s="95"/>
      <c r="E2614" s="95"/>
      <c r="F2614" s="95"/>
      <c r="G2614" s="95"/>
    </row>
    <row r="2615" spans="1:7" x14ac:dyDescent="0.2">
      <c r="A2615" s="95"/>
      <c r="B2615" s="95"/>
      <c r="C2615" s="95"/>
      <c r="D2615" s="95"/>
      <c r="E2615" s="95"/>
      <c r="F2615" s="95"/>
      <c r="G2615" s="95"/>
    </row>
    <row r="2616" spans="1:7" x14ac:dyDescent="0.2">
      <c r="A2616" s="95"/>
      <c r="B2616" s="95"/>
      <c r="C2616" s="95"/>
      <c r="D2616" s="95"/>
      <c r="E2616" s="95"/>
      <c r="F2616" s="95"/>
      <c r="G2616" s="95"/>
    </row>
    <row r="2617" spans="1:7" x14ac:dyDescent="0.2">
      <c r="A2617" s="95"/>
      <c r="B2617" s="95"/>
      <c r="C2617" s="95"/>
      <c r="D2617" s="95"/>
      <c r="E2617" s="95"/>
      <c r="F2617" s="95"/>
      <c r="G2617" s="95"/>
    </row>
    <row r="2618" spans="1:7" x14ac:dyDescent="0.2">
      <c r="A2618" s="95"/>
      <c r="B2618" s="95"/>
      <c r="C2618" s="95"/>
      <c r="D2618" s="95"/>
      <c r="E2618" s="95"/>
      <c r="F2618" s="95"/>
      <c r="G2618" s="95"/>
    </row>
    <row r="2619" spans="1:7" x14ac:dyDescent="0.2">
      <c r="A2619" s="95"/>
      <c r="B2619" s="95"/>
      <c r="C2619" s="95"/>
      <c r="D2619" s="95"/>
      <c r="E2619" s="95"/>
      <c r="F2619" s="95"/>
      <c r="G2619" s="95"/>
    </row>
    <row r="2620" spans="1:7" x14ac:dyDescent="0.2">
      <c r="A2620" s="95"/>
      <c r="B2620" s="95"/>
      <c r="C2620" s="95"/>
      <c r="D2620" s="95"/>
      <c r="E2620" s="95"/>
      <c r="F2620" s="95"/>
      <c r="G2620" s="95"/>
    </row>
    <row r="2621" spans="1:7" x14ac:dyDescent="0.2">
      <c r="A2621" s="95"/>
      <c r="B2621" s="95"/>
      <c r="C2621" s="95"/>
      <c r="D2621" s="95"/>
      <c r="E2621" s="95"/>
      <c r="F2621" s="95"/>
      <c r="G2621" s="95"/>
    </row>
    <row r="2622" spans="1:7" x14ac:dyDescent="0.2">
      <c r="A2622" s="95"/>
      <c r="B2622" s="95"/>
      <c r="C2622" s="95"/>
      <c r="D2622" s="95"/>
      <c r="E2622" s="95"/>
      <c r="F2622" s="95"/>
      <c r="G2622" s="95"/>
    </row>
    <row r="2623" spans="1:7" x14ac:dyDescent="0.2">
      <c r="A2623" s="95"/>
      <c r="B2623" s="95"/>
      <c r="C2623" s="95"/>
      <c r="D2623" s="95"/>
      <c r="E2623" s="95"/>
      <c r="F2623" s="95"/>
      <c r="G2623" s="95"/>
    </row>
    <row r="2624" spans="1:7" x14ac:dyDescent="0.2">
      <c r="A2624" s="95"/>
      <c r="B2624" s="95"/>
      <c r="C2624" s="95"/>
      <c r="D2624" s="95"/>
      <c r="E2624" s="95"/>
      <c r="F2624" s="95"/>
      <c r="G2624" s="95"/>
    </row>
    <row r="2625" spans="1:7" x14ac:dyDescent="0.2">
      <c r="A2625" s="95"/>
      <c r="B2625" s="95"/>
      <c r="C2625" s="95"/>
      <c r="D2625" s="95"/>
      <c r="E2625" s="95"/>
      <c r="F2625" s="95"/>
      <c r="G2625" s="95"/>
    </row>
    <row r="2626" spans="1:7" x14ac:dyDescent="0.2">
      <c r="A2626" s="95"/>
      <c r="B2626" s="95"/>
      <c r="C2626" s="95"/>
      <c r="D2626" s="95"/>
      <c r="E2626" s="95"/>
      <c r="F2626" s="95"/>
      <c r="G2626" s="95"/>
    </row>
    <row r="2627" spans="1:7" x14ac:dyDescent="0.2">
      <c r="A2627" s="95"/>
      <c r="B2627" s="95"/>
      <c r="C2627" s="95"/>
      <c r="D2627" s="95"/>
      <c r="E2627" s="95"/>
      <c r="F2627" s="95"/>
      <c r="G2627" s="95"/>
    </row>
    <row r="2628" spans="1:7" x14ac:dyDescent="0.2">
      <c r="A2628" s="95"/>
      <c r="B2628" s="95"/>
      <c r="C2628" s="95"/>
      <c r="D2628" s="95"/>
      <c r="E2628" s="95"/>
      <c r="F2628" s="95"/>
      <c r="G2628" s="95"/>
    </row>
    <row r="2629" spans="1:7" x14ac:dyDescent="0.2">
      <c r="A2629" s="95"/>
      <c r="B2629" s="95"/>
      <c r="C2629" s="95"/>
      <c r="D2629" s="95"/>
      <c r="E2629" s="95"/>
      <c r="F2629" s="95"/>
      <c r="G2629" s="95"/>
    </row>
    <row r="2630" spans="1:7" x14ac:dyDescent="0.2">
      <c r="A2630" s="95"/>
      <c r="B2630" s="95"/>
      <c r="C2630" s="95"/>
      <c r="D2630" s="95"/>
      <c r="E2630" s="95"/>
      <c r="F2630" s="95"/>
      <c r="G2630" s="95"/>
    </row>
    <row r="2631" spans="1:7" x14ac:dyDescent="0.2">
      <c r="A2631" s="95"/>
      <c r="B2631" s="95"/>
      <c r="C2631" s="95"/>
      <c r="D2631" s="95"/>
      <c r="E2631" s="95"/>
      <c r="F2631" s="95"/>
      <c r="G2631" s="95"/>
    </row>
    <row r="2632" spans="1:7" x14ac:dyDescent="0.2">
      <c r="A2632" s="95"/>
      <c r="B2632" s="95"/>
      <c r="C2632" s="95"/>
      <c r="D2632" s="95"/>
      <c r="E2632" s="95"/>
      <c r="F2632" s="95"/>
      <c r="G2632" s="95"/>
    </row>
    <row r="2633" spans="1:7" x14ac:dyDescent="0.2">
      <c r="A2633" s="95"/>
      <c r="B2633" s="95"/>
      <c r="C2633" s="95"/>
      <c r="D2633" s="95"/>
      <c r="E2633" s="95"/>
      <c r="F2633" s="95"/>
      <c r="G2633" s="95"/>
    </row>
    <row r="2634" spans="1:7" x14ac:dyDescent="0.2">
      <c r="A2634" s="95"/>
      <c r="B2634" s="95"/>
      <c r="C2634" s="95"/>
      <c r="D2634" s="95"/>
      <c r="E2634" s="95"/>
      <c r="F2634" s="95"/>
      <c r="G2634" s="95"/>
    </row>
    <row r="2635" spans="1:7" x14ac:dyDescent="0.2">
      <c r="A2635" s="95"/>
      <c r="B2635" s="95"/>
      <c r="C2635" s="95"/>
      <c r="D2635" s="95"/>
      <c r="E2635" s="95"/>
      <c r="F2635" s="95"/>
      <c r="G2635" s="95"/>
    </row>
    <row r="2636" spans="1:7" x14ac:dyDescent="0.2">
      <c r="A2636" s="95"/>
      <c r="B2636" s="95"/>
      <c r="C2636" s="95"/>
      <c r="D2636" s="95"/>
      <c r="E2636" s="95"/>
      <c r="F2636" s="95"/>
      <c r="G2636" s="95"/>
    </row>
    <row r="2637" spans="1:7" x14ac:dyDescent="0.2">
      <c r="A2637" s="95"/>
      <c r="B2637" s="95"/>
      <c r="C2637" s="95"/>
      <c r="D2637" s="95"/>
      <c r="E2637" s="95"/>
      <c r="F2637" s="95"/>
      <c r="G2637" s="95"/>
    </row>
    <row r="2638" spans="1:7" x14ac:dyDescent="0.2">
      <c r="A2638" s="95"/>
      <c r="B2638" s="95"/>
      <c r="C2638" s="95"/>
      <c r="D2638" s="95"/>
      <c r="E2638" s="95"/>
      <c r="F2638" s="95"/>
      <c r="G2638" s="95"/>
    </row>
    <row r="2639" spans="1:7" x14ac:dyDescent="0.2">
      <c r="A2639" s="95"/>
      <c r="B2639" s="95"/>
      <c r="C2639" s="95"/>
      <c r="D2639" s="95"/>
      <c r="E2639" s="95"/>
      <c r="F2639" s="95"/>
      <c r="G2639" s="95"/>
    </row>
    <row r="2640" spans="1:7" x14ac:dyDescent="0.2">
      <c r="A2640" s="95"/>
      <c r="B2640" s="95"/>
      <c r="C2640" s="95"/>
      <c r="D2640" s="95"/>
      <c r="E2640" s="95"/>
      <c r="F2640" s="95"/>
      <c r="G2640" s="95"/>
    </row>
    <row r="2641" spans="1:7" x14ac:dyDescent="0.2">
      <c r="A2641" s="95"/>
      <c r="B2641" s="95"/>
      <c r="C2641" s="95"/>
      <c r="D2641" s="95"/>
      <c r="E2641" s="95"/>
      <c r="F2641" s="95"/>
      <c r="G2641" s="95"/>
    </row>
    <row r="2642" spans="1:7" x14ac:dyDescent="0.2">
      <c r="A2642" s="95"/>
      <c r="B2642" s="95"/>
      <c r="C2642" s="95"/>
      <c r="D2642" s="95"/>
      <c r="E2642" s="95"/>
      <c r="F2642" s="95"/>
      <c r="G2642" s="95"/>
    </row>
    <row r="2643" spans="1:7" x14ac:dyDescent="0.2">
      <c r="A2643" s="95"/>
      <c r="B2643" s="95"/>
      <c r="C2643" s="95"/>
      <c r="D2643" s="95"/>
      <c r="E2643" s="95"/>
      <c r="F2643" s="95"/>
      <c r="G2643" s="95"/>
    </row>
    <row r="2644" spans="1:7" x14ac:dyDescent="0.2">
      <c r="A2644" s="95"/>
      <c r="B2644" s="95"/>
      <c r="C2644" s="95"/>
      <c r="D2644" s="95"/>
      <c r="E2644" s="95"/>
      <c r="F2644" s="95"/>
      <c r="G2644" s="95"/>
    </row>
    <row r="2645" spans="1:7" x14ac:dyDescent="0.2">
      <c r="A2645" s="95"/>
      <c r="B2645" s="95"/>
      <c r="C2645" s="95"/>
      <c r="D2645" s="95"/>
      <c r="E2645" s="95"/>
      <c r="F2645" s="95"/>
      <c r="G2645" s="95"/>
    </row>
    <row r="2646" spans="1:7" x14ac:dyDescent="0.2">
      <c r="A2646" s="95"/>
      <c r="B2646" s="95"/>
      <c r="C2646" s="95"/>
      <c r="D2646" s="95"/>
      <c r="E2646" s="95"/>
      <c r="F2646" s="95"/>
      <c r="G2646" s="95"/>
    </row>
    <row r="2647" spans="1:7" x14ac:dyDescent="0.2">
      <c r="A2647" s="95"/>
      <c r="B2647" s="95"/>
      <c r="C2647" s="95"/>
      <c r="D2647" s="95"/>
      <c r="E2647" s="95"/>
      <c r="F2647" s="95"/>
      <c r="G2647" s="95"/>
    </row>
    <row r="2648" spans="1:7" x14ac:dyDescent="0.2">
      <c r="A2648" s="95"/>
      <c r="B2648" s="95"/>
      <c r="C2648" s="95"/>
      <c r="D2648" s="95"/>
      <c r="E2648" s="95"/>
      <c r="F2648" s="95"/>
      <c r="G2648" s="95"/>
    </row>
    <row r="2649" spans="1:7" x14ac:dyDescent="0.2">
      <c r="A2649" s="95"/>
      <c r="B2649" s="95"/>
      <c r="C2649" s="95"/>
      <c r="D2649" s="95"/>
      <c r="E2649" s="95"/>
      <c r="F2649" s="95"/>
      <c r="G2649" s="95"/>
    </row>
    <row r="2650" spans="1:7" x14ac:dyDescent="0.2">
      <c r="A2650" s="95"/>
      <c r="B2650" s="95"/>
      <c r="C2650" s="95"/>
      <c r="D2650" s="95"/>
      <c r="E2650" s="95"/>
      <c r="F2650" s="95"/>
      <c r="G2650" s="95"/>
    </row>
    <row r="2651" spans="1:7" x14ac:dyDescent="0.2">
      <c r="A2651" s="95"/>
      <c r="B2651" s="95"/>
      <c r="C2651" s="95"/>
      <c r="D2651" s="95"/>
      <c r="E2651" s="95"/>
      <c r="F2651" s="95"/>
      <c r="G2651" s="95"/>
    </row>
    <row r="2652" spans="1:7" x14ac:dyDescent="0.2">
      <c r="A2652" s="95"/>
      <c r="B2652" s="95"/>
      <c r="C2652" s="95"/>
      <c r="D2652" s="95"/>
      <c r="E2652" s="95"/>
      <c r="F2652" s="95"/>
      <c r="G2652" s="95"/>
    </row>
    <row r="2653" spans="1:7" x14ac:dyDescent="0.2">
      <c r="A2653" s="95"/>
      <c r="B2653" s="95"/>
      <c r="C2653" s="95"/>
      <c r="D2653" s="95"/>
      <c r="E2653" s="95"/>
      <c r="F2653" s="95"/>
      <c r="G2653" s="95"/>
    </row>
    <row r="2654" spans="1:7" x14ac:dyDescent="0.2">
      <c r="A2654" s="95"/>
      <c r="B2654" s="95"/>
      <c r="C2654" s="95"/>
      <c r="D2654" s="95"/>
      <c r="E2654" s="95"/>
      <c r="F2654" s="95"/>
      <c r="G2654" s="95"/>
    </row>
    <row r="2655" spans="1:7" x14ac:dyDescent="0.2">
      <c r="A2655" s="95"/>
      <c r="B2655" s="95"/>
      <c r="C2655" s="95"/>
      <c r="D2655" s="95"/>
      <c r="E2655" s="95"/>
      <c r="F2655" s="95"/>
      <c r="G2655" s="95"/>
    </row>
    <row r="2656" spans="1:7" x14ac:dyDescent="0.2">
      <c r="A2656" s="95"/>
      <c r="B2656" s="95"/>
      <c r="C2656" s="95"/>
      <c r="D2656" s="95"/>
      <c r="E2656" s="95"/>
      <c r="F2656" s="95"/>
      <c r="G2656" s="95"/>
    </row>
    <row r="2657" spans="1:7" x14ac:dyDescent="0.2">
      <c r="A2657" s="95"/>
      <c r="B2657" s="95"/>
      <c r="C2657" s="95"/>
      <c r="D2657" s="95"/>
      <c r="E2657" s="95"/>
      <c r="F2657" s="95"/>
      <c r="G2657" s="95"/>
    </row>
    <row r="2658" spans="1:7" x14ac:dyDescent="0.2">
      <c r="A2658" s="95"/>
      <c r="B2658" s="95"/>
      <c r="C2658" s="95"/>
      <c r="D2658" s="95"/>
      <c r="E2658" s="95"/>
      <c r="F2658" s="95"/>
      <c r="G2658" s="95"/>
    </row>
    <row r="2659" spans="1:7" x14ac:dyDescent="0.2">
      <c r="A2659" s="95"/>
      <c r="B2659" s="95"/>
      <c r="C2659" s="95"/>
      <c r="D2659" s="95"/>
      <c r="E2659" s="95"/>
      <c r="F2659" s="95"/>
      <c r="G2659" s="95"/>
    </row>
    <row r="2660" spans="1:7" x14ac:dyDescent="0.2">
      <c r="A2660" s="95"/>
      <c r="B2660" s="95"/>
      <c r="C2660" s="95"/>
      <c r="D2660" s="95"/>
      <c r="E2660" s="95"/>
      <c r="F2660" s="95"/>
      <c r="G2660" s="95"/>
    </row>
    <row r="2661" spans="1:7" x14ac:dyDescent="0.2">
      <c r="A2661" s="95"/>
      <c r="B2661" s="95"/>
      <c r="C2661" s="95"/>
      <c r="D2661" s="95"/>
      <c r="E2661" s="95"/>
      <c r="F2661" s="95"/>
      <c r="G2661" s="95"/>
    </row>
    <row r="2662" spans="1:7" x14ac:dyDescent="0.2">
      <c r="A2662" s="95"/>
      <c r="B2662" s="95"/>
      <c r="C2662" s="95"/>
      <c r="D2662" s="95"/>
      <c r="E2662" s="95"/>
      <c r="F2662" s="95"/>
      <c r="G2662" s="95"/>
    </row>
    <row r="2663" spans="1:7" x14ac:dyDescent="0.2">
      <c r="A2663" s="95"/>
      <c r="B2663" s="95"/>
      <c r="C2663" s="95"/>
      <c r="D2663" s="95"/>
      <c r="E2663" s="95"/>
      <c r="F2663" s="95"/>
      <c r="G2663" s="95"/>
    </row>
    <row r="2664" spans="1:7" x14ac:dyDescent="0.2">
      <c r="A2664" s="95"/>
      <c r="B2664" s="95"/>
      <c r="C2664" s="95"/>
      <c r="D2664" s="95"/>
      <c r="E2664" s="95"/>
      <c r="F2664" s="95"/>
      <c r="G2664" s="95"/>
    </row>
    <row r="2665" spans="1:7" x14ac:dyDescent="0.2">
      <c r="A2665" s="95"/>
      <c r="B2665" s="95"/>
      <c r="C2665" s="95"/>
      <c r="D2665" s="95"/>
      <c r="E2665" s="95"/>
      <c r="F2665" s="95"/>
      <c r="G2665" s="95"/>
    </row>
    <row r="2666" spans="1:7" x14ac:dyDescent="0.2">
      <c r="A2666" s="95"/>
      <c r="B2666" s="95"/>
      <c r="C2666" s="95"/>
      <c r="D2666" s="95"/>
      <c r="E2666" s="95"/>
      <c r="F2666" s="95"/>
      <c r="G2666" s="95"/>
    </row>
    <row r="2667" spans="1:7" x14ac:dyDescent="0.2">
      <c r="A2667" s="95"/>
      <c r="B2667" s="95"/>
      <c r="C2667" s="95"/>
      <c r="D2667" s="95"/>
      <c r="E2667" s="95"/>
      <c r="F2667" s="95"/>
      <c r="G2667" s="95"/>
    </row>
    <row r="2668" spans="1:7" x14ac:dyDescent="0.2">
      <c r="A2668" s="95"/>
      <c r="B2668" s="95"/>
      <c r="C2668" s="95"/>
      <c r="D2668" s="95"/>
      <c r="E2668" s="95"/>
      <c r="F2668" s="95"/>
      <c r="G2668" s="95"/>
    </row>
    <row r="2669" spans="1:7" x14ac:dyDescent="0.2">
      <c r="A2669" s="95"/>
      <c r="B2669" s="95"/>
      <c r="C2669" s="95"/>
      <c r="D2669" s="95"/>
      <c r="E2669" s="95"/>
      <c r="F2669" s="95"/>
      <c r="G2669" s="95"/>
    </row>
    <row r="2670" spans="1:7" x14ac:dyDescent="0.2">
      <c r="A2670" s="95"/>
      <c r="B2670" s="95"/>
      <c r="C2670" s="95"/>
      <c r="D2670" s="95"/>
      <c r="E2670" s="95"/>
      <c r="F2670" s="95"/>
      <c r="G2670" s="95"/>
    </row>
    <row r="2671" spans="1:7" x14ac:dyDescent="0.2">
      <c r="A2671" s="95"/>
      <c r="B2671" s="95"/>
      <c r="C2671" s="95"/>
      <c r="D2671" s="95"/>
      <c r="E2671" s="95"/>
      <c r="F2671" s="95"/>
      <c r="G2671" s="95"/>
    </row>
    <row r="2672" spans="1:7" x14ac:dyDescent="0.2">
      <c r="A2672" s="95"/>
      <c r="B2672" s="95"/>
      <c r="C2672" s="95"/>
      <c r="D2672" s="95"/>
      <c r="E2672" s="95"/>
      <c r="F2672" s="95"/>
      <c r="G2672" s="95"/>
    </row>
    <row r="2673" spans="1:7" x14ac:dyDescent="0.2">
      <c r="A2673" s="95"/>
      <c r="B2673" s="95"/>
      <c r="C2673" s="95"/>
      <c r="D2673" s="95"/>
      <c r="E2673" s="95"/>
      <c r="F2673" s="95"/>
      <c r="G2673" s="95"/>
    </row>
    <row r="2674" spans="1:7" x14ac:dyDescent="0.2">
      <c r="A2674" s="95"/>
      <c r="B2674" s="95"/>
      <c r="C2674" s="95"/>
      <c r="D2674" s="95"/>
      <c r="E2674" s="95"/>
      <c r="F2674" s="95"/>
      <c r="G2674" s="95"/>
    </row>
    <row r="2675" spans="1:7" x14ac:dyDescent="0.2">
      <c r="A2675" s="95"/>
      <c r="B2675" s="95"/>
      <c r="C2675" s="95"/>
      <c r="D2675" s="95"/>
      <c r="E2675" s="95"/>
      <c r="F2675" s="95"/>
      <c r="G2675" s="95"/>
    </row>
    <row r="2676" spans="1:7" x14ac:dyDescent="0.2">
      <c r="A2676" s="95"/>
      <c r="B2676" s="95"/>
      <c r="C2676" s="95"/>
      <c r="D2676" s="95"/>
      <c r="E2676" s="95"/>
      <c r="F2676" s="95"/>
      <c r="G2676" s="95"/>
    </row>
    <row r="2677" spans="1:7" x14ac:dyDescent="0.2">
      <c r="A2677" s="95"/>
      <c r="B2677" s="95"/>
      <c r="C2677" s="95"/>
      <c r="D2677" s="95"/>
      <c r="E2677" s="95"/>
      <c r="F2677" s="95"/>
      <c r="G2677" s="95"/>
    </row>
    <row r="2678" spans="1:7" x14ac:dyDescent="0.2">
      <c r="A2678" s="95"/>
      <c r="B2678" s="95"/>
      <c r="C2678" s="95"/>
      <c r="D2678" s="95"/>
      <c r="E2678" s="95"/>
      <c r="F2678" s="95"/>
      <c r="G2678" s="95"/>
    </row>
    <row r="2679" spans="1:7" x14ac:dyDescent="0.2">
      <c r="A2679" s="95"/>
      <c r="B2679" s="95"/>
      <c r="C2679" s="95"/>
      <c r="D2679" s="95"/>
      <c r="E2679" s="95"/>
      <c r="F2679" s="95"/>
      <c r="G2679" s="95"/>
    </row>
    <row r="2680" spans="1:7" x14ac:dyDescent="0.2">
      <c r="A2680" s="95"/>
      <c r="B2680" s="95"/>
      <c r="C2680" s="95"/>
      <c r="D2680" s="95"/>
      <c r="E2680" s="95"/>
      <c r="F2680" s="95"/>
      <c r="G2680" s="95"/>
    </row>
    <row r="2681" spans="1:7" x14ac:dyDescent="0.2">
      <c r="A2681" s="95"/>
      <c r="B2681" s="95"/>
      <c r="C2681" s="95"/>
      <c r="D2681" s="95"/>
      <c r="E2681" s="95"/>
      <c r="F2681" s="95"/>
      <c r="G2681" s="95"/>
    </row>
    <row r="2682" spans="1:7" x14ac:dyDescent="0.2">
      <c r="A2682" s="95"/>
      <c r="B2682" s="95"/>
      <c r="C2682" s="95"/>
      <c r="D2682" s="95"/>
      <c r="E2682" s="95"/>
      <c r="F2682" s="95"/>
      <c r="G2682" s="95"/>
    </row>
    <row r="2683" spans="1:7" x14ac:dyDescent="0.2">
      <c r="A2683" s="95"/>
      <c r="B2683" s="95"/>
      <c r="C2683" s="95"/>
      <c r="D2683" s="95"/>
      <c r="E2683" s="95"/>
      <c r="F2683" s="95"/>
      <c r="G2683" s="95"/>
    </row>
    <row r="2684" spans="1:7" x14ac:dyDescent="0.2">
      <c r="A2684" s="95"/>
      <c r="B2684" s="95"/>
      <c r="C2684" s="95"/>
      <c r="D2684" s="95"/>
      <c r="E2684" s="95"/>
      <c r="F2684" s="95"/>
      <c r="G2684" s="95"/>
    </row>
    <row r="2685" spans="1:7" x14ac:dyDescent="0.2">
      <c r="A2685" s="95"/>
      <c r="B2685" s="95"/>
      <c r="C2685" s="95"/>
      <c r="D2685" s="95"/>
      <c r="E2685" s="95"/>
      <c r="F2685" s="95"/>
      <c r="G2685" s="95"/>
    </row>
    <row r="2686" spans="1:7" x14ac:dyDescent="0.2">
      <c r="A2686" s="95"/>
      <c r="B2686" s="95"/>
      <c r="C2686" s="95"/>
      <c r="D2686" s="95"/>
      <c r="E2686" s="95"/>
      <c r="F2686" s="95"/>
      <c r="G2686" s="95"/>
    </row>
    <row r="2687" spans="1:7" x14ac:dyDescent="0.2">
      <c r="A2687" s="95"/>
      <c r="B2687" s="95"/>
      <c r="C2687" s="95"/>
      <c r="D2687" s="95"/>
      <c r="E2687" s="95"/>
      <c r="F2687" s="95"/>
      <c r="G2687" s="95"/>
    </row>
    <row r="2688" spans="1:7" x14ac:dyDescent="0.2">
      <c r="A2688" s="95"/>
      <c r="B2688" s="95"/>
      <c r="C2688" s="95"/>
      <c r="D2688" s="95"/>
      <c r="E2688" s="95"/>
      <c r="F2688" s="95"/>
      <c r="G2688" s="95"/>
    </row>
    <row r="2689" spans="1:7" x14ac:dyDescent="0.2">
      <c r="A2689" s="95"/>
      <c r="B2689" s="95"/>
      <c r="C2689" s="95"/>
      <c r="D2689" s="95"/>
      <c r="E2689" s="95"/>
      <c r="F2689" s="95"/>
      <c r="G2689" s="95"/>
    </row>
    <row r="2690" spans="1:7" x14ac:dyDescent="0.2">
      <c r="A2690" s="95"/>
      <c r="B2690" s="95"/>
      <c r="C2690" s="95"/>
      <c r="D2690" s="95"/>
      <c r="E2690" s="95"/>
      <c r="F2690" s="95"/>
      <c r="G2690" s="95"/>
    </row>
    <row r="2691" spans="1:7" x14ac:dyDescent="0.2">
      <c r="A2691" s="95"/>
      <c r="B2691" s="95"/>
      <c r="C2691" s="95"/>
      <c r="D2691" s="95"/>
      <c r="E2691" s="95"/>
      <c r="F2691" s="95"/>
      <c r="G2691" s="95"/>
    </row>
    <row r="2692" spans="1:7" x14ac:dyDescent="0.2">
      <c r="A2692" s="95"/>
      <c r="B2692" s="95"/>
      <c r="C2692" s="95"/>
      <c r="D2692" s="95"/>
      <c r="E2692" s="95"/>
      <c r="F2692" s="95"/>
      <c r="G2692" s="95"/>
    </row>
    <row r="2693" spans="1:7" x14ac:dyDescent="0.2">
      <c r="A2693" s="95"/>
      <c r="B2693" s="95"/>
      <c r="C2693" s="95"/>
      <c r="D2693" s="95"/>
      <c r="E2693" s="95"/>
      <c r="F2693" s="95"/>
      <c r="G2693" s="95"/>
    </row>
    <row r="2694" spans="1:7" x14ac:dyDescent="0.2">
      <c r="A2694" s="95"/>
      <c r="B2694" s="95"/>
      <c r="C2694" s="95"/>
      <c r="D2694" s="95"/>
      <c r="E2694" s="95"/>
      <c r="F2694" s="95"/>
      <c r="G2694" s="95"/>
    </row>
    <row r="2695" spans="1:7" x14ac:dyDescent="0.2">
      <c r="A2695" s="95"/>
      <c r="B2695" s="95"/>
      <c r="C2695" s="95"/>
      <c r="D2695" s="95"/>
      <c r="E2695" s="95"/>
      <c r="F2695" s="95"/>
      <c r="G2695" s="95"/>
    </row>
    <row r="2696" spans="1:7" x14ac:dyDescent="0.2">
      <c r="A2696" s="95"/>
      <c r="B2696" s="95"/>
      <c r="C2696" s="95"/>
      <c r="D2696" s="95"/>
      <c r="E2696" s="95"/>
      <c r="F2696" s="95"/>
      <c r="G2696" s="95"/>
    </row>
    <row r="2697" spans="1:7" x14ac:dyDescent="0.2">
      <c r="A2697" s="95"/>
      <c r="B2697" s="95"/>
      <c r="C2697" s="95"/>
      <c r="D2697" s="95"/>
      <c r="E2697" s="95"/>
      <c r="F2697" s="95"/>
      <c r="G2697" s="95"/>
    </row>
    <row r="2698" spans="1:7" x14ac:dyDescent="0.2">
      <c r="A2698" s="95"/>
      <c r="B2698" s="95"/>
      <c r="C2698" s="95"/>
      <c r="D2698" s="95"/>
      <c r="E2698" s="95"/>
      <c r="F2698" s="95"/>
      <c r="G2698" s="95"/>
    </row>
    <row r="2699" spans="1:7" x14ac:dyDescent="0.2">
      <c r="A2699" s="95"/>
      <c r="B2699" s="95"/>
      <c r="C2699" s="95"/>
      <c r="D2699" s="95"/>
      <c r="E2699" s="95"/>
      <c r="F2699" s="95"/>
      <c r="G2699" s="95"/>
    </row>
    <row r="2700" spans="1:7" x14ac:dyDescent="0.2">
      <c r="A2700" s="95"/>
      <c r="B2700" s="95"/>
      <c r="C2700" s="95"/>
      <c r="D2700" s="95"/>
      <c r="E2700" s="95"/>
      <c r="F2700" s="95"/>
      <c r="G2700" s="95"/>
    </row>
    <row r="2701" spans="1:7" x14ac:dyDescent="0.2">
      <c r="A2701" s="95"/>
      <c r="B2701" s="95"/>
      <c r="C2701" s="95"/>
      <c r="D2701" s="95"/>
      <c r="E2701" s="95"/>
      <c r="F2701" s="95"/>
      <c r="G2701" s="95"/>
    </row>
    <row r="2702" spans="1:7" x14ac:dyDescent="0.2">
      <c r="A2702" s="95"/>
      <c r="B2702" s="95"/>
      <c r="C2702" s="95"/>
      <c r="D2702" s="95"/>
      <c r="E2702" s="95"/>
      <c r="F2702" s="95"/>
      <c r="G2702" s="95"/>
    </row>
    <row r="2703" spans="1:7" x14ac:dyDescent="0.2">
      <c r="A2703" s="95"/>
      <c r="B2703" s="95"/>
      <c r="C2703" s="95"/>
      <c r="D2703" s="95"/>
      <c r="E2703" s="95"/>
      <c r="F2703" s="95"/>
      <c r="G2703" s="95"/>
    </row>
    <row r="2704" spans="1:7" x14ac:dyDescent="0.2">
      <c r="A2704" s="95"/>
      <c r="B2704" s="95"/>
      <c r="C2704" s="95"/>
      <c r="D2704" s="95"/>
      <c r="E2704" s="95"/>
      <c r="F2704" s="95"/>
      <c r="G2704" s="95"/>
    </row>
    <row r="2705" spans="1:7" x14ac:dyDescent="0.2">
      <c r="A2705" s="95"/>
      <c r="B2705" s="95"/>
      <c r="C2705" s="95"/>
      <c r="D2705" s="95"/>
      <c r="E2705" s="95"/>
      <c r="F2705" s="95"/>
      <c r="G2705" s="95"/>
    </row>
    <row r="2706" spans="1:7" x14ac:dyDescent="0.2">
      <c r="A2706" s="95"/>
      <c r="B2706" s="95"/>
      <c r="C2706" s="95"/>
      <c r="D2706" s="95"/>
      <c r="E2706" s="95"/>
      <c r="F2706" s="95"/>
      <c r="G2706" s="95"/>
    </row>
    <row r="2707" spans="1:7" x14ac:dyDescent="0.2">
      <c r="A2707" s="95"/>
      <c r="B2707" s="95"/>
      <c r="C2707" s="95"/>
      <c r="D2707" s="95"/>
      <c r="E2707" s="95"/>
      <c r="F2707" s="95"/>
      <c r="G2707" s="95"/>
    </row>
    <row r="2708" spans="1:7" x14ac:dyDescent="0.2">
      <c r="A2708" s="95"/>
      <c r="B2708" s="95"/>
      <c r="C2708" s="95"/>
      <c r="D2708" s="95"/>
      <c r="E2708" s="95"/>
      <c r="F2708" s="95"/>
      <c r="G2708" s="95"/>
    </row>
    <row r="2709" spans="1:7" x14ac:dyDescent="0.2">
      <c r="A2709" s="95"/>
      <c r="B2709" s="95"/>
      <c r="C2709" s="95"/>
      <c r="D2709" s="95"/>
      <c r="E2709" s="95"/>
      <c r="F2709" s="95"/>
      <c r="G2709" s="95"/>
    </row>
    <row r="2710" spans="1:7" x14ac:dyDescent="0.2">
      <c r="A2710" s="95"/>
      <c r="B2710" s="95"/>
      <c r="C2710" s="95"/>
      <c r="D2710" s="95"/>
      <c r="E2710" s="95"/>
      <c r="F2710" s="95"/>
      <c r="G2710" s="95"/>
    </row>
    <row r="2711" spans="1:7" x14ac:dyDescent="0.2">
      <c r="A2711" s="95"/>
      <c r="B2711" s="95"/>
      <c r="C2711" s="95"/>
      <c r="D2711" s="95"/>
      <c r="E2711" s="95"/>
      <c r="F2711" s="95"/>
      <c r="G2711" s="95"/>
    </row>
    <row r="2712" spans="1:7" x14ac:dyDescent="0.2">
      <c r="A2712" s="95"/>
      <c r="B2712" s="95"/>
      <c r="C2712" s="95"/>
      <c r="D2712" s="95"/>
      <c r="E2712" s="95"/>
      <c r="F2712" s="95"/>
      <c r="G2712" s="95"/>
    </row>
    <row r="2713" spans="1:7" x14ac:dyDescent="0.2">
      <c r="A2713" s="95"/>
      <c r="B2713" s="95"/>
      <c r="C2713" s="95"/>
      <c r="D2713" s="95"/>
      <c r="E2713" s="95"/>
      <c r="F2713" s="95"/>
      <c r="G2713" s="95"/>
    </row>
    <row r="2714" spans="1:7" x14ac:dyDescent="0.2">
      <c r="A2714" s="95"/>
      <c r="B2714" s="95"/>
      <c r="C2714" s="95"/>
      <c r="D2714" s="95"/>
      <c r="E2714" s="95"/>
      <c r="F2714" s="95"/>
      <c r="G2714" s="95"/>
    </row>
    <row r="2715" spans="1:7" x14ac:dyDescent="0.2">
      <c r="A2715" s="95"/>
      <c r="B2715" s="95"/>
      <c r="C2715" s="95"/>
      <c r="D2715" s="95"/>
      <c r="E2715" s="95"/>
      <c r="F2715" s="95"/>
      <c r="G2715" s="95"/>
    </row>
    <row r="2716" spans="1:7" x14ac:dyDescent="0.2">
      <c r="A2716" s="95"/>
      <c r="B2716" s="95"/>
      <c r="C2716" s="95"/>
      <c r="D2716" s="95"/>
      <c r="E2716" s="95"/>
      <c r="F2716" s="95"/>
      <c r="G2716" s="95"/>
    </row>
    <row r="2717" spans="1:7" x14ac:dyDescent="0.2">
      <c r="A2717" s="95"/>
      <c r="B2717" s="95"/>
      <c r="C2717" s="95"/>
      <c r="D2717" s="95"/>
      <c r="E2717" s="95"/>
      <c r="F2717" s="95"/>
      <c r="G2717" s="95"/>
    </row>
    <row r="2718" spans="1:7" x14ac:dyDescent="0.2">
      <c r="A2718" s="95"/>
      <c r="B2718" s="95"/>
      <c r="C2718" s="95"/>
      <c r="D2718" s="95"/>
      <c r="E2718" s="95"/>
      <c r="F2718" s="95"/>
      <c r="G2718" s="95"/>
    </row>
    <row r="2719" spans="1:7" x14ac:dyDescent="0.2">
      <c r="A2719" s="95"/>
      <c r="B2719" s="95"/>
      <c r="C2719" s="95"/>
      <c r="D2719" s="95"/>
      <c r="E2719" s="95"/>
      <c r="F2719" s="95"/>
      <c r="G2719" s="95"/>
    </row>
    <row r="2720" spans="1:7" x14ac:dyDescent="0.2">
      <c r="A2720" s="95"/>
      <c r="B2720" s="95"/>
      <c r="C2720" s="95"/>
      <c r="D2720" s="95"/>
      <c r="E2720" s="95"/>
      <c r="F2720" s="95"/>
      <c r="G2720" s="95"/>
    </row>
    <row r="2721" spans="1:7" x14ac:dyDescent="0.2">
      <c r="A2721" s="95"/>
      <c r="B2721" s="95"/>
      <c r="C2721" s="95"/>
      <c r="D2721" s="95"/>
      <c r="E2721" s="95"/>
      <c r="F2721" s="95"/>
      <c r="G2721" s="95"/>
    </row>
    <row r="2722" spans="1:7" x14ac:dyDescent="0.2">
      <c r="A2722" s="95"/>
      <c r="B2722" s="95"/>
      <c r="C2722" s="95"/>
      <c r="D2722" s="95"/>
      <c r="E2722" s="95"/>
      <c r="F2722" s="95"/>
      <c r="G2722" s="95"/>
    </row>
    <row r="2723" spans="1:7" x14ac:dyDescent="0.2">
      <c r="A2723" s="95"/>
      <c r="B2723" s="95"/>
      <c r="C2723" s="95"/>
      <c r="D2723" s="95"/>
      <c r="E2723" s="95"/>
      <c r="F2723" s="95"/>
      <c r="G2723" s="95"/>
    </row>
    <row r="2724" spans="1:7" x14ac:dyDescent="0.2">
      <c r="A2724" s="95"/>
      <c r="B2724" s="95"/>
      <c r="C2724" s="95"/>
      <c r="D2724" s="95"/>
      <c r="E2724" s="95"/>
      <c r="F2724" s="95"/>
      <c r="G2724" s="95"/>
    </row>
    <row r="2725" spans="1:7" x14ac:dyDescent="0.2">
      <c r="A2725" s="95"/>
      <c r="B2725" s="95"/>
      <c r="C2725" s="95"/>
      <c r="D2725" s="95"/>
      <c r="E2725" s="95"/>
      <c r="F2725" s="95"/>
      <c r="G2725" s="95"/>
    </row>
    <row r="2726" spans="1:7" x14ac:dyDescent="0.2">
      <c r="A2726" s="95"/>
      <c r="B2726" s="95"/>
      <c r="C2726" s="95"/>
      <c r="D2726" s="95"/>
      <c r="E2726" s="95"/>
      <c r="F2726" s="95"/>
      <c r="G2726" s="95"/>
    </row>
    <row r="2727" spans="1:7" x14ac:dyDescent="0.2">
      <c r="A2727" s="95"/>
      <c r="B2727" s="95"/>
      <c r="C2727" s="95"/>
      <c r="D2727" s="95"/>
      <c r="E2727" s="95"/>
      <c r="F2727" s="95"/>
      <c r="G2727" s="95"/>
    </row>
    <row r="2728" spans="1:7" x14ac:dyDescent="0.2">
      <c r="A2728" s="95"/>
      <c r="B2728" s="95"/>
      <c r="C2728" s="95"/>
      <c r="D2728" s="95"/>
      <c r="E2728" s="95"/>
      <c r="F2728" s="95"/>
      <c r="G2728" s="95"/>
    </row>
    <row r="2729" spans="1:7" x14ac:dyDescent="0.2">
      <c r="A2729" s="95"/>
      <c r="B2729" s="95"/>
      <c r="C2729" s="95"/>
      <c r="D2729" s="95"/>
      <c r="E2729" s="95"/>
      <c r="F2729" s="95"/>
      <c r="G2729" s="95"/>
    </row>
    <row r="2730" spans="1:7" x14ac:dyDescent="0.2">
      <c r="A2730" s="95"/>
      <c r="B2730" s="95"/>
      <c r="C2730" s="95"/>
      <c r="D2730" s="95"/>
      <c r="E2730" s="95"/>
      <c r="F2730" s="95"/>
      <c r="G2730" s="95"/>
    </row>
    <row r="2731" spans="1:7" x14ac:dyDescent="0.2">
      <c r="A2731" s="95"/>
      <c r="B2731" s="95"/>
      <c r="C2731" s="95"/>
      <c r="D2731" s="95"/>
      <c r="E2731" s="95"/>
      <c r="F2731" s="95"/>
      <c r="G2731" s="95"/>
    </row>
    <row r="2732" spans="1:7" x14ac:dyDescent="0.2">
      <c r="A2732" s="95"/>
      <c r="B2732" s="95"/>
      <c r="C2732" s="95"/>
      <c r="D2732" s="95"/>
      <c r="E2732" s="95"/>
      <c r="F2732" s="95"/>
      <c r="G2732" s="95"/>
    </row>
    <row r="2733" spans="1:7" x14ac:dyDescent="0.2">
      <c r="A2733" s="95"/>
      <c r="B2733" s="95"/>
      <c r="C2733" s="95"/>
      <c r="D2733" s="95"/>
      <c r="E2733" s="95"/>
      <c r="F2733" s="95"/>
      <c r="G2733" s="95"/>
    </row>
    <row r="2734" spans="1:7" x14ac:dyDescent="0.2">
      <c r="A2734" s="95"/>
      <c r="B2734" s="95"/>
      <c r="C2734" s="95"/>
      <c r="D2734" s="95"/>
      <c r="E2734" s="95"/>
      <c r="F2734" s="95"/>
      <c r="G2734" s="95"/>
    </row>
    <row r="2735" spans="1:7" x14ac:dyDescent="0.2">
      <c r="A2735" s="95"/>
      <c r="B2735" s="95"/>
      <c r="C2735" s="95"/>
      <c r="D2735" s="95"/>
      <c r="E2735" s="95"/>
      <c r="F2735" s="95"/>
      <c r="G2735" s="95"/>
    </row>
    <row r="2736" spans="1:7" x14ac:dyDescent="0.2">
      <c r="A2736" s="95"/>
      <c r="B2736" s="95"/>
      <c r="C2736" s="95"/>
      <c r="D2736" s="95"/>
      <c r="E2736" s="95"/>
      <c r="F2736" s="95"/>
      <c r="G2736" s="95"/>
    </row>
    <row r="2737" spans="1:7" x14ac:dyDescent="0.2">
      <c r="A2737" s="95"/>
      <c r="B2737" s="95"/>
      <c r="C2737" s="95"/>
      <c r="D2737" s="95"/>
      <c r="E2737" s="95"/>
      <c r="F2737" s="95"/>
      <c r="G2737" s="95"/>
    </row>
    <row r="2738" spans="1:7" x14ac:dyDescent="0.2">
      <c r="A2738" s="95"/>
      <c r="B2738" s="95"/>
      <c r="C2738" s="95"/>
      <c r="D2738" s="95"/>
      <c r="E2738" s="95"/>
      <c r="F2738" s="95"/>
      <c r="G2738" s="95"/>
    </row>
    <row r="2739" spans="1:7" x14ac:dyDescent="0.2">
      <c r="A2739" s="95"/>
      <c r="B2739" s="95"/>
      <c r="C2739" s="95"/>
      <c r="D2739" s="95"/>
      <c r="E2739" s="95"/>
      <c r="F2739" s="95"/>
      <c r="G2739" s="95"/>
    </row>
    <row r="2740" spans="1:7" x14ac:dyDescent="0.2">
      <c r="A2740" s="95"/>
      <c r="B2740" s="95"/>
      <c r="C2740" s="95"/>
      <c r="D2740" s="95"/>
      <c r="E2740" s="95"/>
      <c r="F2740" s="95"/>
      <c r="G2740" s="95"/>
    </row>
    <row r="2741" spans="1:7" x14ac:dyDescent="0.2">
      <c r="A2741" s="95"/>
      <c r="B2741" s="95"/>
      <c r="C2741" s="95"/>
      <c r="D2741" s="95"/>
      <c r="E2741" s="95"/>
      <c r="F2741" s="95"/>
      <c r="G2741" s="95"/>
    </row>
    <row r="2742" spans="1:7" x14ac:dyDescent="0.2">
      <c r="A2742" s="95"/>
      <c r="B2742" s="95"/>
      <c r="C2742" s="95"/>
      <c r="D2742" s="95"/>
      <c r="E2742" s="95"/>
      <c r="F2742" s="95"/>
      <c r="G2742" s="95"/>
    </row>
    <row r="2743" spans="1:7" x14ac:dyDescent="0.2">
      <c r="A2743" s="95"/>
      <c r="B2743" s="95"/>
      <c r="C2743" s="95"/>
      <c r="D2743" s="95"/>
      <c r="E2743" s="95"/>
      <c r="F2743" s="95"/>
      <c r="G2743" s="95"/>
    </row>
    <row r="2744" spans="1:7" x14ac:dyDescent="0.2">
      <c r="A2744" s="95"/>
      <c r="B2744" s="95"/>
      <c r="C2744" s="95"/>
      <c r="D2744" s="95"/>
      <c r="E2744" s="95"/>
      <c r="F2744" s="95"/>
      <c r="G2744" s="95"/>
    </row>
    <row r="2745" spans="1:7" x14ac:dyDescent="0.2">
      <c r="A2745" s="95"/>
      <c r="B2745" s="95"/>
      <c r="C2745" s="95"/>
      <c r="D2745" s="95"/>
      <c r="E2745" s="95"/>
      <c r="F2745" s="95"/>
      <c r="G2745" s="95"/>
    </row>
    <row r="2746" spans="1:7" x14ac:dyDescent="0.2">
      <c r="A2746" s="95"/>
      <c r="B2746" s="95"/>
      <c r="C2746" s="95"/>
      <c r="D2746" s="95"/>
      <c r="E2746" s="95"/>
      <c r="F2746" s="95"/>
      <c r="G2746" s="95"/>
    </row>
    <row r="2747" spans="1:7" x14ac:dyDescent="0.2">
      <c r="A2747" s="95"/>
      <c r="B2747" s="95"/>
      <c r="C2747" s="95"/>
      <c r="D2747" s="95"/>
      <c r="E2747" s="95"/>
      <c r="F2747" s="95"/>
      <c r="G2747" s="95"/>
    </row>
    <row r="2748" spans="1:7" x14ac:dyDescent="0.2">
      <c r="A2748" s="95"/>
      <c r="B2748" s="95"/>
      <c r="C2748" s="95"/>
      <c r="D2748" s="95"/>
      <c r="E2748" s="95"/>
      <c r="F2748" s="95"/>
      <c r="G2748" s="95"/>
    </row>
    <row r="2749" spans="1:7" x14ac:dyDescent="0.2">
      <c r="A2749" s="95"/>
      <c r="B2749" s="95"/>
      <c r="C2749" s="95"/>
      <c r="D2749" s="95"/>
      <c r="E2749" s="95"/>
      <c r="F2749" s="95"/>
      <c r="G2749" s="95"/>
    </row>
    <row r="2750" spans="1:7" x14ac:dyDescent="0.2">
      <c r="A2750" s="95"/>
      <c r="B2750" s="95"/>
      <c r="C2750" s="95"/>
      <c r="D2750" s="95"/>
      <c r="E2750" s="95"/>
      <c r="F2750" s="95"/>
      <c r="G2750" s="95"/>
    </row>
    <row r="2751" spans="1:7" x14ac:dyDescent="0.2">
      <c r="A2751" s="95"/>
      <c r="B2751" s="95"/>
      <c r="C2751" s="95"/>
      <c r="D2751" s="95"/>
      <c r="E2751" s="95"/>
      <c r="F2751" s="95"/>
      <c r="G2751" s="95"/>
    </row>
    <row r="2752" spans="1:7" x14ac:dyDescent="0.2">
      <c r="A2752" s="95"/>
      <c r="B2752" s="95"/>
      <c r="C2752" s="95"/>
      <c r="D2752" s="95"/>
      <c r="E2752" s="95"/>
      <c r="F2752" s="95"/>
      <c r="G2752" s="95"/>
    </row>
    <row r="2753" spans="1:7" x14ac:dyDescent="0.2">
      <c r="A2753" s="95"/>
      <c r="B2753" s="95"/>
      <c r="C2753" s="95"/>
      <c r="D2753" s="95"/>
      <c r="E2753" s="95"/>
      <c r="F2753" s="95"/>
      <c r="G2753" s="95"/>
    </row>
    <row r="2754" spans="1:7" x14ac:dyDescent="0.2">
      <c r="A2754" s="95"/>
      <c r="B2754" s="95"/>
      <c r="C2754" s="95"/>
      <c r="D2754" s="95"/>
      <c r="E2754" s="95"/>
      <c r="F2754" s="95"/>
      <c r="G2754" s="95"/>
    </row>
    <row r="2755" spans="1:7" x14ac:dyDescent="0.2">
      <c r="A2755" s="95"/>
      <c r="B2755" s="95"/>
      <c r="C2755" s="95"/>
      <c r="D2755" s="95"/>
      <c r="E2755" s="95"/>
      <c r="F2755" s="95"/>
      <c r="G2755" s="95"/>
    </row>
    <row r="2756" spans="1:7" x14ac:dyDescent="0.2">
      <c r="A2756" s="95"/>
      <c r="B2756" s="95"/>
      <c r="C2756" s="95"/>
      <c r="D2756" s="95"/>
      <c r="E2756" s="95"/>
      <c r="F2756" s="95"/>
      <c r="G2756" s="95"/>
    </row>
    <row r="2757" spans="1:7" x14ac:dyDescent="0.2">
      <c r="A2757" s="95"/>
      <c r="B2757" s="95"/>
      <c r="C2757" s="95"/>
      <c r="D2757" s="95"/>
      <c r="E2757" s="95"/>
      <c r="F2757" s="95"/>
      <c r="G2757" s="95"/>
    </row>
    <row r="2758" spans="1:7" x14ac:dyDescent="0.2">
      <c r="A2758" s="95"/>
      <c r="B2758" s="95"/>
      <c r="C2758" s="95"/>
      <c r="D2758" s="95"/>
      <c r="E2758" s="95"/>
      <c r="F2758" s="95"/>
      <c r="G2758" s="95"/>
    </row>
    <row r="2759" spans="1:7" x14ac:dyDescent="0.2">
      <c r="A2759" s="95"/>
      <c r="B2759" s="95"/>
      <c r="C2759" s="95"/>
      <c r="D2759" s="95"/>
      <c r="E2759" s="95"/>
      <c r="F2759" s="95"/>
      <c r="G2759" s="95"/>
    </row>
    <row r="2760" spans="1:7" x14ac:dyDescent="0.2">
      <c r="A2760" s="95"/>
      <c r="B2760" s="95"/>
      <c r="C2760" s="95"/>
      <c r="D2760" s="95"/>
      <c r="E2760" s="95"/>
      <c r="F2760" s="95"/>
      <c r="G2760" s="95"/>
    </row>
    <row r="2761" spans="1:7" x14ac:dyDescent="0.2">
      <c r="A2761" s="95"/>
      <c r="B2761" s="95"/>
      <c r="C2761" s="95"/>
      <c r="D2761" s="95"/>
      <c r="E2761" s="95"/>
      <c r="F2761" s="95"/>
      <c r="G2761" s="95"/>
    </row>
    <row r="2762" spans="1:7" x14ac:dyDescent="0.2">
      <c r="A2762" s="95"/>
      <c r="B2762" s="95"/>
      <c r="C2762" s="95"/>
      <c r="D2762" s="95"/>
      <c r="E2762" s="95"/>
      <c r="F2762" s="95"/>
      <c r="G2762" s="95"/>
    </row>
    <row r="2763" spans="1:7" x14ac:dyDescent="0.2">
      <c r="A2763" s="95"/>
      <c r="B2763" s="95"/>
      <c r="C2763" s="95"/>
      <c r="D2763" s="95"/>
      <c r="E2763" s="95"/>
      <c r="F2763" s="95"/>
      <c r="G2763" s="95"/>
    </row>
    <row r="2764" spans="1:7" x14ac:dyDescent="0.2">
      <c r="A2764" s="95"/>
      <c r="B2764" s="95"/>
      <c r="C2764" s="95"/>
      <c r="D2764" s="95"/>
      <c r="E2764" s="95"/>
      <c r="F2764" s="95"/>
      <c r="G2764" s="95"/>
    </row>
    <row r="2765" spans="1:7" x14ac:dyDescent="0.2">
      <c r="A2765" s="95"/>
      <c r="B2765" s="95"/>
      <c r="C2765" s="95"/>
      <c r="D2765" s="95"/>
      <c r="E2765" s="95"/>
      <c r="F2765" s="95"/>
      <c r="G2765" s="95"/>
    </row>
    <row r="2766" spans="1:7" x14ac:dyDescent="0.2">
      <c r="A2766" s="95"/>
      <c r="B2766" s="95"/>
      <c r="C2766" s="95"/>
      <c r="D2766" s="95"/>
      <c r="E2766" s="95"/>
      <c r="F2766" s="95"/>
      <c r="G2766" s="95"/>
    </row>
    <row r="2767" spans="1:7" x14ac:dyDescent="0.2">
      <c r="A2767" s="95"/>
      <c r="B2767" s="95"/>
      <c r="C2767" s="95"/>
      <c r="D2767" s="95"/>
      <c r="E2767" s="95"/>
      <c r="F2767" s="95"/>
      <c r="G2767" s="95"/>
    </row>
    <row r="2768" spans="1:7" x14ac:dyDescent="0.2">
      <c r="A2768" s="95"/>
      <c r="B2768" s="95"/>
      <c r="C2768" s="95"/>
      <c r="D2768" s="95"/>
      <c r="E2768" s="95"/>
      <c r="F2768" s="95"/>
      <c r="G2768" s="95"/>
    </row>
    <row r="2769" spans="1:7" x14ac:dyDescent="0.2">
      <c r="A2769" s="95"/>
      <c r="B2769" s="95"/>
      <c r="C2769" s="95"/>
      <c r="D2769" s="95"/>
      <c r="E2769" s="95"/>
      <c r="F2769" s="95"/>
      <c r="G2769" s="95"/>
    </row>
    <row r="2770" spans="1:7" x14ac:dyDescent="0.2">
      <c r="A2770" s="95"/>
      <c r="B2770" s="95"/>
      <c r="C2770" s="95"/>
      <c r="D2770" s="95"/>
      <c r="E2770" s="95"/>
      <c r="F2770" s="95"/>
      <c r="G2770" s="95"/>
    </row>
    <row r="2771" spans="1:7" x14ac:dyDescent="0.2">
      <c r="A2771" s="95"/>
      <c r="B2771" s="95"/>
      <c r="C2771" s="95"/>
      <c r="D2771" s="95"/>
      <c r="E2771" s="95"/>
      <c r="F2771" s="95"/>
      <c r="G2771" s="95"/>
    </row>
    <row r="2772" spans="1:7" x14ac:dyDescent="0.2">
      <c r="A2772" s="95"/>
      <c r="B2772" s="95"/>
      <c r="C2772" s="95"/>
      <c r="D2772" s="95"/>
      <c r="E2772" s="95"/>
      <c r="F2772" s="95"/>
      <c r="G2772" s="95"/>
    </row>
    <row r="2773" spans="1:7" x14ac:dyDescent="0.2">
      <c r="A2773" s="95"/>
      <c r="B2773" s="95"/>
      <c r="C2773" s="95"/>
      <c r="D2773" s="95"/>
      <c r="E2773" s="95"/>
      <c r="F2773" s="95"/>
      <c r="G2773" s="95"/>
    </row>
    <row r="2774" spans="1:7" x14ac:dyDescent="0.2">
      <c r="A2774" s="95"/>
      <c r="B2774" s="95"/>
      <c r="C2774" s="95"/>
      <c r="D2774" s="95"/>
      <c r="E2774" s="95"/>
      <c r="F2774" s="95"/>
      <c r="G2774" s="95"/>
    </row>
    <row r="2775" spans="1:7" x14ac:dyDescent="0.2">
      <c r="A2775" s="95"/>
      <c r="B2775" s="95"/>
      <c r="C2775" s="95"/>
      <c r="D2775" s="95"/>
      <c r="E2775" s="95"/>
      <c r="F2775" s="95"/>
      <c r="G2775" s="95"/>
    </row>
    <row r="2776" spans="1:7" x14ac:dyDescent="0.2">
      <c r="A2776" s="95"/>
      <c r="B2776" s="95"/>
      <c r="C2776" s="95"/>
      <c r="D2776" s="95"/>
      <c r="E2776" s="95"/>
      <c r="F2776" s="95"/>
      <c r="G2776" s="95"/>
    </row>
    <row r="2777" spans="1:7" x14ac:dyDescent="0.2">
      <c r="A2777" s="95"/>
      <c r="B2777" s="95"/>
      <c r="C2777" s="95"/>
      <c r="D2777" s="95"/>
      <c r="E2777" s="95"/>
      <c r="F2777" s="95"/>
      <c r="G2777" s="95"/>
    </row>
    <row r="2778" spans="1:7" x14ac:dyDescent="0.2">
      <c r="A2778" s="95"/>
      <c r="B2778" s="95"/>
      <c r="C2778" s="95"/>
      <c r="D2778" s="95"/>
      <c r="E2778" s="95"/>
      <c r="F2778" s="95"/>
      <c r="G2778" s="95"/>
    </row>
    <row r="2779" spans="1:7" x14ac:dyDescent="0.2">
      <c r="A2779" s="95"/>
      <c r="B2779" s="95"/>
      <c r="C2779" s="95"/>
      <c r="D2779" s="95"/>
      <c r="E2779" s="95"/>
      <c r="F2779" s="95"/>
      <c r="G2779" s="95"/>
    </row>
    <row r="2780" spans="1:7" x14ac:dyDescent="0.2">
      <c r="A2780" s="95"/>
      <c r="B2780" s="95"/>
      <c r="C2780" s="95"/>
      <c r="D2780" s="95"/>
      <c r="E2780" s="95"/>
      <c r="F2780" s="95"/>
      <c r="G2780" s="95"/>
    </row>
    <row r="2781" spans="1:7" x14ac:dyDescent="0.2">
      <c r="A2781" s="95"/>
      <c r="B2781" s="95"/>
      <c r="C2781" s="95"/>
      <c r="D2781" s="95"/>
      <c r="E2781" s="95"/>
      <c r="F2781" s="95"/>
      <c r="G2781" s="95"/>
    </row>
    <row r="2782" spans="1:7" x14ac:dyDescent="0.2">
      <c r="A2782" s="95"/>
      <c r="B2782" s="95"/>
      <c r="C2782" s="95"/>
      <c r="D2782" s="95"/>
      <c r="E2782" s="95"/>
      <c r="F2782" s="95"/>
      <c r="G2782" s="95"/>
    </row>
    <row r="2783" spans="1:7" x14ac:dyDescent="0.2">
      <c r="A2783" s="95"/>
      <c r="B2783" s="95"/>
      <c r="C2783" s="95"/>
      <c r="D2783" s="95"/>
      <c r="E2783" s="95"/>
      <c r="F2783" s="95"/>
      <c r="G2783" s="95"/>
    </row>
    <row r="2784" spans="1:7" x14ac:dyDescent="0.2">
      <c r="A2784" s="95"/>
      <c r="B2784" s="95"/>
      <c r="C2784" s="95"/>
      <c r="D2784" s="95"/>
      <c r="E2784" s="95"/>
      <c r="F2784" s="95"/>
      <c r="G2784" s="95"/>
    </row>
    <row r="2785" spans="1:7" x14ac:dyDescent="0.2">
      <c r="A2785" s="95"/>
      <c r="B2785" s="95"/>
      <c r="C2785" s="95"/>
      <c r="D2785" s="95"/>
      <c r="E2785" s="95"/>
      <c r="F2785" s="95"/>
      <c r="G2785" s="95"/>
    </row>
    <row r="2786" spans="1:7" x14ac:dyDescent="0.2">
      <c r="A2786" s="95"/>
      <c r="B2786" s="95"/>
      <c r="C2786" s="95"/>
      <c r="D2786" s="95"/>
      <c r="E2786" s="95"/>
      <c r="F2786" s="95"/>
      <c r="G2786" s="95"/>
    </row>
    <row r="2787" spans="1:7" x14ac:dyDescent="0.2">
      <c r="A2787" s="95"/>
      <c r="B2787" s="95"/>
      <c r="C2787" s="95"/>
      <c r="D2787" s="95"/>
      <c r="E2787" s="95"/>
      <c r="F2787" s="95"/>
      <c r="G2787" s="95"/>
    </row>
    <row r="2788" spans="1:7" x14ac:dyDescent="0.2">
      <c r="A2788" s="95"/>
      <c r="B2788" s="95"/>
      <c r="C2788" s="95"/>
      <c r="D2788" s="95"/>
      <c r="E2788" s="95"/>
      <c r="F2788" s="95"/>
      <c r="G2788" s="95"/>
    </row>
  </sheetData>
  <mergeCells count="9">
    <mergeCell ref="A18:F18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2788"/>
  <sheetViews>
    <sheetView showGridLines="0" showRowColHeaders="0" showZeros="0" view="pageBreakPreview" topLeftCell="A7" zoomScaleNormal="100" zoomScaleSheetLayoutView="100" workbookViewId="0">
      <selection activeCell="R51" sqref="R51"/>
    </sheetView>
  </sheetViews>
  <sheetFormatPr defaultRowHeight="12.75" x14ac:dyDescent="0.2"/>
  <cols>
    <col min="1" max="1" width="5.7109375" style="90" customWidth="1"/>
    <col min="2" max="2" width="12.7109375" style="96" customWidth="1"/>
    <col min="3" max="3" width="50.7109375" style="90" customWidth="1"/>
    <col min="4" max="5" width="10.7109375" style="96" customWidth="1"/>
    <col min="6" max="7" width="10.7109375" style="90" customWidth="1"/>
    <col min="8" max="8" width="15.42578125" style="90" customWidth="1"/>
    <col min="9" max="16384" width="9.140625" style="90"/>
  </cols>
  <sheetData>
    <row r="1" spans="1:7" ht="67.5" customHeight="1" x14ac:dyDescent="0.2">
      <c r="A1" s="387" t="s">
        <v>2152</v>
      </c>
      <c r="B1" s="388"/>
      <c r="C1" s="388"/>
      <c r="D1" s="389" t="s">
        <v>2109</v>
      </c>
      <c r="E1" s="389"/>
      <c r="F1" s="389"/>
      <c r="G1" s="389"/>
    </row>
    <row r="2" spans="1:7" s="91" customFormat="1" ht="27" customHeight="1" x14ac:dyDescent="0.2">
      <c r="A2" s="390" t="s">
        <v>3</v>
      </c>
      <c r="B2" s="391" t="s">
        <v>647</v>
      </c>
      <c r="C2" s="392" t="s">
        <v>585</v>
      </c>
      <c r="D2" s="393" t="s">
        <v>0</v>
      </c>
      <c r="E2" s="393"/>
      <c r="F2" s="394" t="s">
        <v>2128</v>
      </c>
      <c r="G2" s="394" t="s">
        <v>2127</v>
      </c>
    </row>
    <row r="3" spans="1:7" s="91" customFormat="1" ht="15.75" customHeight="1" x14ac:dyDescent="0.2">
      <c r="A3" s="390"/>
      <c r="B3" s="391"/>
      <c r="C3" s="392"/>
      <c r="D3" s="150" t="s">
        <v>1</v>
      </c>
      <c r="E3" s="150" t="s">
        <v>2</v>
      </c>
      <c r="F3" s="394"/>
      <c r="G3" s="394"/>
    </row>
    <row r="4" spans="1:7" s="92" customFormat="1" x14ac:dyDescent="0.2">
      <c r="A4" s="151" t="s">
        <v>648</v>
      </c>
      <c r="B4" s="151" t="s">
        <v>649</v>
      </c>
      <c r="C4" s="152" t="s">
        <v>650</v>
      </c>
      <c r="D4" s="151" t="s">
        <v>651</v>
      </c>
      <c r="E4" s="151" t="s">
        <v>652</v>
      </c>
      <c r="F4" s="151">
        <v>6</v>
      </c>
      <c r="G4" s="153">
        <v>7</v>
      </c>
    </row>
    <row r="5" spans="1:7" ht="51" x14ac:dyDescent="0.2">
      <c r="A5" s="154" t="s">
        <v>23</v>
      </c>
      <c r="B5" s="154" t="s">
        <v>23</v>
      </c>
      <c r="C5" s="155" t="s">
        <v>1338</v>
      </c>
      <c r="D5" s="154" t="s">
        <v>23</v>
      </c>
      <c r="E5" s="154" t="s">
        <v>23</v>
      </c>
      <c r="F5" s="154" t="s">
        <v>23</v>
      </c>
      <c r="G5" s="154" t="s">
        <v>23</v>
      </c>
    </row>
    <row r="6" spans="1:7" ht="35.1" customHeight="1" x14ac:dyDescent="0.2">
      <c r="A6" s="156"/>
      <c r="B6" s="156" t="s">
        <v>1166</v>
      </c>
      <c r="C6" s="157" t="s">
        <v>1167</v>
      </c>
      <c r="D6" s="156" t="s">
        <v>23</v>
      </c>
      <c r="E6" s="156" t="s">
        <v>23</v>
      </c>
      <c r="F6" s="156" t="s">
        <v>23</v>
      </c>
      <c r="G6" s="156" t="s">
        <v>23</v>
      </c>
    </row>
    <row r="7" spans="1:7" s="93" customFormat="1" ht="24.95" customHeight="1" x14ac:dyDescent="0.2">
      <c r="A7" s="158" t="s">
        <v>656</v>
      </c>
      <c r="B7" s="158"/>
      <c r="C7" s="159" t="s">
        <v>1313</v>
      </c>
      <c r="D7" s="158" t="s">
        <v>67</v>
      </c>
      <c r="E7" s="160">
        <v>2200</v>
      </c>
      <c r="F7" s="160"/>
      <c r="G7" s="160"/>
    </row>
    <row r="8" spans="1:7" s="93" customFormat="1" ht="25.5" x14ac:dyDescent="0.2">
      <c r="A8" s="158" t="s">
        <v>658</v>
      </c>
      <c r="B8" s="158"/>
      <c r="C8" s="159" t="s">
        <v>1339</v>
      </c>
      <c r="D8" s="158" t="s">
        <v>67</v>
      </c>
      <c r="E8" s="160">
        <v>2080</v>
      </c>
      <c r="F8" s="160"/>
      <c r="G8" s="160"/>
    </row>
    <row r="9" spans="1:7" s="93" customFormat="1" x14ac:dyDescent="0.2">
      <c r="A9" s="158" t="s">
        <v>660</v>
      </c>
      <c r="B9" s="158"/>
      <c r="C9" s="159" t="s">
        <v>1315</v>
      </c>
      <c r="D9" s="158" t="s">
        <v>67</v>
      </c>
      <c r="E9" s="160">
        <v>12</v>
      </c>
      <c r="F9" s="160"/>
      <c r="G9" s="160"/>
    </row>
    <row r="10" spans="1:7" s="93" customFormat="1" ht="35.1" customHeight="1" x14ac:dyDescent="0.2">
      <c r="A10" s="156"/>
      <c r="B10" s="156" t="s">
        <v>1316</v>
      </c>
      <c r="C10" s="157" t="s">
        <v>1317</v>
      </c>
      <c r="D10" s="156" t="s">
        <v>23</v>
      </c>
      <c r="E10" s="156" t="s">
        <v>23</v>
      </c>
      <c r="F10" s="156" t="s">
        <v>23</v>
      </c>
      <c r="G10" s="156" t="s">
        <v>23</v>
      </c>
    </row>
    <row r="11" spans="1:7" s="93" customFormat="1" x14ac:dyDescent="0.2">
      <c r="A11" s="158" t="s">
        <v>662</v>
      </c>
      <c r="B11" s="158"/>
      <c r="C11" s="159" t="s">
        <v>1318</v>
      </c>
      <c r="D11" s="158" t="s">
        <v>1180</v>
      </c>
      <c r="E11" s="160">
        <v>5</v>
      </c>
      <c r="F11" s="160"/>
      <c r="G11" s="160"/>
    </row>
    <row r="12" spans="1:7" s="93" customFormat="1" ht="24.95" customHeight="1" x14ac:dyDescent="0.2">
      <c r="A12" s="158" t="s">
        <v>664</v>
      </c>
      <c r="B12" s="158"/>
      <c r="C12" s="159" t="s">
        <v>1319</v>
      </c>
      <c r="D12" s="158" t="s">
        <v>1320</v>
      </c>
      <c r="E12" s="160">
        <v>1</v>
      </c>
      <c r="F12" s="160"/>
      <c r="G12" s="160"/>
    </row>
    <row r="13" spans="1:7" s="93" customFormat="1" x14ac:dyDescent="0.2">
      <c r="A13" s="158" t="s">
        <v>666</v>
      </c>
      <c r="B13" s="158"/>
      <c r="C13" s="159" t="s">
        <v>1321</v>
      </c>
      <c r="D13" s="158" t="s">
        <v>1320</v>
      </c>
      <c r="E13" s="160">
        <v>1</v>
      </c>
      <c r="F13" s="160"/>
      <c r="G13" s="160"/>
    </row>
    <row r="14" spans="1:7" s="93" customFormat="1" ht="38.25" x14ac:dyDescent="0.2">
      <c r="A14" s="158" t="s">
        <v>668</v>
      </c>
      <c r="B14" s="158"/>
      <c r="C14" s="159" t="s">
        <v>1340</v>
      </c>
      <c r="D14" s="158" t="s">
        <v>67</v>
      </c>
      <c r="E14" s="160">
        <v>218</v>
      </c>
      <c r="F14" s="160"/>
      <c r="G14" s="160"/>
    </row>
    <row r="15" spans="1:7" s="93" customFormat="1" ht="24.95" customHeight="1" x14ac:dyDescent="0.2">
      <c r="A15" s="158" t="s">
        <v>844</v>
      </c>
      <c r="B15" s="158"/>
      <c r="C15" s="159" t="s">
        <v>1323</v>
      </c>
      <c r="D15" s="158" t="s">
        <v>592</v>
      </c>
      <c r="E15" s="161">
        <v>2</v>
      </c>
      <c r="F15" s="160"/>
      <c r="G15" s="160"/>
    </row>
    <row r="16" spans="1:7" s="93" customFormat="1" x14ac:dyDescent="0.2">
      <c r="A16" s="158" t="s">
        <v>846</v>
      </c>
      <c r="B16" s="158"/>
      <c r="C16" s="159" t="s">
        <v>1324</v>
      </c>
      <c r="D16" s="158" t="s">
        <v>32</v>
      </c>
      <c r="E16" s="161">
        <v>1</v>
      </c>
      <c r="F16" s="160"/>
      <c r="G16" s="160"/>
    </row>
    <row r="17" spans="1:8" s="93" customFormat="1" ht="24.95" customHeight="1" x14ac:dyDescent="0.2">
      <c r="A17" s="158" t="s">
        <v>848</v>
      </c>
      <c r="B17" s="158"/>
      <c r="C17" s="159" t="s">
        <v>1325</v>
      </c>
      <c r="D17" s="158" t="s">
        <v>32</v>
      </c>
      <c r="E17" s="161">
        <v>2</v>
      </c>
      <c r="F17" s="160"/>
      <c r="G17" s="160"/>
    </row>
    <row r="18" spans="1:8" s="93" customFormat="1" ht="25.5" x14ac:dyDescent="0.2">
      <c r="A18" s="158" t="s">
        <v>850</v>
      </c>
      <c r="B18" s="158"/>
      <c r="C18" s="159" t="s">
        <v>1326</v>
      </c>
      <c r="D18" s="158" t="s">
        <v>592</v>
      </c>
      <c r="E18" s="161">
        <v>1</v>
      </c>
      <c r="F18" s="160"/>
      <c r="G18" s="160"/>
    </row>
    <row r="19" spans="1:8" s="93" customFormat="1" x14ac:dyDescent="0.2">
      <c r="A19" s="158" t="s">
        <v>852</v>
      </c>
      <c r="B19" s="158"/>
      <c r="C19" s="159" t="s">
        <v>1327</v>
      </c>
      <c r="D19" s="158" t="s">
        <v>592</v>
      </c>
      <c r="E19" s="161">
        <v>1</v>
      </c>
      <c r="F19" s="160"/>
      <c r="G19" s="160"/>
    </row>
    <row r="20" spans="1:8" s="93" customFormat="1" ht="38.25" x14ac:dyDescent="0.2">
      <c r="A20" s="158" t="s">
        <v>854</v>
      </c>
      <c r="B20" s="158"/>
      <c r="C20" s="159" t="s">
        <v>1328</v>
      </c>
      <c r="D20" s="158" t="s">
        <v>1329</v>
      </c>
      <c r="E20" s="160">
        <v>1</v>
      </c>
      <c r="F20" s="160"/>
      <c r="G20" s="160"/>
    </row>
    <row r="21" spans="1:8" ht="35.1" customHeight="1" x14ac:dyDescent="0.2">
      <c r="A21" s="156"/>
      <c r="B21" s="156" t="s">
        <v>1184</v>
      </c>
      <c r="C21" s="157" t="s">
        <v>1185</v>
      </c>
      <c r="D21" s="156" t="s">
        <v>23</v>
      </c>
      <c r="E21" s="156" t="s">
        <v>23</v>
      </c>
      <c r="F21" s="156" t="s">
        <v>23</v>
      </c>
      <c r="G21" s="156" t="s">
        <v>23</v>
      </c>
    </row>
    <row r="22" spans="1:8" s="93" customFormat="1" ht="25.5" x14ac:dyDescent="0.2">
      <c r="A22" s="158" t="s">
        <v>858</v>
      </c>
      <c r="B22" s="158"/>
      <c r="C22" s="159" t="s">
        <v>1341</v>
      </c>
      <c r="D22" s="158" t="s">
        <v>67</v>
      </c>
      <c r="E22" s="160">
        <v>161</v>
      </c>
      <c r="F22" s="160"/>
      <c r="G22" s="160"/>
      <c r="H22" s="94"/>
    </row>
    <row r="23" spans="1:8" ht="35.1" customHeight="1" x14ac:dyDescent="0.2">
      <c r="A23" s="386" t="s">
        <v>2153</v>
      </c>
      <c r="B23" s="386"/>
      <c r="C23" s="386"/>
      <c r="D23" s="386"/>
      <c r="E23" s="386"/>
      <c r="F23" s="386"/>
      <c r="G23" s="162"/>
    </row>
    <row r="24" spans="1:8" ht="15" customHeight="1" x14ac:dyDescent="0.2">
      <c r="A24" s="95" t="s">
        <v>2102</v>
      </c>
      <c r="B24" s="95"/>
      <c r="C24" s="95"/>
      <c r="D24" s="95"/>
      <c r="E24" s="95"/>
      <c r="F24" s="95"/>
      <c r="G24" s="95"/>
    </row>
    <row r="25" spans="1:8" s="93" customFormat="1" ht="15" customHeight="1" x14ac:dyDescent="0.2">
      <c r="A25" s="95"/>
      <c r="B25" s="95"/>
      <c r="C25" s="95"/>
      <c r="D25" s="95"/>
      <c r="E25" s="95"/>
      <c r="F25" s="95"/>
      <c r="G25" s="95"/>
    </row>
    <row r="26" spans="1:8" s="93" customFormat="1" ht="15" customHeight="1" x14ac:dyDescent="0.2">
      <c r="A26" s="95"/>
      <c r="B26" s="95"/>
      <c r="C26" s="95"/>
      <c r="D26" s="95"/>
      <c r="E26" s="95"/>
      <c r="F26" s="95"/>
      <c r="G26" s="95"/>
    </row>
    <row r="27" spans="1:8" s="93" customFormat="1" ht="15" customHeight="1" x14ac:dyDescent="0.2">
      <c r="A27" s="95"/>
      <c r="B27" s="95"/>
      <c r="C27" s="95"/>
      <c r="D27" s="95"/>
      <c r="E27" s="95"/>
      <c r="F27" s="95"/>
      <c r="G27" s="95"/>
    </row>
    <row r="28" spans="1:8" s="93" customFormat="1" ht="15" customHeight="1" x14ac:dyDescent="0.2">
      <c r="A28" s="95"/>
      <c r="B28" s="95"/>
      <c r="C28" s="95"/>
      <c r="D28" s="95"/>
      <c r="E28" s="95"/>
      <c r="F28" s="95"/>
      <c r="G28" s="95"/>
    </row>
    <row r="29" spans="1:8" s="93" customFormat="1" ht="15" customHeight="1" x14ac:dyDescent="0.2">
      <c r="A29" s="95"/>
      <c r="B29" s="95"/>
      <c r="C29" s="95"/>
      <c r="D29" s="95"/>
      <c r="E29" s="95"/>
      <c r="F29" s="95"/>
      <c r="G29" s="95"/>
    </row>
    <row r="30" spans="1:8" s="93" customFormat="1" ht="15" customHeight="1" x14ac:dyDescent="0.2">
      <c r="A30" s="95"/>
      <c r="B30" s="95"/>
      <c r="C30" s="95"/>
      <c r="D30" s="95"/>
      <c r="E30" s="95"/>
      <c r="F30" s="95"/>
      <c r="G30" s="95"/>
    </row>
    <row r="31" spans="1:8" s="93" customFormat="1" ht="15" customHeight="1" x14ac:dyDescent="0.2">
      <c r="A31" s="95"/>
      <c r="B31" s="95"/>
      <c r="C31" s="95"/>
      <c r="D31" s="95"/>
      <c r="E31" s="95"/>
      <c r="F31" s="95"/>
      <c r="G31" s="95"/>
    </row>
    <row r="32" spans="1:8" s="93" customFormat="1" ht="15" customHeight="1" x14ac:dyDescent="0.2">
      <c r="A32" s="95"/>
      <c r="B32" s="95"/>
      <c r="C32" s="95"/>
      <c r="D32" s="95"/>
      <c r="E32" s="95"/>
      <c r="F32" s="95"/>
      <c r="G32" s="95"/>
    </row>
    <row r="33" spans="1:8" s="93" customFormat="1" ht="15" customHeight="1" x14ac:dyDescent="0.2">
      <c r="A33" s="95"/>
      <c r="B33" s="95"/>
      <c r="C33" s="95"/>
      <c r="D33" s="95"/>
      <c r="E33" s="95"/>
      <c r="F33" s="95"/>
      <c r="G33" s="95"/>
    </row>
    <row r="34" spans="1:8" s="93" customFormat="1" ht="15" customHeight="1" x14ac:dyDescent="0.2">
      <c r="A34" s="95"/>
      <c r="B34" s="95"/>
      <c r="C34" s="95"/>
      <c r="D34" s="95"/>
      <c r="E34" s="95"/>
      <c r="F34" s="95"/>
      <c r="G34" s="95"/>
    </row>
    <row r="35" spans="1:8" s="93" customFormat="1" ht="15" customHeight="1" x14ac:dyDescent="0.2">
      <c r="A35" s="95"/>
      <c r="B35" s="95"/>
      <c r="C35" s="95"/>
      <c r="D35" s="95"/>
      <c r="E35" s="95"/>
      <c r="F35" s="95"/>
      <c r="G35" s="95"/>
    </row>
    <row r="36" spans="1:8" s="93" customFormat="1" ht="15" customHeight="1" x14ac:dyDescent="0.2">
      <c r="A36" s="95"/>
      <c r="B36" s="95"/>
      <c r="C36" s="95"/>
      <c r="D36" s="95"/>
      <c r="E36" s="95"/>
      <c r="F36" s="95"/>
      <c r="G36" s="95"/>
    </row>
    <row r="37" spans="1:8" s="93" customFormat="1" ht="15" customHeight="1" x14ac:dyDescent="0.2">
      <c r="A37" s="95"/>
      <c r="B37" s="95"/>
      <c r="C37" s="95"/>
      <c r="D37" s="95"/>
      <c r="E37" s="95"/>
      <c r="F37" s="95"/>
      <c r="G37" s="95"/>
    </row>
    <row r="38" spans="1:8" s="93" customFormat="1" ht="15" customHeight="1" x14ac:dyDescent="0.2">
      <c r="A38" s="95"/>
      <c r="B38" s="95"/>
      <c r="C38" s="95"/>
      <c r="D38" s="95"/>
      <c r="E38" s="95"/>
      <c r="F38" s="95"/>
      <c r="G38" s="95"/>
    </row>
    <row r="39" spans="1:8" ht="15" customHeight="1" x14ac:dyDescent="0.2">
      <c r="A39" s="95"/>
      <c r="B39" s="95"/>
      <c r="C39" s="95"/>
      <c r="D39" s="95"/>
      <c r="E39" s="95"/>
      <c r="F39" s="95"/>
      <c r="G39" s="95"/>
    </row>
    <row r="40" spans="1:8" s="93" customFormat="1" ht="15" customHeight="1" x14ac:dyDescent="0.2">
      <c r="A40" s="95"/>
      <c r="B40" s="95"/>
      <c r="C40" s="95"/>
      <c r="D40" s="95"/>
      <c r="E40" s="95"/>
      <c r="F40" s="95"/>
      <c r="G40" s="95"/>
      <c r="H40" s="94"/>
    </row>
    <row r="41" spans="1:8" ht="15" customHeight="1" x14ac:dyDescent="0.2">
      <c r="A41" s="95"/>
      <c r="B41" s="95"/>
      <c r="C41" s="95"/>
      <c r="D41" s="95"/>
      <c r="E41" s="95"/>
      <c r="F41" s="95"/>
      <c r="G41" s="95"/>
    </row>
    <row r="42" spans="1:8" ht="15" customHeight="1" x14ac:dyDescent="0.2">
      <c r="A42" s="95"/>
      <c r="B42" s="95"/>
      <c r="C42" s="95"/>
      <c r="D42" s="95"/>
      <c r="E42" s="95"/>
      <c r="F42" s="95"/>
      <c r="G42" s="95"/>
    </row>
    <row r="43" spans="1:8" ht="15" customHeight="1" x14ac:dyDescent="0.2">
      <c r="A43" s="95"/>
      <c r="B43" s="95"/>
      <c r="C43" s="95"/>
      <c r="D43" s="95"/>
      <c r="E43" s="95"/>
      <c r="F43" s="95"/>
      <c r="G43" s="95"/>
    </row>
    <row r="44" spans="1:8" ht="15" customHeight="1" x14ac:dyDescent="0.2">
      <c r="A44" s="95"/>
      <c r="B44" s="95"/>
      <c r="C44" s="95"/>
      <c r="D44" s="95"/>
      <c r="E44" s="95"/>
      <c r="F44" s="95"/>
      <c r="G44" s="95"/>
    </row>
    <row r="45" spans="1:8" ht="15" customHeight="1" x14ac:dyDescent="0.2">
      <c r="A45" s="95"/>
      <c r="B45" s="95"/>
      <c r="C45" s="95"/>
      <c r="D45" s="95"/>
      <c r="E45" s="95"/>
      <c r="F45" s="95"/>
      <c r="G45" s="95"/>
    </row>
    <row r="46" spans="1:8" ht="15" customHeight="1" x14ac:dyDescent="0.2">
      <c r="A46" s="95"/>
      <c r="B46" s="95"/>
      <c r="C46" s="95"/>
      <c r="D46" s="95"/>
      <c r="E46" s="95"/>
      <c r="F46" s="95"/>
      <c r="G46" s="95"/>
    </row>
    <row r="47" spans="1:8" ht="15" customHeight="1" x14ac:dyDescent="0.2">
      <c r="A47" s="95"/>
      <c r="B47" s="95"/>
      <c r="C47" s="95"/>
      <c r="D47" s="95"/>
      <c r="E47" s="95"/>
      <c r="F47" s="95"/>
      <c r="G47" s="95"/>
    </row>
    <row r="48" spans="1:8" ht="15" customHeight="1" x14ac:dyDescent="0.2">
      <c r="A48" s="95"/>
      <c r="B48" s="95"/>
      <c r="C48" s="95"/>
      <c r="D48" s="95"/>
      <c r="E48" s="95"/>
      <c r="F48" s="95"/>
      <c r="G48" s="95"/>
    </row>
    <row r="49" spans="1:7" ht="15" customHeight="1" x14ac:dyDescent="0.2">
      <c r="A49" s="95"/>
      <c r="B49" s="95"/>
      <c r="C49" s="95"/>
      <c r="D49" s="95"/>
      <c r="E49" s="95"/>
      <c r="F49" s="95"/>
      <c r="G49" s="95"/>
    </row>
    <row r="50" spans="1:7" ht="15" customHeight="1" x14ac:dyDescent="0.2">
      <c r="A50" s="95"/>
      <c r="B50" s="95"/>
      <c r="C50" s="95"/>
      <c r="D50" s="95"/>
      <c r="E50" s="95"/>
      <c r="F50" s="95"/>
      <c r="G50" s="95"/>
    </row>
    <row r="51" spans="1:7" ht="15" customHeight="1" x14ac:dyDescent="0.2">
      <c r="A51" s="95"/>
      <c r="B51" s="95"/>
      <c r="C51" s="95"/>
      <c r="D51" s="95"/>
      <c r="E51" s="95"/>
      <c r="F51" s="95"/>
      <c r="G51" s="95"/>
    </row>
    <row r="52" spans="1:7" ht="15" customHeight="1" x14ac:dyDescent="0.2">
      <c r="A52" s="95"/>
      <c r="B52" s="95"/>
      <c r="C52" s="95"/>
      <c r="D52" s="95"/>
      <c r="E52" s="95"/>
      <c r="F52" s="95"/>
      <c r="G52" s="95"/>
    </row>
    <row r="53" spans="1:7" ht="15" customHeight="1" x14ac:dyDescent="0.2">
      <c r="A53" s="95"/>
      <c r="B53" s="95"/>
      <c r="C53" s="95"/>
      <c r="D53" s="95"/>
      <c r="E53" s="95"/>
      <c r="F53" s="95"/>
      <c r="G53" s="95"/>
    </row>
    <row r="54" spans="1:7" ht="15" customHeight="1" x14ac:dyDescent="0.2">
      <c r="A54" s="95"/>
      <c r="B54" s="95"/>
      <c r="C54" s="95"/>
      <c r="D54" s="95"/>
      <c r="E54" s="95"/>
      <c r="F54" s="95"/>
      <c r="G54" s="95"/>
    </row>
    <row r="55" spans="1:7" ht="15" customHeight="1" x14ac:dyDescent="0.2">
      <c r="A55" s="95"/>
      <c r="B55" s="95"/>
      <c r="C55" s="95"/>
      <c r="D55" s="95"/>
      <c r="E55" s="95"/>
      <c r="F55" s="95"/>
      <c r="G55" s="95"/>
    </row>
    <row r="56" spans="1:7" ht="15" customHeight="1" x14ac:dyDescent="0.2">
      <c r="A56" s="95"/>
      <c r="B56" s="95"/>
      <c r="C56" s="95"/>
      <c r="D56" s="95"/>
      <c r="E56" s="95"/>
      <c r="F56" s="95"/>
      <c r="G56" s="95"/>
    </row>
    <row r="57" spans="1:7" ht="15" customHeight="1" x14ac:dyDescent="0.2">
      <c r="A57" s="95"/>
      <c r="B57" s="95"/>
      <c r="C57" s="95"/>
      <c r="D57" s="95"/>
      <c r="E57" s="95"/>
      <c r="F57" s="95"/>
      <c r="G57" s="95"/>
    </row>
    <row r="58" spans="1:7" ht="15" customHeight="1" x14ac:dyDescent="0.2">
      <c r="A58" s="95"/>
      <c r="B58" s="95"/>
      <c r="C58" s="95"/>
      <c r="D58" s="95"/>
      <c r="E58" s="95"/>
      <c r="F58" s="95"/>
      <c r="G58" s="95"/>
    </row>
    <row r="59" spans="1:7" ht="15" customHeight="1" x14ac:dyDescent="0.2">
      <c r="A59" s="95"/>
      <c r="B59" s="95"/>
      <c r="C59" s="95"/>
      <c r="D59" s="95"/>
      <c r="E59" s="95"/>
      <c r="F59" s="95"/>
      <c r="G59" s="95"/>
    </row>
    <row r="60" spans="1:7" ht="15" customHeight="1" x14ac:dyDescent="0.2">
      <c r="A60" s="95"/>
      <c r="B60" s="95"/>
      <c r="C60" s="95"/>
      <c r="D60" s="95"/>
      <c r="E60" s="95"/>
      <c r="F60" s="95"/>
      <c r="G60" s="95"/>
    </row>
    <row r="61" spans="1:7" ht="15" customHeight="1" x14ac:dyDescent="0.2">
      <c r="A61" s="95"/>
      <c r="B61" s="95"/>
      <c r="C61" s="95"/>
      <c r="D61" s="95"/>
      <c r="E61" s="95"/>
      <c r="F61" s="95"/>
      <c r="G61" s="95"/>
    </row>
    <row r="62" spans="1:7" ht="15" customHeight="1" x14ac:dyDescent="0.2">
      <c r="A62" s="95"/>
      <c r="B62" s="95"/>
      <c r="C62" s="95"/>
      <c r="D62" s="95"/>
      <c r="E62" s="95"/>
      <c r="F62" s="95"/>
      <c r="G62" s="95"/>
    </row>
    <row r="63" spans="1:7" ht="15" customHeight="1" x14ac:dyDescent="0.2">
      <c r="A63" s="95"/>
      <c r="B63" s="95"/>
      <c r="C63" s="95"/>
      <c r="D63" s="95"/>
      <c r="E63" s="95"/>
      <c r="F63" s="95"/>
      <c r="G63" s="95"/>
    </row>
    <row r="64" spans="1:7" ht="15" customHeight="1" x14ac:dyDescent="0.2">
      <c r="A64" s="95"/>
      <c r="B64" s="95"/>
      <c r="C64" s="95"/>
      <c r="D64" s="95"/>
      <c r="E64" s="95"/>
      <c r="F64" s="95"/>
      <c r="G64" s="95"/>
    </row>
    <row r="65" spans="1:7" ht="15" customHeight="1" x14ac:dyDescent="0.2">
      <c r="A65" s="95"/>
      <c r="B65" s="95"/>
      <c r="C65" s="95"/>
      <c r="D65" s="95"/>
      <c r="E65" s="95"/>
      <c r="F65" s="95"/>
      <c r="G65" s="95"/>
    </row>
    <row r="66" spans="1:7" ht="15" customHeight="1" x14ac:dyDescent="0.2">
      <c r="A66" s="95"/>
      <c r="B66" s="95"/>
      <c r="C66" s="95"/>
      <c r="D66" s="95"/>
      <c r="E66" s="95"/>
      <c r="F66" s="95"/>
      <c r="G66" s="95"/>
    </row>
    <row r="67" spans="1:7" ht="15" customHeight="1" x14ac:dyDescent="0.2">
      <c r="A67" s="95"/>
      <c r="B67" s="95"/>
      <c r="C67" s="95"/>
      <c r="D67" s="95"/>
      <c r="E67" s="95"/>
      <c r="F67" s="95"/>
      <c r="G67" s="95"/>
    </row>
    <row r="68" spans="1:7" ht="15" customHeight="1" x14ac:dyDescent="0.2">
      <c r="A68" s="95"/>
      <c r="B68" s="95"/>
      <c r="C68" s="95"/>
      <c r="D68" s="95"/>
      <c r="E68" s="95"/>
      <c r="F68" s="95"/>
      <c r="G68" s="95"/>
    </row>
    <row r="69" spans="1:7" ht="15" customHeight="1" x14ac:dyDescent="0.2">
      <c r="A69" s="95"/>
      <c r="B69" s="95"/>
      <c r="C69" s="95"/>
      <c r="D69" s="95"/>
      <c r="E69" s="95"/>
      <c r="F69" s="95"/>
      <c r="G69" s="95"/>
    </row>
    <row r="70" spans="1:7" ht="15" customHeight="1" x14ac:dyDescent="0.2">
      <c r="A70" s="95"/>
      <c r="B70" s="95"/>
      <c r="C70" s="95"/>
      <c r="D70" s="95"/>
      <c r="E70" s="95"/>
      <c r="F70" s="95"/>
      <c r="G70" s="95"/>
    </row>
    <row r="71" spans="1:7" ht="15" customHeight="1" x14ac:dyDescent="0.2">
      <c r="A71" s="95"/>
      <c r="B71" s="95"/>
      <c r="C71" s="95"/>
      <c r="D71" s="95"/>
      <c r="E71" s="95"/>
      <c r="F71" s="95"/>
      <c r="G71" s="95"/>
    </row>
    <row r="72" spans="1:7" ht="15" customHeight="1" x14ac:dyDescent="0.2">
      <c r="A72" s="95"/>
      <c r="B72" s="95"/>
      <c r="C72" s="95"/>
      <c r="D72" s="95"/>
      <c r="E72" s="95"/>
      <c r="F72" s="95"/>
      <c r="G72" s="95"/>
    </row>
    <row r="73" spans="1:7" ht="15" customHeight="1" x14ac:dyDescent="0.2">
      <c r="A73" s="95"/>
      <c r="B73" s="95"/>
      <c r="C73" s="95"/>
      <c r="D73" s="95"/>
      <c r="E73" s="95"/>
      <c r="F73" s="95"/>
      <c r="G73" s="95"/>
    </row>
    <row r="74" spans="1:7" ht="15" customHeight="1" x14ac:dyDescent="0.2">
      <c r="A74" s="95"/>
      <c r="B74" s="95"/>
      <c r="C74" s="95"/>
      <c r="D74" s="95"/>
      <c r="E74" s="95"/>
      <c r="F74" s="95"/>
      <c r="G74" s="95"/>
    </row>
    <row r="75" spans="1:7" ht="15" customHeight="1" x14ac:dyDescent="0.2">
      <c r="A75" s="95"/>
      <c r="B75" s="95"/>
      <c r="C75" s="95"/>
      <c r="D75" s="95"/>
      <c r="E75" s="95"/>
      <c r="F75" s="95"/>
      <c r="G75" s="95"/>
    </row>
    <row r="76" spans="1:7" ht="15" customHeight="1" x14ac:dyDescent="0.2">
      <c r="A76" s="95"/>
      <c r="B76" s="95"/>
      <c r="C76" s="95"/>
      <c r="D76" s="95"/>
      <c r="E76" s="95"/>
      <c r="F76" s="95"/>
      <c r="G76" s="95"/>
    </row>
    <row r="77" spans="1:7" ht="15" customHeight="1" x14ac:dyDescent="0.2">
      <c r="A77" s="95"/>
      <c r="B77" s="95"/>
      <c r="C77" s="95"/>
      <c r="D77" s="95"/>
      <c r="E77" s="95"/>
      <c r="F77" s="95"/>
      <c r="G77" s="95"/>
    </row>
    <row r="78" spans="1:7" ht="15" customHeight="1" x14ac:dyDescent="0.2">
      <c r="A78" s="95"/>
      <c r="B78" s="95"/>
      <c r="C78" s="95"/>
      <c r="D78" s="95"/>
      <c r="E78" s="95"/>
      <c r="F78" s="95"/>
      <c r="G78" s="95"/>
    </row>
    <row r="79" spans="1:7" ht="15" customHeight="1" x14ac:dyDescent="0.2">
      <c r="A79" s="95"/>
      <c r="B79" s="95"/>
      <c r="C79" s="95"/>
      <c r="D79" s="95"/>
      <c r="E79" s="95"/>
      <c r="F79" s="95"/>
      <c r="G79" s="95"/>
    </row>
    <row r="80" spans="1:7" ht="15" customHeight="1" x14ac:dyDescent="0.2">
      <c r="A80" s="95"/>
      <c r="B80" s="95"/>
      <c r="C80" s="95"/>
      <c r="D80" s="95"/>
      <c r="E80" s="95"/>
      <c r="F80" s="95"/>
      <c r="G80" s="95"/>
    </row>
    <row r="81" spans="1:7" ht="15" customHeight="1" x14ac:dyDescent="0.2">
      <c r="A81" s="95"/>
      <c r="B81" s="95"/>
      <c r="C81" s="95"/>
      <c r="D81" s="95"/>
      <c r="E81" s="95"/>
      <c r="F81" s="95"/>
      <c r="G81" s="95"/>
    </row>
    <row r="82" spans="1:7" ht="15" customHeight="1" x14ac:dyDescent="0.2">
      <c r="A82" s="95"/>
      <c r="B82" s="95"/>
      <c r="C82" s="95"/>
      <c r="D82" s="95"/>
      <c r="E82" s="95"/>
      <c r="F82" s="95"/>
      <c r="G82" s="95"/>
    </row>
    <row r="83" spans="1:7" ht="15" customHeight="1" x14ac:dyDescent="0.2">
      <c r="A83" s="95"/>
      <c r="B83" s="95"/>
      <c r="C83" s="95"/>
      <c r="D83" s="95"/>
      <c r="E83" s="95"/>
      <c r="F83" s="95"/>
      <c r="G83" s="95"/>
    </row>
    <row r="84" spans="1:7" ht="15" customHeight="1" x14ac:dyDescent="0.2">
      <c r="A84" s="95"/>
      <c r="B84" s="95"/>
      <c r="C84" s="95"/>
      <c r="D84" s="95"/>
      <c r="E84" s="95"/>
      <c r="F84" s="95"/>
      <c r="G84" s="95"/>
    </row>
    <row r="85" spans="1:7" ht="15" customHeight="1" x14ac:dyDescent="0.2">
      <c r="A85" s="95"/>
      <c r="B85" s="95"/>
      <c r="C85" s="95"/>
      <c r="D85" s="95"/>
      <c r="E85" s="95"/>
      <c r="F85" s="95"/>
      <c r="G85" s="95"/>
    </row>
    <row r="86" spans="1:7" ht="15" customHeight="1" x14ac:dyDescent="0.2">
      <c r="A86" s="95"/>
      <c r="B86" s="95"/>
      <c r="C86" s="95"/>
      <c r="D86" s="95"/>
      <c r="E86" s="95"/>
      <c r="F86" s="95"/>
      <c r="G86" s="95"/>
    </row>
    <row r="87" spans="1:7" ht="15" customHeight="1" x14ac:dyDescent="0.2">
      <c r="A87" s="95"/>
      <c r="B87" s="95"/>
      <c r="C87" s="95"/>
      <c r="D87" s="95"/>
      <c r="E87" s="95"/>
      <c r="F87" s="95"/>
      <c r="G87" s="95"/>
    </row>
    <row r="88" spans="1:7" ht="15" customHeight="1" x14ac:dyDescent="0.2">
      <c r="A88" s="95"/>
      <c r="B88" s="95"/>
      <c r="C88" s="95"/>
      <c r="D88" s="95"/>
      <c r="E88" s="95"/>
      <c r="F88" s="95"/>
      <c r="G88" s="95"/>
    </row>
    <row r="89" spans="1:7" ht="15" customHeight="1" x14ac:dyDescent="0.2">
      <c r="A89" s="95"/>
      <c r="B89" s="95"/>
      <c r="C89" s="95"/>
      <c r="D89" s="95"/>
      <c r="E89" s="95"/>
      <c r="F89" s="95"/>
      <c r="G89" s="95"/>
    </row>
    <row r="90" spans="1:7" ht="15" customHeight="1" x14ac:dyDescent="0.2">
      <c r="A90" s="95"/>
      <c r="B90" s="95"/>
      <c r="C90" s="95"/>
      <c r="D90" s="95"/>
      <c r="E90" s="95"/>
      <c r="F90" s="95"/>
      <c r="G90" s="95"/>
    </row>
    <row r="91" spans="1:7" ht="15" customHeight="1" x14ac:dyDescent="0.2">
      <c r="A91" s="95"/>
      <c r="B91" s="95"/>
      <c r="C91" s="95"/>
      <c r="D91" s="95"/>
      <c r="E91" s="95"/>
      <c r="F91" s="95"/>
      <c r="G91" s="95"/>
    </row>
    <row r="92" spans="1:7" ht="15" customHeight="1" x14ac:dyDescent="0.2">
      <c r="A92" s="95"/>
      <c r="B92" s="95"/>
      <c r="C92" s="95"/>
      <c r="D92" s="95"/>
      <c r="E92" s="95"/>
      <c r="F92" s="95"/>
      <c r="G92" s="95"/>
    </row>
    <row r="93" spans="1:7" ht="15" customHeight="1" x14ac:dyDescent="0.2">
      <c r="A93" s="95"/>
      <c r="B93" s="95"/>
      <c r="C93" s="95"/>
      <c r="D93" s="95"/>
      <c r="E93" s="95"/>
      <c r="F93" s="95"/>
      <c r="G93" s="95"/>
    </row>
    <row r="94" spans="1:7" ht="15" customHeight="1" x14ac:dyDescent="0.2">
      <c r="A94" s="95"/>
      <c r="B94" s="95"/>
      <c r="C94" s="95"/>
      <c r="D94" s="95"/>
      <c r="E94" s="95"/>
      <c r="F94" s="95"/>
      <c r="G94" s="95"/>
    </row>
    <row r="95" spans="1:7" ht="15" customHeight="1" x14ac:dyDescent="0.2">
      <c r="A95" s="95"/>
      <c r="B95" s="95"/>
      <c r="C95" s="95"/>
      <c r="D95" s="95"/>
      <c r="E95" s="95"/>
      <c r="F95" s="95"/>
      <c r="G95" s="95"/>
    </row>
    <row r="96" spans="1:7" ht="15" customHeight="1" x14ac:dyDescent="0.2">
      <c r="A96" s="95"/>
      <c r="B96" s="95"/>
      <c r="C96" s="95"/>
      <c r="D96" s="95"/>
      <c r="E96" s="95"/>
      <c r="F96" s="95"/>
      <c r="G96" s="95"/>
    </row>
    <row r="97" spans="1:7" ht="15" customHeight="1" x14ac:dyDescent="0.2">
      <c r="A97" s="95"/>
      <c r="B97" s="95"/>
      <c r="C97" s="95"/>
      <c r="D97" s="95"/>
      <c r="E97" s="95"/>
      <c r="F97" s="95"/>
      <c r="G97" s="95"/>
    </row>
    <row r="98" spans="1:7" ht="15" customHeight="1" x14ac:dyDescent="0.2">
      <c r="A98" s="95"/>
      <c r="B98" s="95"/>
      <c r="C98" s="95"/>
      <c r="D98" s="95"/>
      <c r="E98" s="95"/>
      <c r="F98" s="95"/>
      <c r="G98" s="95"/>
    </row>
    <row r="99" spans="1:7" ht="15" customHeight="1" x14ac:dyDescent="0.2">
      <c r="A99" s="95"/>
      <c r="B99" s="95"/>
      <c r="C99" s="95"/>
      <c r="D99" s="95"/>
      <c r="E99" s="95"/>
      <c r="F99" s="95"/>
      <c r="G99" s="95"/>
    </row>
    <row r="100" spans="1:7" ht="15" customHeight="1" x14ac:dyDescent="0.2">
      <c r="A100" s="95"/>
      <c r="B100" s="95"/>
      <c r="C100" s="95"/>
      <c r="D100" s="95"/>
      <c r="E100" s="95"/>
      <c r="F100" s="95"/>
      <c r="G100" s="95"/>
    </row>
    <row r="101" spans="1:7" ht="15" customHeight="1" x14ac:dyDescent="0.2">
      <c r="A101" s="95"/>
      <c r="B101" s="95"/>
      <c r="C101" s="95"/>
      <c r="D101" s="95"/>
      <c r="E101" s="95"/>
      <c r="F101" s="95"/>
      <c r="G101" s="95"/>
    </row>
    <row r="102" spans="1:7" ht="15" customHeight="1" x14ac:dyDescent="0.2">
      <c r="A102" s="95"/>
      <c r="B102" s="95"/>
      <c r="C102" s="95"/>
      <c r="D102" s="95"/>
      <c r="E102" s="95"/>
      <c r="F102" s="95"/>
      <c r="G102" s="95"/>
    </row>
    <row r="103" spans="1:7" ht="15" customHeight="1" x14ac:dyDescent="0.2">
      <c r="A103" s="95"/>
      <c r="B103" s="95"/>
      <c r="C103" s="95"/>
      <c r="D103" s="95"/>
      <c r="E103" s="95"/>
      <c r="F103" s="95"/>
      <c r="G103" s="95"/>
    </row>
    <row r="104" spans="1:7" ht="15" customHeight="1" x14ac:dyDescent="0.2">
      <c r="A104" s="95"/>
      <c r="B104" s="95"/>
      <c r="C104" s="95"/>
      <c r="D104" s="95"/>
      <c r="E104" s="95"/>
      <c r="F104" s="95"/>
      <c r="G104" s="95"/>
    </row>
    <row r="105" spans="1:7" ht="15" customHeight="1" x14ac:dyDescent="0.2">
      <c r="A105" s="95"/>
      <c r="B105" s="95"/>
      <c r="C105" s="95"/>
      <c r="D105" s="95"/>
      <c r="E105" s="95"/>
      <c r="F105" s="95"/>
      <c r="G105" s="95"/>
    </row>
    <row r="106" spans="1:7" ht="15" customHeight="1" x14ac:dyDescent="0.2">
      <c r="A106" s="95"/>
      <c r="B106" s="95"/>
      <c r="C106" s="95"/>
      <c r="D106" s="95"/>
      <c r="E106" s="95"/>
      <c r="F106" s="95"/>
      <c r="G106" s="95"/>
    </row>
    <row r="107" spans="1:7" ht="15" customHeight="1" x14ac:dyDescent="0.2">
      <c r="A107" s="95"/>
      <c r="B107" s="95"/>
      <c r="C107" s="95"/>
      <c r="D107" s="95"/>
      <c r="E107" s="95"/>
      <c r="F107" s="95"/>
      <c r="G107" s="95"/>
    </row>
    <row r="108" spans="1:7" ht="15" customHeight="1" x14ac:dyDescent="0.2">
      <c r="A108" s="95"/>
      <c r="B108" s="95"/>
      <c r="C108" s="95"/>
      <c r="D108" s="95"/>
      <c r="E108" s="95"/>
      <c r="F108" s="95"/>
      <c r="G108" s="95"/>
    </row>
    <row r="109" spans="1:7" ht="15" customHeight="1" x14ac:dyDescent="0.2">
      <c r="A109" s="95"/>
      <c r="B109" s="95"/>
      <c r="C109" s="95"/>
      <c r="D109" s="95"/>
      <c r="E109" s="95"/>
      <c r="F109" s="95"/>
      <c r="G109" s="95"/>
    </row>
    <row r="110" spans="1:7" ht="15" customHeight="1" x14ac:dyDescent="0.2">
      <c r="A110" s="95"/>
      <c r="B110" s="95"/>
      <c r="C110" s="95"/>
      <c r="D110" s="95"/>
      <c r="E110" s="95"/>
      <c r="F110" s="95"/>
      <c r="G110" s="95"/>
    </row>
    <row r="111" spans="1:7" ht="15" customHeight="1" x14ac:dyDescent="0.2">
      <c r="A111" s="95"/>
      <c r="B111" s="95"/>
      <c r="C111" s="95"/>
      <c r="D111" s="95"/>
      <c r="E111" s="95"/>
      <c r="F111" s="95"/>
      <c r="G111" s="95"/>
    </row>
    <row r="112" spans="1:7" ht="15" customHeight="1" x14ac:dyDescent="0.2">
      <c r="A112" s="95"/>
      <c r="B112" s="95"/>
      <c r="C112" s="95"/>
      <c r="D112" s="95"/>
      <c r="E112" s="95"/>
      <c r="F112" s="95"/>
      <c r="G112" s="95"/>
    </row>
    <row r="113" spans="1:7" ht="15" customHeight="1" x14ac:dyDescent="0.2">
      <c r="A113" s="95"/>
      <c r="B113" s="95"/>
      <c r="C113" s="95"/>
      <c r="D113" s="95"/>
      <c r="E113" s="95"/>
      <c r="F113" s="95"/>
      <c r="G113" s="95"/>
    </row>
    <row r="114" spans="1:7" ht="15" customHeight="1" x14ac:dyDescent="0.2">
      <c r="A114" s="95"/>
      <c r="B114" s="95"/>
      <c r="C114" s="95"/>
      <c r="D114" s="95"/>
      <c r="E114" s="95"/>
      <c r="F114" s="95"/>
      <c r="G114" s="95"/>
    </row>
    <row r="115" spans="1:7" ht="15" customHeight="1" x14ac:dyDescent="0.2">
      <c r="A115" s="95"/>
      <c r="B115" s="95"/>
      <c r="C115" s="95"/>
      <c r="D115" s="95"/>
      <c r="E115" s="95"/>
      <c r="F115" s="95"/>
      <c r="G115" s="95"/>
    </row>
    <row r="116" spans="1:7" ht="15" customHeight="1" x14ac:dyDescent="0.2">
      <c r="A116" s="95"/>
      <c r="B116" s="95"/>
      <c r="C116" s="95"/>
      <c r="D116" s="95"/>
      <c r="E116" s="95"/>
      <c r="F116" s="95"/>
      <c r="G116" s="95"/>
    </row>
    <row r="117" spans="1:7" ht="15" customHeight="1" x14ac:dyDescent="0.2">
      <c r="A117" s="95"/>
      <c r="B117" s="95"/>
      <c r="C117" s="95"/>
      <c r="D117" s="95"/>
      <c r="E117" s="95"/>
      <c r="F117" s="95"/>
      <c r="G117" s="95"/>
    </row>
    <row r="118" spans="1:7" ht="15" customHeight="1" x14ac:dyDescent="0.2">
      <c r="A118" s="95"/>
      <c r="B118" s="95"/>
      <c r="C118" s="95"/>
      <c r="D118" s="95"/>
      <c r="E118" s="95"/>
      <c r="F118" s="95"/>
      <c r="G118" s="95"/>
    </row>
    <row r="119" spans="1:7" ht="15" customHeight="1" x14ac:dyDescent="0.2">
      <c r="A119" s="95"/>
      <c r="B119" s="95"/>
      <c r="C119" s="95"/>
      <c r="D119" s="95"/>
      <c r="E119" s="95"/>
      <c r="F119" s="95"/>
      <c r="G119" s="95"/>
    </row>
    <row r="120" spans="1:7" ht="15" customHeight="1" x14ac:dyDescent="0.2">
      <c r="A120" s="95"/>
      <c r="B120" s="95"/>
      <c r="C120" s="95"/>
      <c r="D120" s="95"/>
      <c r="E120" s="95"/>
      <c r="F120" s="95"/>
      <c r="G120" s="95"/>
    </row>
    <row r="121" spans="1:7" ht="15" customHeight="1" x14ac:dyDescent="0.2">
      <c r="A121" s="95"/>
      <c r="B121" s="95"/>
      <c r="C121" s="95"/>
      <c r="D121" s="95"/>
      <c r="E121" s="95"/>
      <c r="F121" s="95"/>
      <c r="G121" s="95"/>
    </row>
    <row r="122" spans="1:7" ht="15" customHeight="1" x14ac:dyDescent="0.2">
      <c r="A122" s="95"/>
      <c r="B122" s="95"/>
      <c r="C122" s="95"/>
      <c r="D122" s="95"/>
      <c r="E122" s="95"/>
      <c r="F122" s="95"/>
      <c r="G122" s="95"/>
    </row>
    <row r="123" spans="1:7" ht="15" customHeight="1" x14ac:dyDescent="0.2">
      <c r="A123" s="95"/>
      <c r="B123" s="95"/>
      <c r="C123" s="95"/>
      <c r="D123" s="95"/>
      <c r="E123" s="95"/>
      <c r="F123" s="95"/>
      <c r="G123" s="95"/>
    </row>
    <row r="124" spans="1:7" ht="15" customHeight="1" x14ac:dyDescent="0.2">
      <c r="A124" s="95"/>
      <c r="B124" s="95"/>
      <c r="C124" s="95"/>
      <c r="D124" s="95"/>
      <c r="E124" s="95"/>
      <c r="F124" s="95"/>
      <c r="G124" s="95"/>
    </row>
    <row r="125" spans="1:7" ht="15" customHeight="1" x14ac:dyDescent="0.2">
      <c r="A125" s="95"/>
      <c r="B125" s="95"/>
      <c r="C125" s="95"/>
      <c r="D125" s="95"/>
      <c r="E125" s="95"/>
      <c r="F125" s="95"/>
      <c r="G125" s="95"/>
    </row>
    <row r="126" spans="1:7" ht="15" customHeight="1" x14ac:dyDescent="0.2">
      <c r="A126" s="95"/>
      <c r="B126" s="95"/>
      <c r="C126" s="95"/>
      <c r="D126" s="95"/>
      <c r="E126" s="95"/>
      <c r="F126" s="95"/>
      <c r="G126" s="95"/>
    </row>
    <row r="127" spans="1:7" ht="15" customHeight="1" x14ac:dyDescent="0.2">
      <c r="A127" s="95"/>
      <c r="B127" s="95"/>
      <c r="C127" s="95"/>
      <c r="D127" s="95"/>
      <c r="E127" s="95"/>
      <c r="F127" s="95"/>
      <c r="G127" s="95"/>
    </row>
    <row r="128" spans="1:7" ht="15" customHeight="1" x14ac:dyDescent="0.2">
      <c r="A128" s="95"/>
      <c r="B128" s="95"/>
      <c r="C128" s="95"/>
      <c r="D128" s="95"/>
      <c r="E128" s="95"/>
      <c r="F128" s="95"/>
      <c r="G128" s="95"/>
    </row>
    <row r="129" spans="1:7" ht="15" customHeight="1" x14ac:dyDescent="0.2">
      <c r="A129" s="95"/>
      <c r="B129" s="95"/>
      <c r="C129" s="95"/>
      <c r="D129" s="95"/>
      <c r="E129" s="95"/>
      <c r="F129" s="95"/>
      <c r="G129" s="95"/>
    </row>
    <row r="130" spans="1:7" ht="15" customHeight="1" x14ac:dyDescent="0.2">
      <c r="A130" s="95"/>
      <c r="B130" s="95"/>
      <c r="C130" s="95"/>
      <c r="D130" s="95"/>
      <c r="E130" s="95"/>
      <c r="F130" s="95"/>
      <c r="G130" s="95"/>
    </row>
    <row r="131" spans="1:7" ht="15" customHeight="1" x14ac:dyDescent="0.2">
      <c r="A131" s="95"/>
      <c r="B131" s="95"/>
      <c r="C131" s="95"/>
      <c r="D131" s="95"/>
      <c r="E131" s="95"/>
      <c r="F131" s="95"/>
      <c r="G131" s="95"/>
    </row>
    <row r="132" spans="1:7" ht="15" customHeight="1" x14ac:dyDescent="0.2">
      <c r="A132" s="95"/>
      <c r="B132" s="95"/>
      <c r="C132" s="95"/>
      <c r="D132" s="95"/>
      <c r="E132" s="95"/>
      <c r="F132" s="95"/>
      <c r="G132" s="95"/>
    </row>
    <row r="133" spans="1:7" ht="15" customHeight="1" x14ac:dyDescent="0.2">
      <c r="A133" s="95"/>
      <c r="B133" s="95"/>
      <c r="C133" s="95"/>
      <c r="D133" s="95"/>
      <c r="E133" s="95"/>
      <c r="F133" s="95"/>
      <c r="G133" s="95"/>
    </row>
    <row r="134" spans="1:7" ht="15" customHeight="1" x14ac:dyDescent="0.2">
      <c r="A134" s="95"/>
      <c r="B134" s="95"/>
      <c r="C134" s="95"/>
      <c r="D134" s="95"/>
      <c r="E134" s="95"/>
      <c r="F134" s="95"/>
      <c r="G134" s="95"/>
    </row>
    <row r="135" spans="1:7" ht="15" customHeight="1" x14ac:dyDescent="0.2">
      <c r="A135" s="95"/>
      <c r="B135" s="95"/>
      <c r="C135" s="95"/>
      <c r="D135" s="95"/>
      <c r="E135" s="95"/>
      <c r="F135" s="95"/>
      <c r="G135" s="95"/>
    </row>
    <row r="136" spans="1:7" ht="15" customHeight="1" x14ac:dyDescent="0.2">
      <c r="A136" s="95"/>
      <c r="B136" s="95"/>
      <c r="C136" s="95"/>
      <c r="D136" s="95"/>
      <c r="E136" s="95"/>
      <c r="F136" s="95"/>
      <c r="G136" s="95"/>
    </row>
    <row r="137" spans="1:7" ht="15" customHeight="1" x14ac:dyDescent="0.2">
      <c r="A137" s="95"/>
      <c r="B137" s="95"/>
      <c r="C137" s="95"/>
      <c r="D137" s="95"/>
      <c r="E137" s="95"/>
      <c r="F137" s="95"/>
      <c r="G137" s="95"/>
    </row>
    <row r="138" spans="1:7" ht="15" customHeight="1" x14ac:dyDescent="0.2">
      <c r="A138" s="95"/>
      <c r="B138" s="95"/>
      <c r="C138" s="95"/>
      <c r="D138" s="95"/>
      <c r="E138" s="95"/>
      <c r="F138" s="95"/>
      <c r="G138" s="95"/>
    </row>
    <row r="139" spans="1:7" ht="15" customHeight="1" x14ac:dyDescent="0.2">
      <c r="A139" s="95"/>
      <c r="B139" s="95"/>
      <c r="C139" s="95"/>
      <c r="D139" s="95"/>
      <c r="E139" s="95"/>
      <c r="F139" s="95"/>
      <c r="G139" s="95"/>
    </row>
    <row r="140" spans="1:7" ht="15" customHeight="1" x14ac:dyDescent="0.2">
      <c r="A140" s="95"/>
      <c r="B140" s="95"/>
      <c r="C140" s="95"/>
      <c r="D140" s="95"/>
      <c r="E140" s="95"/>
      <c r="F140" s="95"/>
      <c r="G140" s="95"/>
    </row>
    <row r="141" spans="1:7" ht="15" customHeight="1" x14ac:dyDescent="0.2">
      <c r="A141" s="95"/>
      <c r="B141" s="95"/>
      <c r="C141" s="95"/>
      <c r="D141" s="95"/>
      <c r="E141" s="95"/>
      <c r="F141" s="95"/>
      <c r="G141" s="95"/>
    </row>
    <row r="142" spans="1:7" ht="15" customHeight="1" x14ac:dyDescent="0.2">
      <c r="A142" s="95"/>
      <c r="B142" s="95"/>
      <c r="C142" s="95"/>
      <c r="D142" s="95"/>
      <c r="E142" s="95"/>
      <c r="F142" s="95"/>
      <c r="G142" s="95"/>
    </row>
    <row r="143" spans="1:7" ht="15" customHeight="1" x14ac:dyDescent="0.2">
      <c r="A143" s="95"/>
      <c r="B143" s="95"/>
      <c r="C143" s="95"/>
      <c r="D143" s="95"/>
      <c r="E143" s="95"/>
      <c r="F143" s="95"/>
      <c r="G143" s="95"/>
    </row>
    <row r="144" spans="1:7" ht="15" customHeight="1" x14ac:dyDescent="0.2">
      <c r="A144" s="95"/>
      <c r="B144" s="95"/>
      <c r="C144" s="95"/>
      <c r="D144" s="95"/>
      <c r="E144" s="95"/>
      <c r="F144" s="95"/>
      <c r="G144" s="95"/>
    </row>
    <row r="145" spans="1:7" ht="15" customHeight="1" x14ac:dyDescent="0.2">
      <c r="A145" s="95"/>
      <c r="B145" s="95"/>
      <c r="C145" s="95"/>
      <c r="D145" s="95"/>
      <c r="E145" s="95"/>
      <c r="F145" s="95"/>
      <c r="G145" s="95"/>
    </row>
    <row r="146" spans="1:7" ht="15" customHeight="1" x14ac:dyDescent="0.2">
      <c r="A146" s="95"/>
      <c r="B146" s="95"/>
      <c r="C146" s="95"/>
      <c r="D146" s="95"/>
      <c r="E146" s="95"/>
      <c r="F146" s="95"/>
      <c r="G146" s="95"/>
    </row>
    <row r="147" spans="1:7" ht="15" customHeight="1" x14ac:dyDescent="0.2">
      <c r="A147" s="95"/>
      <c r="B147" s="95"/>
      <c r="C147" s="95"/>
      <c r="D147" s="95"/>
      <c r="E147" s="95"/>
      <c r="F147" s="95"/>
      <c r="G147" s="95"/>
    </row>
    <row r="148" spans="1:7" ht="15" customHeight="1" x14ac:dyDescent="0.2">
      <c r="A148" s="95"/>
      <c r="B148" s="95"/>
      <c r="C148" s="95"/>
      <c r="D148" s="95"/>
      <c r="E148" s="95"/>
      <c r="F148" s="95"/>
      <c r="G148" s="95"/>
    </row>
    <row r="149" spans="1:7" ht="15" customHeight="1" x14ac:dyDescent="0.2">
      <c r="A149" s="95"/>
      <c r="B149" s="95"/>
      <c r="C149" s="95"/>
      <c r="D149" s="95"/>
      <c r="E149" s="95"/>
      <c r="F149" s="95"/>
      <c r="G149" s="95"/>
    </row>
    <row r="150" spans="1:7" ht="15" customHeight="1" x14ac:dyDescent="0.2">
      <c r="A150" s="95"/>
      <c r="B150" s="95"/>
      <c r="C150" s="95"/>
      <c r="D150" s="95"/>
      <c r="E150" s="95"/>
      <c r="F150" s="95"/>
      <c r="G150" s="95"/>
    </row>
    <row r="151" spans="1:7" ht="15" customHeight="1" x14ac:dyDescent="0.2">
      <c r="A151" s="95"/>
      <c r="B151" s="95"/>
      <c r="C151" s="95"/>
      <c r="D151" s="95"/>
      <c r="E151" s="95"/>
      <c r="F151" s="95"/>
      <c r="G151" s="95"/>
    </row>
    <row r="152" spans="1:7" ht="15" customHeight="1" x14ac:dyDescent="0.2">
      <c r="A152" s="95"/>
      <c r="B152" s="95"/>
      <c r="C152" s="95"/>
      <c r="D152" s="95"/>
      <c r="E152" s="95"/>
      <c r="F152" s="95"/>
      <c r="G152" s="95"/>
    </row>
    <row r="153" spans="1:7" ht="15" customHeight="1" x14ac:dyDescent="0.2">
      <c r="A153" s="95"/>
      <c r="B153" s="95"/>
      <c r="C153" s="95"/>
      <c r="D153" s="95"/>
      <c r="E153" s="95"/>
      <c r="F153" s="95"/>
      <c r="G153" s="95"/>
    </row>
    <row r="154" spans="1:7" ht="15" customHeight="1" x14ac:dyDescent="0.2">
      <c r="A154" s="95"/>
      <c r="B154" s="95"/>
      <c r="C154" s="95"/>
      <c r="D154" s="95"/>
      <c r="E154" s="95"/>
      <c r="F154" s="95"/>
      <c r="G154" s="95"/>
    </row>
    <row r="155" spans="1:7" ht="15" customHeight="1" x14ac:dyDescent="0.2">
      <c r="A155" s="95"/>
      <c r="B155" s="95"/>
      <c r="C155" s="95"/>
      <c r="D155" s="95"/>
      <c r="E155" s="95"/>
      <c r="F155" s="95"/>
      <c r="G155" s="95"/>
    </row>
    <row r="156" spans="1:7" ht="15" customHeight="1" x14ac:dyDescent="0.2">
      <c r="A156" s="95"/>
      <c r="B156" s="95"/>
      <c r="C156" s="95"/>
      <c r="D156" s="95"/>
      <c r="E156" s="95"/>
      <c r="F156" s="95"/>
      <c r="G156" s="95"/>
    </row>
    <row r="157" spans="1:7" ht="15" customHeight="1" x14ac:dyDescent="0.2">
      <c r="A157" s="95"/>
      <c r="B157" s="95"/>
      <c r="C157" s="95"/>
      <c r="D157" s="95"/>
      <c r="E157" s="95"/>
      <c r="F157" s="95"/>
      <c r="G157" s="95"/>
    </row>
    <row r="158" spans="1:7" ht="15" customHeight="1" x14ac:dyDescent="0.2">
      <c r="A158" s="95"/>
      <c r="B158" s="95"/>
      <c r="C158" s="95"/>
      <c r="D158" s="95"/>
      <c r="E158" s="95"/>
      <c r="F158" s="95"/>
      <c r="G158" s="95"/>
    </row>
    <row r="159" spans="1:7" ht="15" customHeight="1" x14ac:dyDescent="0.2">
      <c r="A159" s="95"/>
      <c r="B159" s="95"/>
      <c r="C159" s="95"/>
      <c r="D159" s="95"/>
      <c r="E159" s="95"/>
      <c r="F159" s="95"/>
      <c r="G159" s="95"/>
    </row>
    <row r="160" spans="1:7" ht="15" customHeight="1" x14ac:dyDescent="0.2">
      <c r="A160" s="95"/>
      <c r="B160" s="95"/>
      <c r="C160" s="95"/>
      <c r="D160" s="95"/>
      <c r="E160" s="95"/>
      <c r="F160" s="95"/>
      <c r="G160" s="95"/>
    </row>
    <row r="161" spans="1:7" ht="15" customHeight="1" x14ac:dyDescent="0.2">
      <c r="A161" s="95"/>
      <c r="B161" s="95"/>
      <c r="C161" s="95"/>
      <c r="D161" s="95"/>
      <c r="E161" s="95"/>
      <c r="F161" s="95"/>
      <c r="G161" s="95"/>
    </row>
    <row r="162" spans="1:7" ht="15" customHeight="1" x14ac:dyDescent="0.2">
      <c r="A162" s="95"/>
      <c r="B162" s="95"/>
      <c r="C162" s="95"/>
      <c r="D162" s="95"/>
      <c r="E162" s="95"/>
      <c r="F162" s="95"/>
      <c r="G162" s="95"/>
    </row>
    <row r="163" spans="1:7" ht="15" customHeight="1" x14ac:dyDescent="0.2">
      <c r="A163" s="95"/>
      <c r="B163" s="95"/>
      <c r="C163" s="95"/>
      <c r="D163" s="95"/>
      <c r="E163" s="95"/>
      <c r="F163" s="95"/>
      <c r="G163" s="95"/>
    </row>
    <row r="164" spans="1:7" ht="15" customHeight="1" x14ac:dyDescent="0.2">
      <c r="A164" s="95"/>
      <c r="B164" s="95"/>
      <c r="C164" s="95"/>
      <c r="D164" s="95"/>
      <c r="E164" s="95"/>
      <c r="F164" s="95"/>
      <c r="G164" s="95"/>
    </row>
    <row r="165" spans="1:7" ht="15" customHeight="1" x14ac:dyDescent="0.2">
      <c r="A165" s="95"/>
      <c r="B165" s="95"/>
      <c r="C165" s="95"/>
      <c r="D165" s="95"/>
      <c r="E165" s="95"/>
      <c r="F165" s="95"/>
      <c r="G165" s="95"/>
    </row>
    <row r="166" spans="1:7" ht="15" customHeight="1" x14ac:dyDescent="0.2">
      <c r="A166" s="95"/>
      <c r="B166" s="95"/>
      <c r="C166" s="95"/>
      <c r="D166" s="95"/>
      <c r="E166" s="95"/>
      <c r="F166" s="95"/>
      <c r="G166" s="95"/>
    </row>
    <row r="167" spans="1:7" ht="15" customHeight="1" x14ac:dyDescent="0.2">
      <c r="A167" s="95"/>
      <c r="B167" s="95"/>
      <c r="C167" s="95"/>
      <c r="D167" s="95"/>
      <c r="E167" s="95"/>
      <c r="F167" s="95"/>
      <c r="G167" s="95"/>
    </row>
    <row r="168" spans="1:7" ht="15" customHeight="1" x14ac:dyDescent="0.2">
      <c r="A168" s="95"/>
      <c r="B168" s="95"/>
      <c r="C168" s="95"/>
      <c r="D168" s="95"/>
      <c r="E168" s="95"/>
      <c r="F168" s="95"/>
      <c r="G168" s="95"/>
    </row>
    <row r="169" spans="1:7" ht="15" customHeight="1" x14ac:dyDescent="0.2">
      <c r="A169" s="95"/>
      <c r="B169" s="95"/>
      <c r="C169" s="95"/>
      <c r="D169" s="95"/>
      <c r="E169" s="95"/>
      <c r="F169" s="95"/>
      <c r="G169" s="95"/>
    </row>
    <row r="170" spans="1:7" ht="15" customHeight="1" x14ac:dyDescent="0.2">
      <c r="A170" s="95"/>
      <c r="B170" s="95"/>
      <c r="C170" s="95"/>
      <c r="D170" s="95"/>
      <c r="E170" s="95"/>
      <c r="F170" s="95"/>
      <c r="G170" s="95"/>
    </row>
    <row r="171" spans="1:7" ht="15" customHeight="1" x14ac:dyDescent="0.2">
      <c r="A171" s="95"/>
      <c r="B171" s="95"/>
      <c r="C171" s="95"/>
      <c r="D171" s="95"/>
      <c r="E171" s="95"/>
      <c r="F171" s="95"/>
      <c r="G171" s="95"/>
    </row>
    <row r="172" spans="1:7" ht="15" customHeight="1" x14ac:dyDescent="0.2">
      <c r="A172" s="95"/>
      <c r="B172" s="95"/>
      <c r="C172" s="95"/>
      <c r="D172" s="95"/>
      <c r="E172" s="95"/>
      <c r="F172" s="95"/>
      <c r="G172" s="95"/>
    </row>
    <row r="173" spans="1:7" ht="15" customHeight="1" x14ac:dyDescent="0.2">
      <c r="A173" s="95"/>
      <c r="B173" s="95"/>
      <c r="C173" s="95"/>
      <c r="D173" s="95"/>
      <c r="E173" s="95"/>
      <c r="F173" s="95"/>
      <c r="G173" s="95"/>
    </row>
    <row r="174" spans="1:7" ht="15" customHeight="1" x14ac:dyDescent="0.2">
      <c r="A174" s="95"/>
      <c r="B174" s="95"/>
      <c r="C174" s="95"/>
      <c r="D174" s="95"/>
      <c r="E174" s="95"/>
      <c r="F174" s="95"/>
      <c r="G174" s="95"/>
    </row>
    <row r="175" spans="1:7" ht="15" customHeight="1" x14ac:dyDescent="0.2">
      <c r="A175" s="95"/>
      <c r="B175" s="95"/>
      <c r="C175" s="95"/>
      <c r="D175" s="95"/>
      <c r="E175" s="95"/>
      <c r="F175" s="95"/>
      <c r="G175" s="95"/>
    </row>
    <row r="176" spans="1:7" ht="15" customHeight="1" x14ac:dyDescent="0.2">
      <c r="A176" s="95"/>
      <c r="B176" s="95"/>
      <c r="C176" s="95"/>
      <c r="D176" s="95"/>
      <c r="E176" s="95"/>
      <c r="F176" s="95"/>
      <c r="G176" s="95"/>
    </row>
    <row r="177" spans="1:7" ht="15" customHeight="1" x14ac:dyDescent="0.2">
      <c r="A177" s="95"/>
      <c r="B177" s="95"/>
      <c r="C177" s="95"/>
      <c r="D177" s="95"/>
      <c r="E177" s="95"/>
      <c r="F177" s="95"/>
      <c r="G177" s="95"/>
    </row>
    <row r="178" spans="1:7" ht="15" customHeight="1" x14ac:dyDescent="0.2">
      <c r="A178" s="95"/>
      <c r="B178" s="95"/>
      <c r="C178" s="95"/>
      <c r="D178" s="95"/>
      <c r="E178" s="95"/>
      <c r="F178" s="95"/>
      <c r="G178" s="95"/>
    </row>
    <row r="179" spans="1:7" ht="15" customHeight="1" x14ac:dyDescent="0.2">
      <c r="A179" s="95"/>
      <c r="B179" s="95"/>
      <c r="C179" s="95"/>
      <c r="D179" s="95"/>
      <c r="E179" s="95"/>
      <c r="F179" s="95"/>
      <c r="G179" s="95"/>
    </row>
    <row r="180" spans="1:7" ht="15" customHeight="1" x14ac:dyDescent="0.2">
      <c r="A180" s="95"/>
      <c r="B180" s="95"/>
      <c r="C180" s="95"/>
      <c r="D180" s="95"/>
      <c r="E180" s="95"/>
      <c r="F180" s="95"/>
      <c r="G180" s="95"/>
    </row>
    <row r="181" spans="1:7" ht="15" customHeight="1" x14ac:dyDescent="0.2">
      <c r="A181" s="95"/>
      <c r="B181" s="95"/>
      <c r="C181" s="95"/>
      <c r="D181" s="95"/>
      <c r="E181" s="95"/>
      <c r="F181" s="95"/>
      <c r="G181" s="95"/>
    </row>
    <row r="182" spans="1:7" ht="15" customHeight="1" x14ac:dyDescent="0.2">
      <c r="A182" s="95"/>
      <c r="B182" s="95"/>
      <c r="C182" s="95"/>
      <c r="D182" s="95"/>
      <c r="E182" s="95"/>
      <c r="F182" s="95"/>
      <c r="G182" s="95"/>
    </row>
    <row r="183" spans="1:7" ht="15" customHeight="1" x14ac:dyDescent="0.2">
      <c r="A183" s="95"/>
      <c r="B183" s="95"/>
      <c r="C183" s="95"/>
      <c r="D183" s="95"/>
      <c r="E183" s="95"/>
      <c r="F183" s="95"/>
      <c r="G183" s="95"/>
    </row>
    <row r="184" spans="1:7" ht="15" customHeight="1" x14ac:dyDescent="0.2">
      <c r="A184" s="95"/>
      <c r="B184" s="95"/>
      <c r="C184" s="95"/>
      <c r="D184" s="95"/>
      <c r="E184" s="95"/>
      <c r="F184" s="95"/>
      <c r="G184" s="95"/>
    </row>
    <row r="185" spans="1:7" ht="15" customHeight="1" x14ac:dyDescent="0.2">
      <c r="A185" s="95"/>
      <c r="B185" s="95"/>
      <c r="C185" s="95"/>
      <c r="D185" s="95"/>
      <c r="E185" s="95"/>
      <c r="F185" s="95"/>
      <c r="G185" s="95"/>
    </row>
    <row r="186" spans="1:7" ht="15" customHeight="1" x14ac:dyDescent="0.2">
      <c r="A186" s="95"/>
      <c r="B186" s="95"/>
      <c r="C186" s="95"/>
      <c r="D186" s="95"/>
      <c r="E186" s="95"/>
      <c r="F186" s="95"/>
      <c r="G186" s="95"/>
    </row>
    <row r="187" spans="1:7" ht="15" customHeight="1" x14ac:dyDescent="0.2">
      <c r="A187" s="95"/>
      <c r="B187" s="95"/>
      <c r="C187" s="95"/>
      <c r="D187" s="95"/>
      <c r="E187" s="95"/>
      <c r="F187" s="95"/>
      <c r="G187" s="95"/>
    </row>
    <row r="188" spans="1:7" ht="15" customHeight="1" x14ac:dyDescent="0.2">
      <c r="A188" s="95"/>
      <c r="B188" s="95"/>
      <c r="C188" s="95"/>
      <c r="D188" s="95"/>
      <c r="E188" s="95"/>
      <c r="F188" s="95"/>
      <c r="G188" s="95"/>
    </row>
    <row r="189" spans="1:7" ht="15" customHeight="1" x14ac:dyDescent="0.2">
      <c r="A189" s="95"/>
      <c r="B189" s="95"/>
      <c r="C189" s="95"/>
      <c r="D189" s="95"/>
      <c r="E189" s="95"/>
      <c r="F189" s="95"/>
      <c r="G189" s="95"/>
    </row>
    <row r="190" spans="1:7" ht="15" customHeight="1" x14ac:dyDescent="0.2">
      <c r="A190" s="95"/>
      <c r="B190" s="95"/>
      <c r="C190" s="95"/>
      <c r="D190" s="95"/>
      <c r="E190" s="95"/>
      <c r="F190" s="95"/>
      <c r="G190" s="95"/>
    </row>
    <row r="191" spans="1:7" ht="15" customHeight="1" x14ac:dyDescent="0.2">
      <c r="A191" s="95"/>
      <c r="B191" s="95"/>
      <c r="C191" s="95"/>
      <c r="D191" s="95"/>
      <c r="E191" s="95"/>
      <c r="F191" s="95"/>
      <c r="G191" s="95"/>
    </row>
    <row r="192" spans="1:7" ht="15" customHeight="1" x14ac:dyDescent="0.2">
      <c r="A192" s="95"/>
      <c r="B192" s="95"/>
      <c r="C192" s="95"/>
      <c r="D192" s="95"/>
      <c r="E192" s="95"/>
      <c r="F192" s="95"/>
      <c r="G192" s="95"/>
    </row>
    <row r="193" spans="1:7" ht="15" customHeight="1" x14ac:dyDescent="0.2">
      <c r="A193" s="95"/>
      <c r="B193" s="95"/>
      <c r="C193" s="95"/>
      <c r="D193" s="95"/>
      <c r="E193" s="95"/>
      <c r="F193" s="95"/>
      <c r="G193" s="95"/>
    </row>
    <row r="194" spans="1:7" ht="15" customHeight="1" x14ac:dyDescent="0.2">
      <c r="A194" s="95"/>
      <c r="B194" s="95"/>
      <c r="C194" s="95"/>
      <c r="D194" s="95"/>
      <c r="E194" s="95"/>
      <c r="F194" s="95"/>
      <c r="G194" s="95"/>
    </row>
    <row r="195" spans="1:7" ht="15" customHeight="1" x14ac:dyDescent="0.2">
      <c r="A195" s="95"/>
      <c r="B195" s="95"/>
      <c r="C195" s="95"/>
      <c r="D195" s="95"/>
      <c r="E195" s="95"/>
      <c r="F195" s="95"/>
      <c r="G195" s="95"/>
    </row>
    <row r="196" spans="1:7" ht="15" customHeight="1" x14ac:dyDescent="0.2">
      <c r="A196" s="95"/>
      <c r="B196" s="95"/>
      <c r="C196" s="95"/>
      <c r="D196" s="95"/>
      <c r="E196" s="95"/>
      <c r="F196" s="95"/>
      <c r="G196" s="95"/>
    </row>
    <row r="197" spans="1:7" ht="15" customHeight="1" x14ac:dyDescent="0.2">
      <c r="A197" s="95"/>
      <c r="B197" s="95"/>
      <c r="C197" s="95"/>
      <c r="D197" s="95"/>
      <c r="E197" s="95"/>
      <c r="F197" s="95"/>
      <c r="G197" s="95"/>
    </row>
    <row r="198" spans="1:7" ht="15" customHeight="1" x14ac:dyDescent="0.2">
      <c r="A198" s="95"/>
      <c r="B198" s="95"/>
      <c r="C198" s="95"/>
      <c r="D198" s="95"/>
      <c r="E198" s="95"/>
      <c r="F198" s="95"/>
      <c r="G198" s="95"/>
    </row>
    <row r="199" spans="1:7" ht="15" customHeight="1" x14ac:dyDescent="0.2">
      <c r="A199" s="95"/>
      <c r="B199" s="95"/>
      <c r="C199" s="95"/>
      <c r="D199" s="95"/>
      <c r="E199" s="95"/>
      <c r="F199" s="95"/>
      <c r="G199" s="95"/>
    </row>
    <row r="200" spans="1:7" ht="15" customHeight="1" x14ac:dyDescent="0.2">
      <c r="A200" s="95"/>
      <c r="B200" s="95"/>
      <c r="C200" s="95"/>
      <c r="D200" s="95"/>
      <c r="E200" s="95"/>
      <c r="F200" s="95"/>
      <c r="G200" s="95"/>
    </row>
    <row r="201" spans="1:7" ht="15" customHeight="1" x14ac:dyDescent="0.2">
      <c r="A201" s="95"/>
      <c r="B201" s="95"/>
      <c r="C201" s="95"/>
      <c r="D201" s="95"/>
      <c r="E201" s="95"/>
      <c r="F201" s="95"/>
      <c r="G201" s="95"/>
    </row>
    <row r="202" spans="1:7" ht="15" customHeight="1" x14ac:dyDescent="0.2">
      <c r="A202" s="95"/>
      <c r="B202" s="95"/>
      <c r="C202" s="95"/>
      <c r="D202" s="95"/>
      <c r="E202" s="95"/>
      <c r="F202" s="95"/>
      <c r="G202" s="95"/>
    </row>
    <row r="203" spans="1:7" ht="15" customHeight="1" x14ac:dyDescent="0.2">
      <c r="A203" s="95"/>
      <c r="B203" s="95"/>
      <c r="C203" s="95"/>
      <c r="D203" s="95"/>
      <c r="E203" s="95"/>
      <c r="F203" s="95"/>
      <c r="G203" s="95"/>
    </row>
    <row r="204" spans="1:7" ht="15" customHeight="1" x14ac:dyDescent="0.2">
      <c r="A204" s="95"/>
      <c r="B204" s="95"/>
      <c r="C204" s="95"/>
      <c r="D204" s="95"/>
      <c r="E204" s="95"/>
      <c r="F204" s="95"/>
      <c r="G204" s="95"/>
    </row>
    <row r="205" spans="1:7" ht="15" customHeight="1" x14ac:dyDescent="0.2">
      <c r="A205" s="95"/>
      <c r="B205" s="95"/>
      <c r="C205" s="95"/>
      <c r="D205" s="95"/>
      <c r="E205" s="95"/>
      <c r="F205" s="95"/>
      <c r="G205" s="95"/>
    </row>
    <row r="206" spans="1:7" ht="15" customHeight="1" x14ac:dyDescent="0.2">
      <c r="A206" s="95"/>
      <c r="B206" s="95"/>
      <c r="C206" s="95"/>
      <c r="D206" s="95"/>
      <c r="E206" s="95"/>
      <c r="F206" s="95"/>
      <c r="G206" s="95"/>
    </row>
    <row r="207" spans="1:7" ht="15" customHeight="1" x14ac:dyDescent="0.2">
      <c r="A207" s="95"/>
      <c r="B207" s="95"/>
      <c r="C207" s="95"/>
      <c r="D207" s="95"/>
      <c r="E207" s="95"/>
      <c r="F207" s="95"/>
      <c r="G207" s="95"/>
    </row>
    <row r="208" spans="1:7" ht="15" customHeight="1" x14ac:dyDescent="0.2">
      <c r="A208" s="95"/>
      <c r="B208" s="95"/>
      <c r="C208" s="95"/>
      <c r="D208" s="95"/>
      <c r="E208" s="95"/>
      <c r="F208" s="95"/>
      <c r="G208" s="95"/>
    </row>
    <row r="209" spans="1:7" ht="15" customHeight="1" x14ac:dyDescent="0.2">
      <c r="A209" s="95"/>
      <c r="B209" s="95"/>
      <c r="C209" s="95"/>
      <c r="D209" s="95"/>
      <c r="E209" s="95"/>
      <c r="F209" s="95"/>
      <c r="G209" s="95"/>
    </row>
    <row r="210" spans="1:7" ht="15" customHeight="1" x14ac:dyDescent="0.2">
      <c r="A210" s="95"/>
      <c r="B210" s="95"/>
      <c r="C210" s="95"/>
      <c r="D210" s="95"/>
      <c r="E210" s="95"/>
      <c r="F210" s="95"/>
      <c r="G210" s="95"/>
    </row>
    <row r="211" spans="1:7" ht="15" customHeight="1" x14ac:dyDescent="0.2">
      <c r="A211" s="95"/>
      <c r="B211" s="95"/>
      <c r="C211" s="95"/>
      <c r="D211" s="95"/>
      <c r="E211" s="95"/>
      <c r="F211" s="95"/>
      <c r="G211" s="95"/>
    </row>
    <row r="212" spans="1:7" ht="15" customHeight="1" x14ac:dyDescent="0.2">
      <c r="A212" s="95"/>
      <c r="B212" s="95"/>
      <c r="C212" s="95"/>
      <c r="D212" s="95"/>
      <c r="E212" s="95"/>
      <c r="F212" s="95"/>
      <c r="G212" s="95"/>
    </row>
    <row r="213" spans="1:7" ht="15" customHeight="1" x14ac:dyDescent="0.2">
      <c r="A213" s="95"/>
      <c r="B213" s="95"/>
      <c r="C213" s="95"/>
      <c r="D213" s="95"/>
      <c r="E213" s="95"/>
      <c r="F213" s="95"/>
      <c r="G213" s="95"/>
    </row>
    <row r="214" spans="1:7" ht="15" customHeight="1" x14ac:dyDescent="0.2">
      <c r="A214" s="95"/>
      <c r="B214" s="95"/>
      <c r="C214" s="95"/>
      <c r="D214" s="95"/>
      <c r="E214" s="95"/>
      <c r="F214" s="95"/>
      <c r="G214" s="95"/>
    </row>
    <row r="215" spans="1:7" ht="15" customHeight="1" x14ac:dyDescent="0.2">
      <c r="A215" s="95"/>
      <c r="B215" s="95"/>
      <c r="C215" s="95"/>
      <c r="D215" s="95"/>
      <c r="E215" s="95"/>
      <c r="F215" s="95"/>
      <c r="G215" s="95"/>
    </row>
    <row r="216" spans="1:7" ht="15" customHeight="1" x14ac:dyDescent="0.2">
      <c r="A216" s="95"/>
      <c r="B216" s="95"/>
      <c r="C216" s="95"/>
      <c r="D216" s="95"/>
      <c r="E216" s="95"/>
      <c r="F216" s="95"/>
      <c r="G216" s="95"/>
    </row>
    <row r="217" spans="1:7" ht="15" customHeight="1" x14ac:dyDescent="0.2">
      <c r="A217" s="95"/>
      <c r="B217" s="95"/>
      <c r="C217" s="95"/>
      <c r="D217" s="95"/>
      <c r="E217" s="95"/>
      <c r="F217" s="95"/>
      <c r="G217" s="95"/>
    </row>
    <row r="218" spans="1:7" ht="15" customHeight="1" x14ac:dyDescent="0.2">
      <c r="A218" s="95"/>
      <c r="B218" s="95"/>
      <c r="C218" s="95"/>
      <c r="D218" s="95"/>
      <c r="E218" s="95"/>
      <c r="F218" s="95"/>
      <c r="G218" s="95"/>
    </row>
    <row r="219" spans="1:7" ht="15" customHeight="1" x14ac:dyDescent="0.2">
      <c r="A219" s="95"/>
      <c r="B219" s="95"/>
      <c r="C219" s="95"/>
      <c r="D219" s="95"/>
      <c r="E219" s="95"/>
      <c r="F219" s="95"/>
      <c r="G219" s="95"/>
    </row>
    <row r="220" spans="1:7" ht="15" customHeight="1" x14ac:dyDescent="0.2">
      <c r="A220" s="95"/>
      <c r="B220" s="95"/>
      <c r="C220" s="95"/>
      <c r="D220" s="95"/>
      <c r="E220" s="95"/>
      <c r="F220" s="95"/>
      <c r="G220" s="95"/>
    </row>
    <row r="221" spans="1:7" ht="15" customHeight="1" x14ac:dyDescent="0.2">
      <c r="A221" s="95"/>
      <c r="B221" s="95"/>
      <c r="C221" s="95"/>
      <c r="D221" s="95"/>
      <c r="E221" s="95"/>
      <c r="F221" s="95"/>
      <c r="G221" s="95"/>
    </row>
    <row r="222" spans="1:7" ht="15" customHeight="1" x14ac:dyDescent="0.2">
      <c r="A222" s="95"/>
      <c r="B222" s="95"/>
      <c r="C222" s="95"/>
      <c r="D222" s="95"/>
      <c r="E222" s="95"/>
      <c r="F222" s="95"/>
      <c r="G222" s="95"/>
    </row>
    <row r="223" spans="1:7" ht="15" customHeight="1" x14ac:dyDescent="0.2">
      <c r="A223" s="95"/>
      <c r="B223" s="95"/>
      <c r="C223" s="95"/>
      <c r="D223" s="95"/>
      <c r="E223" s="95"/>
      <c r="F223" s="95"/>
      <c r="G223" s="95"/>
    </row>
    <row r="224" spans="1:7" ht="15" customHeight="1" x14ac:dyDescent="0.2">
      <c r="A224" s="95"/>
      <c r="B224" s="95"/>
      <c r="C224" s="95"/>
      <c r="D224" s="95"/>
      <c r="E224" s="95"/>
      <c r="F224" s="95"/>
      <c r="G224" s="95"/>
    </row>
    <row r="225" spans="1:7" ht="15" customHeight="1" x14ac:dyDescent="0.2">
      <c r="A225" s="95"/>
      <c r="B225" s="95"/>
      <c r="C225" s="95"/>
      <c r="D225" s="95"/>
      <c r="E225" s="95"/>
      <c r="F225" s="95"/>
      <c r="G225" s="95"/>
    </row>
    <row r="226" spans="1:7" ht="15" customHeight="1" x14ac:dyDescent="0.2">
      <c r="A226" s="95"/>
      <c r="B226" s="95"/>
      <c r="C226" s="95"/>
      <c r="D226" s="95"/>
      <c r="E226" s="95"/>
      <c r="F226" s="95"/>
      <c r="G226" s="95"/>
    </row>
    <row r="227" spans="1:7" ht="15" customHeight="1" x14ac:dyDescent="0.2">
      <c r="A227" s="95"/>
      <c r="B227" s="95"/>
      <c r="C227" s="95"/>
      <c r="D227" s="95"/>
      <c r="E227" s="95"/>
      <c r="F227" s="95"/>
      <c r="G227" s="95"/>
    </row>
    <row r="228" spans="1:7" ht="15" customHeight="1" x14ac:dyDescent="0.2">
      <c r="A228" s="95"/>
      <c r="B228" s="95"/>
      <c r="C228" s="95"/>
      <c r="D228" s="95"/>
      <c r="E228" s="95"/>
      <c r="F228" s="95"/>
      <c r="G228" s="95"/>
    </row>
    <row r="229" spans="1:7" ht="15" customHeight="1" x14ac:dyDescent="0.2">
      <c r="A229" s="95"/>
      <c r="B229" s="95"/>
      <c r="C229" s="95"/>
      <c r="D229" s="95"/>
      <c r="E229" s="95"/>
      <c r="F229" s="95"/>
      <c r="G229" s="95"/>
    </row>
    <row r="230" spans="1:7" ht="15" customHeight="1" x14ac:dyDescent="0.2">
      <c r="A230" s="95"/>
      <c r="B230" s="95"/>
      <c r="C230" s="95"/>
      <c r="D230" s="95"/>
      <c r="E230" s="95"/>
      <c r="F230" s="95"/>
      <c r="G230" s="95"/>
    </row>
    <row r="231" spans="1:7" ht="15" customHeight="1" x14ac:dyDescent="0.2">
      <c r="A231" s="95"/>
      <c r="B231" s="95"/>
      <c r="C231" s="95"/>
      <c r="D231" s="95"/>
      <c r="E231" s="95"/>
      <c r="F231" s="95"/>
      <c r="G231" s="95"/>
    </row>
    <row r="232" spans="1:7" ht="15" customHeight="1" x14ac:dyDescent="0.2">
      <c r="A232" s="95"/>
      <c r="B232" s="95"/>
      <c r="C232" s="95"/>
      <c r="D232" s="95"/>
      <c r="E232" s="95"/>
      <c r="F232" s="95"/>
      <c r="G232" s="95"/>
    </row>
    <row r="233" spans="1:7" ht="15" customHeight="1" x14ac:dyDescent="0.2">
      <c r="A233" s="95"/>
      <c r="B233" s="95"/>
      <c r="C233" s="95"/>
      <c r="D233" s="95"/>
      <c r="E233" s="95"/>
      <c r="F233" s="95"/>
      <c r="G233" s="95"/>
    </row>
    <row r="234" spans="1:7" ht="15" customHeight="1" x14ac:dyDescent="0.2">
      <c r="A234" s="95"/>
      <c r="B234" s="95"/>
      <c r="C234" s="95"/>
      <c r="D234" s="95"/>
      <c r="E234" s="95"/>
      <c r="F234" s="95"/>
      <c r="G234" s="95"/>
    </row>
    <row r="235" spans="1:7" ht="15" customHeight="1" x14ac:dyDescent="0.2">
      <c r="A235" s="95"/>
      <c r="B235" s="95"/>
      <c r="C235" s="95"/>
      <c r="D235" s="95"/>
      <c r="E235" s="95"/>
      <c r="F235" s="95"/>
      <c r="G235" s="95"/>
    </row>
    <row r="236" spans="1:7" ht="15" customHeight="1" x14ac:dyDescent="0.2">
      <c r="A236" s="95"/>
      <c r="B236" s="95"/>
      <c r="C236" s="95"/>
      <c r="D236" s="95"/>
      <c r="E236" s="95"/>
      <c r="F236" s="95"/>
      <c r="G236" s="95"/>
    </row>
    <row r="237" spans="1:7" ht="15" customHeight="1" x14ac:dyDescent="0.2">
      <c r="A237" s="95"/>
      <c r="B237" s="95"/>
      <c r="C237" s="95"/>
      <c r="D237" s="95"/>
      <c r="E237" s="95"/>
      <c r="F237" s="95"/>
      <c r="G237" s="95"/>
    </row>
    <row r="238" spans="1:7" ht="15" customHeight="1" x14ac:dyDescent="0.2">
      <c r="A238" s="95"/>
      <c r="B238" s="95"/>
      <c r="C238" s="95"/>
      <c r="D238" s="95"/>
      <c r="E238" s="95"/>
      <c r="F238" s="95"/>
      <c r="G238" s="95"/>
    </row>
    <row r="239" spans="1:7" ht="15" customHeight="1" x14ac:dyDescent="0.2">
      <c r="A239" s="95"/>
      <c r="B239" s="95"/>
      <c r="C239" s="95"/>
      <c r="D239" s="95"/>
      <c r="E239" s="95"/>
      <c r="F239" s="95"/>
      <c r="G239" s="95"/>
    </row>
    <row r="240" spans="1:7" ht="15" customHeight="1" x14ac:dyDescent="0.2">
      <c r="A240" s="95"/>
      <c r="B240" s="95"/>
      <c r="C240" s="95"/>
      <c r="D240" s="95"/>
      <c r="E240" s="95"/>
      <c r="F240" s="95"/>
      <c r="G240" s="95"/>
    </row>
    <row r="241" spans="1:7" ht="15" customHeight="1" x14ac:dyDescent="0.2">
      <c r="A241" s="95"/>
      <c r="B241" s="95"/>
      <c r="C241" s="95"/>
      <c r="D241" s="95"/>
      <c r="E241" s="95"/>
      <c r="F241" s="95"/>
      <c r="G241" s="95"/>
    </row>
    <row r="242" spans="1:7" ht="15" customHeight="1" x14ac:dyDescent="0.2">
      <c r="A242" s="95"/>
      <c r="B242" s="95"/>
      <c r="C242" s="95"/>
      <c r="D242" s="95"/>
      <c r="E242" s="95"/>
      <c r="F242" s="95"/>
      <c r="G242" s="95"/>
    </row>
    <row r="243" spans="1:7" ht="15" customHeight="1" x14ac:dyDescent="0.2">
      <c r="A243" s="95"/>
      <c r="B243" s="95"/>
      <c r="C243" s="95"/>
      <c r="D243" s="95"/>
      <c r="E243" s="95"/>
      <c r="F243" s="95"/>
      <c r="G243" s="95"/>
    </row>
    <row r="244" spans="1:7" ht="15" customHeight="1" x14ac:dyDescent="0.2">
      <c r="A244" s="95"/>
      <c r="B244" s="95"/>
      <c r="C244" s="95"/>
      <c r="D244" s="95"/>
      <c r="E244" s="95"/>
      <c r="F244" s="95"/>
      <c r="G244" s="95"/>
    </row>
    <row r="245" spans="1:7" ht="15" customHeight="1" x14ac:dyDescent="0.2">
      <c r="A245" s="95"/>
      <c r="B245" s="95"/>
      <c r="C245" s="95"/>
      <c r="D245" s="95"/>
      <c r="E245" s="95"/>
      <c r="F245" s="95"/>
      <c r="G245" s="95"/>
    </row>
    <row r="246" spans="1:7" ht="15" customHeight="1" x14ac:dyDescent="0.2">
      <c r="A246" s="95"/>
      <c r="B246" s="95"/>
      <c r="C246" s="95"/>
      <c r="D246" s="95"/>
      <c r="E246" s="95"/>
      <c r="F246" s="95"/>
      <c r="G246" s="95"/>
    </row>
    <row r="247" spans="1:7" ht="15" customHeight="1" x14ac:dyDescent="0.2">
      <c r="A247" s="95"/>
      <c r="B247" s="95"/>
      <c r="C247" s="95"/>
      <c r="D247" s="95"/>
      <c r="E247" s="95"/>
      <c r="F247" s="95"/>
      <c r="G247" s="95"/>
    </row>
    <row r="248" spans="1:7" ht="15" customHeight="1" x14ac:dyDescent="0.2">
      <c r="A248" s="95"/>
      <c r="B248" s="95"/>
      <c r="C248" s="95"/>
      <c r="D248" s="95"/>
      <c r="E248" s="95"/>
      <c r="F248" s="95"/>
      <c r="G248" s="95"/>
    </row>
    <row r="249" spans="1:7" ht="15" customHeight="1" x14ac:dyDescent="0.2">
      <c r="A249" s="95"/>
      <c r="B249" s="95"/>
      <c r="C249" s="95"/>
      <c r="D249" s="95"/>
      <c r="E249" s="95"/>
      <c r="F249" s="95"/>
      <c r="G249" s="95"/>
    </row>
    <row r="250" spans="1:7" ht="15" customHeight="1" x14ac:dyDescent="0.2">
      <c r="A250" s="95"/>
      <c r="B250" s="95"/>
      <c r="C250" s="95"/>
      <c r="D250" s="95"/>
      <c r="E250" s="95"/>
      <c r="F250" s="95"/>
      <c r="G250" s="95"/>
    </row>
    <row r="251" spans="1:7" ht="15" customHeight="1" x14ac:dyDescent="0.2">
      <c r="A251" s="95"/>
      <c r="B251" s="95"/>
      <c r="C251" s="95"/>
      <c r="D251" s="95"/>
      <c r="E251" s="95"/>
      <c r="F251" s="95"/>
      <c r="G251" s="95"/>
    </row>
    <row r="252" spans="1:7" ht="15" customHeight="1" x14ac:dyDescent="0.2">
      <c r="A252" s="95"/>
      <c r="B252" s="95"/>
      <c r="C252" s="95"/>
      <c r="D252" s="95"/>
      <c r="E252" s="95"/>
      <c r="F252" s="95"/>
      <c r="G252" s="95"/>
    </row>
    <row r="253" spans="1:7" ht="15" customHeight="1" x14ac:dyDescent="0.2">
      <c r="A253" s="95"/>
      <c r="B253" s="95"/>
      <c r="C253" s="95"/>
      <c r="D253" s="95"/>
      <c r="E253" s="95"/>
      <c r="F253" s="95"/>
      <c r="G253" s="95"/>
    </row>
    <row r="254" spans="1:7" ht="15" customHeight="1" x14ac:dyDescent="0.2">
      <c r="A254" s="95"/>
      <c r="B254" s="95"/>
      <c r="C254" s="95"/>
      <c r="D254" s="95"/>
      <c r="E254" s="95"/>
      <c r="F254" s="95"/>
      <c r="G254" s="95"/>
    </row>
    <row r="255" spans="1:7" ht="15" customHeight="1" x14ac:dyDescent="0.2">
      <c r="A255" s="95"/>
      <c r="B255" s="95"/>
      <c r="C255" s="95"/>
      <c r="D255" s="95"/>
      <c r="E255" s="95"/>
      <c r="F255" s="95"/>
      <c r="G255" s="95"/>
    </row>
    <row r="256" spans="1:7" ht="15" customHeight="1" x14ac:dyDescent="0.2">
      <c r="A256" s="95"/>
      <c r="B256" s="95"/>
      <c r="C256" s="95"/>
      <c r="D256" s="95"/>
      <c r="E256" s="95"/>
      <c r="F256" s="95"/>
      <c r="G256" s="95"/>
    </row>
    <row r="257" spans="1:7" ht="15" customHeight="1" x14ac:dyDescent="0.2">
      <c r="A257" s="95"/>
      <c r="B257" s="95"/>
      <c r="C257" s="95"/>
      <c r="D257" s="95"/>
      <c r="E257" s="95"/>
      <c r="F257" s="95"/>
      <c r="G257" s="95"/>
    </row>
    <row r="258" spans="1:7" ht="15" customHeight="1" x14ac:dyDescent="0.2">
      <c r="A258" s="95"/>
      <c r="B258" s="95"/>
      <c r="C258" s="95"/>
      <c r="D258" s="95"/>
      <c r="E258" s="95"/>
      <c r="F258" s="95"/>
      <c r="G258" s="95"/>
    </row>
    <row r="259" spans="1:7" ht="15" customHeight="1" x14ac:dyDescent="0.2">
      <c r="A259" s="95"/>
      <c r="B259" s="95"/>
      <c r="C259" s="95"/>
      <c r="D259" s="95"/>
      <c r="E259" s="95"/>
      <c r="F259" s="95"/>
      <c r="G259" s="95"/>
    </row>
    <row r="260" spans="1:7" ht="15" customHeight="1" x14ac:dyDescent="0.2">
      <c r="A260" s="95"/>
      <c r="B260" s="95"/>
      <c r="C260" s="95"/>
      <c r="D260" s="95"/>
      <c r="E260" s="95"/>
      <c r="F260" s="95"/>
      <c r="G260" s="95"/>
    </row>
    <row r="261" spans="1:7" ht="15" customHeight="1" x14ac:dyDescent="0.2">
      <c r="A261" s="95"/>
      <c r="B261" s="95"/>
      <c r="C261" s="95"/>
      <c r="D261" s="95"/>
      <c r="E261" s="95"/>
      <c r="F261" s="95"/>
      <c r="G261" s="95"/>
    </row>
    <row r="262" spans="1:7" ht="15" customHeight="1" x14ac:dyDescent="0.2">
      <c r="A262" s="95"/>
      <c r="B262" s="95"/>
      <c r="C262" s="95"/>
      <c r="D262" s="95"/>
      <c r="E262" s="95"/>
      <c r="F262" s="95"/>
      <c r="G262" s="95"/>
    </row>
    <row r="263" spans="1:7" ht="15" customHeight="1" x14ac:dyDescent="0.2">
      <c r="A263" s="95"/>
      <c r="B263" s="95"/>
      <c r="C263" s="95"/>
      <c r="D263" s="95"/>
      <c r="E263" s="95"/>
      <c r="F263" s="95"/>
      <c r="G263" s="95"/>
    </row>
    <row r="264" spans="1:7" ht="15" customHeight="1" x14ac:dyDescent="0.2">
      <c r="A264" s="95"/>
      <c r="B264" s="95"/>
      <c r="C264" s="95"/>
      <c r="D264" s="95"/>
      <c r="E264" s="95"/>
      <c r="F264" s="95"/>
      <c r="G264" s="95"/>
    </row>
    <row r="265" spans="1:7" ht="15" customHeight="1" x14ac:dyDescent="0.2">
      <c r="A265" s="95"/>
      <c r="B265" s="95"/>
      <c r="C265" s="95"/>
      <c r="D265" s="95"/>
      <c r="E265" s="95"/>
      <c r="F265" s="95"/>
      <c r="G265" s="95"/>
    </row>
    <row r="266" spans="1:7" ht="15" customHeight="1" x14ac:dyDescent="0.2">
      <c r="A266" s="95"/>
      <c r="B266" s="95"/>
      <c r="C266" s="95"/>
      <c r="D266" s="95"/>
      <c r="E266" s="95"/>
      <c r="F266" s="95"/>
      <c r="G266" s="95"/>
    </row>
    <row r="267" spans="1:7" ht="15" customHeight="1" x14ac:dyDescent="0.2">
      <c r="A267" s="95"/>
      <c r="B267" s="95"/>
      <c r="C267" s="95"/>
      <c r="D267" s="95"/>
      <c r="E267" s="95"/>
      <c r="F267" s="95"/>
      <c r="G267" s="95"/>
    </row>
    <row r="268" spans="1:7" ht="15" customHeight="1" x14ac:dyDescent="0.2">
      <c r="A268" s="95"/>
      <c r="B268" s="95"/>
      <c r="C268" s="95"/>
      <c r="D268" s="95"/>
      <c r="E268" s="95"/>
      <c r="F268" s="95"/>
      <c r="G268" s="95"/>
    </row>
    <row r="269" spans="1:7" ht="15" customHeight="1" x14ac:dyDescent="0.2">
      <c r="A269" s="95"/>
      <c r="B269" s="95"/>
      <c r="C269" s="95"/>
      <c r="D269" s="95"/>
      <c r="E269" s="95"/>
      <c r="F269" s="95"/>
      <c r="G269" s="95"/>
    </row>
    <row r="270" spans="1:7" ht="15" customHeight="1" x14ac:dyDescent="0.2">
      <c r="A270" s="95"/>
      <c r="B270" s="95"/>
      <c r="C270" s="95"/>
      <c r="D270" s="95"/>
      <c r="E270" s="95"/>
      <c r="F270" s="95"/>
      <c r="G270" s="95"/>
    </row>
    <row r="271" spans="1:7" ht="15" customHeight="1" x14ac:dyDescent="0.2">
      <c r="A271" s="95"/>
      <c r="B271" s="95"/>
      <c r="C271" s="95"/>
      <c r="D271" s="95"/>
      <c r="E271" s="95"/>
      <c r="F271" s="95"/>
      <c r="G271" s="95"/>
    </row>
    <row r="272" spans="1:7" ht="15" customHeight="1" x14ac:dyDescent="0.2">
      <c r="A272" s="95"/>
      <c r="B272" s="95"/>
      <c r="C272" s="95"/>
      <c r="D272" s="95"/>
      <c r="E272" s="95"/>
      <c r="F272" s="95"/>
      <c r="G272" s="95"/>
    </row>
    <row r="273" spans="1:7" ht="15" customHeight="1" x14ac:dyDescent="0.2">
      <c r="A273" s="95"/>
      <c r="B273" s="95"/>
      <c r="C273" s="95"/>
      <c r="D273" s="95"/>
      <c r="E273" s="95"/>
      <c r="F273" s="95"/>
      <c r="G273" s="95"/>
    </row>
    <row r="274" spans="1:7" ht="15" customHeight="1" x14ac:dyDescent="0.2">
      <c r="A274" s="95"/>
      <c r="B274" s="95"/>
      <c r="C274" s="95"/>
      <c r="D274" s="95"/>
      <c r="E274" s="95"/>
      <c r="F274" s="95"/>
      <c r="G274" s="95"/>
    </row>
    <row r="275" spans="1:7" ht="15" customHeight="1" x14ac:dyDescent="0.2">
      <c r="A275" s="95"/>
      <c r="B275" s="95"/>
      <c r="C275" s="95"/>
      <c r="D275" s="95"/>
      <c r="E275" s="95"/>
      <c r="F275" s="95"/>
      <c r="G275" s="95"/>
    </row>
    <row r="276" spans="1:7" ht="15" customHeight="1" x14ac:dyDescent="0.2">
      <c r="A276" s="95"/>
      <c r="B276" s="95"/>
      <c r="C276" s="95"/>
      <c r="D276" s="95"/>
      <c r="E276" s="95"/>
      <c r="F276" s="95"/>
      <c r="G276" s="95"/>
    </row>
    <row r="277" spans="1:7" ht="15" customHeight="1" x14ac:dyDescent="0.2">
      <c r="A277" s="95"/>
      <c r="B277" s="95"/>
      <c r="C277" s="95"/>
      <c r="D277" s="95"/>
      <c r="E277" s="95"/>
      <c r="F277" s="95"/>
      <c r="G277" s="95"/>
    </row>
    <row r="278" spans="1:7" ht="15" customHeight="1" x14ac:dyDescent="0.2">
      <c r="A278" s="95"/>
      <c r="B278" s="95"/>
      <c r="C278" s="95"/>
      <c r="D278" s="95"/>
      <c r="E278" s="95"/>
      <c r="F278" s="95"/>
      <c r="G278" s="95"/>
    </row>
    <row r="279" spans="1:7" ht="15" customHeight="1" x14ac:dyDescent="0.2">
      <c r="A279" s="95"/>
      <c r="B279" s="95"/>
      <c r="C279" s="95"/>
      <c r="D279" s="95"/>
      <c r="E279" s="95"/>
      <c r="F279" s="95"/>
      <c r="G279" s="95"/>
    </row>
    <row r="280" spans="1:7" ht="15" customHeight="1" x14ac:dyDescent="0.2">
      <c r="A280" s="95"/>
      <c r="B280" s="95"/>
      <c r="C280" s="95"/>
      <c r="D280" s="95"/>
      <c r="E280" s="95"/>
      <c r="F280" s="95"/>
      <c r="G280" s="95"/>
    </row>
    <row r="281" spans="1:7" ht="15" customHeight="1" x14ac:dyDescent="0.2">
      <c r="A281" s="95"/>
      <c r="B281" s="95"/>
      <c r="C281" s="95"/>
      <c r="D281" s="95"/>
      <c r="E281" s="95"/>
      <c r="F281" s="95"/>
      <c r="G281" s="95"/>
    </row>
    <row r="282" spans="1:7" ht="15" customHeight="1" x14ac:dyDescent="0.2">
      <c r="A282" s="95"/>
      <c r="B282" s="95"/>
      <c r="C282" s="95"/>
      <c r="D282" s="95"/>
      <c r="E282" s="95"/>
      <c r="F282" s="95"/>
      <c r="G282" s="95"/>
    </row>
    <row r="283" spans="1:7" ht="15" customHeight="1" x14ac:dyDescent="0.2">
      <c r="A283" s="95"/>
      <c r="B283" s="95"/>
      <c r="C283" s="95"/>
      <c r="D283" s="95"/>
      <c r="E283" s="95"/>
      <c r="F283" s="95"/>
      <c r="G283" s="95"/>
    </row>
    <row r="284" spans="1:7" ht="15" customHeight="1" x14ac:dyDescent="0.2">
      <c r="A284" s="95"/>
      <c r="B284" s="95"/>
      <c r="C284" s="95"/>
      <c r="D284" s="95"/>
      <c r="E284" s="95"/>
      <c r="F284" s="95"/>
      <c r="G284" s="95"/>
    </row>
    <row r="285" spans="1:7" ht="15" customHeight="1" x14ac:dyDescent="0.2">
      <c r="A285" s="95"/>
      <c r="B285" s="95"/>
      <c r="C285" s="95"/>
      <c r="D285" s="95"/>
      <c r="E285" s="95"/>
      <c r="F285" s="95"/>
      <c r="G285" s="95"/>
    </row>
    <row r="286" spans="1:7" ht="15" customHeight="1" x14ac:dyDescent="0.2">
      <c r="A286" s="95"/>
      <c r="B286" s="95"/>
      <c r="C286" s="95"/>
      <c r="D286" s="95"/>
      <c r="E286" s="95"/>
      <c r="F286" s="95"/>
      <c r="G286" s="95"/>
    </row>
    <row r="287" spans="1:7" ht="15" customHeight="1" x14ac:dyDescent="0.2">
      <c r="A287" s="95"/>
      <c r="B287" s="95"/>
      <c r="C287" s="95"/>
      <c r="D287" s="95"/>
      <c r="E287" s="95"/>
      <c r="F287" s="95"/>
      <c r="G287" s="95"/>
    </row>
    <row r="288" spans="1:7" ht="15" customHeight="1" x14ac:dyDescent="0.2">
      <c r="A288" s="95"/>
      <c r="B288" s="95"/>
      <c r="C288" s="95"/>
      <c r="D288" s="95"/>
      <c r="E288" s="95"/>
      <c r="F288" s="95"/>
      <c r="G288" s="95"/>
    </row>
    <row r="289" spans="1:7" ht="15" customHeight="1" x14ac:dyDescent="0.2">
      <c r="A289" s="95"/>
      <c r="B289" s="95"/>
      <c r="C289" s="95"/>
      <c r="D289" s="95"/>
      <c r="E289" s="95"/>
      <c r="F289" s="95"/>
      <c r="G289" s="95"/>
    </row>
    <row r="290" spans="1:7" ht="15" customHeight="1" x14ac:dyDescent="0.2">
      <c r="A290" s="95"/>
      <c r="B290" s="95"/>
      <c r="C290" s="95"/>
      <c r="D290" s="95"/>
      <c r="E290" s="95"/>
      <c r="F290" s="95"/>
      <c r="G290" s="95"/>
    </row>
    <row r="291" spans="1:7" ht="15" customHeight="1" x14ac:dyDescent="0.2">
      <c r="A291" s="95"/>
      <c r="B291" s="95"/>
      <c r="C291" s="95"/>
      <c r="D291" s="95"/>
      <c r="E291" s="95"/>
      <c r="F291" s="95"/>
      <c r="G291" s="95"/>
    </row>
    <row r="292" spans="1:7" ht="15" customHeight="1" x14ac:dyDescent="0.2">
      <c r="A292" s="95"/>
      <c r="B292" s="95"/>
      <c r="C292" s="95"/>
      <c r="D292" s="95"/>
      <c r="E292" s="95"/>
      <c r="F292" s="95"/>
      <c r="G292" s="95"/>
    </row>
    <row r="293" spans="1:7" ht="15" customHeight="1" x14ac:dyDescent="0.2">
      <c r="A293" s="95"/>
      <c r="B293" s="95"/>
      <c r="C293" s="95"/>
      <c r="D293" s="95"/>
      <c r="E293" s="95"/>
      <c r="F293" s="95"/>
      <c r="G293" s="95"/>
    </row>
    <row r="294" spans="1:7" ht="15" customHeight="1" x14ac:dyDescent="0.2">
      <c r="A294" s="95"/>
      <c r="B294" s="95"/>
      <c r="C294" s="95"/>
      <c r="D294" s="95"/>
      <c r="E294" s="95"/>
      <c r="F294" s="95"/>
      <c r="G294" s="95"/>
    </row>
    <row r="295" spans="1:7" ht="15" customHeight="1" x14ac:dyDescent="0.2">
      <c r="A295" s="95"/>
      <c r="B295" s="95"/>
      <c r="C295" s="95"/>
      <c r="D295" s="95"/>
      <c r="E295" s="95"/>
      <c r="F295" s="95"/>
      <c r="G295" s="95"/>
    </row>
    <row r="296" spans="1:7" ht="15" customHeight="1" x14ac:dyDescent="0.2">
      <c r="A296" s="95"/>
      <c r="B296" s="95"/>
      <c r="C296" s="95"/>
      <c r="D296" s="95"/>
      <c r="E296" s="95"/>
      <c r="F296" s="95"/>
      <c r="G296" s="95"/>
    </row>
    <row r="297" spans="1:7" ht="15" customHeight="1" x14ac:dyDescent="0.2">
      <c r="A297" s="95"/>
      <c r="B297" s="95"/>
      <c r="C297" s="95"/>
      <c r="D297" s="95"/>
      <c r="E297" s="95"/>
      <c r="F297" s="95"/>
      <c r="G297" s="95"/>
    </row>
    <row r="298" spans="1:7" ht="15" customHeight="1" x14ac:dyDescent="0.2">
      <c r="A298" s="95"/>
      <c r="B298" s="95"/>
      <c r="C298" s="95"/>
      <c r="D298" s="95"/>
      <c r="E298" s="95"/>
      <c r="F298" s="95"/>
      <c r="G298" s="95"/>
    </row>
    <row r="299" spans="1:7" ht="15" customHeight="1" x14ac:dyDescent="0.2">
      <c r="A299" s="95"/>
      <c r="B299" s="95"/>
      <c r="C299" s="95"/>
      <c r="D299" s="95"/>
      <c r="E299" s="95"/>
      <c r="F299" s="95"/>
      <c r="G299" s="95"/>
    </row>
    <row r="300" spans="1:7" ht="15" customHeight="1" x14ac:dyDescent="0.2">
      <c r="A300" s="95"/>
      <c r="B300" s="95"/>
      <c r="C300" s="95"/>
      <c r="D300" s="95"/>
      <c r="E300" s="95"/>
      <c r="F300" s="95"/>
      <c r="G300" s="95"/>
    </row>
    <row r="301" spans="1:7" ht="15" customHeight="1" x14ac:dyDescent="0.2">
      <c r="A301" s="95"/>
      <c r="B301" s="95"/>
      <c r="C301" s="95"/>
      <c r="D301" s="95"/>
      <c r="E301" s="95"/>
      <c r="F301" s="95"/>
      <c r="G301" s="95"/>
    </row>
    <row r="302" spans="1:7" ht="15" customHeight="1" x14ac:dyDescent="0.2">
      <c r="A302" s="95"/>
      <c r="B302" s="95"/>
      <c r="C302" s="95"/>
      <c r="D302" s="95"/>
      <c r="E302" s="95"/>
      <c r="F302" s="95"/>
      <c r="G302" s="95"/>
    </row>
    <row r="303" spans="1:7" ht="15" customHeight="1" x14ac:dyDescent="0.2">
      <c r="A303" s="95"/>
      <c r="B303" s="95"/>
      <c r="C303" s="95"/>
      <c r="D303" s="95"/>
      <c r="E303" s="95"/>
      <c r="F303" s="95"/>
      <c r="G303" s="95"/>
    </row>
    <row r="304" spans="1:7" ht="15" customHeight="1" x14ac:dyDescent="0.2">
      <c r="A304" s="95"/>
      <c r="B304" s="95"/>
      <c r="C304" s="95"/>
      <c r="D304" s="95"/>
      <c r="E304" s="95"/>
      <c r="F304" s="95"/>
      <c r="G304" s="95"/>
    </row>
    <row r="305" spans="1:7" ht="15" customHeight="1" x14ac:dyDescent="0.2">
      <c r="A305" s="95"/>
      <c r="B305" s="95"/>
      <c r="C305" s="95"/>
      <c r="D305" s="95"/>
      <c r="E305" s="95"/>
      <c r="F305" s="95"/>
      <c r="G305" s="95"/>
    </row>
    <row r="306" spans="1:7" ht="15" customHeight="1" x14ac:dyDescent="0.2">
      <c r="A306" s="95"/>
      <c r="B306" s="95"/>
      <c r="C306" s="95"/>
      <c r="D306" s="95"/>
      <c r="E306" s="95"/>
      <c r="F306" s="95"/>
      <c r="G306" s="95"/>
    </row>
    <row r="307" spans="1:7" ht="15" customHeight="1" x14ac:dyDescent="0.2">
      <c r="A307" s="95"/>
      <c r="B307" s="95"/>
      <c r="C307" s="95"/>
      <c r="D307" s="95"/>
      <c r="E307" s="95"/>
      <c r="F307" s="95"/>
      <c r="G307" s="95"/>
    </row>
    <row r="308" spans="1:7" ht="15" customHeight="1" x14ac:dyDescent="0.2">
      <c r="A308" s="95"/>
      <c r="B308" s="95"/>
      <c r="C308" s="95"/>
      <c r="D308" s="95"/>
      <c r="E308" s="95"/>
      <c r="F308" s="95"/>
      <c r="G308" s="95"/>
    </row>
    <row r="309" spans="1:7" ht="15" customHeight="1" x14ac:dyDescent="0.2">
      <c r="A309" s="95"/>
      <c r="B309" s="95"/>
      <c r="C309" s="95"/>
      <c r="D309" s="95"/>
      <c r="E309" s="95"/>
      <c r="F309" s="95"/>
      <c r="G309" s="95"/>
    </row>
    <row r="310" spans="1:7" ht="15" customHeight="1" x14ac:dyDescent="0.2">
      <c r="A310" s="95"/>
      <c r="B310" s="95"/>
      <c r="C310" s="95"/>
      <c r="D310" s="95"/>
      <c r="E310" s="95"/>
      <c r="F310" s="95"/>
      <c r="G310" s="95"/>
    </row>
    <row r="311" spans="1:7" ht="15" customHeight="1" x14ac:dyDescent="0.2">
      <c r="A311" s="95"/>
      <c r="B311" s="95"/>
      <c r="C311" s="95"/>
      <c r="D311" s="95"/>
      <c r="E311" s="95"/>
      <c r="F311" s="95"/>
      <c r="G311" s="95"/>
    </row>
    <row r="312" spans="1:7" ht="15" customHeight="1" x14ac:dyDescent="0.2">
      <c r="A312" s="95"/>
      <c r="B312" s="95"/>
      <c r="C312" s="95"/>
      <c r="D312" s="95"/>
      <c r="E312" s="95"/>
      <c r="F312" s="95"/>
      <c r="G312" s="95"/>
    </row>
    <row r="313" spans="1:7" ht="15" customHeight="1" x14ac:dyDescent="0.2">
      <c r="A313" s="95"/>
      <c r="B313" s="95"/>
      <c r="C313" s="95"/>
      <c r="D313" s="95"/>
      <c r="E313" s="95"/>
      <c r="F313" s="95"/>
      <c r="G313" s="95"/>
    </row>
    <row r="314" spans="1:7" ht="15" customHeight="1" x14ac:dyDescent="0.2">
      <c r="A314" s="95"/>
      <c r="B314" s="95"/>
      <c r="C314" s="95"/>
      <c r="D314" s="95"/>
      <c r="E314" s="95"/>
      <c r="F314" s="95"/>
      <c r="G314" s="95"/>
    </row>
    <row r="315" spans="1:7" ht="15" customHeight="1" x14ac:dyDescent="0.2">
      <c r="A315" s="95"/>
      <c r="B315" s="95"/>
      <c r="C315" s="95"/>
      <c r="D315" s="95"/>
      <c r="E315" s="95"/>
      <c r="F315" s="95"/>
      <c r="G315" s="95"/>
    </row>
    <row r="316" spans="1:7" ht="15" customHeight="1" x14ac:dyDescent="0.2">
      <c r="A316" s="95"/>
      <c r="B316" s="95"/>
      <c r="C316" s="95"/>
      <c r="D316" s="95"/>
      <c r="E316" s="95"/>
      <c r="F316" s="95"/>
      <c r="G316" s="95"/>
    </row>
    <row r="317" spans="1:7" ht="15" customHeight="1" x14ac:dyDescent="0.2">
      <c r="A317" s="95"/>
      <c r="B317" s="95"/>
      <c r="C317" s="95"/>
      <c r="D317" s="95"/>
      <c r="E317" s="95"/>
      <c r="F317" s="95"/>
      <c r="G317" s="95"/>
    </row>
    <row r="318" spans="1:7" ht="15" customHeight="1" x14ac:dyDescent="0.2">
      <c r="A318" s="95"/>
      <c r="B318" s="95"/>
      <c r="C318" s="95"/>
      <c r="D318" s="95"/>
      <c r="E318" s="95"/>
      <c r="F318" s="95"/>
      <c r="G318" s="95"/>
    </row>
    <row r="319" spans="1:7" ht="15" customHeight="1" x14ac:dyDescent="0.2">
      <c r="A319" s="95"/>
      <c r="B319" s="95"/>
      <c r="C319" s="95"/>
      <c r="D319" s="95"/>
      <c r="E319" s="95"/>
      <c r="F319" s="95"/>
      <c r="G319" s="95"/>
    </row>
    <row r="320" spans="1:7" ht="15" customHeight="1" x14ac:dyDescent="0.2">
      <c r="A320" s="95"/>
      <c r="B320" s="95"/>
      <c r="C320" s="95"/>
      <c r="D320" s="95"/>
      <c r="E320" s="95"/>
      <c r="F320" s="95"/>
      <c r="G320" s="95"/>
    </row>
    <row r="321" spans="1:7" ht="15" customHeight="1" x14ac:dyDescent="0.2">
      <c r="A321" s="95"/>
      <c r="B321" s="95"/>
      <c r="C321" s="95"/>
      <c r="D321" s="95"/>
      <c r="E321" s="95"/>
      <c r="F321" s="95"/>
      <c r="G321" s="95"/>
    </row>
    <row r="322" spans="1:7" ht="15" customHeight="1" x14ac:dyDescent="0.2">
      <c r="A322" s="95"/>
      <c r="B322" s="95"/>
      <c r="C322" s="95"/>
      <c r="D322" s="95"/>
      <c r="E322" s="95"/>
      <c r="F322" s="95"/>
      <c r="G322" s="95"/>
    </row>
    <row r="323" spans="1:7" ht="15" customHeight="1" x14ac:dyDescent="0.2">
      <c r="A323" s="95"/>
      <c r="B323" s="95"/>
      <c r="C323" s="95"/>
      <c r="D323" s="95"/>
      <c r="E323" s="95"/>
      <c r="F323" s="95"/>
      <c r="G323" s="95"/>
    </row>
    <row r="324" spans="1:7" ht="15" customHeight="1" x14ac:dyDescent="0.2">
      <c r="A324" s="95"/>
      <c r="B324" s="95"/>
      <c r="C324" s="95"/>
      <c r="D324" s="95"/>
      <c r="E324" s="95"/>
      <c r="F324" s="95"/>
      <c r="G324" s="95"/>
    </row>
    <row r="325" spans="1:7" ht="15" customHeight="1" x14ac:dyDescent="0.2">
      <c r="A325" s="95"/>
      <c r="B325" s="95"/>
      <c r="C325" s="95"/>
      <c r="D325" s="95"/>
      <c r="E325" s="95"/>
      <c r="F325" s="95"/>
      <c r="G325" s="95"/>
    </row>
    <row r="326" spans="1:7" ht="15" customHeight="1" x14ac:dyDescent="0.2">
      <c r="A326" s="95"/>
      <c r="B326" s="95"/>
      <c r="C326" s="95"/>
      <c r="D326" s="95"/>
      <c r="E326" s="95"/>
      <c r="F326" s="95"/>
      <c r="G326" s="95"/>
    </row>
    <row r="327" spans="1:7" ht="15" customHeight="1" x14ac:dyDescent="0.2">
      <c r="A327" s="95"/>
      <c r="B327" s="95"/>
      <c r="C327" s="95"/>
      <c r="D327" s="95"/>
      <c r="E327" s="95"/>
      <c r="F327" s="95"/>
      <c r="G327" s="95"/>
    </row>
    <row r="328" spans="1:7" ht="15" customHeight="1" x14ac:dyDescent="0.2">
      <c r="A328" s="95"/>
      <c r="B328" s="95"/>
      <c r="C328" s="95"/>
      <c r="D328" s="95"/>
      <c r="E328" s="95"/>
      <c r="F328" s="95"/>
      <c r="G328" s="95"/>
    </row>
    <row r="329" spans="1:7" ht="15" customHeight="1" x14ac:dyDescent="0.2">
      <c r="A329" s="95"/>
      <c r="B329" s="95"/>
      <c r="C329" s="95"/>
      <c r="D329" s="95"/>
      <c r="E329" s="95"/>
      <c r="F329" s="95"/>
      <c r="G329" s="95"/>
    </row>
    <row r="330" spans="1:7" ht="15" customHeight="1" x14ac:dyDescent="0.2">
      <c r="A330" s="95"/>
      <c r="B330" s="95"/>
      <c r="C330" s="95"/>
      <c r="D330" s="95"/>
      <c r="E330" s="95"/>
      <c r="F330" s="95"/>
      <c r="G330" s="95"/>
    </row>
    <row r="331" spans="1:7" ht="15" customHeight="1" x14ac:dyDescent="0.2">
      <c r="A331" s="95"/>
      <c r="B331" s="95"/>
      <c r="C331" s="95"/>
      <c r="D331" s="95"/>
      <c r="E331" s="95"/>
      <c r="F331" s="95"/>
      <c r="G331" s="95"/>
    </row>
    <row r="332" spans="1:7" ht="15" customHeight="1" x14ac:dyDescent="0.2">
      <c r="A332" s="95"/>
      <c r="B332" s="95"/>
      <c r="C332" s="95"/>
      <c r="D332" s="95"/>
      <c r="E332" s="95"/>
      <c r="F332" s="95"/>
      <c r="G332" s="95"/>
    </row>
    <row r="333" spans="1:7" ht="15" customHeight="1" x14ac:dyDescent="0.2">
      <c r="A333" s="95"/>
      <c r="B333" s="95"/>
      <c r="C333" s="95"/>
      <c r="D333" s="95"/>
      <c r="E333" s="95"/>
      <c r="F333" s="95"/>
      <c r="G333" s="95"/>
    </row>
    <row r="334" spans="1:7" ht="15" customHeight="1" x14ac:dyDescent="0.2">
      <c r="A334" s="95"/>
      <c r="B334" s="95"/>
      <c r="C334" s="95"/>
      <c r="D334" s="95"/>
      <c r="E334" s="95"/>
      <c r="F334" s="95"/>
      <c r="G334" s="95"/>
    </row>
    <row r="335" spans="1:7" ht="15" customHeight="1" x14ac:dyDescent="0.2">
      <c r="A335" s="95"/>
      <c r="B335" s="95"/>
      <c r="C335" s="95"/>
      <c r="D335" s="95"/>
      <c r="E335" s="95"/>
      <c r="F335" s="95"/>
      <c r="G335" s="95"/>
    </row>
    <row r="336" spans="1:7" ht="15" customHeight="1" x14ac:dyDescent="0.2">
      <c r="A336" s="95"/>
      <c r="B336" s="95"/>
      <c r="C336" s="95"/>
      <c r="D336" s="95"/>
      <c r="E336" s="95"/>
      <c r="F336" s="95"/>
      <c r="G336" s="95"/>
    </row>
    <row r="337" spans="1:7" ht="15" customHeight="1" x14ac:dyDescent="0.2">
      <c r="A337" s="95"/>
      <c r="B337" s="95"/>
      <c r="C337" s="95"/>
      <c r="D337" s="95"/>
      <c r="E337" s="95"/>
      <c r="F337" s="95"/>
      <c r="G337" s="95"/>
    </row>
    <row r="338" spans="1:7" ht="15" customHeight="1" x14ac:dyDescent="0.2">
      <c r="A338" s="95"/>
      <c r="B338" s="95"/>
      <c r="C338" s="95"/>
      <c r="D338" s="95"/>
      <c r="E338" s="95"/>
      <c r="F338" s="95"/>
      <c r="G338" s="95"/>
    </row>
    <row r="339" spans="1:7" ht="15" customHeight="1" x14ac:dyDescent="0.2">
      <c r="A339" s="95"/>
      <c r="B339" s="95"/>
      <c r="C339" s="95"/>
      <c r="D339" s="95"/>
      <c r="E339" s="95"/>
      <c r="F339" s="95"/>
      <c r="G339" s="95"/>
    </row>
    <row r="340" spans="1:7" ht="15" customHeight="1" x14ac:dyDescent="0.2">
      <c r="A340" s="95"/>
      <c r="B340" s="95"/>
      <c r="C340" s="95"/>
      <c r="D340" s="95"/>
      <c r="E340" s="95"/>
      <c r="F340" s="95"/>
      <c r="G340" s="95"/>
    </row>
    <row r="341" spans="1:7" ht="15" customHeight="1" x14ac:dyDescent="0.2">
      <c r="A341" s="95"/>
      <c r="B341" s="95"/>
      <c r="C341" s="95"/>
      <c r="D341" s="95"/>
      <c r="E341" s="95"/>
      <c r="F341" s="95"/>
      <c r="G341" s="95"/>
    </row>
    <row r="342" spans="1:7" ht="15" customHeight="1" x14ac:dyDescent="0.2">
      <c r="A342" s="95"/>
      <c r="B342" s="95"/>
      <c r="C342" s="95"/>
      <c r="D342" s="95"/>
      <c r="E342" s="95"/>
      <c r="F342" s="95"/>
      <c r="G342" s="95"/>
    </row>
    <row r="343" spans="1:7" ht="15" customHeight="1" x14ac:dyDescent="0.2">
      <c r="A343" s="95"/>
      <c r="B343" s="95"/>
      <c r="C343" s="95"/>
      <c r="D343" s="95"/>
      <c r="E343" s="95"/>
      <c r="F343" s="95"/>
      <c r="G343" s="95"/>
    </row>
    <row r="344" spans="1:7" ht="15" customHeight="1" x14ac:dyDescent="0.2">
      <c r="A344" s="95"/>
      <c r="B344" s="95"/>
      <c r="C344" s="95"/>
      <c r="D344" s="95"/>
      <c r="E344" s="95"/>
      <c r="F344" s="95"/>
      <c r="G344" s="95"/>
    </row>
    <row r="345" spans="1:7" ht="15" customHeight="1" x14ac:dyDescent="0.2">
      <c r="A345" s="95"/>
      <c r="B345" s="95"/>
      <c r="C345" s="95"/>
      <c r="D345" s="95"/>
      <c r="E345" s="95"/>
      <c r="F345" s="95"/>
      <c r="G345" s="95"/>
    </row>
    <row r="346" spans="1:7" ht="15" customHeight="1" x14ac:dyDescent="0.2">
      <c r="A346" s="95"/>
      <c r="B346" s="95"/>
      <c r="C346" s="95"/>
      <c r="D346" s="95"/>
      <c r="E346" s="95"/>
      <c r="F346" s="95"/>
      <c r="G346" s="95"/>
    </row>
    <row r="347" spans="1:7" ht="15" customHeight="1" x14ac:dyDescent="0.2">
      <c r="A347" s="95"/>
      <c r="B347" s="95"/>
      <c r="C347" s="95"/>
      <c r="D347" s="95"/>
      <c r="E347" s="95"/>
      <c r="F347" s="95"/>
      <c r="G347" s="95"/>
    </row>
    <row r="348" spans="1:7" ht="15" customHeight="1" x14ac:dyDescent="0.2">
      <c r="A348" s="95"/>
      <c r="B348" s="95"/>
      <c r="C348" s="95"/>
      <c r="D348" s="95"/>
      <c r="E348" s="95"/>
      <c r="F348" s="95"/>
      <c r="G348" s="95"/>
    </row>
    <row r="349" spans="1:7" ht="15" customHeight="1" x14ac:dyDescent="0.2">
      <c r="A349" s="95"/>
      <c r="B349" s="95"/>
      <c r="C349" s="95"/>
      <c r="D349" s="95"/>
      <c r="E349" s="95"/>
      <c r="F349" s="95"/>
      <c r="G349" s="95"/>
    </row>
    <row r="350" spans="1:7" ht="15" customHeight="1" x14ac:dyDescent="0.2">
      <c r="A350" s="95"/>
      <c r="B350" s="95"/>
      <c r="C350" s="95"/>
      <c r="D350" s="95"/>
      <c r="E350" s="95"/>
      <c r="F350" s="95"/>
      <c r="G350" s="95"/>
    </row>
    <row r="351" spans="1:7" ht="15" customHeight="1" x14ac:dyDescent="0.2">
      <c r="A351" s="95"/>
      <c r="B351" s="95"/>
      <c r="C351" s="95"/>
      <c r="D351" s="95"/>
      <c r="E351" s="95"/>
      <c r="F351" s="95"/>
      <c r="G351" s="95"/>
    </row>
    <row r="352" spans="1:7" ht="15" customHeight="1" x14ac:dyDescent="0.2">
      <c r="A352" s="95"/>
      <c r="B352" s="95"/>
      <c r="C352" s="95"/>
      <c r="D352" s="95"/>
      <c r="E352" s="95"/>
      <c r="F352" s="95"/>
      <c r="G352" s="95"/>
    </row>
    <row r="353" spans="1:7" ht="15" customHeight="1" x14ac:dyDescent="0.2">
      <c r="A353" s="95"/>
      <c r="B353" s="95"/>
      <c r="C353" s="95"/>
      <c r="D353" s="95"/>
      <c r="E353" s="95"/>
      <c r="F353" s="95"/>
      <c r="G353" s="95"/>
    </row>
    <row r="354" spans="1:7" ht="15" customHeight="1" x14ac:dyDescent="0.2">
      <c r="A354" s="95"/>
      <c r="B354" s="95"/>
      <c r="C354" s="95"/>
      <c r="D354" s="95"/>
      <c r="E354" s="95"/>
      <c r="F354" s="95"/>
      <c r="G354" s="95"/>
    </row>
    <row r="355" spans="1:7" ht="15" customHeight="1" x14ac:dyDescent="0.2">
      <c r="A355" s="95"/>
      <c r="B355" s="95"/>
      <c r="C355" s="95"/>
      <c r="D355" s="95"/>
      <c r="E355" s="95"/>
      <c r="F355" s="95"/>
      <c r="G355" s="95"/>
    </row>
    <row r="356" spans="1:7" ht="15" customHeight="1" x14ac:dyDescent="0.2">
      <c r="A356" s="95"/>
      <c r="B356" s="95"/>
      <c r="C356" s="95"/>
      <c r="D356" s="95"/>
      <c r="E356" s="95"/>
      <c r="F356" s="95"/>
      <c r="G356" s="95"/>
    </row>
    <row r="357" spans="1:7" ht="15" customHeight="1" x14ac:dyDescent="0.2">
      <c r="A357" s="95"/>
      <c r="B357" s="95"/>
      <c r="C357" s="95"/>
      <c r="D357" s="95"/>
      <c r="E357" s="95"/>
      <c r="F357" s="95"/>
      <c r="G357" s="95"/>
    </row>
    <row r="358" spans="1:7" ht="15" customHeight="1" x14ac:dyDescent="0.2">
      <c r="A358" s="95"/>
      <c r="B358" s="95"/>
      <c r="C358" s="95"/>
      <c r="D358" s="95"/>
      <c r="E358" s="95"/>
      <c r="F358" s="95"/>
      <c r="G358" s="95"/>
    </row>
    <row r="359" spans="1:7" ht="15" customHeight="1" x14ac:dyDescent="0.2">
      <c r="A359" s="95"/>
      <c r="B359" s="95"/>
      <c r="C359" s="95"/>
      <c r="D359" s="95"/>
      <c r="E359" s="95"/>
      <c r="F359" s="95"/>
      <c r="G359" s="95"/>
    </row>
    <row r="360" spans="1:7" ht="15" customHeight="1" x14ac:dyDescent="0.2">
      <c r="A360" s="95"/>
      <c r="B360" s="95"/>
      <c r="C360" s="95"/>
      <c r="D360" s="95"/>
      <c r="E360" s="95"/>
      <c r="F360" s="95"/>
      <c r="G360" s="95"/>
    </row>
    <row r="361" spans="1:7" ht="15" customHeight="1" x14ac:dyDescent="0.2">
      <c r="A361" s="95"/>
      <c r="B361" s="95"/>
      <c r="C361" s="95"/>
      <c r="D361" s="95"/>
      <c r="E361" s="95"/>
      <c r="F361" s="95"/>
      <c r="G361" s="95"/>
    </row>
    <row r="362" spans="1:7" ht="15" customHeight="1" x14ac:dyDescent="0.2">
      <c r="A362" s="95"/>
      <c r="B362" s="95"/>
      <c r="C362" s="95"/>
      <c r="D362" s="95"/>
      <c r="E362" s="95"/>
      <c r="F362" s="95"/>
      <c r="G362" s="95"/>
    </row>
    <row r="363" spans="1:7" ht="15" customHeight="1" x14ac:dyDescent="0.2">
      <c r="A363" s="95"/>
      <c r="B363" s="95"/>
      <c r="C363" s="95"/>
      <c r="D363" s="95"/>
      <c r="E363" s="95"/>
      <c r="F363" s="95"/>
      <c r="G363" s="95"/>
    </row>
    <row r="364" spans="1:7" ht="15" customHeight="1" x14ac:dyDescent="0.2">
      <c r="A364" s="95"/>
      <c r="B364" s="95"/>
      <c r="C364" s="95"/>
      <c r="D364" s="95"/>
      <c r="E364" s="95"/>
      <c r="F364" s="95"/>
      <c r="G364" s="95"/>
    </row>
    <row r="365" spans="1:7" ht="15" customHeight="1" x14ac:dyDescent="0.2">
      <c r="A365" s="95"/>
      <c r="B365" s="95"/>
      <c r="C365" s="95"/>
      <c r="D365" s="95"/>
      <c r="E365" s="95"/>
      <c r="F365" s="95"/>
      <c r="G365" s="95"/>
    </row>
    <row r="366" spans="1:7" ht="15" customHeight="1" x14ac:dyDescent="0.2">
      <c r="A366" s="95"/>
      <c r="B366" s="95"/>
      <c r="C366" s="95"/>
      <c r="D366" s="95"/>
      <c r="E366" s="95"/>
      <c r="F366" s="95"/>
      <c r="G366" s="95"/>
    </row>
    <row r="367" spans="1:7" ht="15" customHeight="1" x14ac:dyDescent="0.2">
      <c r="A367" s="95"/>
      <c r="B367" s="95"/>
      <c r="C367" s="95"/>
      <c r="D367" s="95"/>
      <c r="E367" s="95"/>
      <c r="F367" s="95"/>
      <c r="G367" s="95"/>
    </row>
    <row r="368" spans="1:7" ht="15" customHeight="1" x14ac:dyDescent="0.2">
      <c r="A368" s="95"/>
      <c r="B368" s="95"/>
      <c r="C368" s="95"/>
      <c r="D368" s="95"/>
      <c r="E368" s="95"/>
      <c r="F368" s="95"/>
      <c r="G368" s="95"/>
    </row>
    <row r="369" spans="1:7" ht="15" customHeight="1" x14ac:dyDescent="0.2">
      <c r="A369" s="95"/>
      <c r="B369" s="95"/>
      <c r="C369" s="95"/>
      <c r="D369" s="95"/>
      <c r="E369" s="95"/>
      <c r="F369" s="95"/>
      <c r="G369" s="95"/>
    </row>
    <row r="370" spans="1:7" ht="15" customHeight="1" x14ac:dyDescent="0.2">
      <c r="A370" s="95"/>
      <c r="B370" s="95"/>
      <c r="C370" s="95"/>
      <c r="D370" s="95"/>
      <c r="E370" s="95"/>
      <c r="F370" s="95"/>
      <c r="G370" s="95"/>
    </row>
    <row r="371" spans="1:7" ht="15" customHeight="1" x14ac:dyDescent="0.2">
      <c r="A371" s="95"/>
      <c r="B371" s="95"/>
      <c r="C371" s="95"/>
      <c r="D371" s="95"/>
      <c r="E371" s="95"/>
      <c r="F371" s="95"/>
      <c r="G371" s="95"/>
    </row>
    <row r="372" spans="1:7" ht="15" customHeight="1" x14ac:dyDescent="0.2">
      <c r="A372" s="95"/>
      <c r="B372" s="95"/>
      <c r="C372" s="95"/>
      <c r="D372" s="95"/>
      <c r="E372" s="95"/>
      <c r="F372" s="95"/>
      <c r="G372" s="95"/>
    </row>
    <row r="373" spans="1:7" ht="15" customHeight="1" x14ac:dyDescent="0.2">
      <c r="A373" s="95"/>
      <c r="B373" s="95"/>
      <c r="C373" s="95"/>
      <c r="D373" s="95"/>
      <c r="E373" s="95"/>
      <c r="F373" s="95"/>
      <c r="G373" s="95"/>
    </row>
    <row r="374" spans="1:7" ht="15" customHeight="1" x14ac:dyDescent="0.2">
      <c r="A374" s="95"/>
      <c r="B374" s="95"/>
      <c r="C374" s="95"/>
      <c r="D374" s="95"/>
      <c r="E374" s="95"/>
      <c r="F374" s="95"/>
      <c r="G374" s="95"/>
    </row>
    <row r="375" spans="1:7" ht="15" customHeight="1" x14ac:dyDescent="0.2">
      <c r="A375" s="95"/>
      <c r="B375" s="95"/>
      <c r="C375" s="95"/>
      <c r="D375" s="95"/>
      <c r="E375" s="95"/>
      <c r="F375" s="95"/>
      <c r="G375" s="95"/>
    </row>
    <row r="376" spans="1:7" ht="15" customHeight="1" x14ac:dyDescent="0.2">
      <c r="A376" s="95"/>
      <c r="B376" s="95"/>
      <c r="C376" s="95"/>
      <c r="D376" s="95"/>
      <c r="E376" s="95"/>
      <c r="F376" s="95"/>
      <c r="G376" s="95"/>
    </row>
    <row r="377" spans="1:7" ht="15" customHeight="1" x14ac:dyDescent="0.2">
      <c r="A377" s="95"/>
      <c r="B377" s="95"/>
      <c r="C377" s="95"/>
      <c r="D377" s="95"/>
      <c r="E377" s="95"/>
      <c r="F377" s="95"/>
      <c r="G377" s="95"/>
    </row>
    <row r="378" spans="1:7" ht="15" customHeight="1" x14ac:dyDescent="0.2">
      <c r="A378" s="95"/>
      <c r="B378" s="95"/>
      <c r="C378" s="95"/>
      <c r="D378" s="95"/>
      <c r="E378" s="95"/>
      <c r="F378" s="95"/>
      <c r="G378" s="95"/>
    </row>
    <row r="379" spans="1:7" ht="15" customHeight="1" x14ac:dyDescent="0.2">
      <c r="A379" s="95"/>
      <c r="B379" s="95"/>
      <c r="C379" s="95"/>
      <c r="D379" s="95"/>
      <c r="E379" s="95"/>
      <c r="F379" s="95"/>
      <c r="G379" s="95"/>
    </row>
    <row r="380" spans="1:7" ht="15" customHeight="1" x14ac:dyDescent="0.2">
      <c r="A380" s="95"/>
      <c r="B380" s="95"/>
      <c r="C380" s="95"/>
      <c r="D380" s="95"/>
      <c r="E380" s="95"/>
      <c r="F380" s="95"/>
      <c r="G380" s="95"/>
    </row>
    <row r="381" spans="1:7" ht="15" customHeight="1" x14ac:dyDescent="0.2">
      <c r="A381" s="95"/>
      <c r="B381" s="95"/>
      <c r="C381" s="95"/>
      <c r="D381" s="95"/>
      <c r="E381" s="95"/>
      <c r="F381" s="95"/>
      <c r="G381" s="95"/>
    </row>
    <row r="382" spans="1:7" ht="15" customHeight="1" x14ac:dyDescent="0.2">
      <c r="A382" s="95"/>
      <c r="B382" s="95"/>
      <c r="C382" s="95"/>
      <c r="D382" s="95"/>
      <c r="E382" s="95"/>
      <c r="F382" s="95"/>
      <c r="G382" s="95"/>
    </row>
    <row r="383" spans="1:7" ht="15" customHeight="1" x14ac:dyDescent="0.2">
      <c r="A383" s="95"/>
      <c r="B383" s="95"/>
      <c r="C383" s="95"/>
      <c r="D383" s="95"/>
      <c r="E383" s="95"/>
      <c r="F383" s="95"/>
      <c r="G383" s="95"/>
    </row>
    <row r="384" spans="1:7" ht="15" customHeight="1" x14ac:dyDescent="0.2">
      <c r="A384" s="95"/>
      <c r="B384" s="95"/>
      <c r="C384" s="95"/>
      <c r="D384" s="95"/>
      <c r="E384" s="95"/>
      <c r="F384" s="95"/>
      <c r="G384" s="95"/>
    </row>
    <row r="385" spans="1:7" ht="15" customHeight="1" x14ac:dyDescent="0.2">
      <c r="A385" s="95"/>
      <c r="B385" s="95"/>
      <c r="C385" s="95"/>
      <c r="D385" s="95"/>
      <c r="E385" s="95"/>
      <c r="F385" s="95"/>
      <c r="G385" s="95"/>
    </row>
    <row r="386" spans="1:7" ht="15" customHeight="1" x14ac:dyDescent="0.2">
      <c r="A386" s="95"/>
      <c r="B386" s="95"/>
      <c r="C386" s="95"/>
      <c r="D386" s="95"/>
      <c r="E386" s="95"/>
      <c r="F386" s="95"/>
      <c r="G386" s="95"/>
    </row>
    <row r="387" spans="1:7" ht="15" customHeight="1" x14ac:dyDescent="0.2">
      <c r="A387" s="95"/>
      <c r="B387" s="95"/>
      <c r="C387" s="95"/>
      <c r="D387" s="95"/>
      <c r="E387" s="95"/>
      <c r="F387" s="95"/>
      <c r="G387" s="95"/>
    </row>
    <row r="388" spans="1:7" ht="15" customHeight="1" x14ac:dyDescent="0.2">
      <c r="A388" s="95"/>
      <c r="B388" s="95"/>
      <c r="C388" s="95"/>
      <c r="D388" s="95"/>
      <c r="E388" s="95"/>
      <c r="F388" s="95"/>
      <c r="G388" s="95"/>
    </row>
    <row r="389" spans="1:7" ht="15" customHeight="1" x14ac:dyDescent="0.2">
      <c r="A389" s="95"/>
      <c r="B389" s="95"/>
      <c r="C389" s="95"/>
      <c r="D389" s="95"/>
      <c r="E389" s="95"/>
      <c r="F389" s="95"/>
      <c r="G389" s="95"/>
    </row>
    <row r="390" spans="1:7" ht="15" customHeight="1" x14ac:dyDescent="0.2">
      <c r="A390" s="95"/>
      <c r="B390" s="95"/>
      <c r="C390" s="95"/>
      <c r="D390" s="95"/>
      <c r="E390" s="95"/>
      <c r="F390" s="95"/>
      <c r="G390" s="95"/>
    </row>
    <row r="391" spans="1:7" ht="15" customHeight="1" x14ac:dyDescent="0.2">
      <c r="A391" s="95"/>
      <c r="B391" s="95"/>
      <c r="C391" s="95"/>
      <c r="D391" s="95"/>
      <c r="E391" s="95"/>
      <c r="F391" s="95"/>
      <c r="G391" s="95"/>
    </row>
    <row r="392" spans="1:7" ht="15" customHeight="1" x14ac:dyDescent="0.2">
      <c r="A392" s="95"/>
      <c r="B392" s="95"/>
      <c r="C392" s="95"/>
      <c r="D392" s="95"/>
      <c r="E392" s="95"/>
      <c r="F392" s="95"/>
      <c r="G392" s="95"/>
    </row>
    <row r="393" spans="1:7" ht="15" customHeight="1" x14ac:dyDescent="0.2">
      <c r="A393" s="95"/>
      <c r="B393" s="95"/>
      <c r="C393" s="95"/>
      <c r="D393" s="95"/>
      <c r="E393" s="95"/>
      <c r="F393" s="95"/>
      <c r="G393" s="95"/>
    </row>
    <row r="394" spans="1:7" ht="15" customHeight="1" x14ac:dyDescent="0.2">
      <c r="A394" s="95"/>
      <c r="B394" s="95"/>
      <c r="C394" s="95"/>
      <c r="D394" s="95"/>
      <c r="E394" s="95"/>
      <c r="F394" s="95"/>
      <c r="G394" s="95"/>
    </row>
    <row r="395" spans="1:7" ht="15" customHeight="1" x14ac:dyDescent="0.2">
      <c r="A395" s="95"/>
      <c r="B395" s="95"/>
      <c r="C395" s="95"/>
      <c r="D395" s="95"/>
      <c r="E395" s="95"/>
      <c r="F395" s="95"/>
      <c r="G395" s="95"/>
    </row>
    <row r="396" spans="1:7" ht="15" customHeight="1" x14ac:dyDescent="0.2">
      <c r="A396" s="95"/>
      <c r="B396" s="95"/>
      <c r="C396" s="95"/>
      <c r="D396" s="95"/>
      <c r="E396" s="95"/>
      <c r="F396" s="95"/>
      <c r="G396" s="95"/>
    </row>
    <row r="397" spans="1:7" ht="15" customHeight="1" x14ac:dyDescent="0.2">
      <c r="A397" s="95"/>
      <c r="B397" s="95"/>
      <c r="C397" s="95"/>
      <c r="D397" s="95"/>
      <c r="E397" s="95"/>
      <c r="F397" s="95"/>
      <c r="G397" s="95"/>
    </row>
    <row r="398" spans="1:7" ht="15" customHeight="1" x14ac:dyDescent="0.2">
      <c r="A398" s="95"/>
      <c r="B398" s="95"/>
      <c r="C398" s="95"/>
      <c r="D398" s="95"/>
      <c r="E398" s="95"/>
      <c r="F398" s="95"/>
      <c r="G398" s="95"/>
    </row>
    <row r="399" spans="1:7" ht="15" customHeight="1" x14ac:dyDescent="0.2">
      <c r="A399" s="95"/>
      <c r="B399" s="95"/>
      <c r="C399" s="95"/>
      <c r="D399" s="95"/>
      <c r="E399" s="95"/>
      <c r="F399" s="95"/>
      <c r="G399" s="95"/>
    </row>
    <row r="400" spans="1:7" ht="15" customHeight="1" x14ac:dyDescent="0.2">
      <c r="A400" s="95"/>
      <c r="B400" s="95"/>
      <c r="C400" s="95"/>
      <c r="D400" s="95"/>
      <c r="E400" s="95"/>
      <c r="F400" s="95"/>
      <c r="G400" s="95"/>
    </row>
    <row r="401" spans="1:7" ht="15" customHeight="1" x14ac:dyDescent="0.2">
      <c r="A401" s="95"/>
      <c r="B401" s="95"/>
      <c r="C401" s="95"/>
      <c r="D401" s="95"/>
      <c r="E401" s="95"/>
      <c r="F401" s="95"/>
      <c r="G401" s="95"/>
    </row>
    <row r="402" spans="1:7" ht="15" customHeight="1" x14ac:dyDescent="0.2">
      <c r="A402" s="95"/>
      <c r="B402" s="95"/>
      <c r="C402" s="95"/>
      <c r="D402" s="95"/>
      <c r="E402" s="95"/>
      <c r="F402" s="95"/>
      <c r="G402" s="95"/>
    </row>
    <row r="403" spans="1:7" ht="15" customHeight="1" x14ac:dyDescent="0.2">
      <c r="A403" s="95"/>
      <c r="B403" s="95"/>
      <c r="C403" s="95"/>
      <c r="D403" s="95"/>
      <c r="E403" s="95"/>
      <c r="F403" s="95"/>
      <c r="G403" s="95"/>
    </row>
    <row r="404" spans="1:7" ht="15" customHeight="1" x14ac:dyDescent="0.2">
      <c r="A404" s="95"/>
      <c r="B404" s="95"/>
      <c r="C404" s="95"/>
      <c r="D404" s="95"/>
      <c r="E404" s="95"/>
      <c r="F404" s="95"/>
      <c r="G404" s="95"/>
    </row>
    <row r="405" spans="1:7" ht="15" customHeight="1" x14ac:dyDescent="0.2">
      <c r="A405" s="95"/>
      <c r="B405" s="95"/>
      <c r="C405" s="95"/>
      <c r="D405" s="95"/>
      <c r="E405" s="95"/>
      <c r="F405" s="95"/>
      <c r="G405" s="95"/>
    </row>
    <row r="406" spans="1:7" ht="15" customHeight="1" x14ac:dyDescent="0.2">
      <c r="A406" s="95"/>
      <c r="B406" s="95"/>
      <c r="C406" s="95"/>
      <c r="D406" s="95"/>
      <c r="E406" s="95"/>
      <c r="F406" s="95"/>
      <c r="G406" s="95"/>
    </row>
    <row r="407" spans="1:7" ht="15" customHeight="1" x14ac:dyDescent="0.2">
      <c r="A407" s="95"/>
      <c r="B407" s="95"/>
      <c r="C407" s="95"/>
      <c r="D407" s="95"/>
      <c r="E407" s="95"/>
      <c r="F407" s="95"/>
      <c r="G407" s="95"/>
    </row>
    <row r="408" spans="1:7" ht="15" customHeight="1" x14ac:dyDescent="0.2">
      <c r="A408" s="95"/>
      <c r="B408" s="95"/>
      <c r="C408" s="95"/>
      <c r="D408" s="95"/>
      <c r="E408" s="95"/>
      <c r="F408" s="95"/>
      <c r="G408" s="95"/>
    </row>
    <row r="409" spans="1:7" ht="15" customHeight="1" x14ac:dyDescent="0.2">
      <c r="A409" s="95"/>
      <c r="B409" s="95"/>
      <c r="C409" s="95"/>
      <c r="D409" s="95"/>
      <c r="E409" s="95"/>
      <c r="F409" s="95"/>
      <c r="G409" s="95"/>
    </row>
    <row r="410" spans="1:7" ht="15" customHeight="1" x14ac:dyDescent="0.2">
      <c r="A410" s="95"/>
      <c r="B410" s="95"/>
      <c r="C410" s="95"/>
      <c r="D410" s="95"/>
      <c r="E410" s="95"/>
      <c r="F410" s="95"/>
      <c r="G410" s="95"/>
    </row>
    <row r="411" spans="1:7" ht="15" customHeight="1" x14ac:dyDescent="0.2">
      <c r="A411" s="95"/>
      <c r="B411" s="95"/>
      <c r="C411" s="95"/>
      <c r="D411" s="95"/>
      <c r="E411" s="95"/>
      <c r="F411" s="95"/>
      <c r="G411" s="95"/>
    </row>
    <row r="412" spans="1:7" ht="15" customHeight="1" x14ac:dyDescent="0.2">
      <c r="A412" s="95"/>
      <c r="B412" s="95"/>
      <c r="C412" s="95"/>
      <c r="D412" s="95"/>
      <c r="E412" s="95"/>
      <c r="F412" s="95"/>
      <c r="G412" s="95"/>
    </row>
    <row r="413" spans="1:7" ht="15" customHeight="1" x14ac:dyDescent="0.2">
      <c r="A413" s="95"/>
      <c r="B413" s="95"/>
      <c r="C413" s="95"/>
      <c r="D413" s="95"/>
      <c r="E413" s="95"/>
      <c r="F413" s="95"/>
      <c r="G413" s="95"/>
    </row>
    <row r="414" spans="1:7" ht="15" customHeight="1" x14ac:dyDescent="0.2">
      <c r="A414" s="95"/>
      <c r="B414" s="95"/>
      <c r="C414" s="95"/>
      <c r="D414" s="95"/>
      <c r="E414" s="95"/>
      <c r="F414" s="95"/>
      <c r="G414" s="95"/>
    </row>
    <row r="415" spans="1:7" ht="15" customHeight="1" x14ac:dyDescent="0.2">
      <c r="A415" s="95"/>
      <c r="B415" s="95"/>
      <c r="C415" s="95"/>
      <c r="D415" s="95"/>
      <c r="E415" s="95"/>
      <c r="F415" s="95"/>
      <c r="G415" s="95"/>
    </row>
    <row r="416" spans="1:7" ht="15" customHeight="1" x14ac:dyDescent="0.2">
      <c r="A416" s="95"/>
      <c r="B416" s="95"/>
      <c r="C416" s="95"/>
      <c r="D416" s="95"/>
      <c r="E416" s="95"/>
      <c r="F416" s="95"/>
      <c r="G416" s="95"/>
    </row>
    <row r="417" spans="1:7" ht="15" customHeight="1" x14ac:dyDescent="0.2">
      <c r="A417" s="95"/>
      <c r="B417" s="95"/>
      <c r="C417" s="95"/>
      <c r="D417" s="95"/>
      <c r="E417" s="95"/>
      <c r="F417" s="95"/>
      <c r="G417" s="95"/>
    </row>
    <row r="418" spans="1:7" ht="15" customHeight="1" x14ac:dyDescent="0.2">
      <c r="A418" s="95"/>
      <c r="B418" s="95"/>
      <c r="C418" s="95"/>
      <c r="D418" s="95"/>
      <c r="E418" s="95"/>
      <c r="F418" s="95"/>
      <c r="G418" s="95"/>
    </row>
    <row r="419" spans="1:7" ht="15" customHeight="1" x14ac:dyDescent="0.2">
      <c r="A419" s="95"/>
      <c r="B419" s="95"/>
      <c r="C419" s="95"/>
      <c r="D419" s="95"/>
      <c r="E419" s="95"/>
      <c r="F419" s="95"/>
      <c r="G419" s="95"/>
    </row>
    <row r="420" spans="1:7" ht="15" customHeight="1" x14ac:dyDescent="0.2">
      <c r="A420" s="95"/>
      <c r="B420" s="95"/>
      <c r="C420" s="95"/>
      <c r="D420" s="95"/>
      <c r="E420" s="95"/>
      <c r="F420" s="95"/>
      <c r="G420" s="95"/>
    </row>
    <row r="421" spans="1:7" ht="15" customHeight="1" x14ac:dyDescent="0.2">
      <c r="A421" s="95"/>
      <c r="B421" s="95"/>
      <c r="C421" s="95"/>
      <c r="D421" s="95"/>
      <c r="E421" s="95"/>
      <c r="F421" s="95"/>
      <c r="G421" s="95"/>
    </row>
    <row r="422" spans="1:7" ht="15" customHeight="1" x14ac:dyDescent="0.2">
      <c r="A422" s="95"/>
      <c r="B422" s="95"/>
      <c r="C422" s="95"/>
      <c r="D422" s="95"/>
      <c r="E422" s="95"/>
      <c r="F422" s="95"/>
      <c r="G422" s="95"/>
    </row>
    <row r="423" spans="1:7" ht="15" customHeight="1" x14ac:dyDescent="0.2">
      <c r="A423" s="95"/>
      <c r="B423" s="95"/>
      <c r="C423" s="95"/>
      <c r="D423" s="95"/>
      <c r="E423" s="95"/>
      <c r="F423" s="95"/>
      <c r="G423" s="95"/>
    </row>
    <row r="424" spans="1:7" ht="15" customHeight="1" x14ac:dyDescent="0.2">
      <c r="A424" s="95"/>
      <c r="B424" s="95"/>
      <c r="C424" s="95"/>
      <c r="D424" s="95"/>
      <c r="E424" s="95"/>
      <c r="F424" s="95"/>
      <c r="G424" s="95"/>
    </row>
    <row r="425" spans="1:7" ht="15" customHeight="1" x14ac:dyDescent="0.2">
      <c r="A425" s="95"/>
      <c r="B425" s="95"/>
      <c r="C425" s="95"/>
      <c r="D425" s="95"/>
      <c r="E425" s="95"/>
      <c r="F425" s="95"/>
      <c r="G425" s="95"/>
    </row>
    <row r="426" spans="1:7" ht="15" customHeight="1" x14ac:dyDescent="0.2">
      <c r="A426" s="95"/>
      <c r="B426" s="95"/>
      <c r="C426" s="95"/>
      <c r="D426" s="95"/>
      <c r="E426" s="95"/>
      <c r="F426" s="95"/>
      <c r="G426" s="95"/>
    </row>
    <row r="427" spans="1:7" ht="15" customHeight="1" x14ac:dyDescent="0.2">
      <c r="A427" s="95"/>
      <c r="B427" s="95"/>
      <c r="C427" s="95"/>
      <c r="D427" s="95"/>
      <c r="E427" s="95"/>
      <c r="F427" s="95"/>
      <c r="G427" s="95"/>
    </row>
    <row r="428" spans="1:7" ht="15" customHeight="1" x14ac:dyDescent="0.2">
      <c r="A428" s="95"/>
      <c r="B428" s="95"/>
      <c r="C428" s="95"/>
      <c r="D428" s="95"/>
      <c r="E428" s="95"/>
      <c r="F428" s="95"/>
      <c r="G428" s="95"/>
    </row>
    <row r="429" spans="1:7" ht="15" customHeight="1" x14ac:dyDescent="0.2">
      <c r="A429" s="95"/>
      <c r="B429" s="95"/>
      <c r="C429" s="95"/>
      <c r="D429" s="95"/>
      <c r="E429" s="95"/>
      <c r="F429" s="95"/>
      <c r="G429" s="95"/>
    </row>
    <row r="430" spans="1:7" ht="15" customHeight="1" x14ac:dyDescent="0.2">
      <c r="A430" s="95"/>
      <c r="B430" s="95"/>
      <c r="C430" s="95"/>
      <c r="D430" s="95"/>
      <c r="E430" s="95"/>
      <c r="F430" s="95"/>
      <c r="G430" s="95"/>
    </row>
    <row r="431" spans="1:7" ht="15" customHeight="1" x14ac:dyDescent="0.2">
      <c r="A431" s="95"/>
      <c r="B431" s="95"/>
      <c r="C431" s="95"/>
      <c r="D431" s="95"/>
      <c r="E431" s="95"/>
      <c r="F431" s="95"/>
      <c r="G431" s="95"/>
    </row>
    <row r="432" spans="1:7" ht="15" customHeight="1" x14ac:dyDescent="0.2">
      <c r="A432" s="95"/>
      <c r="B432" s="95"/>
      <c r="C432" s="95"/>
      <c r="D432" s="95"/>
      <c r="E432" s="95"/>
      <c r="F432" s="95"/>
      <c r="G432" s="95"/>
    </row>
    <row r="433" spans="1:7" ht="15" customHeight="1" x14ac:dyDescent="0.2">
      <c r="A433" s="95"/>
      <c r="B433" s="95"/>
      <c r="C433" s="95"/>
      <c r="D433" s="95"/>
      <c r="E433" s="95"/>
      <c r="F433" s="95"/>
      <c r="G433" s="95"/>
    </row>
    <row r="434" spans="1:7" ht="15" customHeight="1" x14ac:dyDescent="0.2">
      <c r="A434" s="95"/>
      <c r="B434" s="95"/>
      <c r="C434" s="95"/>
      <c r="D434" s="95"/>
      <c r="E434" s="95"/>
      <c r="F434" s="95"/>
      <c r="G434" s="95"/>
    </row>
    <row r="435" spans="1:7" ht="15" customHeight="1" x14ac:dyDescent="0.2">
      <c r="A435" s="95"/>
      <c r="B435" s="95"/>
      <c r="C435" s="95"/>
      <c r="D435" s="95"/>
      <c r="E435" s="95"/>
      <c r="F435" s="95"/>
      <c r="G435" s="95"/>
    </row>
    <row r="436" spans="1:7" ht="15" customHeight="1" x14ac:dyDescent="0.2">
      <c r="A436" s="95"/>
      <c r="B436" s="95"/>
      <c r="C436" s="95"/>
      <c r="D436" s="95"/>
      <c r="E436" s="95"/>
      <c r="F436" s="95"/>
      <c r="G436" s="95"/>
    </row>
    <row r="437" spans="1:7" ht="15" customHeight="1" x14ac:dyDescent="0.2">
      <c r="A437" s="95"/>
      <c r="B437" s="95"/>
      <c r="C437" s="95"/>
      <c r="D437" s="95"/>
      <c r="E437" s="95"/>
      <c r="F437" s="95"/>
      <c r="G437" s="95"/>
    </row>
    <row r="438" spans="1:7" ht="15" customHeight="1" x14ac:dyDescent="0.2">
      <c r="A438" s="95"/>
      <c r="B438" s="95"/>
      <c r="C438" s="95"/>
      <c r="D438" s="95"/>
      <c r="E438" s="95"/>
      <c r="F438" s="95"/>
      <c r="G438" s="95"/>
    </row>
    <row r="439" spans="1:7" ht="15" customHeight="1" x14ac:dyDescent="0.2">
      <c r="A439" s="95"/>
      <c r="B439" s="95"/>
      <c r="C439" s="95"/>
      <c r="D439" s="95"/>
      <c r="E439" s="95"/>
      <c r="F439" s="95"/>
      <c r="G439" s="95"/>
    </row>
    <row r="440" spans="1:7" ht="15" customHeight="1" x14ac:dyDescent="0.2">
      <c r="A440" s="95"/>
      <c r="B440" s="95"/>
      <c r="C440" s="95"/>
      <c r="D440" s="95"/>
      <c r="E440" s="95"/>
      <c r="F440" s="95"/>
      <c r="G440" s="95"/>
    </row>
    <row r="441" spans="1:7" ht="15" customHeight="1" x14ac:dyDescent="0.2">
      <c r="A441" s="95"/>
      <c r="B441" s="95"/>
      <c r="C441" s="95"/>
      <c r="D441" s="95"/>
      <c r="E441" s="95"/>
      <c r="F441" s="95"/>
      <c r="G441" s="95"/>
    </row>
    <row r="442" spans="1:7" ht="15" customHeight="1" x14ac:dyDescent="0.2">
      <c r="A442" s="95"/>
      <c r="B442" s="95"/>
      <c r="C442" s="95"/>
      <c r="D442" s="95"/>
      <c r="E442" s="95"/>
      <c r="F442" s="95"/>
      <c r="G442" s="95"/>
    </row>
    <row r="443" spans="1:7" ht="15" customHeight="1" x14ac:dyDescent="0.2">
      <c r="A443" s="95"/>
      <c r="B443" s="95"/>
      <c r="C443" s="95"/>
      <c r="D443" s="95"/>
      <c r="E443" s="95"/>
      <c r="F443" s="95"/>
      <c r="G443" s="95"/>
    </row>
    <row r="444" spans="1:7" ht="15" customHeight="1" x14ac:dyDescent="0.2">
      <c r="A444" s="95"/>
      <c r="B444" s="95"/>
      <c r="C444" s="95"/>
      <c r="D444" s="95"/>
      <c r="E444" s="95"/>
      <c r="F444" s="95"/>
      <c r="G444" s="95"/>
    </row>
    <row r="445" spans="1:7" ht="15" customHeight="1" x14ac:dyDescent="0.2">
      <c r="A445" s="95"/>
      <c r="B445" s="95"/>
      <c r="C445" s="95"/>
      <c r="D445" s="95"/>
      <c r="E445" s="95"/>
      <c r="F445" s="95"/>
      <c r="G445" s="95"/>
    </row>
    <row r="446" spans="1:7" ht="15" customHeight="1" x14ac:dyDescent="0.2">
      <c r="A446" s="95"/>
      <c r="B446" s="95"/>
      <c r="C446" s="95"/>
      <c r="D446" s="95"/>
      <c r="E446" s="95"/>
      <c r="F446" s="95"/>
      <c r="G446" s="95"/>
    </row>
    <row r="447" spans="1:7" ht="15" customHeight="1" x14ac:dyDescent="0.2">
      <c r="A447" s="95"/>
      <c r="B447" s="95"/>
      <c r="C447" s="95"/>
      <c r="D447" s="95"/>
      <c r="E447" s="95"/>
      <c r="F447" s="95"/>
      <c r="G447" s="95"/>
    </row>
    <row r="448" spans="1:7" ht="15" customHeight="1" x14ac:dyDescent="0.2">
      <c r="A448" s="95"/>
      <c r="B448" s="95"/>
      <c r="C448" s="95"/>
      <c r="D448" s="95"/>
      <c r="E448" s="95"/>
      <c r="F448" s="95"/>
      <c r="G448" s="95"/>
    </row>
    <row r="449" spans="1:7" ht="15" customHeight="1" x14ac:dyDescent="0.2">
      <c r="A449" s="95"/>
      <c r="B449" s="95"/>
      <c r="C449" s="95"/>
      <c r="D449" s="95"/>
      <c r="E449" s="95"/>
      <c r="F449" s="95"/>
      <c r="G449" s="95"/>
    </row>
    <row r="450" spans="1:7" ht="15" customHeight="1" x14ac:dyDescent="0.2">
      <c r="A450" s="95"/>
      <c r="B450" s="95"/>
      <c r="C450" s="95"/>
      <c r="D450" s="95"/>
      <c r="E450" s="95"/>
      <c r="F450" s="95"/>
      <c r="G450" s="95"/>
    </row>
    <row r="451" spans="1:7" ht="15" customHeight="1" x14ac:dyDescent="0.2">
      <c r="A451" s="95"/>
      <c r="B451" s="95"/>
      <c r="C451" s="95"/>
      <c r="D451" s="95"/>
      <c r="E451" s="95"/>
      <c r="F451" s="95"/>
      <c r="G451" s="95"/>
    </row>
    <row r="452" spans="1:7" ht="15" customHeight="1" x14ac:dyDescent="0.2">
      <c r="A452" s="95"/>
      <c r="B452" s="95"/>
      <c r="C452" s="95"/>
      <c r="D452" s="95"/>
      <c r="E452" s="95"/>
      <c r="F452" s="95"/>
      <c r="G452" s="95"/>
    </row>
    <row r="453" spans="1:7" ht="15" customHeight="1" x14ac:dyDescent="0.2">
      <c r="A453" s="95"/>
      <c r="B453" s="95"/>
      <c r="C453" s="95"/>
      <c r="D453" s="95"/>
      <c r="E453" s="95"/>
      <c r="F453" s="95"/>
      <c r="G453" s="95"/>
    </row>
    <row r="454" spans="1:7" ht="15" customHeight="1" x14ac:dyDescent="0.2">
      <c r="A454" s="95"/>
      <c r="B454" s="95"/>
      <c r="C454" s="95"/>
      <c r="D454" s="95"/>
      <c r="E454" s="95"/>
      <c r="F454" s="95"/>
      <c r="G454" s="95"/>
    </row>
    <row r="455" spans="1:7" ht="15" customHeight="1" x14ac:dyDescent="0.2">
      <c r="A455" s="95"/>
      <c r="B455" s="95"/>
      <c r="C455" s="95"/>
      <c r="D455" s="95"/>
      <c r="E455" s="95"/>
      <c r="F455" s="95"/>
      <c r="G455" s="95"/>
    </row>
    <row r="456" spans="1:7" ht="15" customHeight="1" x14ac:dyDescent="0.2">
      <c r="A456" s="95"/>
      <c r="B456" s="95"/>
      <c r="C456" s="95"/>
      <c r="D456" s="95"/>
      <c r="E456" s="95"/>
      <c r="F456" s="95"/>
      <c r="G456" s="95"/>
    </row>
    <row r="457" spans="1:7" ht="15" customHeight="1" x14ac:dyDescent="0.2">
      <c r="A457" s="95"/>
      <c r="B457" s="95"/>
      <c r="C457" s="95"/>
      <c r="D457" s="95"/>
      <c r="E457" s="95"/>
      <c r="F457" s="95"/>
      <c r="G457" s="95"/>
    </row>
    <row r="458" spans="1:7" ht="15" customHeight="1" x14ac:dyDescent="0.2">
      <c r="A458" s="95"/>
      <c r="B458" s="95"/>
      <c r="C458" s="95"/>
      <c r="D458" s="95"/>
      <c r="E458" s="95"/>
      <c r="F458" s="95"/>
      <c r="G458" s="95"/>
    </row>
    <row r="459" spans="1:7" ht="15" customHeight="1" x14ac:dyDescent="0.2">
      <c r="A459" s="95"/>
      <c r="B459" s="95"/>
      <c r="C459" s="95"/>
      <c r="D459" s="95"/>
      <c r="E459" s="95"/>
      <c r="F459" s="95"/>
      <c r="G459" s="95"/>
    </row>
    <row r="460" spans="1:7" ht="15" customHeight="1" x14ac:dyDescent="0.2">
      <c r="A460" s="95"/>
      <c r="B460" s="95"/>
      <c r="C460" s="95"/>
      <c r="D460" s="95"/>
      <c r="E460" s="95"/>
      <c r="F460" s="95"/>
      <c r="G460" s="95"/>
    </row>
    <row r="461" spans="1:7" ht="15" customHeight="1" x14ac:dyDescent="0.2">
      <c r="A461" s="95"/>
      <c r="B461" s="95"/>
      <c r="C461" s="95"/>
      <c r="D461" s="95"/>
      <c r="E461" s="95"/>
      <c r="F461" s="95"/>
      <c r="G461" s="95"/>
    </row>
    <row r="462" spans="1:7" ht="15" customHeight="1" x14ac:dyDescent="0.2">
      <c r="A462" s="95"/>
      <c r="B462" s="95"/>
      <c r="C462" s="95"/>
      <c r="D462" s="95"/>
      <c r="E462" s="95"/>
      <c r="F462" s="95"/>
      <c r="G462" s="95"/>
    </row>
    <row r="463" spans="1:7" ht="15" customHeight="1" x14ac:dyDescent="0.2">
      <c r="A463" s="95"/>
      <c r="B463" s="95"/>
      <c r="C463" s="95"/>
      <c r="D463" s="95"/>
      <c r="E463" s="95"/>
      <c r="F463" s="95"/>
      <c r="G463" s="95"/>
    </row>
    <row r="464" spans="1:7" ht="15" customHeight="1" x14ac:dyDescent="0.2">
      <c r="A464" s="95"/>
      <c r="B464" s="95"/>
      <c r="C464" s="95"/>
      <c r="D464" s="95"/>
      <c r="E464" s="95"/>
      <c r="F464" s="95"/>
      <c r="G464" s="95"/>
    </row>
    <row r="465" spans="1:7" ht="15" customHeight="1" x14ac:dyDescent="0.2">
      <c r="A465" s="95"/>
      <c r="B465" s="95"/>
      <c r="C465" s="95"/>
      <c r="D465" s="95"/>
      <c r="E465" s="95"/>
      <c r="F465" s="95"/>
      <c r="G465" s="95"/>
    </row>
    <row r="466" spans="1:7" ht="15" customHeight="1" x14ac:dyDescent="0.2">
      <c r="A466" s="95"/>
      <c r="B466" s="95"/>
      <c r="C466" s="95"/>
      <c r="D466" s="95"/>
      <c r="E466" s="95"/>
      <c r="F466" s="95"/>
      <c r="G466" s="95"/>
    </row>
    <row r="467" spans="1:7" ht="15" customHeight="1" x14ac:dyDescent="0.2">
      <c r="A467" s="95"/>
      <c r="B467" s="95"/>
      <c r="C467" s="95"/>
      <c r="D467" s="95"/>
      <c r="E467" s="95"/>
      <c r="F467" s="95"/>
      <c r="G467" s="95"/>
    </row>
    <row r="468" spans="1:7" ht="15" customHeight="1" x14ac:dyDescent="0.2">
      <c r="A468" s="95"/>
      <c r="B468" s="95"/>
      <c r="C468" s="95"/>
      <c r="D468" s="95"/>
      <c r="E468" s="95"/>
      <c r="F468" s="95"/>
      <c r="G468" s="95"/>
    </row>
    <row r="469" spans="1:7" ht="15" customHeight="1" x14ac:dyDescent="0.2">
      <c r="A469" s="95"/>
      <c r="B469" s="95"/>
      <c r="C469" s="95"/>
      <c r="D469" s="95"/>
      <c r="E469" s="95"/>
      <c r="F469" s="95"/>
      <c r="G469" s="95"/>
    </row>
    <row r="470" spans="1:7" ht="15" customHeight="1" x14ac:dyDescent="0.2">
      <c r="A470" s="95"/>
      <c r="B470" s="95"/>
      <c r="C470" s="95"/>
      <c r="D470" s="95"/>
      <c r="E470" s="95"/>
      <c r="F470" s="95"/>
      <c r="G470" s="95"/>
    </row>
    <row r="471" spans="1:7" ht="15" customHeight="1" x14ac:dyDescent="0.2">
      <c r="A471" s="95"/>
      <c r="B471" s="95"/>
      <c r="C471" s="95"/>
      <c r="D471" s="95"/>
      <c r="E471" s="95"/>
      <c r="F471" s="95"/>
      <c r="G471" s="95"/>
    </row>
    <row r="472" spans="1:7" ht="15" customHeight="1" x14ac:dyDescent="0.2">
      <c r="A472" s="95"/>
      <c r="B472" s="95"/>
      <c r="C472" s="95"/>
      <c r="D472" s="95"/>
      <c r="E472" s="95"/>
      <c r="F472" s="95"/>
      <c r="G472" s="95"/>
    </row>
    <row r="473" spans="1:7" ht="15" customHeight="1" x14ac:dyDescent="0.2">
      <c r="A473" s="95"/>
      <c r="B473" s="95"/>
      <c r="C473" s="95"/>
      <c r="D473" s="95"/>
      <c r="E473" s="95"/>
      <c r="F473" s="95"/>
      <c r="G473" s="95"/>
    </row>
    <row r="474" spans="1:7" ht="15" customHeight="1" x14ac:dyDescent="0.2">
      <c r="A474" s="95"/>
      <c r="B474" s="95"/>
      <c r="C474" s="95"/>
      <c r="D474" s="95"/>
      <c r="E474" s="95"/>
      <c r="F474" s="95"/>
      <c r="G474" s="95"/>
    </row>
    <row r="475" spans="1:7" ht="15" customHeight="1" x14ac:dyDescent="0.2">
      <c r="A475" s="95"/>
      <c r="B475" s="95"/>
      <c r="C475" s="95"/>
      <c r="D475" s="95"/>
      <c r="E475" s="95"/>
      <c r="F475" s="95"/>
      <c r="G475" s="95"/>
    </row>
    <row r="476" spans="1:7" ht="15" customHeight="1" x14ac:dyDescent="0.2">
      <c r="A476" s="95"/>
      <c r="B476" s="95"/>
      <c r="C476" s="95"/>
      <c r="D476" s="95"/>
      <c r="E476" s="95"/>
      <c r="F476" s="95"/>
      <c r="G476" s="95"/>
    </row>
    <row r="477" spans="1:7" ht="15" customHeight="1" x14ac:dyDescent="0.2">
      <c r="A477" s="95"/>
      <c r="B477" s="95"/>
      <c r="C477" s="95"/>
      <c r="D477" s="95"/>
      <c r="E477" s="95"/>
      <c r="F477" s="95"/>
      <c r="G477" s="95"/>
    </row>
    <row r="478" spans="1:7" ht="15" customHeight="1" x14ac:dyDescent="0.2">
      <c r="A478" s="95"/>
      <c r="B478" s="95"/>
      <c r="C478" s="95"/>
      <c r="D478" s="95"/>
      <c r="E478" s="95"/>
      <c r="F478" s="95"/>
      <c r="G478" s="95"/>
    </row>
    <row r="479" spans="1:7" ht="15" customHeight="1" x14ac:dyDescent="0.2">
      <c r="A479" s="95"/>
      <c r="B479" s="95"/>
      <c r="C479" s="95"/>
      <c r="D479" s="95"/>
      <c r="E479" s="95"/>
      <c r="F479" s="95"/>
      <c r="G479" s="95"/>
    </row>
    <row r="480" spans="1:7" ht="15" customHeight="1" x14ac:dyDescent="0.2">
      <c r="A480" s="95"/>
      <c r="B480" s="95"/>
      <c r="C480" s="95"/>
      <c r="D480" s="95"/>
      <c r="E480" s="95"/>
      <c r="F480" s="95"/>
      <c r="G480" s="95"/>
    </row>
    <row r="481" spans="1:7" ht="15" customHeight="1" x14ac:dyDescent="0.2">
      <c r="A481" s="95"/>
      <c r="B481" s="95"/>
      <c r="C481" s="95"/>
      <c r="D481" s="95"/>
      <c r="E481" s="95"/>
      <c r="F481" s="95"/>
      <c r="G481" s="95"/>
    </row>
    <row r="482" spans="1:7" ht="15" customHeight="1" x14ac:dyDescent="0.2">
      <c r="A482" s="95"/>
      <c r="B482" s="95"/>
      <c r="C482" s="95"/>
      <c r="D482" s="95"/>
      <c r="E482" s="95"/>
      <c r="F482" s="95"/>
      <c r="G482" s="95"/>
    </row>
    <row r="483" spans="1:7" ht="15" customHeight="1" x14ac:dyDescent="0.2">
      <c r="A483" s="95"/>
      <c r="B483" s="95"/>
      <c r="C483" s="95"/>
      <c r="D483" s="95"/>
      <c r="E483" s="95"/>
      <c r="F483" s="95"/>
      <c r="G483" s="95"/>
    </row>
    <row r="484" spans="1:7" ht="15" customHeight="1" x14ac:dyDescent="0.2">
      <c r="A484" s="95"/>
      <c r="B484" s="95"/>
      <c r="C484" s="95"/>
      <c r="D484" s="95"/>
      <c r="E484" s="95"/>
      <c r="F484" s="95"/>
      <c r="G484" s="95"/>
    </row>
    <row r="485" spans="1:7" ht="15" customHeight="1" x14ac:dyDescent="0.2">
      <c r="A485" s="95"/>
      <c r="B485" s="95"/>
      <c r="C485" s="95"/>
      <c r="D485" s="95"/>
      <c r="E485" s="95"/>
      <c r="F485" s="95"/>
      <c r="G485" s="95"/>
    </row>
    <row r="486" spans="1:7" ht="15" customHeight="1" x14ac:dyDescent="0.2">
      <c r="A486" s="95"/>
      <c r="B486" s="95"/>
      <c r="C486" s="95"/>
      <c r="D486" s="95"/>
      <c r="E486" s="95"/>
      <c r="F486" s="95"/>
      <c r="G486" s="95"/>
    </row>
    <row r="487" spans="1:7" ht="15" customHeight="1" x14ac:dyDescent="0.2">
      <c r="A487" s="95"/>
      <c r="B487" s="95"/>
      <c r="C487" s="95"/>
      <c r="D487" s="95"/>
      <c r="E487" s="95"/>
      <c r="F487" s="95"/>
      <c r="G487" s="95"/>
    </row>
    <row r="488" spans="1:7" ht="15" customHeight="1" x14ac:dyDescent="0.2">
      <c r="A488" s="95"/>
      <c r="B488" s="95"/>
      <c r="C488" s="95"/>
      <c r="D488" s="95"/>
      <c r="E488" s="95"/>
      <c r="F488" s="95"/>
      <c r="G488" s="95"/>
    </row>
    <row r="489" spans="1:7" ht="15" customHeight="1" x14ac:dyDescent="0.2">
      <c r="A489" s="95"/>
      <c r="B489" s="95"/>
      <c r="C489" s="95"/>
      <c r="D489" s="95"/>
      <c r="E489" s="95"/>
      <c r="F489" s="95"/>
      <c r="G489" s="95"/>
    </row>
    <row r="490" spans="1:7" ht="15" customHeight="1" x14ac:dyDescent="0.2">
      <c r="A490" s="95"/>
      <c r="B490" s="95"/>
      <c r="C490" s="95"/>
      <c r="D490" s="95"/>
      <c r="E490" s="95"/>
      <c r="F490" s="95"/>
      <c r="G490" s="95"/>
    </row>
    <row r="491" spans="1:7" ht="15" customHeight="1" x14ac:dyDescent="0.2">
      <c r="A491" s="95"/>
      <c r="B491" s="95"/>
      <c r="C491" s="95"/>
      <c r="D491" s="95"/>
      <c r="E491" s="95"/>
      <c r="F491" s="95"/>
      <c r="G491" s="95"/>
    </row>
    <row r="492" spans="1:7" ht="15" customHeight="1" x14ac:dyDescent="0.2">
      <c r="A492" s="95"/>
      <c r="B492" s="95"/>
      <c r="C492" s="95"/>
      <c r="D492" s="95"/>
      <c r="E492" s="95"/>
      <c r="F492" s="95"/>
      <c r="G492" s="95"/>
    </row>
    <row r="493" spans="1:7" ht="15" customHeight="1" x14ac:dyDescent="0.2">
      <c r="A493" s="95"/>
      <c r="B493" s="95"/>
      <c r="C493" s="95"/>
      <c r="D493" s="95"/>
      <c r="E493" s="95"/>
      <c r="F493" s="95"/>
      <c r="G493" s="95"/>
    </row>
    <row r="494" spans="1:7" ht="15" customHeight="1" x14ac:dyDescent="0.2">
      <c r="A494" s="95"/>
      <c r="B494" s="95"/>
      <c r="C494" s="95"/>
      <c r="D494" s="95"/>
      <c r="E494" s="95"/>
      <c r="F494" s="95"/>
      <c r="G494" s="95"/>
    </row>
    <row r="495" spans="1:7" ht="15" customHeight="1" x14ac:dyDescent="0.2">
      <c r="A495" s="95"/>
      <c r="B495" s="95"/>
      <c r="C495" s="95"/>
      <c r="D495" s="95"/>
      <c r="E495" s="95"/>
      <c r="F495" s="95"/>
      <c r="G495" s="95"/>
    </row>
    <row r="496" spans="1:7" ht="15" customHeight="1" x14ac:dyDescent="0.2">
      <c r="A496" s="95"/>
      <c r="B496" s="95"/>
      <c r="C496" s="95"/>
      <c r="D496" s="95"/>
      <c r="E496" s="95"/>
      <c r="F496" s="95"/>
      <c r="G496" s="95"/>
    </row>
    <row r="497" spans="1:7" ht="15" customHeight="1" x14ac:dyDescent="0.2">
      <c r="A497" s="95"/>
      <c r="B497" s="95"/>
      <c r="C497" s="95"/>
      <c r="D497" s="95"/>
      <c r="E497" s="95"/>
      <c r="F497" s="95"/>
      <c r="G497" s="95"/>
    </row>
    <row r="498" spans="1:7" ht="15" customHeight="1" x14ac:dyDescent="0.2">
      <c r="A498" s="95"/>
      <c r="B498" s="95"/>
      <c r="C498" s="95"/>
      <c r="D498" s="95"/>
      <c r="E498" s="95"/>
      <c r="F498" s="95"/>
      <c r="G498" s="95"/>
    </row>
    <row r="499" spans="1:7" ht="15" customHeight="1" x14ac:dyDescent="0.2">
      <c r="A499" s="95"/>
      <c r="B499" s="95"/>
      <c r="C499" s="95"/>
      <c r="D499" s="95"/>
      <c r="E499" s="95"/>
      <c r="F499" s="95"/>
      <c r="G499" s="95"/>
    </row>
    <row r="500" spans="1:7" ht="15" customHeight="1" x14ac:dyDescent="0.2">
      <c r="A500" s="95"/>
      <c r="B500" s="95"/>
      <c r="C500" s="95"/>
      <c r="D500" s="95"/>
      <c r="E500" s="95"/>
      <c r="F500" s="95"/>
      <c r="G500" s="95"/>
    </row>
    <row r="501" spans="1:7" ht="15" customHeight="1" x14ac:dyDescent="0.2">
      <c r="A501" s="95"/>
      <c r="B501" s="95"/>
      <c r="C501" s="95"/>
      <c r="D501" s="95"/>
      <c r="E501" s="95"/>
      <c r="F501" s="95"/>
      <c r="G501" s="95"/>
    </row>
    <row r="502" spans="1:7" ht="15" customHeight="1" x14ac:dyDescent="0.2">
      <c r="A502" s="95"/>
      <c r="B502" s="95"/>
      <c r="C502" s="95"/>
      <c r="D502" s="95"/>
      <c r="E502" s="95"/>
      <c r="F502" s="95"/>
      <c r="G502" s="95"/>
    </row>
    <row r="503" spans="1:7" ht="15" customHeight="1" x14ac:dyDescent="0.2">
      <c r="A503" s="95"/>
      <c r="B503" s="95"/>
      <c r="C503" s="95"/>
      <c r="D503" s="95"/>
      <c r="E503" s="95"/>
      <c r="F503" s="95"/>
      <c r="G503" s="95"/>
    </row>
    <row r="504" spans="1:7" ht="15" customHeight="1" x14ac:dyDescent="0.2">
      <c r="A504" s="95"/>
      <c r="B504" s="95"/>
      <c r="C504" s="95"/>
      <c r="D504" s="95"/>
      <c r="E504" s="95"/>
      <c r="F504" s="95"/>
      <c r="G504" s="95"/>
    </row>
    <row r="505" spans="1:7" ht="15" customHeight="1" x14ac:dyDescent="0.2">
      <c r="A505" s="95"/>
      <c r="B505" s="95"/>
      <c r="C505" s="95"/>
      <c r="D505" s="95"/>
      <c r="E505" s="95"/>
      <c r="F505" s="95"/>
      <c r="G505" s="95"/>
    </row>
    <row r="506" spans="1:7" ht="15" customHeight="1" x14ac:dyDescent="0.2">
      <c r="A506" s="95"/>
      <c r="B506" s="95"/>
      <c r="C506" s="95"/>
      <c r="D506" s="95"/>
      <c r="E506" s="95"/>
      <c r="F506" s="95"/>
      <c r="G506" s="95"/>
    </row>
    <row r="507" spans="1:7" ht="15" customHeight="1" x14ac:dyDescent="0.2">
      <c r="A507" s="95"/>
      <c r="B507" s="95"/>
      <c r="C507" s="95"/>
      <c r="D507" s="95"/>
      <c r="E507" s="95"/>
      <c r="F507" s="95"/>
      <c r="G507" s="95"/>
    </row>
    <row r="508" spans="1:7" ht="15" customHeight="1" x14ac:dyDescent="0.2">
      <c r="A508" s="95"/>
      <c r="B508" s="95"/>
      <c r="C508" s="95"/>
      <c r="D508" s="95"/>
      <c r="E508" s="95"/>
      <c r="F508" s="95"/>
      <c r="G508" s="95"/>
    </row>
    <row r="509" spans="1:7" ht="15" customHeight="1" x14ac:dyDescent="0.2">
      <c r="A509" s="95"/>
      <c r="B509" s="95"/>
      <c r="C509" s="95"/>
      <c r="D509" s="95"/>
      <c r="E509" s="95"/>
      <c r="F509" s="95"/>
      <c r="G509" s="95"/>
    </row>
    <row r="510" spans="1:7" ht="15" customHeight="1" x14ac:dyDescent="0.2">
      <c r="A510" s="95"/>
      <c r="B510" s="95"/>
      <c r="C510" s="95"/>
      <c r="D510" s="95"/>
      <c r="E510" s="95"/>
      <c r="F510" s="95"/>
      <c r="G510" s="95"/>
    </row>
    <row r="511" spans="1:7" ht="15" customHeight="1" x14ac:dyDescent="0.2">
      <c r="A511" s="95"/>
      <c r="B511" s="95"/>
      <c r="C511" s="95"/>
      <c r="D511" s="95"/>
      <c r="E511" s="95"/>
      <c r="F511" s="95"/>
      <c r="G511" s="95"/>
    </row>
    <row r="512" spans="1:7" ht="15" customHeight="1" x14ac:dyDescent="0.2">
      <c r="A512" s="95"/>
      <c r="B512" s="95"/>
      <c r="C512" s="95"/>
      <c r="D512" s="95"/>
      <c r="E512" s="95"/>
      <c r="F512" s="95"/>
      <c r="G512" s="95"/>
    </row>
    <row r="513" spans="1:7" ht="15" customHeight="1" x14ac:dyDescent="0.2">
      <c r="A513" s="95"/>
      <c r="B513" s="95"/>
      <c r="C513" s="95"/>
      <c r="D513" s="95"/>
      <c r="E513" s="95"/>
      <c r="F513" s="95"/>
      <c r="G513" s="95"/>
    </row>
    <row r="514" spans="1:7" ht="15" customHeight="1" x14ac:dyDescent="0.2">
      <c r="A514" s="95"/>
      <c r="B514" s="95"/>
      <c r="C514" s="95"/>
      <c r="D514" s="95"/>
      <c r="E514" s="95"/>
      <c r="F514" s="95"/>
      <c r="G514" s="95"/>
    </row>
    <row r="515" spans="1:7" ht="15" customHeight="1" x14ac:dyDescent="0.2">
      <c r="A515" s="95"/>
      <c r="B515" s="95"/>
      <c r="C515" s="95"/>
      <c r="D515" s="95"/>
      <c r="E515" s="95"/>
      <c r="F515" s="95"/>
      <c r="G515" s="95"/>
    </row>
    <row r="516" spans="1:7" ht="15" customHeight="1" x14ac:dyDescent="0.2">
      <c r="A516" s="95"/>
      <c r="B516" s="95"/>
      <c r="C516" s="95"/>
      <c r="D516" s="95"/>
      <c r="E516" s="95"/>
      <c r="F516" s="95"/>
      <c r="G516" s="95"/>
    </row>
    <row r="517" spans="1:7" ht="15" customHeight="1" x14ac:dyDescent="0.2">
      <c r="A517" s="95"/>
      <c r="B517" s="95"/>
      <c r="C517" s="95"/>
      <c r="D517" s="95"/>
      <c r="E517" s="95"/>
      <c r="F517" s="95"/>
      <c r="G517" s="95"/>
    </row>
    <row r="518" spans="1:7" ht="15" customHeight="1" x14ac:dyDescent="0.2">
      <c r="A518" s="95"/>
      <c r="B518" s="95"/>
      <c r="C518" s="95"/>
      <c r="D518" s="95"/>
      <c r="E518" s="95"/>
      <c r="F518" s="95"/>
      <c r="G518" s="95"/>
    </row>
    <row r="519" spans="1:7" ht="15" customHeight="1" x14ac:dyDescent="0.2">
      <c r="A519" s="95"/>
      <c r="B519" s="95"/>
      <c r="C519" s="95"/>
      <c r="D519" s="95"/>
      <c r="E519" s="95"/>
      <c r="F519" s="95"/>
      <c r="G519" s="95"/>
    </row>
    <row r="520" spans="1:7" ht="15" customHeight="1" x14ac:dyDescent="0.2">
      <c r="A520" s="95"/>
      <c r="B520" s="95"/>
      <c r="C520" s="95"/>
      <c r="D520" s="95"/>
      <c r="E520" s="95"/>
      <c r="F520" s="95"/>
      <c r="G520" s="95"/>
    </row>
    <row r="521" spans="1:7" ht="15" customHeight="1" x14ac:dyDescent="0.2">
      <c r="A521" s="95"/>
      <c r="B521" s="95"/>
      <c r="C521" s="95"/>
      <c r="D521" s="95"/>
      <c r="E521" s="95"/>
      <c r="F521" s="95"/>
      <c r="G521" s="95"/>
    </row>
    <row r="522" spans="1:7" ht="15" customHeight="1" x14ac:dyDescent="0.2">
      <c r="A522" s="95"/>
      <c r="B522" s="95"/>
      <c r="C522" s="95"/>
      <c r="D522" s="95"/>
      <c r="E522" s="95"/>
      <c r="F522" s="95"/>
      <c r="G522" s="95"/>
    </row>
    <row r="523" spans="1:7" ht="15" customHeight="1" x14ac:dyDescent="0.2">
      <c r="A523" s="95"/>
      <c r="B523" s="95"/>
      <c r="C523" s="95"/>
      <c r="D523" s="95"/>
      <c r="E523" s="95"/>
      <c r="F523" s="95"/>
      <c r="G523" s="95"/>
    </row>
    <row r="524" spans="1:7" ht="15" customHeight="1" x14ac:dyDescent="0.2">
      <c r="A524" s="95"/>
      <c r="B524" s="95"/>
      <c r="C524" s="95"/>
      <c r="D524" s="95"/>
      <c r="E524" s="95"/>
      <c r="F524" s="95"/>
      <c r="G524" s="95"/>
    </row>
    <row r="525" spans="1:7" ht="15" customHeight="1" x14ac:dyDescent="0.2">
      <c r="A525" s="95"/>
      <c r="B525" s="95"/>
      <c r="C525" s="95"/>
      <c r="D525" s="95"/>
      <c r="E525" s="95"/>
      <c r="F525" s="95"/>
      <c r="G525" s="95"/>
    </row>
    <row r="526" spans="1:7" ht="15" customHeight="1" x14ac:dyDescent="0.2">
      <c r="A526" s="95"/>
      <c r="B526" s="95"/>
      <c r="C526" s="95"/>
      <c r="D526" s="95"/>
      <c r="E526" s="95"/>
      <c r="F526" s="95"/>
      <c r="G526" s="95"/>
    </row>
    <row r="527" spans="1:7" ht="15" customHeight="1" x14ac:dyDescent="0.2">
      <c r="A527" s="95"/>
      <c r="B527" s="95"/>
      <c r="C527" s="95"/>
      <c r="D527" s="95"/>
      <c r="E527" s="95"/>
      <c r="F527" s="95"/>
      <c r="G527" s="95"/>
    </row>
    <row r="528" spans="1:7" ht="15" customHeight="1" x14ac:dyDescent="0.2">
      <c r="A528" s="95"/>
      <c r="B528" s="95"/>
      <c r="C528" s="95"/>
      <c r="D528" s="95"/>
      <c r="E528" s="95"/>
      <c r="F528" s="95"/>
      <c r="G528" s="95"/>
    </row>
    <row r="529" spans="1:7" ht="15" customHeight="1" x14ac:dyDescent="0.2">
      <c r="A529" s="95"/>
      <c r="B529" s="95"/>
      <c r="C529" s="95"/>
      <c r="D529" s="95"/>
      <c r="E529" s="95"/>
      <c r="F529" s="95"/>
      <c r="G529" s="95"/>
    </row>
    <row r="530" spans="1:7" ht="15" customHeight="1" x14ac:dyDescent="0.2">
      <c r="A530" s="95"/>
      <c r="B530" s="95"/>
      <c r="C530" s="95"/>
      <c r="D530" s="95"/>
      <c r="E530" s="95"/>
      <c r="F530" s="95"/>
      <c r="G530" s="95"/>
    </row>
    <row r="531" spans="1:7" ht="15" customHeight="1" x14ac:dyDescent="0.2">
      <c r="A531" s="95"/>
      <c r="B531" s="95"/>
      <c r="C531" s="95"/>
      <c r="D531" s="95"/>
      <c r="E531" s="95"/>
      <c r="F531" s="95"/>
      <c r="G531" s="95"/>
    </row>
    <row r="532" spans="1:7" ht="15" customHeight="1" x14ac:dyDescent="0.2">
      <c r="A532" s="95"/>
      <c r="B532" s="95"/>
      <c r="C532" s="95"/>
      <c r="D532" s="95"/>
      <c r="E532" s="95"/>
      <c r="F532" s="95"/>
      <c r="G532" s="95"/>
    </row>
    <row r="533" spans="1:7" ht="15" customHeight="1" x14ac:dyDescent="0.2">
      <c r="A533" s="95"/>
      <c r="B533" s="95"/>
      <c r="C533" s="95"/>
      <c r="D533" s="95"/>
      <c r="E533" s="95"/>
      <c r="F533" s="95"/>
      <c r="G533" s="95"/>
    </row>
    <row r="534" spans="1:7" ht="15" customHeight="1" x14ac:dyDescent="0.2">
      <c r="A534" s="95"/>
      <c r="B534" s="95"/>
      <c r="C534" s="95"/>
      <c r="D534" s="95"/>
      <c r="E534" s="95"/>
      <c r="F534" s="95"/>
      <c r="G534" s="95"/>
    </row>
    <row r="535" spans="1:7" ht="15" customHeight="1" x14ac:dyDescent="0.2">
      <c r="A535" s="95"/>
      <c r="B535" s="95"/>
      <c r="C535" s="95"/>
      <c r="D535" s="95"/>
      <c r="E535" s="95"/>
      <c r="F535" s="95"/>
      <c r="G535" s="95"/>
    </row>
    <row r="536" spans="1:7" ht="15" customHeight="1" x14ac:dyDescent="0.2">
      <c r="A536" s="95"/>
      <c r="B536" s="95"/>
      <c r="C536" s="95"/>
      <c r="D536" s="95"/>
      <c r="E536" s="95"/>
      <c r="F536" s="95"/>
      <c r="G536" s="95"/>
    </row>
    <row r="537" spans="1:7" ht="15" customHeight="1" x14ac:dyDescent="0.2">
      <c r="A537" s="95"/>
      <c r="B537" s="95"/>
      <c r="C537" s="95"/>
      <c r="D537" s="95"/>
      <c r="E537" s="95"/>
      <c r="F537" s="95"/>
      <c r="G537" s="95"/>
    </row>
    <row r="538" spans="1:7" ht="15" customHeight="1" x14ac:dyDescent="0.2">
      <c r="A538" s="95"/>
      <c r="B538" s="95"/>
      <c r="C538" s="95"/>
      <c r="D538" s="95"/>
      <c r="E538" s="95"/>
      <c r="F538" s="95"/>
      <c r="G538" s="95"/>
    </row>
    <row r="539" spans="1:7" ht="15" customHeight="1" x14ac:dyDescent="0.2">
      <c r="A539" s="95"/>
      <c r="B539" s="95"/>
      <c r="C539" s="95"/>
      <c r="D539" s="95"/>
      <c r="E539" s="95"/>
      <c r="F539" s="95"/>
      <c r="G539" s="95"/>
    </row>
    <row r="540" spans="1:7" ht="15" customHeight="1" x14ac:dyDescent="0.2">
      <c r="A540" s="95"/>
      <c r="B540" s="95"/>
      <c r="C540" s="95"/>
      <c r="D540" s="95"/>
      <c r="E540" s="95"/>
      <c r="F540" s="95"/>
      <c r="G540" s="95"/>
    </row>
    <row r="541" spans="1:7" ht="15" customHeight="1" x14ac:dyDescent="0.2">
      <c r="A541" s="95"/>
      <c r="B541" s="95"/>
      <c r="C541" s="95"/>
      <c r="D541" s="95"/>
      <c r="E541" s="95"/>
      <c r="F541" s="95"/>
      <c r="G541" s="95"/>
    </row>
    <row r="542" spans="1:7" ht="15" customHeight="1" x14ac:dyDescent="0.2">
      <c r="A542" s="95"/>
      <c r="B542" s="95"/>
      <c r="C542" s="95"/>
      <c r="D542" s="95"/>
      <c r="E542" s="95"/>
      <c r="F542" s="95"/>
      <c r="G542" s="95"/>
    </row>
    <row r="543" spans="1:7" ht="15" customHeight="1" x14ac:dyDescent="0.2">
      <c r="A543" s="95"/>
      <c r="B543" s="95"/>
      <c r="C543" s="95"/>
      <c r="D543" s="95"/>
      <c r="E543" s="95"/>
      <c r="F543" s="95"/>
      <c r="G543" s="95"/>
    </row>
    <row r="544" spans="1:7" ht="15" customHeight="1" x14ac:dyDescent="0.2">
      <c r="A544" s="95"/>
      <c r="B544" s="95"/>
      <c r="C544" s="95"/>
      <c r="D544" s="95"/>
      <c r="E544" s="95"/>
      <c r="F544" s="95"/>
      <c r="G544" s="95"/>
    </row>
    <row r="545" spans="1:7" ht="15" customHeight="1" x14ac:dyDescent="0.2">
      <c r="A545" s="95"/>
      <c r="B545" s="95"/>
      <c r="C545" s="95"/>
      <c r="D545" s="95"/>
      <c r="E545" s="95"/>
      <c r="F545" s="95"/>
      <c r="G545" s="95"/>
    </row>
    <row r="546" spans="1:7" ht="15" customHeight="1" x14ac:dyDescent="0.2">
      <c r="A546" s="95"/>
      <c r="B546" s="95"/>
      <c r="C546" s="95"/>
      <c r="D546" s="95"/>
      <c r="E546" s="95"/>
      <c r="F546" s="95"/>
      <c r="G546" s="95"/>
    </row>
    <row r="547" spans="1:7" ht="15" customHeight="1" x14ac:dyDescent="0.2">
      <c r="A547" s="95"/>
      <c r="B547" s="95"/>
      <c r="C547" s="95"/>
      <c r="D547" s="95"/>
      <c r="E547" s="95"/>
      <c r="F547" s="95"/>
      <c r="G547" s="95"/>
    </row>
    <row r="548" spans="1:7" ht="15" customHeight="1" x14ac:dyDescent="0.2">
      <c r="A548" s="95"/>
      <c r="B548" s="95"/>
      <c r="C548" s="95"/>
      <c r="D548" s="95"/>
      <c r="E548" s="95"/>
      <c r="F548" s="95"/>
      <c r="G548" s="95"/>
    </row>
    <row r="549" spans="1:7" ht="15" customHeight="1" x14ac:dyDescent="0.2">
      <c r="A549" s="95"/>
      <c r="B549" s="95"/>
      <c r="C549" s="95"/>
      <c r="D549" s="95"/>
      <c r="E549" s="95"/>
      <c r="F549" s="95"/>
      <c r="G549" s="95"/>
    </row>
    <row r="550" spans="1:7" ht="15" customHeight="1" x14ac:dyDescent="0.2">
      <c r="A550" s="95"/>
      <c r="B550" s="95"/>
      <c r="C550" s="95"/>
      <c r="D550" s="95"/>
      <c r="E550" s="95"/>
      <c r="F550" s="95"/>
      <c r="G550" s="95"/>
    </row>
    <row r="551" spans="1:7" ht="15" customHeight="1" x14ac:dyDescent="0.2">
      <c r="A551" s="95"/>
      <c r="B551" s="95"/>
      <c r="C551" s="95"/>
      <c r="D551" s="95"/>
      <c r="E551" s="95"/>
      <c r="F551" s="95"/>
      <c r="G551" s="95"/>
    </row>
    <row r="552" spans="1:7" ht="15" customHeight="1" x14ac:dyDescent="0.2">
      <c r="A552" s="95"/>
      <c r="B552" s="95"/>
      <c r="C552" s="95"/>
      <c r="D552" s="95"/>
      <c r="E552" s="95"/>
      <c r="F552" s="95"/>
      <c r="G552" s="95"/>
    </row>
    <row r="553" spans="1:7" ht="15" customHeight="1" x14ac:dyDescent="0.2">
      <c r="A553" s="95"/>
      <c r="B553" s="95"/>
      <c r="C553" s="95"/>
      <c r="D553" s="95"/>
      <c r="E553" s="95"/>
      <c r="F553" s="95"/>
      <c r="G553" s="95"/>
    </row>
    <row r="554" spans="1:7" ht="15" customHeight="1" x14ac:dyDescent="0.2">
      <c r="A554" s="95"/>
      <c r="B554" s="95"/>
      <c r="C554" s="95"/>
      <c r="D554" s="95"/>
      <c r="E554" s="95"/>
      <c r="F554" s="95"/>
      <c r="G554" s="95"/>
    </row>
    <row r="555" spans="1:7" ht="15" customHeight="1" x14ac:dyDescent="0.2">
      <c r="A555" s="95"/>
      <c r="B555" s="95"/>
      <c r="C555" s="95"/>
      <c r="D555" s="95"/>
      <c r="E555" s="95"/>
      <c r="F555" s="95"/>
      <c r="G555" s="95"/>
    </row>
    <row r="556" spans="1:7" ht="15" customHeight="1" x14ac:dyDescent="0.2">
      <c r="A556" s="95"/>
      <c r="B556" s="95"/>
      <c r="C556" s="95"/>
      <c r="D556" s="95"/>
      <c r="E556" s="95"/>
      <c r="F556" s="95"/>
      <c r="G556" s="95"/>
    </row>
    <row r="557" spans="1:7" ht="15" customHeight="1" x14ac:dyDescent="0.2">
      <c r="A557" s="95"/>
      <c r="B557" s="95"/>
      <c r="C557" s="95"/>
      <c r="D557" s="95"/>
      <c r="E557" s="95"/>
      <c r="F557" s="95"/>
      <c r="G557" s="95"/>
    </row>
    <row r="558" spans="1:7" ht="15" customHeight="1" x14ac:dyDescent="0.2">
      <c r="A558" s="95"/>
      <c r="B558" s="95"/>
      <c r="C558" s="95"/>
      <c r="D558" s="95"/>
      <c r="E558" s="95"/>
      <c r="F558" s="95"/>
      <c r="G558" s="95"/>
    </row>
    <row r="559" spans="1:7" ht="15" customHeight="1" x14ac:dyDescent="0.2">
      <c r="A559" s="95"/>
      <c r="B559" s="95"/>
      <c r="C559" s="95"/>
      <c r="D559" s="95"/>
      <c r="E559" s="95"/>
      <c r="F559" s="95"/>
      <c r="G559" s="95"/>
    </row>
    <row r="560" spans="1:7" ht="15" customHeight="1" x14ac:dyDescent="0.2">
      <c r="A560" s="95"/>
      <c r="B560" s="95"/>
      <c r="C560" s="95"/>
      <c r="D560" s="95"/>
      <c r="E560" s="95"/>
      <c r="F560" s="95"/>
      <c r="G560" s="95"/>
    </row>
    <row r="561" spans="1:7" ht="15" customHeight="1" x14ac:dyDescent="0.2">
      <c r="A561" s="95"/>
      <c r="B561" s="95"/>
      <c r="C561" s="95"/>
      <c r="D561" s="95"/>
      <c r="E561" s="95"/>
      <c r="F561" s="95"/>
      <c r="G561" s="95"/>
    </row>
    <row r="562" spans="1:7" ht="15" customHeight="1" x14ac:dyDescent="0.2">
      <c r="A562" s="95"/>
      <c r="B562" s="95"/>
      <c r="C562" s="95"/>
      <c r="D562" s="95"/>
      <c r="E562" s="95"/>
      <c r="F562" s="95"/>
      <c r="G562" s="95"/>
    </row>
    <row r="563" spans="1:7" ht="15" customHeight="1" x14ac:dyDescent="0.2">
      <c r="A563" s="95"/>
      <c r="B563" s="95"/>
      <c r="C563" s="95"/>
      <c r="D563" s="95"/>
      <c r="E563" s="95"/>
      <c r="F563" s="95"/>
      <c r="G563" s="95"/>
    </row>
    <row r="564" spans="1:7" ht="15" customHeight="1" x14ac:dyDescent="0.2">
      <c r="A564" s="95"/>
      <c r="B564" s="95"/>
      <c r="C564" s="95"/>
      <c r="D564" s="95"/>
      <c r="E564" s="95"/>
      <c r="F564" s="95"/>
      <c r="G564" s="95"/>
    </row>
    <row r="565" spans="1:7" ht="15" customHeight="1" x14ac:dyDescent="0.2">
      <c r="A565" s="95"/>
      <c r="B565" s="95"/>
      <c r="C565" s="95"/>
      <c r="D565" s="95"/>
      <c r="E565" s="95"/>
      <c r="F565" s="95"/>
      <c r="G565" s="95"/>
    </row>
    <row r="566" spans="1:7" ht="15" customHeight="1" x14ac:dyDescent="0.2">
      <c r="A566" s="95"/>
      <c r="B566" s="95"/>
      <c r="C566" s="95"/>
      <c r="D566" s="95"/>
      <c r="E566" s="95"/>
      <c r="F566" s="95"/>
      <c r="G566" s="95"/>
    </row>
    <row r="567" spans="1:7" ht="15" customHeight="1" x14ac:dyDescent="0.2">
      <c r="A567" s="95"/>
      <c r="B567" s="95"/>
      <c r="C567" s="95"/>
      <c r="D567" s="95"/>
      <c r="E567" s="95"/>
      <c r="F567" s="95"/>
      <c r="G567" s="95"/>
    </row>
    <row r="568" spans="1:7" ht="15" customHeight="1" x14ac:dyDescent="0.2">
      <c r="A568" s="95"/>
      <c r="B568" s="95"/>
      <c r="C568" s="95"/>
      <c r="D568" s="95"/>
      <c r="E568" s="95"/>
      <c r="F568" s="95"/>
      <c r="G568" s="95"/>
    </row>
    <row r="569" spans="1:7" ht="15" customHeight="1" x14ac:dyDescent="0.2">
      <c r="A569" s="95"/>
      <c r="B569" s="95"/>
      <c r="C569" s="95"/>
      <c r="D569" s="95"/>
      <c r="E569" s="95"/>
      <c r="F569" s="95"/>
      <c r="G569" s="95"/>
    </row>
    <row r="570" spans="1:7" ht="15" customHeight="1" x14ac:dyDescent="0.2">
      <c r="A570" s="95"/>
      <c r="B570" s="95"/>
      <c r="C570" s="95"/>
      <c r="D570" s="95"/>
      <c r="E570" s="95"/>
      <c r="F570" s="95"/>
      <c r="G570" s="95"/>
    </row>
    <row r="571" spans="1:7" ht="15" customHeight="1" x14ac:dyDescent="0.2">
      <c r="A571" s="95"/>
      <c r="B571" s="95"/>
      <c r="C571" s="95"/>
      <c r="D571" s="95"/>
      <c r="E571" s="95"/>
      <c r="F571" s="95"/>
      <c r="G571" s="95"/>
    </row>
    <row r="572" spans="1:7" ht="15" customHeight="1" x14ac:dyDescent="0.2">
      <c r="A572" s="95"/>
      <c r="B572" s="95"/>
      <c r="C572" s="95"/>
      <c r="D572" s="95"/>
      <c r="E572" s="95"/>
      <c r="F572" s="95"/>
      <c r="G572" s="95"/>
    </row>
    <row r="573" spans="1:7" ht="15" customHeight="1" x14ac:dyDescent="0.2">
      <c r="A573" s="95"/>
      <c r="B573" s="95"/>
      <c r="C573" s="95"/>
      <c r="D573" s="95"/>
      <c r="E573" s="95"/>
      <c r="F573" s="95"/>
      <c r="G573" s="95"/>
    </row>
    <row r="574" spans="1:7" ht="15" customHeight="1" x14ac:dyDescent="0.2">
      <c r="A574" s="95"/>
      <c r="B574" s="95"/>
      <c r="C574" s="95"/>
      <c r="D574" s="95"/>
      <c r="E574" s="95"/>
      <c r="F574" s="95"/>
      <c r="G574" s="95"/>
    </row>
    <row r="575" spans="1:7" ht="15" customHeight="1" x14ac:dyDescent="0.2">
      <c r="A575" s="95"/>
      <c r="B575" s="95"/>
      <c r="C575" s="95"/>
      <c r="D575" s="95"/>
      <c r="E575" s="95"/>
      <c r="F575" s="95"/>
      <c r="G575" s="95"/>
    </row>
    <row r="576" spans="1:7" ht="15" customHeight="1" x14ac:dyDescent="0.2">
      <c r="A576" s="95"/>
      <c r="B576" s="95"/>
      <c r="C576" s="95"/>
      <c r="D576" s="95"/>
      <c r="E576" s="95"/>
      <c r="F576" s="95"/>
      <c r="G576" s="95"/>
    </row>
    <row r="577" spans="1:7" ht="15" customHeight="1" x14ac:dyDescent="0.2">
      <c r="A577" s="95"/>
      <c r="B577" s="95"/>
      <c r="C577" s="95"/>
      <c r="D577" s="95"/>
      <c r="E577" s="95"/>
      <c r="F577" s="95"/>
      <c r="G577" s="95"/>
    </row>
    <row r="578" spans="1:7" ht="15" customHeight="1" x14ac:dyDescent="0.2">
      <c r="A578" s="95"/>
      <c r="B578" s="95"/>
      <c r="C578" s="95"/>
      <c r="D578" s="95"/>
      <c r="E578" s="95"/>
      <c r="F578" s="95"/>
      <c r="G578" s="95"/>
    </row>
    <row r="579" spans="1:7" ht="15" customHeight="1" x14ac:dyDescent="0.2">
      <c r="A579" s="95"/>
      <c r="B579" s="95"/>
      <c r="C579" s="95"/>
      <c r="D579" s="95"/>
      <c r="E579" s="95"/>
      <c r="F579" s="95"/>
      <c r="G579" s="95"/>
    </row>
    <row r="580" spans="1:7" ht="15" customHeight="1" x14ac:dyDescent="0.2">
      <c r="A580" s="95"/>
      <c r="B580" s="95"/>
      <c r="C580" s="95"/>
      <c r="D580" s="95"/>
      <c r="E580" s="95"/>
      <c r="F580" s="95"/>
      <c r="G580" s="95"/>
    </row>
    <row r="581" spans="1:7" ht="15" customHeight="1" x14ac:dyDescent="0.2">
      <c r="A581" s="95"/>
      <c r="B581" s="95"/>
      <c r="C581" s="95"/>
      <c r="D581" s="95"/>
      <c r="E581" s="95"/>
      <c r="F581" s="95"/>
      <c r="G581" s="95"/>
    </row>
    <row r="582" spans="1:7" ht="15" customHeight="1" x14ac:dyDescent="0.2">
      <c r="A582" s="95"/>
      <c r="B582" s="95"/>
      <c r="C582" s="95"/>
      <c r="D582" s="95"/>
      <c r="E582" s="95"/>
      <c r="F582" s="95"/>
      <c r="G582" s="95"/>
    </row>
    <row r="583" spans="1:7" ht="15" customHeight="1" x14ac:dyDescent="0.2">
      <c r="A583" s="95"/>
      <c r="B583" s="95"/>
      <c r="C583" s="95"/>
      <c r="D583" s="95"/>
      <c r="E583" s="95"/>
      <c r="F583" s="95"/>
      <c r="G583" s="95"/>
    </row>
    <row r="584" spans="1:7" ht="15" customHeight="1" x14ac:dyDescent="0.2">
      <c r="A584" s="95"/>
      <c r="B584" s="95"/>
      <c r="C584" s="95"/>
      <c r="D584" s="95"/>
      <c r="E584" s="95"/>
      <c r="F584" s="95"/>
      <c r="G584" s="95"/>
    </row>
    <row r="585" spans="1:7" ht="15" customHeight="1" x14ac:dyDescent="0.2">
      <c r="A585" s="95"/>
      <c r="B585" s="95"/>
      <c r="C585" s="95"/>
      <c r="D585" s="95"/>
      <c r="E585" s="95"/>
      <c r="F585" s="95"/>
      <c r="G585" s="95"/>
    </row>
    <row r="586" spans="1:7" ht="15" customHeight="1" x14ac:dyDescent="0.2">
      <c r="A586" s="95"/>
      <c r="B586" s="95"/>
      <c r="C586" s="95"/>
      <c r="D586" s="95"/>
      <c r="E586" s="95"/>
      <c r="F586" s="95"/>
      <c r="G586" s="95"/>
    </row>
    <row r="587" spans="1:7" ht="15" customHeight="1" x14ac:dyDescent="0.2">
      <c r="A587" s="95"/>
      <c r="B587" s="95"/>
      <c r="C587" s="95"/>
      <c r="D587" s="95"/>
      <c r="E587" s="95"/>
      <c r="F587" s="95"/>
      <c r="G587" s="95"/>
    </row>
    <row r="588" spans="1:7" ht="15" customHeight="1" x14ac:dyDescent="0.2">
      <c r="A588" s="95"/>
      <c r="B588" s="95"/>
      <c r="C588" s="95"/>
      <c r="D588" s="95"/>
      <c r="E588" s="95"/>
      <c r="F588" s="95"/>
      <c r="G588" s="95"/>
    </row>
    <row r="589" spans="1:7" ht="15" customHeight="1" x14ac:dyDescent="0.2">
      <c r="A589" s="95"/>
      <c r="B589" s="95"/>
      <c r="C589" s="95"/>
      <c r="D589" s="95"/>
      <c r="E589" s="95"/>
      <c r="F589" s="95"/>
      <c r="G589" s="95"/>
    </row>
    <row r="590" spans="1:7" ht="15" customHeight="1" x14ac:dyDescent="0.2">
      <c r="A590" s="95"/>
      <c r="B590" s="95"/>
      <c r="C590" s="95"/>
      <c r="D590" s="95"/>
      <c r="E590" s="95"/>
      <c r="F590" s="95"/>
      <c r="G590" s="95"/>
    </row>
    <row r="591" spans="1:7" ht="15" customHeight="1" x14ac:dyDescent="0.2">
      <c r="A591" s="95"/>
      <c r="B591" s="95"/>
      <c r="C591" s="95"/>
      <c r="D591" s="95"/>
      <c r="E591" s="95"/>
      <c r="F591" s="95"/>
      <c r="G591" s="95"/>
    </row>
    <row r="592" spans="1:7" ht="15" customHeight="1" x14ac:dyDescent="0.2">
      <c r="A592" s="95"/>
      <c r="B592" s="95"/>
      <c r="C592" s="95"/>
      <c r="D592" s="95"/>
      <c r="E592" s="95"/>
      <c r="F592" s="95"/>
      <c r="G592" s="95"/>
    </row>
    <row r="593" spans="1:7" ht="15" customHeight="1" x14ac:dyDescent="0.2">
      <c r="A593" s="95"/>
      <c r="B593" s="95"/>
      <c r="C593" s="95"/>
      <c r="D593" s="95"/>
      <c r="E593" s="95"/>
      <c r="F593" s="95"/>
      <c r="G593" s="95"/>
    </row>
    <row r="594" spans="1:7" ht="15" customHeight="1" x14ac:dyDescent="0.2">
      <c r="A594" s="95"/>
      <c r="B594" s="95"/>
      <c r="C594" s="95"/>
      <c r="D594" s="95"/>
      <c r="E594" s="95"/>
      <c r="F594" s="95"/>
      <c r="G594" s="95"/>
    </row>
    <row r="595" spans="1:7" ht="15" customHeight="1" x14ac:dyDescent="0.2">
      <c r="A595" s="95"/>
      <c r="B595" s="95"/>
      <c r="C595" s="95"/>
      <c r="D595" s="95"/>
      <c r="E595" s="95"/>
      <c r="F595" s="95"/>
      <c r="G595" s="95"/>
    </row>
    <row r="596" spans="1:7" ht="15" customHeight="1" x14ac:dyDescent="0.2">
      <c r="A596" s="95"/>
      <c r="B596" s="95"/>
      <c r="C596" s="95"/>
      <c r="D596" s="95"/>
      <c r="E596" s="95"/>
      <c r="F596" s="95"/>
      <c r="G596" s="95"/>
    </row>
    <row r="597" spans="1:7" ht="15" customHeight="1" x14ac:dyDescent="0.2">
      <c r="A597" s="95"/>
      <c r="B597" s="95"/>
      <c r="C597" s="95"/>
      <c r="D597" s="95"/>
      <c r="E597" s="95"/>
      <c r="F597" s="95"/>
      <c r="G597" s="95"/>
    </row>
    <row r="598" spans="1:7" ht="15" customHeight="1" x14ac:dyDescent="0.2">
      <c r="A598" s="95"/>
      <c r="B598" s="95"/>
      <c r="C598" s="95"/>
      <c r="D598" s="95"/>
      <c r="E598" s="95"/>
      <c r="F598" s="95"/>
      <c r="G598" s="95"/>
    </row>
    <row r="599" spans="1:7" ht="15" customHeight="1" x14ac:dyDescent="0.2">
      <c r="A599" s="95"/>
      <c r="B599" s="95"/>
      <c r="C599" s="95"/>
      <c r="D599" s="95"/>
      <c r="E599" s="95"/>
      <c r="F599" s="95"/>
      <c r="G599" s="95"/>
    </row>
    <row r="600" spans="1:7" ht="15" customHeight="1" x14ac:dyDescent="0.2">
      <c r="A600" s="95"/>
      <c r="B600" s="95"/>
      <c r="C600" s="95"/>
      <c r="D600" s="95"/>
      <c r="E600" s="95"/>
      <c r="F600" s="95"/>
      <c r="G600" s="95"/>
    </row>
    <row r="601" spans="1:7" ht="15" customHeight="1" x14ac:dyDescent="0.2">
      <c r="A601" s="95"/>
      <c r="B601" s="95"/>
      <c r="C601" s="95"/>
      <c r="D601" s="95"/>
      <c r="E601" s="95"/>
      <c r="F601" s="95"/>
      <c r="G601" s="95"/>
    </row>
    <row r="602" spans="1:7" ht="15" customHeight="1" x14ac:dyDescent="0.2">
      <c r="A602" s="95"/>
      <c r="B602" s="95"/>
      <c r="C602" s="95"/>
      <c r="D602" s="95"/>
      <c r="E602" s="95"/>
      <c r="F602" s="95"/>
      <c r="G602" s="95"/>
    </row>
    <row r="603" spans="1:7" ht="15" customHeight="1" x14ac:dyDescent="0.2">
      <c r="A603" s="95"/>
      <c r="B603" s="95"/>
      <c r="C603" s="95"/>
      <c r="D603" s="95"/>
      <c r="E603" s="95"/>
      <c r="F603" s="95"/>
      <c r="G603" s="95"/>
    </row>
    <row r="604" spans="1:7" ht="15" customHeight="1" x14ac:dyDescent="0.2">
      <c r="A604" s="95"/>
      <c r="B604" s="95"/>
      <c r="C604" s="95"/>
      <c r="D604" s="95"/>
      <c r="E604" s="95"/>
      <c r="F604" s="95"/>
      <c r="G604" s="95"/>
    </row>
    <row r="605" spans="1:7" ht="15" customHeight="1" x14ac:dyDescent="0.2">
      <c r="A605" s="95"/>
      <c r="B605" s="95"/>
      <c r="C605" s="95"/>
      <c r="D605" s="95"/>
      <c r="E605" s="95"/>
      <c r="F605" s="95"/>
      <c r="G605" s="95"/>
    </row>
    <row r="606" spans="1:7" ht="15" customHeight="1" x14ac:dyDescent="0.2">
      <c r="A606" s="95"/>
      <c r="B606" s="95"/>
      <c r="C606" s="95"/>
      <c r="D606" s="95"/>
      <c r="E606" s="95"/>
      <c r="F606" s="95"/>
      <c r="G606" s="95"/>
    </row>
    <row r="607" spans="1:7" ht="15" customHeight="1" x14ac:dyDescent="0.2">
      <c r="A607" s="95"/>
      <c r="B607" s="95"/>
      <c r="C607" s="95"/>
      <c r="D607" s="95"/>
      <c r="E607" s="95"/>
      <c r="F607" s="95"/>
      <c r="G607" s="95"/>
    </row>
    <row r="608" spans="1:7" ht="15" customHeight="1" x14ac:dyDescent="0.2">
      <c r="A608" s="95"/>
      <c r="B608" s="95"/>
      <c r="C608" s="95"/>
      <c r="D608" s="95"/>
      <c r="E608" s="95"/>
      <c r="F608" s="95"/>
      <c r="G608" s="95"/>
    </row>
    <row r="609" spans="1:7" ht="15" customHeight="1" x14ac:dyDescent="0.2">
      <c r="A609" s="95"/>
      <c r="B609" s="95"/>
      <c r="C609" s="95"/>
      <c r="D609" s="95"/>
      <c r="E609" s="95"/>
      <c r="F609" s="95"/>
      <c r="G609" s="95"/>
    </row>
    <row r="610" spans="1:7" ht="15" customHeight="1" x14ac:dyDescent="0.2">
      <c r="A610" s="95"/>
      <c r="B610" s="95"/>
      <c r="C610" s="95"/>
      <c r="D610" s="95"/>
      <c r="E610" s="95"/>
      <c r="F610" s="95"/>
      <c r="G610" s="95"/>
    </row>
    <row r="611" spans="1:7" ht="15" customHeight="1" x14ac:dyDescent="0.2">
      <c r="A611" s="95"/>
      <c r="B611" s="95"/>
      <c r="C611" s="95"/>
      <c r="D611" s="95"/>
      <c r="E611" s="95"/>
      <c r="F611" s="95"/>
      <c r="G611" s="95"/>
    </row>
    <row r="612" spans="1:7" ht="15" customHeight="1" x14ac:dyDescent="0.2">
      <c r="A612" s="95"/>
      <c r="B612" s="95"/>
      <c r="C612" s="95"/>
      <c r="D612" s="95"/>
      <c r="E612" s="95"/>
      <c r="F612" s="95"/>
      <c r="G612" s="95"/>
    </row>
    <row r="613" spans="1:7" ht="15" customHeight="1" x14ac:dyDescent="0.2">
      <c r="A613" s="95"/>
      <c r="B613" s="95"/>
      <c r="C613" s="95"/>
      <c r="D613" s="95"/>
      <c r="E613" s="95"/>
      <c r="F613" s="95"/>
      <c r="G613" s="95"/>
    </row>
    <row r="614" spans="1:7" ht="15" customHeight="1" x14ac:dyDescent="0.2">
      <c r="A614" s="95"/>
      <c r="B614" s="95"/>
      <c r="C614" s="95"/>
      <c r="D614" s="95"/>
      <c r="E614" s="95"/>
      <c r="F614" s="95"/>
      <c r="G614" s="95"/>
    </row>
    <row r="615" spans="1:7" ht="15" customHeight="1" x14ac:dyDescent="0.2">
      <c r="A615" s="95"/>
      <c r="B615" s="95"/>
      <c r="C615" s="95"/>
      <c r="D615" s="95"/>
      <c r="E615" s="95"/>
      <c r="F615" s="95"/>
      <c r="G615" s="95"/>
    </row>
    <row r="616" spans="1:7" ht="15" customHeight="1" x14ac:dyDescent="0.2">
      <c r="A616" s="95"/>
      <c r="B616" s="95"/>
      <c r="C616" s="95"/>
      <c r="D616" s="95"/>
      <c r="E616" s="95"/>
      <c r="F616" s="95"/>
      <c r="G616" s="95"/>
    </row>
    <row r="617" spans="1:7" ht="15" customHeight="1" x14ac:dyDescent="0.2">
      <c r="A617" s="95"/>
      <c r="B617" s="95"/>
      <c r="C617" s="95"/>
      <c r="D617" s="95"/>
      <c r="E617" s="95"/>
      <c r="F617" s="95"/>
      <c r="G617" s="95"/>
    </row>
    <row r="618" spans="1:7" ht="15" customHeight="1" x14ac:dyDescent="0.2">
      <c r="A618" s="95"/>
      <c r="B618" s="95"/>
      <c r="C618" s="95"/>
      <c r="D618" s="95"/>
      <c r="E618" s="95"/>
      <c r="F618" s="95"/>
      <c r="G618" s="95"/>
    </row>
    <row r="619" spans="1:7" ht="15" customHeight="1" x14ac:dyDescent="0.2">
      <c r="A619" s="95"/>
      <c r="B619" s="95"/>
      <c r="C619" s="95"/>
      <c r="D619" s="95"/>
      <c r="E619" s="95"/>
      <c r="F619" s="95"/>
      <c r="G619" s="95"/>
    </row>
    <row r="620" spans="1:7" ht="15" customHeight="1" x14ac:dyDescent="0.2">
      <c r="A620" s="95"/>
      <c r="B620" s="95"/>
      <c r="C620" s="95"/>
      <c r="D620" s="95"/>
      <c r="E620" s="95"/>
      <c r="F620" s="95"/>
      <c r="G620" s="95"/>
    </row>
    <row r="621" spans="1:7" ht="15" customHeight="1" x14ac:dyDescent="0.2">
      <c r="A621" s="95"/>
      <c r="B621" s="95"/>
      <c r="C621" s="95"/>
      <c r="D621" s="95"/>
      <c r="E621" s="95"/>
      <c r="F621" s="95"/>
      <c r="G621" s="95"/>
    </row>
    <row r="622" spans="1:7" ht="15" customHeight="1" x14ac:dyDescent="0.2">
      <c r="A622" s="95"/>
      <c r="B622" s="95"/>
      <c r="C622" s="95"/>
      <c r="D622" s="95"/>
      <c r="E622" s="95"/>
      <c r="F622" s="95"/>
      <c r="G622" s="95"/>
    </row>
    <row r="623" spans="1:7" ht="15" customHeight="1" x14ac:dyDescent="0.2">
      <c r="A623" s="95"/>
      <c r="B623" s="95"/>
      <c r="C623" s="95"/>
      <c r="D623" s="95"/>
      <c r="E623" s="95"/>
      <c r="F623" s="95"/>
      <c r="G623" s="95"/>
    </row>
    <row r="624" spans="1:7" ht="15" customHeight="1" x14ac:dyDescent="0.2">
      <c r="A624" s="95"/>
      <c r="B624" s="95"/>
      <c r="C624" s="95"/>
      <c r="D624" s="95"/>
      <c r="E624" s="95"/>
      <c r="F624" s="95"/>
      <c r="G624" s="95"/>
    </row>
    <row r="625" spans="1:7" ht="15" customHeight="1" x14ac:dyDescent="0.2">
      <c r="A625" s="95"/>
      <c r="B625" s="95"/>
      <c r="C625" s="95"/>
      <c r="D625" s="95"/>
      <c r="E625" s="95"/>
      <c r="F625" s="95"/>
      <c r="G625" s="95"/>
    </row>
    <row r="626" spans="1:7" ht="15" customHeight="1" x14ac:dyDescent="0.2">
      <c r="A626" s="95"/>
      <c r="B626" s="95"/>
      <c r="C626" s="95"/>
      <c r="D626" s="95"/>
      <c r="E626" s="95"/>
      <c r="F626" s="95"/>
      <c r="G626" s="95"/>
    </row>
    <row r="627" spans="1:7" ht="15" customHeight="1" x14ac:dyDescent="0.2">
      <c r="A627" s="95"/>
      <c r="B627" s="95"/>
      <c r="C627" s="95"/>
      <c r="D627" s="95"/>
      <c r="E627" s="95"/>
      <c r="F627" s="95"/>
      <c r="G627" s="95"/>
    </row>
    <row r="628" spans="1:7" ht="15" customHeight="1" x14ac:dyDescent="0.2">
      <c r="A628" s="95"/>
      <c r="B628" s="95"/>
      <c r="C628" s="95"/>
      <c r="D628" s="95"/>
      <c r="E628" s="95"/>
      <c r="F628" s="95"/>
      <c r="G628" s="95"/>
    </row>
    <row r="629" spans="1:7" ht="15" customHeight="1" x14ac:dyDescent="0.2">
      <c r="A629" s="95"/>
      <c r="B629" s="95"/>
      <c r="C629" s="95"/>
      <c r="D629" s="95"/>
      <c r="E629" s="95"/>
      <c r="F629" s="95"/>
      <c r="G629" s="95"/>
    </row>
    <row r="630" spans="1:7" ht="15" customHeight="1" x14ac:dyDescent="0.2">
      <c r="A630" s="95"/>
      <c r="B630" s="95"/>
      <c r="C630" s="95"/>
      <c r="D630" s="95"/>
      <c r="E630" s="95"/>
      <c r="F630" s="95"/>
      <c r="G630" s="95"/>
    </row>
    <row r="631" spans="1:7" ht="15" customHeight="1" x14ac:dyDescent="0.2">
      <c r="A631" s="95"/>
      <c r="B631" s="95"/>
      <c r="C631" s="95"/>
      <c r="D631" s="95"/>
      <c r="E631" s="95"/>
      <c r="F631" s="95"/>
      <c r="G631" s="95"/>
    </row>
    <row r="632" spans="1:7" ht="15" customHeight="1" x14ac:dyDescent="0.2">
      <c r="A632" s="95"/>
      <c r="B632" s="95"/>
      <c r="C632" s="95"/>
      <c r="D632" s="95"/>
      <c r="E632" s="95"/>
      <c r="F632" s="95"/>
      <c r="G632" s="95"/>
    </row>
    <row r="633" spans="1:7" ht="15" customHeight="1" x14ac:dyDescent="0.2">
      <c r="A633" s="95"/>
      <c r="B633" s="95"/>
      <c r="C633" s="95"/>
      <c r="D633" s="95"/>
      <c r="E633" s="95"/>
      <c r="F633" s="95"/>
      <c r="G633" s="95"/>
    </row>
    <row r="634" spans="1:7" ht="15" customHeight="1" x14ac:dyDescent="0.2">
      <c r="A634" s="95"/>
      <c r="B634" s="95"/>
      <c r="C634" s="95"/>
      <c r="D634" s="95"/>
      <c r="E634" s="95"/>
      <c r="F634" s="95"/>
      <c r="G634" s="95"/>
    </row>
    <row r="635" spans="1:7" ht="15" customHeight="1" x14ac:dyDescent="0.2">
      <c r="A635" s="95"/>
      <c r="B635" s="95"/>
      <c r="C635" s="95"/>
      <c r="D635" s="95"/>
      <c r="E635" s="95"/>
      <c r="F635" s="95"/>
      <c r="G635" s="95"/>
    </row>
    <row r="636" spans="1:7" ht="15" customHeight="1" x14ac:dyDescent="0.2">
      <c r="A636" s="95"/>
      <c r="B636" s="95"/>
      <c r="C636" s="95"/>
      <c r="D636" s="95"/>
      <c r="E636" s="95"/>
      <c r="F636" s="95"/>
      <c r="G636" s="95"/>
    </row>
    <row r="637" spans="1:7" ht="15" customHeight="1" x14ac:dyDescent="0.2">
      <c r="A637" s="95"/>
      <c r="B637" s="95"/>
      <c r="C637" s="95"/>
      <c r="D637" s="95"/>
      <c r="E637" s="95"/>
      <c r="F637" s="95"/>
      <c r="G637" s="95"/>
    </row>
    <row r="638" spans="1:7" ht="15" customHeight="1" x14ac:dyDescent="0.2">
      <c r="A638" s="95"/>
      <c r="B638" s="95"/>
      <c r="C638" s="95"/>
      <c r="D638" s="95"/>
      <c r="E638" s="95"/>
      <c r="F638" s="95"/>
      <c r="G638" s="95"/>
    </row>
    <row r="639" spans="1:7" ht="15" customHeight="1" x14ac:dyDescent="0.2">
      <c r="A639" s="95"/>
      <c r="B639" s="95"/>
      <c r="C639" s="95"/>
      <c r="D639" s="95"/>
      <c r="E639" s="95"/>
      <c r="F639" s="95"/>
      <c r="G639" s="95"/>
    </row>
    <row r="640" spans="1:7" ht="15" customHeight="1" x14ac:dyDescent="0.2">
      <c r="A640" s="95"/>
      <c r="B640" s="95"/>
      <c r="C640" s="95"/>
      <c r="D640" s="95"/>
      <c r="E640" s="95"/>
      <c r="F640" s="95"/>
      <c r="G640" s="95"/>
    </row>
    <row r="641" spans="1:7" ht="15" customHeight="1" x14ac:dyDescent="0.2">
      <c r="A641" s="95"/>
      <c r="B641" s="95"/>
      <c r="C641" s="95"/>
      <c r="D641" s="95"/>
      <c r="E641" s="95"/>
      <c r="F641" s="95"/>
      <c r="G641" s="95"/>
    </row>
    <row r="642" spans="1:7" ht="15" customHeight="1" x14ac:dyDescent="0.2">
      <c r="A642" s="95"/>
      <c r="B642" s="95"/>
      <c r="C642" s="95"/>
      <c r="D642" s="95"/>
      <c r="E642" s="95"/>
      <c r="F642" s="95"/>
      <c r="G642" s="95"/>
    </row>
    <row r="643" spans="1:7" ht="15" customHeight="1" x14ac:dyDescent="0.2">
      <c r="A643" s="95"/>
      <c r="B643" s="95"/>
      <c r="C643" s="95"/>
      <c r="D643" s="95"/>
      <c r="E643" s="95"/>
      <c r="F643" s="95"/>
      <c r="G643" s="95"/>
    </row>
    <row r="644" spans="1:7" ht="15" customHeight="1" x14ac:dyDescent="0.2">
      <c r="A644" s="95"/>
      <c r="B644" s="95"/>
      <c r="C644" s="95"/>
      <c r="D644" s="95"/>
      <c r="E644" s="95"/>
      <c r="F644" s="95"/>
      <c r="G644" s="95"/>
    </row>
    <row r="645" spans="1:7" ht="15" customHeight="1" x14ac:dyDescent="0.2">
      <c r="A645" s="95"/>
      <c r="B645" s="95"/>
      <c r="C645" s="95"/>
      <c r="D645" s="95"/>
      <c r="E645" s="95"/>
      <c r="F645" s="95"/>
      <c r="G645" s="95"/>
    </row>
    <row r="646" spans="1:7" ht="15" customHeight="1" x14ac:dyDescent="0.2">
      <c r="A646" s="95"/>
      <c r="B646" s="95"/>
      <c r="C646" s="95"/>
      <c r="D646" s="95"/>
      <c r="E646" s="95"/>
      <c r="F646" s="95"/>
      <c r="G646" s="95"/>
    </row>
    <row r="647" spans="1:7" ht="15" customHeight="1" x14ac:dyDescent="0.2">
      <c r="A647" s="95"/>
      <c r="B647" s="95"/>
      <c r="C647" s="95"/>
      <c r="D647" s="95"/>
      <c r="E647" s="95"/>
      <c r="F647" s="95"/>
      <c r="G647" s="95"/>
    </row>
    <row r="648" spans="1:7" ht="15" customHeight="1" x14ac:dyDescent="0.2">
      <c r="A648" s="95"/>
      <c r="B648" s="95"/>
      <c r="C648" s="95"/>
      <c r="D648" s="95"/>
      <c r="E648" s="95"/>
      <c r="F648" s="95"/>
      <c r="G648" s="95"/>
    </row>
    <row r="649" spans="1:7" ht="15" customHeight="1" x14ac:dyDescent="0.2">
      <c r="A649" s="95"/>
      <c r="B649" s="95"/>
      <c r="C649" s="95"/>
      <c r="D649" s="95"/>
      <c r="E649" s="95"/>
      <c r="F649" s="95"/>
      <c r="G649" s="95"/>
    </row>
    <row r="650" spans="1:7" ht="15" customHeight="1" x14ac:dyDescent="0.2">
      <c r="A650" s="95"/>
      <c r="B650" s="95"/>
      <c r="C650" s="95"/>
      <c r="D650" s="95"/>
      <c r="E650" s="95"/>
      <c r="F650" s="95"/>
      <c r="G650" s="95"/>
    </row>
    <row r="651" spans="1:7" ht="15" customHeight="1" x14ac:dyDescent="0.2">
      <c r="A651" s="95"/>
      <c r="B651" s="95"/>
      <c r="C651" s="95"/>
      <c r="D651" s="95"/>
      <c r="E651" s="95"/>
      <c r="F651" s="95"/>
      <c r="G651" s="95"/>
    </row>
    <row r="652" spans="1:7" ht="15" customHeight="1" x14ac:dyDescent="0.2">
      <c r="A652" s="95"/>
      <c r="B652" s="95"/>
      <c r="C652" s="95"/>
      <c r="D652" s="95"/>
      <c r="E652" s="95"/>
      <c r="F652" s="95"/>
      <c r="G652" s="95"/>
    </row>
    <row r="653" spans="1:7" ht="15" customHeight="1" x14ac:dyDescent="0.2">
      <c r="A653" s="95"/>
      <c r="B653" s="95"/>
      <c r="C653" s="95"/>
      <c r="D653" s="95"/>
      <c r="E653" s="95"/>
      <c r="F653" s="95"/>
      <c r="G653" s="95"/>
    </row>
    <row r="654" spans="1:7" ht="15" customHeight="1" x14ac:dyDescent="0.2">
      <c r="A654" s="95"/>
      <c r="B654" s="95"/>
      <c r="C654" s="95"/>
      <c r="D654" s="95"/>
      <c r="E654" s="95"/>
      <c r="F654" s="95"/>
      <c r="G654" s="95"/>
    </row>
    <row r="655" spans="1:7" ht="15" customHeight="1" x14ac:dyDescent="0.2">
      <c r="A655" s="95"/>
      <c r="B655" s="95"/>
      <c r="C655" s="95"/>
      <c r="D655" s="95"/>
      <c r="E655" s="95"/>
      <c r="F655" s="95"/>
      <c r="G655" s="95"/>
    </row>
    <row r="656" spans="1:7" ht="15" customHeight="1" x14ac:dyDescent="0.2">
      <c r="A656" s="95"/>
      <c r="B656" s="95"/>
      <c r="C656" s="95"/>
      <c r="D656" s="95"/>
      <c r="E656" s="95"/>
      <c r="F656" s="95"/>
      <c r="G656" s="95"/>
    </row>
    <row r="657" spans="1:7" ht="15" customHeight="1" x14ac:dyDescent="0.2">
      <c r="A657" s="95"/>
      <c r="B657" s="95"/>
      <c r="C657" s="95"/>
      <c r="D657" s="95"/>
      <c r="E657" s="95"/>
      <c r="F657" s="95"/>
      <c r="G657" s="95"/>
    </row>
    <row r="658" spans="1:7" ht="15" customHeight="1" x14ac:dyDescent="0.2">
      <c r="A658" s="95"/>
      <c r="B658" s="95"/>
      <c r="C658" s="95"/>
      <c r="D658" s="95"/>
      <c r="E658" s="95"/>
      <c r="F658" s="95"/>
      <c r="G658" s="95"/>
    </row>
    <row r="659" spans="1:7" ht="15" customHeight="1" x14ac:dyDescent="0.2">
      <c r="A659" s="95"/>
      <c r="B659" s="95"/>
      <c r="C659" s="95"/>
      <c r="D659" s="95"/>
      <c r="E659" s="95"/>
      <c r="F659" s="95"/>
      <c r="G659" s="95"/>
    </row>
    <row r="660" spans="1:7" ht="15" customHeight="1" x14ac:dyDescent="0.2">
      <c r="A660" s="95"/>
      <c r="B660" s="95"/>
      <c r="C660" s="95"/>
      <c r="D660" s="95"/>
      <c r="E660" s="95"/>
      <c r="F660" s="95"/>
      <c r="G660" s="95"/>
    </row>
    <row r="661" spans="1:7" ht="15" customHeight="1" x14ac:dyDescent="0.2">
      <c r="A661" s="95"/>
      <c r="B661" s="95"/>
      <c r="C661" s="95"/>
      <c r="D661" s="95"/>
      <c r="E661" s="95"/>
      <c r="F661" s="95"/>
      <c r="G661" s="95"/>
    </row>
    <row r="662" spans="1:7" ht="15" customHeight="1" x14ac:dyDescent="0.2">
      <c r="A662" s="95"/>
      <c r="B662" s="95"/>
      <c r="C662" s="95"/>
      <c r="D662" s="95"/>
      <c r="E662" s="95"/>
      <c r="F662" s="95"/>
      <c r="G662" s="95"/>
    </row>
    <row r="663" spans="1:7" ht="15" customHeight="1" x14ac:dyDescent="0.2">
      <c r="A663" s="95"/>
      <c r="B663" s="95"/>
      <c r="C663" s="95"/>
      <c r="D663" s="95"/>
      <c r="E663" s="95"/>
      <c r="F663" s="95"/>
      <c r="G663" s="95"/>
    </row>
    <row r="664" spans="1:7" ht="15" customHeight="1" x14ac:dyDescent="0.2">
      <c r="A664" s="95"/>
      <c r="B664" s="95"/>
      <c r="C664" s="95"/>
      <c r="D664" s="95"/>
      <c r="E664" s="95"/>
      <c r="F664" s="95"/>
      <c r="G664" s="95"/>
    </row>
    <row r="665" spans="1:7" ht="15" customHeight="1" x14ac:dyDescent="0.2">
      <c r="A665" s="95"/>
      <c r="B665" s="95"/>
      <c r="C665" s="95"/>
      <c r="D665" s="95"/>
      <c r="E665" s="95"/>
      <c r="F665" s="95"/>
      <c r="G665" s="95"/>
    </row>
    <row r="666" spans="1:7" ht="15" customHeight="1" x14ac:dyDescent="0.2">
      <c r="A666" s="95"/>
      <c r="B666" s="95"/>
      <c r="C666" s="95"/>
      <c r="D666" s="95"/>
      <c r="E666" s="95"/>
      <c r="F666" s="95"/>
      <c r="G666" s="95"/>
    </row>
    <row r="667" spans="1:7" ht="15" customHeight="1" x14ac:dyDescent="0.2">
      <c r="A667" s="95"/>
      <c r="B667" s="95"/>
      <c r="C667" s="95"/>
      <c r="D667" s="95"/>
      <c r="E667" s="95"/>
      <c r="F667" s="95"/>
      <c r="G667" s="95"/>
    </row>
    <row r="668" spans="1:7" ht="15" customHeight="1" x14ac:dyDescent="0.2">
      <c r="A668" s="95"/>
      <c r="B668" s="95"/>
      <c r="C668" s="95"/>
      <c r="D668" s="95"/>
      <c r="E668" s="95"/>
      <c r="F668" s="95"/>
      <c r="G668" s="95"/>
    </row>
    <row r="669" spans="1:7" ht="15" customHeight="1" x14ac:dyDescent="0.2">
      <c r="A669" s="95"/>
      <c r="B669" s="95"/>
      <c r="C669" s="95"/>
      <c r="D669" s="95"/>
      <c r="E669" s="95"/>
      <c r="F669" s="95"/>
      <c r="G669" s="95"/>
    </row>
    <row r="670" spans="1:7" ht="15" customHeight="1" x14ac:dyDescent="0.2">
      <c r="A670" s="95"/>
      <c r="B670" s="95"/>
      <c r="C670" s="95"/>
      <c r="D670" s="95"/>
      <c r="E670" s="95"/>
      <c r="F670" s="95"/>
      <c r="G670" s="95"/>
    </row>
    <row r="671" spans="1:7" ht="15" customHeight="1" x14ac:dyDescent="0.2">
      <c r="A671" s="95"/>
      <c r="B671" s="95"/>
      <c r="C671" s="95"/>
      <c r="D671" s="95"/>
      <c r="E671" s="95"/>
      <c r="F671" s="95"/>
      <c r="G671" s="95"/>
    </row>
    <row r="672" spans="1:7" ht="15" customHeight="1" x14ac:dyDescent="0.2">
      <c r="A672" s="95"/>
      <c r="B672" s="95"/>
      <c r="C672" s="95"/>
      <c r="D672" s="95"/>
      <c r="E672" s="95"/>
      <c r="F672" s="95"/>
      <c r="G672" s="95"/>
    </row>
    <row r="673" spans="1:7" ht="15" customHeight="1" x14ac:dyDescent="0.2">
      <c r="A673" s="95"/>
      <c r="B673" s="95"/>
      <c r="C673" s="95"/>
      <c r="D673" s="95"/>
      <c r="E673" s="95"/>
      <c r="F673" s="95"/>
      <c r="G673" s="95"/>
    </row>
    <row r="674" spans="1:7" ht="15" customHeight="1" x14ac:dyDescent="0.2">
      <c r="A674" s="95"/>
      <c r="B674" s="95"/>
      <c r="C674" s="95"/>
      <c r="D674" s="95"/>
      <c r="E674" s="95"/>
      <c r="F674" s="95"/>
      <c r="G674" s="95"/>
    </row>
    <row r="675" spans="1:7" ht="15" customHeight="1" x14ac:dyDescent="0.2">
      <c r="A675" s="95"/>
      <c r="B675" s="95"/>
      <c r="C675" s="95"/>
      <c r="D675" s="95"/>
      <c r="E675" s="95"/>
      <c r="F675" s="95"/>
      <c r="G675" s="95"/>
    </row>
    <row r="676" spans="1:7" ht="15" customHeight="1" x14ac:dyDescent="0.2">
      <c r="A676" s="95"/>
      <c r="B676" s="95"/>
      <c r="C676" s="95"/>
      <c r="D676" s="95"/>
      <c r="E676" s="95"/>
      <c r="F676" s="95"/>
      <c r="G676" s="95"/>
    </row>
    <row r="677" spans="1:7" ht="15" customHeight="1" x14ac:dyDescent="0.2">
      <c r="A677" s="95"/>
      <c r="B677" s="95"/>
      <c r="C677" s="95"/>
      <c r="D677" s="95"/>
      <c r="E677" s="95"/>
      <c r="F677" s="95"/>
      <c r="G677" s="95"/>
    </row>
    <row r="678" spans="1:7" ht="15" customHeight="1" x14ac:dyDescent="0.2">
      <c r="A678" s="95"/>
      <c r="B678" s="95"/>
      <c r="C678" s="95"/>
      <c r="D678" s="95"/>
      <c r="E678" s="95"/>
      <c r="F678" s="95"/>
      <c r="G678" s="95"/>
    </row>
    <row r="679" spans="1:7" ht="15" customHeight="1" x14ac:dyDescent="0.2">
      <c r="A679" s="95"/>
      <c r="B679" s="95"/>
      <c r="C679" s="95"/>
      <c r="D679" s="95"/>
      <c r="E679" s="95"/>
      <c r="F679" s="95"/>
      <c r="G679" s="95"/>
    </row>
    <row r="680" spans="1:7" ht="15" customHeight="1" x14ac:dyDescent="0.2">
      <c r="A680" s="95"/>
      <c r="B680" s="95"/>
      <c r="C680" s="95"/>
      <c r="D680" s="95"/>
      <c r="E680" s="95"/>
      <c r="F680" s="95"/>
      <c r="G680" s="95"/>
    </row>
    <row r="681" spans="1:7" ht="15" customHeight="1" x14ac:dyDescent="0.2">
      <c r="A681" s="95"/>
      <c r="B681" s="95"/>
      <c r="C681" s="95"/>
      <c r="D681" s="95"/>
      <c r="E681" s="95"/>
      <c r="F681" s="95"/>
      <c r="G681" s="95"/>
    </row>
    <row r="682" spans="1:7" ht="15" customHeight="1" x14ac:dyDescent="0.2">
      <c r="A682" s="95"/>
      <c r="B682" s="95"/>
      <c r="C682" s="95"/>
      <c r="D682" s="95"/>
      <c r="E682" s="95"/>
      <c r="F682" s="95"/>
      <c r="G682" s="95"/>
    </row>
    <row r="683" spans="1:7" ht="15" customHeight="1" x14ac:dyDescent="0.2">
      <c r="A683" s="95"/>
      <c r="B683" s="95"/>
      <c r="C683" s="95"/>
      <c r="D683" s="95"/>
      <c r="E683" s="95"/>
      <c r="F683" s="95"/>
      <c r="G683" s="95"/>
    </row>
    <row r="684" spans="1:7" ht="15" customHeight="1" x14ac:dyDescent="0.2">
      <c r="A684" s="95"/>
      <c r="B684" s="95"/>
      <c r="C684" s="95"/>
      <c r="D684" s="95"/>
      <c r="E684" s="95"/>
      <c r="F684" s="95"/>
      <c r="G684" s="95"/>
    </row>
    <row r="685" spans="1:7" ht="15" customHeight="1" x14ac:dyDescent="0.2">
      <c r="A685" s="95"/>
      <c r="B685" s="95"/>
      <c r="C685" s="95"/>
      <c r="D685" s="95"/>
      <c r="E685" s="95"/>
      <c r="F685" s="95"/>
      <c r="G685" s="95"/>
    </row>
    <row r="686" spans="1:7" ht="15" customHeight="1" x14ac:dyDescent="0.2">
      <c r="A686" s="95"/>
      <c r="B686" s="95"/>
      <c r="C686" s="95"/>
      <c r="D686" s="95"/>
      <c r="E686" s="95"/>
      <c r="F686" s="95"/>
      <c r="G686" s="95"/>
    </row>
    <row r="687" spans="1:7" ht="15" customHeight="1" x14ac:dyDescent="0.2">
      <c r="A687" s="95"/>
      <c r="B687" s="95"/>
      <c r="C687" s="95"/>
      <c r="D687" s="95"/>
      <c r="E687" s="95"/>
      <c r="F687" s="95"/>
      <c r="G687" s="95"/>
    </row>
    <row r="688" spans="1:7" ht="15" customHeight="1" x14ac:dyDescent="0.2">
      <c r="A688" s="95"/>
      <c r="B688" s="95"/>
      <c r="C688" s="95"/>
      <c r="D688" s="95"/>
      <c r="E688" s="95"/>
      <c r="F688" s="95"/>
      <c r="G688" s="95"/>
    </row>
    <row r="689" spans="1:7" ht="15" customHeight="1" x14ac:dyDescent="0.2">
      <c r="A689" s="95"/>
      <c r="B689" s="95"/>
      <c r="C689" s="95"/>
      <c r="D689" s="95"/>
      <c r="E689" s="95"/>
      <c r="F689" s="95"/>
      <c r="G689" s="95"/>
    </row>
    <row r="690" spans="1:7" ht="15" customHeight="1" x14ac:dyDescent="0.2">
      <c r="A690" s="95"/>
      <c r="B690" s="95"/>
      <c r="C690" s="95"/>
      <c r="D690" s="95"/>
      <c r="E690" s="95"/>
      <c r="F690" s="95"/>
      <c r="G690" s="95"/>
    </row>
    <row r="691" spans="1:7" ht="15" customHeight="1" x14ac:dyDescent="0.2">
      <c r="A691" s="95"/>
      <c r="B691" s="95"/>
      <c r="C691" s="95"/>
      <c r="D691" s="95"/>
      <c r="E691" s="95"/>
      <c r="F691" s="95"/>
      <c r="G691" s="95"/>
    </row>
    <row r="692" spans="1:7" ht="15" customHeight="1" x14ac:dyDescent="0.2">
      <c r="A692" s="95"/>
      <c r="B692" s="95"/>
      <c r="C692" s="95"/>
      <c r="D692" s="95"/>
      <c r="E692" s="95"/>
      <c r="F692" s="95"/>
      <c r="G692" s="95"/>
    </row>
    <row r="693" spans="1:7" ht="15" customHeight="1" x14ac:dyDescent="0.2">
      <c r="A693" s="95"/>
      <c r="B693" s="95"/>
      <c r="C693" s="95"/>
      <c r="D693" s="95"/>
      <c r="E693" s="95"/>
      <c r="F693" s="95"/>
      <c r="G693" s="95"/>
    </row>
    <row r="694" spans="1:7" ht="15" customHeight="1" x14ac:dyDescent="0.2">
      <c r="A694" s="95"/>
      <c r="B694" s="95"/>
      <c r="C694" s="95"/>
      <c r="D694" s="95"/>
      <c r="E694" s="95"/>
      <c r="F694" s="95"/>
      <c r="G694" s="95"/>
    </row>
    <row r="695" spans="1:7" ht="15" customHeight="1" x14ac:dyDescent="0.2">
      <c r="A695" s="95"/>
      <c r="B695" s="95"/>
      <c r="C695" s="95"/>
      <c r="D695" s="95"/>
      <c r="E695" s="95"/>
      <c r="F695" s="95"/>
      <c r="G695" s="95"/>
    </row>
    <row r="696" spans="1:7" ht="15" customHeight="1" x14ac:dyDescent="0.2">
      <c r="A696" s="95"/>
      <c r="B696" s="95"/>
      <c r="C696" s="95"/>
      <c r="D696" s="95"/>
      <c r="E696" s="95"/>
      <c r="F696" s="95"/>
      <c r="G696" s="95"/>
    </row>
    <row r="697" spans="1:7" ht="15" customHeight="1" x14ac:dyDescent="0.2">
      <c r="A697" s="95"/>
      <c r="B697" s="95"/>
      <c r="C697" s="95"/>
      <c r="D697" s="95"/>
      <c r="E697" s="95"/>
      <c r="F697" s="95"/>
      <c r="G697" s="95"/>
    </row>
    <row r="698" spans="1:7" ht="15" customHeight="1" x14ac:dyDescent="0.2">
      <c r="A698" s="95"/>
      <c r="B698" s="95"/>
      <c r="C698" s="95"/>
      <c r="D698" s="95"/>
      <c r="E698" s="95"/>
      <c r="F698" s="95"/>
      <c r="G698" s="95"/>
    </row>
    <row r="699" spans="1:7" ht="15" customHeight="1" x14ac:dyDescent="0.2">
      <c r="A699" s="95"/>
      <c r="B699" s="95"/>
      <c r="C699" s="95"/>
      <c r="D699" s="95"/>
      <c r="E699" s="95"/>
      <c r="F699" s="95"/>
      <c r="G699" s="95"/>
    </row>
    <row r="700" spans="1:7" ht="15" customHeight="1" x14ac:dyDescent="0.2">
      <c r="A700" s="95"/>
      <c r="B700" s="95"/>
      <c r="C700" s="95"/>
      <c r="D700" s="95"/>
      <c r="E700" s="95"/>
      <c r="F700" s="95"/>
      <c r="G700" s="95"/>
    </row>
    <row r="701" spans="1:7" ht="15" customHeight="1" x14ac:dyDescent="0.2">
      <c r="A701" s="95"/>
      <c r="B701" s="95"/>
      <c r="C701" s="95"/>
      <c r="D701" s="95"/>
      <c r="E701" s="95"/>
      <c r="F701" s="95"/>
      <c r="G701" s="95"/>
    </row>
    <row r="702" spans="1:7" ht="15" customHeight="1" x14ac:dyDescent="0.2">
      <c r="A702" s="95"/>
      <c r="B702" s="95"/>
      <c r="C702" s="95"/>
      <c r="D702" s="95"/>
      <c r="E702" s="95"/>
      <c r="F702" s="95"/>
      <c r="G702" s="95"/>
    </row>
    <row r="703" spans="1:7" ht="15" customHeight="1" x14ac:dyDescent="0.2">
      <c r="A703" s="95"/>
      <c r="B703" s="95"/>
      <c r="C703" s="95"/>
      <c r="D703" s="95"/>
      <c r="E703" s="95"/>
      <c r="F703" s="95"/>
      <c r="G703" s="95"/>
    </row>
    <row r="704" spans="1:7" ht="15" customHeight="1" x14ac:dyDescent="0.2">
      <c r="A704" s="95"/>
      <c r="B704" s="95"/>
      <c r="C704" s="95"/>
      <c r="D704" s="95"/>
      <c r="E704" s="95"/>
      <c r="F704" s="95"/>
      <c r="G704" s="95"/>
    </row>
    <row r="705" spans="1:7" ht="15" customHeight="1" x14ac:dyDescent="0.2">
      <c r="A705" s="95"/>
      <c r="B705" s="95"/>
      <c r="C705" s="95"/>
      <c r="D705" s="95"/>
      <c r="E705" s="95"/>
      <c r="F705" s="95"/>
      <c r="G705" s="95"/>
    </row>
    <row r="706" spans="1:7" ht="15" customHeight="1" x14ac:dyDescent="0.2">
      <c r="A706" s="95"/>
      <c r="B706" s="95"/>
      <c r="C706" s="95"/>
      <c r="D706" s="95"/>
      <c r="E706" s="95"/>
      <c r="F706" s="95"/>
      <c r="G706" s="95"/>
    </row>
    <row r="707" spans="1:7" ht="15" customHeight="1" x14ac:dyDescent="0.2">
      <c r="A707" s="95"/>
      <c r="B707" s="95"/>
      <c r="C707" s="95"/>
      <c r="D707" s="95"/>
      <c r="E707" s="95"/>
      <c r="F707" s="95"/>
      <c r="G707" s="95"/>
    </row>
    <row r="708" spans="1:7" ht="15" customHeight="1" x14ac:dyDescent="0.2">
      <c r="A708" s="95"/>
      <c r="B708" s="95"/>
      <c r="C708" s="95"/>
      <c r="D708" s="95"/>
      <c r="E708" s="95"/>
      <c r="F708" s="95"/>
      <c r="G708" s="95"/>
    </row>
    <row r="709" spans="1:7" ht="15" customHeight="1" x14ac:dyDescent="0.2">
      <c r="A709" s="95"/>
      <c r="B709" s="95"/>
      <c r="C709" s="95"/>
      <c r="D709" s="95"/>
      <c r="E709" s="95"/>
      <c r="F709" s="95"/>
      <c r="G709" s="95"/>
    </row>
    <row r="710" spans="1:7" ht="15" customHeight="1" x14ac:dyDescent="0.2">
      <c r="A710" s="95"/>
      <c r="B710" s="95"/>
      <c r="C710" s="95"/>
      <c r="D710" s="95"/>
      <c r="E710" s="95"/>
      <c r="F710" s="95"/>
      <c r="G710" s="95"/>
    </row>
    <row r="711" spans="1:7" ht="15" customHeight="1" x14ac:dyDescent="0.2">
      <c r="A711" s="95"/>
      <c r="B711" s="95"/>
      <c r="C711" s="95"/>
      <c r="D711" s="95"/>
      <c r="E711" s="95"/>
      <c r="F711" s="95"/>
      <c r="G711" s="95"/>
    </row>
    <row r="712" spans="1:7" ht="15" customHeight="1" x14ac:dyDescent="0.2">
      <c r="A712" s="95"/>
      <c r="B712" s="95"/>
      <c r="C712" s="95"/>
      <c r="D712" s="95"/>
      <c r="E712" s="95"/>
      <c r="F712" s="95"/>
      <c r="G712" s="95"/>
    </row>
    <row r="713" spans="1:7" ht="15" customHeight="1" x14ac:dyDescent="0.2">
      <c r="A713" s="95"/>
      <c r="B713" s="95"/>
      <c r="C713" s="95"/>
      <c r="D713" s="95"/>
      <c r="E713" s="95"/>
      <c r="F713" s="95"/>
      <c r="G713" s="95"/>
    </row>
    <row r="714" spans="1:7" ht="15" customHeight="1" x14ac:dyDescent="0.2">
      <c r="A714" s="95"/>
      <c r="B714" s="95"/>
      <c r="C714" s="95"/>
      <c r="D714" s="95"/>
      <c r="E714" s="95"/>
      <c r="F714" s="95"/>
      <c r="G714" s="95"/>
    </row>
    <row r="715" spans="1:7" ht="15" customHeight="1" x14ac:dyDescent="0.2">
      <c r="A715" s="95"/>
      <c r="B715" s="95"/>
      <c r="C715" s="95"/>
      <c r="D715" s="95"/>
      <c r="E715" s="95"/>
      <c r="F715" s="95"/>
      <c r="G715" s="95"/>
    </row>
    <row r="716" spans="1:7" ht="15" customHeight="1" x14ac:dyDescent="0.2">
      <c r="A716" s="95"/>
      <c r="B716" s="95"/>
      <c r="C716" s="95"/>
      <c r="D716" s="95"/>
      <c r="E716" s="95"/>
      <c r="F716" s="95"/>
      <c r="G716" s="95"/>
    </row>
    <row r="717" spans="1:7" ht="15" customHeight="1" x14ac:dyDescent="0.2">
      <c r="A717" s="95"/>
      <c r="B717" s="95"/>
      <c r="C717" s="95"/>
      <c r="D717" s="95"/>
      <c r="E717" s="95"/>
      <c r="F717" s="95"/>
      <c r="G717" s="95"/>
    </row>
    <row r="718" spans="1:7" ht="15" customHeight="1" x14ac:dyDescent="0.2">
      <c r="A718" s="95"/>
      <c r="B718" s="95"/>
      <c r="C718" s="95"/>
      <c r="D718" s="95"/>
      <c r="E718" s="95"/>
      <c r="F718" s="95"/>
      <c r="G718" s="95"/>
    </row>
    <row r="719" spans="1:7" ht="15" customHeight="1" x14ac:dyDescent="0.2">
      <c r="A719" s="95"/>
      <c r="B719" s="95"/>
      <c r="C719" s="95"/>
      <c r="D719" s="95"/>
      <c r="E719" s="95"/>
      <c r="F719" s="95"/>
      <c r="G719" s="95"/>
    </row>
    <row r="720" spans="1:7" ht="15" customHeight="1" x14ac:dyDescent="0.2">
      <c r="A720" s="95"/>
      <c r="B720" s="95"/>
      <c r="C720" s="95"/>
      <c r="D720" s="95"/>
      <c r="E720" s="95"/>
      <c r="F720" s="95"/>
      <c r="G720" s="95"/>
    </row>
    <row r="721" spans="1:7" ht="15" customHeight="1" x14ac:dyDescent="0.2">
      <c r="A721" s="95"/>
      <c r="B721" s="95"/>
      <c r="C721" s="95"/>
      <c r="D721" s="95"/>
      <c r="E721" s="95"/>
      <c r="F721" s="95"/>
      <c r="G721" s="95"/>
    </row>
    <row r="722" spans="1:7" ht="15" customHeight="1" x14ac:dyDescent="0.2">
      <c r="A722" s="95"/>
      <c r="B722" s="95"/>
      <c r="C722" s="95"/>
      <c r="D722" s="95"/>
      <c r="E722" s="95"/>
      <c r="F722" s="95"/>
      <c r="G722" s="95"/>
    </row>
    <row r="723" spans="1:7" ht="15" customHeight="1" x14ac:dyDescent="0.2">
      <c r="A723" s="95"/>
      <c r="B723" s="95"/>
      <c r="C723" s="95"/>
      <c r="D723" s="95"/>
      <c r="E723" s="95"/>
      <c r="F723" s="95"/>
      <c r="G723" s="95"/>
    </row>
    <row r="724" spans="1:7" ht="15" customHeight="1" x14ac:dyDescent="0.2">
      <c r="A724" s="95"/>
      <c r="B724" s="95"/>
      <c r="C724" s="95"/>
      <c r="D724" s="95"/>
      <c r="E724" s="95"/>
      <c r="F724" s="95"/>
      <c r="G724" s="95"/>
    </row>
    <row r="725" spans="1:7" ht="15" customHeight="1" x14ac:dyDescent="0.2">
      <c r="A725" s="95"/>
      <c r="B725" s="95"/>
      <c r="C725" s="95"/>
      <c r="D725" s="95"/>
      <c r="E725" s="95"/>
      <c r="F725" s="95"/>
      <c r="G725" s="95"/>
    </row>
    <row r="726" spans="1:7" ht="15" customHeight="1" x14ac:dyDescent="0.2">
      <c r="A726" s="95"/>
      <c r="B726" s="95"/>
      <c r="C726" s="95"/>
      <c r="D726" s="95"/>
      <c r="E726" s="95"/>
      <c r="F726" s="95"/>
      <c r="G726" s="95"/>
    </row>
    <row r="727" spans="1:7" ht="15" customHeight="1" x14ac:dyDescent="0.2">
      <c r="A727" s="95"/>
      <c r="B727" s="95"/>
      <c r="C727" s="95"/>
      <c r="D727" s="95"/>
      <c r="E727" s="95"/>
      <c r="F727" s="95"/>
      <c r="G727" s="95"/>
    </row>
    <row r="728" spans="1:7" ht="15" customHeight="1" x14ac:dyDescent="0.2">
      <c r="A728" s="95"/>
      <c r="B728" s="95"/>
      <c r="C728" s="95"/>
      <c r="D728" s="95"/>
      <c r="E728" s="95"/>
      <c r="F728" s="95"/>
      <c r="G728" s="95"/>
    </row>
    <row r="729" spans="1:7" ht="15" customHeight="1" x14ac:dyDescent="0.2">
      <c r="A729" s="95"/>
      <c r="B729" s="95"/>
      <c r="C729" s="95"/>
      <c r="D729" s="95"/>
      <c r="E729" s="95"/>
      <c r="F729" s="95"/>
      <c r="G729" s="95"/>
    </row>
    <row r="730" spans="1:7" ht="15" customHeight="1" x14ac:dyDescent="0.2">
      <c r="A730" s="95"/>
      <c r="B730" s="95"/>
      <c r="C730" s="95"/>
      <c r="D730" s="95"/>
      <c r="E730" s="95"/>
      <c r="F730" s="95"/>
      <c r="G730" s="95"/>
    </row>
    <row r="731" spans="1:7" ht="15" customHeight="1" x14ac:dyDescent="0.2">
      <c r="A731" s="95"/>
      <c r="B731" s="95"/>
      <c r="C731" s="95"/>
      <c r="D731" s="95"/>
      <c r="E731" s="95"/>
      <c r="F731" s="95"/>
      <c r="G731" s="95"/>
    </row>
    <row r="732" spans="1:7" ht="15" customHeight="1" x14ac:dyDescent="0.2">
      <c r="A732" s="95"/>
      <c r="B732" s="95"/>
      <c r="C732" s="95"/>
      <c r="D732" s="95"/>
      <c r="E732" s="95"/>
      <c r="F732" s="95"/>
      <c r="G732" s="95"/>
    </row>
    <row r="733" spans="1:7" ht="15" customHeight="1" x14ac:dyDescent="0.2">
      <c r="A733" s="95"/>
      <c r="B733" s="95"/>
      <c r="C733" s="95"/>
      <c r="D733" s="95"/>
      <c r="E733" s="95"/>
      <c r="F733" s="95"/>
      <c r="G733" s="95"/>
    </row>
    <row r="734" spans="1:7" ht="15" customHeight="1" x14ac:dyDescent="0.2">
      <c r="A734" s="95"/>
      <c r="B734" s="95"/>
      <c r="C734" s="95"/>
      <c r="D734" s="95"/>
      <c r="E734" s="95"/>
      <c r="F734" s="95"/>
      <c r="G734" s="95"/>
    </row>
    <row r="735" spans="1:7" ht="15" customHeight="1" x14ac:dyDescent="0.2">
      <c r="A735" s="95"/>
      <c r="B735" s="95"/>
      <c r="C735" s="95"/>
      <c r="D735" s="95"/>
      <c r="E735" s="95"/>
      <c r="F735" s="95"/>
      <c r="G735" s="95"/>
    </row>
    <row r="736" spans="1:7" ht="15" customHeight="1" x14ac:dyDescent="0.2">
      <c r="A736" s="95"/>
      <c r="B736" s="95"/>
      <c r="C736" s="95"/>
      <c r="D736" s="95"/>
      <c r="E736" s="95"/>
      <c r="F736" s="95"/>
      <c r="G736" s="95"/>
    </row>
    <row r="737" spans="1:7" ht="15" customHeight="1" x14ac:dyDescent="0.2">
      <c r="A737" s="95"/>
      <c r="B737" s="95"/>
      <c r="C737" s="95"/>
      <c r="D737" s="95"/>
      <c r="E737" s="95"/>
      <c r="F737" s="95"/>
      <c r="G737" s="95"/>
    </row>
    <row r="738" spans="1:7" ht="15" customHeight="1" x14ac:dyDescent="0.2">
      <c r="A738" s="95"/>
      <c r="B738" s="95"/>
      <c r="C738" s="95"/>
      <c r="D738" s="95"/>
      <c r="E738" s="95"/>
      <c r="F738" s="95"/>
      <c r="G738" s="95"/>
    </row>
    <row r="739" spans="1:7" ht="15" customHeight="1" x14ac:dyDescent="0.2">
      <c r="A739" s="95"/>
      <c r="B739" s="95"/>
      <c r="C739" s="95"/>
      <c r="D739" s="95"/>
      <c r="E739" s="95"/>
      <c r="F739" s="95"/>
      <c r="G739" s="95"/>
    </row>
    <row r="740" spans="1:7" ht="15" customHeight="1" x14ac:dyDescent="0.2">
      <c r="A740" s="95"/>
      <c r="B740" s="95"/>
      <c r="C740" s="95"/>
      <c r="D740" s="95"/>
      <c r="E740" s="95"/>
      <c r="F740" s="95"/>
      <c r="G740" s="95"/>
    </row>
    <row r="741" spans="1:7" ht="15" customHeight="1" x14ac:dyDescent="0.2">
      <c r="A741" s="95"/>
      <c r="B741" s="95"/>
      <c r="C741" s="95"/>
      <c r="D741" s="95"/>
      <c r="E741" s="95"/>
      <c r="F741" s="95"/>
      <c r="G741" s="95"/>
    </row>
    <row r="742" spans="1:7" ht="15" customHeight="1" x14ac:dyDescent="0.2">
      <c r="A742" s="95"/>
      <c r="B742" s="95"/>
      <c r="C742" s="95"/>
      <c r="D742" s="95"/>
      <c r="E742" s="95"/>
      <c r="F742" s="95"/>
      <c r="G742" s="95"/>
    </row>
    <row r="743" spans="1:7" ht="15" customHeight="1" x14ac:dyDescent="0.2">
      <c r="A743" s="95"/>
      <c r="B743" s="95"/>
      <c r="C743" s="95"/>
      <c r="D743" s="95"/>
      <c r="E743" s="95"/>
      <c r="F743" s="95"/>
      <c r="G743" s="95"/>
    </row>
    <row r="744" spans="1:7" ht="15" customHeight="1" x14ac:dyDescent="0.2">
      <c r="A744" s="95"/>
      <c r="B744" s="95"/>
      <c r="C744" s="95"/>
      <c r="D744" s="95"/>
      <c r="E744" s="95"/>
      <c r="F744" s="95"/>
      <c r="G744" s="95"/>
    </row>
    <row r="745" spans="1:7" ht="15" customHeight="1" x14ac:dyDescent="0.2">
      <c r="A745" s="95"/>
      <c r="B745" s="95"/>
      <c r="C745" s="95"/>
      <c r="D745" s="95"/>
      <c r="E745" s="95"/>
      <c r="F745" s="95"/>
      <c r="G745" s="95"/>
    </row>
    <row r="746" spans="1:7" ht="15" customHeight="1" x14ac:dyDescent="0.2">
      <c r="A746" s="95"/>
      <c r="B746" s="95"/>
      <c r="C746" s="95"/>
      <c r="D746" s="95"/>
      <c r="E746" s="95"/>
      <c r="F746" s="95"/>
      <c r="G746" s="95"/>
    </row>
    <row r="747" spans="1:7" ht="15" customHeight="1" x14ac:dyDescent="0.2">
      <c r="A747" s="95"/>
      <c r="B747" s="95"/>
      <c r="C747" s="95"/>
      <c r="D747" s="95"/>
      <c r="E747" s="95"/>
      <c r="F747" s="95"/>
      <c r="G747" s="95"/>
    </row>
    <row r="748" spans="1:7" ht="15" customHeight="1" x14ac:dyDescent="0.2">
      <c r="A748" s="95"/>
      <c r="B748" s="95"/>
      <c r="C748" s="95"/>
      <c r="D748" s="95"/>
      <c r="E748" s="95"/>
      <c r="F748" s="95"/>
      <c r="G748" s="95"/>
    </row>
    <row r="749" spans="1:7" ht="15" customHeight="1" x14ac:dyDescent="0.2">
      <c r="A749" s="95"/>
      <c r="B749" s="95"/>
      <c r="C749" s="95"/>
      <c r="D749" s="95"/>
      <c r="E749" s="95"/>
      <c r="F749" s="95"/>
      <c r="G749" s="95"/>
    </row>
    <row r="750" spans="1:7" ht="15" customHeight="1" x14ac:dyDescent="0.2">
      <c r="A750" s="95"/>
      <c r="B750" s="95"/>
      <c r="C750" s="95"/>
      <c r="D750" s="95"/>
      <c r="E750" s="95"/>
      <c r="F750" s="95"/>
      <c r="G750" s="95"/>
    </row>
    <row r="751" spans="1:7" ht="15" customHeight="1" x14ac:dyDescent="0.2">
      <c r="A751" s="95"/>
      <c r="B751" s="95"/>
      <c r="C751" s="95"/>
      <c r="D751" s="95"/>
      <c r="E751" s="95"/>
      <c r="F751" s="95"/>
      <c r="G751" s="95"/>
    </row>
    <row r="752" spans="1:7" ht="15" customHeight="1" x14ac:dyDescent="0.2">
      <c r="A752" s="95"/>
      <c r="B752" s="95"/>
      <c r="C752" s="95"/>
      <c r="D752" s="95"/>
      <c r="E752" s="95"/>
      <c r="F752" s="95"/>
      <c r="G752" s="95"/>
    </row>
    <row r="753" spans="1:7" ht="15" customHeight="1" x14ac:dyDescent="0.2">
      <c r="A753" s="95"/>
      <c r="B753" s="95"/>
      <c r="C753" s="95"/>
      <c r="D753" s="95"/>
      <c r="E753" s="95"/>
      <c r="F753" s="95"/>
      <c r="G753" s="95"/>
    </row>
    <row r="754" spans="1:7" ht="15" customHeight="1" x14ac:dyDescent="0.2">
      <c r="A754" s="95"/>
      <c r="B754" s="95"/>
      <c r="C754" s="95"/>
      <c r="D754" s="95"/>
      <c r="E754" s="95"/>
      <c r="F754" s="95"/>
      <c r="G754" s="95"/>
    </row>
    <row r="755" spans="1:7" ht="15" customHeight="1" x14ac:dyDescent="0.2">
      <c r="A755" s="95"/>
      <c r="B755" s="95"/>
      <c r="C755" s="95"/>
      <c r="D755" s="95"/>
      <c r="E755" s="95"/>
      <c r="F755" s="95"/>
      <c r="G755" s="95"/>
    </row>
    <row r="756" spans="1:7" ht="15" customHeight="1" x14ac:dyDescent="0.2">
      <c r="A756" s="95"/>
      <c r="B756" s="95"/>
      <c r="C756" s="95"/>
      <c r="D756" s="95"/>
      <c r="E756" s="95"/>
      <c r="F756" s="95"/>
      <c r="G756" s="95"/>
    </row>
    <row r="757" spans="1:7" ht="15" customHeight="1" x14ac:dyDescent="0.2">
      <c r="A757" s="95"/>
      <c r="B757" s="95"/>
      <c r="C757" s="95"/>
      <c r="D757" s="95"/>
      <c r="E757" s="95"/>
      <c r="F757" s="95"/>
      <c r="G757" s="95"/>
    </row>
    <row r="758" spans="1:7" ht="15" customHeight="1" x14ac:dyDescent="0.2">
      <c r="A758" s="95"/>
      <c r="B758" s="95"/>
      <c r="C758" s="95"/>
      <c r="D758" s="95"/>
      <c r="E758" s="95"/>
      <c r="F758" s="95"/>
      <c r="G758" s="95"/>
    </row>
    <row r="759" spans="1:7" ht="15" customHeight="1" x14ac:dyDescent="0.2">
      <c r="A759" s="95"/>
      <c r="B759" s="95"/>
      <c r="C759" s="95"/>
      <c r="D759" s="95"/>
      <c r="E759" s="95"/>
      <c r="F759" s="95"/>
      <c r="G759" s="95"/>
    </row>
    <row r="760" spans="1:7" ht="15" customHeight="1" x14ac:dyDescent="0.2">
      <c r="A760" s="95"/>
      <c r="B760" s="95"/>
      <c r="C760" s="95"/>
      <c r="D760" s="95"/>
      <c r="E760" s="95"/>
      <c r="F760" s="95"/>
      <c r="G760" s="95"/>
    </row>
    <row r="761" spans="1:7" ht="15" customHeight="1" x14ac:dyDescent="0.2">
      <c r="A761" s="95"/>
      <c r="B761" s="95"/>
      <c r="C761" s="95"/>
      <c r="D761" s="95"/>
      <c r="E761" s="95"/>
      <c r="F761" s="95"/>
      <c r="G761" s="95"/>
    </row>
    <row r="762" spans="1:7" ht="15" customHeight="1" x14ac:dyDescent="0.2">
      <c r="A762" s="95"/>
      <c r="B762" s="95"/>
      <c r="C762" s="95"/>
      <c r="D762" s="95"/>
      <c r="E762" s="95"/>
      <c r="F762" s="95"/>
      <c r="G762" s="95"/>
    </row>
    <row r="763" spans="1:7" ht="15" customHeight="1" x14ac:dyDescent="0.2">
      <c r="A763" s="95"/>
      <c r="B763" s="95"/>
      <c r="C763" s="95"/>
      <c r="D763" s="95"/>
      <c r="E763" s="95"/>
      <c r="F763" s="95"/>
      <c r="G763" s="95"/>
    </row>
    <row r="764" spans="1:7" ht="15" customHeight="1" x14ac:dyDescent="0.2">
      <c r="A764" s="95"/>
      <c r="B764" s="95"/>
      <c r="C764" s="95"/>
      <c r="D764" s="95"/>
      <c r="E764" s="95"/>
      <c r="F764" s="95"/>
      <c r="G764" s="95"/>
    </row>
    <row r="765" spans="1:7" ht="15" customHeight="1" x14ac:dyDescent="0.2">
      <c r="A765" s="95"/>
      <c r="B765" s="95"/>
      <c r="C765" s="95"/>
      <c r="D765" s="95"/>
      <c r="E765" s="95"/>
      <c r="F765" s="95"/>
      <c r="G765" s="95"/>
    </row>
    <row r="766" spans="1:7" ht="15" customHeight="1" x14ac:dyDescent="0.2">
      <c r="A766" s="95"/>
      <c r="B766" s="95"/>
      <c r="C766" s="95"/>
      <c r="D766" s="95"/>
      <c r="E766" s="95"/>
      <c r="F766" s="95"/>
      <c r="G766" s="95"/>
    </row>
    <row r="767" spans="1:7" ht="15" customHeight="1" x14ac:dyDescent="0.2">
      <c r="A767" s="95"/>
      <c r="B767" s="95"/>
      <c r="C767" s="95"/>
      <c r="D767" s="95"/>
      <c r="E767" s="95"/>
      <c r="F767" s="95"/>
      <c r="G767" s="95"/>
    </row>
    <row r="768" spans="1:7" ht="15" customHeight="1" x14ac:dyDescent="0.2">
      <c r="A768" s="95"/>
      <c r="B768" s="95"/>
      <c r="C768" s="95"/>
      <c r="D768" s="95"/>
      <c r="E768" s="95"/>
      <c r="F768" s="95"/>
      <c r="G768" s="95"/>
    </row>
    <row r="769" spans="1:7" ht="15" customHeight="1" x14ac:dyDescent="0.2">
      <c r="A769" s="95"/>
      <c r="B769" s="95"/>
      <c r="C769" s="95"/>
      <c r="D769" s="95"/>
      <c r="E769" s="95"/>
      <c r="F769" s="95"/>
      <c r="G769" s="95"/>
    </row>
    <row r="770" spans="1:7" ht="15" customHeight="1" x14ac:dyDescent="0.2">
      <c r="A770" s="95"/>
      <c r="B770" s="95"/>
      <c r="C770" s="95"/>
      <c r="D770" s="95"/>
      <c r="E770" s="95"/>
      <c r="F770" s="95"/>
      <c r="G770" s="95"/>
    </row>
    <row r="771" spans="1:7" ht="15" customHeight="1" x14ac:dyDescent="0.2">
      <c r="A771" s="95"/>
      <c r="B771" s="95"/>
      <c r="C771" s="95"/>
      <c r="D771" s="95"/>
      <c r="E771" s="95"/>
      <c r="F771" s="95"/>
      <c r="G771" s="95"/>
    </row>
    <row r="772" spans="1:7" ht="15" customHeight="1" x14ac:dyDescent="0.2">
      <c r="A772" s="95"/>
      <c r="B772" s="95"/>
      <c r="C772" s="95"/>
      <c r="D772" s="95"/>
      <c r="E772" s="95"/>
      <c r="F772" s="95"/>
      <c r="G772" s="95"/>
    </row>
    <row r="773" spans="1:7" ht="15" customHeight="1" x14ac:dyDescent="0.2">
      <c r="A773" s="95"/>
      <c r="B773" s="95"/>
      <c r="C773" s="95"/>
      <c r="D773" s="95"/>
      <c r="E773" s="95"/>
      <c r="F773" s="95"/>
      <c r="G773" s="95"/>
    </row>
    <row r="774" spans="1:7" ht="15" customHeight="1" x14ac:dyDescent="0.2">
      <c r="A774" s="95"/>
      <c r="B774" s="95"/>
      <c r="C774" s="95"/>
      <c r="D774" s="95"/>
      <c r="E774" s="95"/>
      <c r="F774" s="95"/>
      <c r="G774" s="95"/>
    </row>
    <row r="775" spans="1:7" ht="15" customHeight="1" x14ac:dyDescent="0.2">
      <c r="A775" s="95"/>
      <c r="B775" s="95"/>
      <c r="C775" s="95"/>
      <c r="D775" s="95"/>
      <c r="E775" s="95"/>
      <c r="F775" s="95"/>
      <c r="G775" s="95"/>
    </row>
    <row r="776" spans="1:7" ht="15" customHeight="1" x14ac:dyDescent="0.2">
      <c r="A776" s="95"/>
      <c r="B776" s="95"/>
      <c r="C776" s="95"/>
      <c r="D776" s="95"/>
      <c r="E776" s="95"/>
      <c r="F776" s="95"/>
      <c r="G776" s="95"/>
    </row>
    <row r="777" spans="1:7" ht="15" customHeight="1" x14ac:dyDescent="0.2">
      <c r="A777" s="95"/>
      <c r="B777" s="95"/>
      <c r="C777" s="95"/>
      <c r="D777" s="95"/>
      <c r="E777" s="95"/>
      <c r="F777" s="95"/>
      <c r="G777" s="95"/>
    </row>
    <row r="778" spans="1:7" ht="15" customHeight="1" x14ac:dyDescent="0.2">
      <c r="A778" s="95"/>
      <c r="B778" s="95"/>
      <c r="C778" s="95"/>
      <c r="D778" s="95"/>
      <c r="E778" s="95"/>
      <c r="F778" s="95"/>
      <c r="G778" s="95"/>
    </row>
    <row r="779" spans="1:7" ht="15" customHeight="1" x14ac:dyDescent="0.2">
      <c r="A779" s="95"/>
      <c r="B779" s="95"/>
      <c r="C779" s="95"/>
      <c r="D779" s="95"/>
      <c r="E779" s="95"/>
      <c r="F779" s="95"/>
      <c r="G779" s="95"/>
    </row>
    <row r="780" spans="1:7" ht="15" customHeight="1" x14ac:dyDescent="0.2">
      <c r="A780" s="95"/>
      <c r="B780" s="95"/>
      <c r="C780" s="95"/>
      <c r="D780" s="95"/>
      <c r="E780" s="95"/>
      <c r="F780" s="95"/>
      <c r="G780" s="95"/>
    </row>
    <row r="781" spans="1:7" ht="15" customHeight="1" x14ac:dyDescent="0.2">
      <c r="A781" s="95"/>
      <c r="B781" s="95"/>
      <c r="C781" s="95"/>
      <c r="D781" s="95"/>
      <c r="E781" s="95"/>
      <c r="F781" s="95"/>
      <c r="G781" s="95"/>
    </row>
    <row r="782" spans="1:7" ht="15" customHeight="1" x14ac:dyDescent="0.2">
      <c r="A782" s="95"/>
      <c r="B782" s="95"/>
      <c r="C782" s="95"/>
      <c r="D782" s="95"/>
      <c r="E782" s="95"/>
      <c r="F782" s="95"/>
      <c r="G782" s="95"/>
    </row>
    <row r="783" spans="1:7" ht="15" customHeight="1" x14ac:dyDescent="0.2">
      <c r="A783" s="95"/>
      <c r="B783" s="95"/>
      <c r="C783" s="95"/>
      <c r="D783" s="95"/>
      <c r="E783" s="95"/>
      <c r="F783" s="95"/>
      <c r="G783" s="95"/>
    </row>
    <row r="784" spans="1:7" ht="15" customHeight="1" x14ac:dyDescent="0.2">
      <c r="A784" s="95"/>
      <c r="B784" s="95"/>
      <c r="C784" s="95"/>
      <c r="D784" s="95"/>
      <c r="E784" s="95"/>
      <c r="F784" s="95"/>
      <c r="G784" s="95"/>
    </row>
    <row r="785" spans="1:7" ht="15" customHeight="1" x14ac:dyDescent="0.2">
      <c r="A785" s="95"/>
      <c r="B785" s="95"/>
      <c r="C785" s="95"/>
      <c r="D785" s="95"/>
      <c r="E785" s="95"/>
      <c r="F785" s="95"/>
      <c r="G785" s="95"/>
    </row>
    <row r="786" spans="1:7" ht="15" customHeight="1" x14ac:dyDescent="0.2">
      <c r="A786" s="95"/>
      <c r="B786" s="95"/>
      <c r="C786" s="95"/>
      <c r="D786" s="95"/>
      <c r="E786" s="95"/>
      <c r="F786" s="95"/>
      <c r="G786" s="95"/>
    </row>
    <row r="787" spans="1:7" ht="15" customHeight="1" x14ac:dyDescent="0.2">
      <c r="A787" s="95"/>
      <c r="B787" s="95"/>
      <c r="C787" s="95"/>
      <c r="D787" s="95"/>
      <c r="E787" s="95"/>
      <c r="F787" s="95"/>
      <c r="G787" s="95"/>
    </row>
    <row r="788" spans="1:7" ht="15" customHeight="1" x14ac:dyDescent="0.2">
      <c r="A788" s="95"/>
      <c r="B788" s="95"/>
      <c r="C788" s="95"/>
      <c r="D788" s="95"/>
      <c r="E788" s="95"/>
      <c r="F788" s="95"/>
      <c r="G788" s="95"/>
    </row>
    <row r="789" spans="1:7" ht="15" customHeight="1" x14ac:dyDescent="0.2">
      <c r="A789" s="95"/>
      <c r="B789" s="95"/>
      <c r="C789" s="95"/>
      <c r="D789" s="95"/>
      <c r="E789" s="95"/>
      <c r="F789" s="95"/>
      <c r="G789" s="95"/>
    </row>
    <row r="790" spans="1:7" ht="15" customHeight="1" x14ac:dyDescent="0.2">
      <c r="A790" s="95"/>
      <c r="B790" s="95"/>
      <c r="C790" s="95"/>
      <c r="D790" s="95"/>
      <c r="E790" s="95"/>
      <c r="F790" s="95"/>
      <c r="G790" s="95"/>
    </row>
    <row r="791" spans="1:7" ht="15" customHeight="1" x14ac:dyDescent="0.2">
      <c r="A791" s="95"/>
      <c r="B791" s="95"/>
      <c r="C791" s="95"/>
      <c r="D791" s="95"/>
      <c r="E791" s="95"/>
      <c r="F791" s="95"/>
      <c r="G791" s="95"/>
    </row>
    <row r="792" spans="1:7" ht="15" customHeight="1" x14ac:dyDescent="0.2">
      <c r="A792" s="95"/>
      <c r="B792" s="95"/>
      <c r="C792" s="95"/>
      <c r="D792" s="95"/>
      <c r="E792" s="95"/>
      <c r="F792" s="95"/>
      <c r="G792" s="95"/>
    </row>
    <row r="793" spans="1:7" ht="15" customHeight="1" x14ac:dyDescent="0.2">
      <c r="A793" s="95"/>
      <c r="B793" s="95"/>
      <c r="C793" s="95"/>
      <c r="D793" s="95"/>
      <c r="E793" s="95"/>
      <c r="F793" s="95"/>
      <c r="G793" s="95"/>
    </row>
    <row r="794" spans="1:7" ht="15" customHeight="1" x14ac:dyDescent="0.2">
      <c r="A794" s="95"/>
      <c r="B794" s="95"/>
      <c r="C794" s="95"/>
      <c r="D794" s="95"/>
      <c r="E794" s="95"/>
      <c r="F794" s="95"/>
      <c r="G794" s="95"/>
    </row>
    <row r="795" spans="1:7" ht="15" customHeight="1" x14ac:dyDescent="0.2">
      <c r="A795" s="95"/>
      <c r="B795" s="95"/>
      <c r="C795" s="95"/>
      <c r="D795" s="95"/>
      <c r="E795" s="95"/>
      <c r="F795" s="95"/>
      <c r="G795" s="95"/>
    </row>
    <row r="796" spans="1:7" ht="15" customHeight="1" x14ac:dyDescent="0.2">
      <c r="A796" s="95"/>
      <c r="B796" s="95"/>
      <c r="C796" s="95"/>
      <c r="D796" s="95"/>
      <c r="E796" s="95"/>
      <c r="F796" s="95"/>
      <c r="G796" s="95"/>
    </row>
    <row r="797" spans="1:7" ht="15" customHeight="1" x14ac:dyDescent="0.2">
      <c r="A797" s="95"/>
      <c r="B797" s="95"/>
      <c r="C797" s="95"/>
      <c r="D797" s="95"/>
      <c r="E797" s="95"/>
      <c r="F797" s="95"/>
      <c r="G797" s="95"/>
    </row>
    <row r="798" spans="1:7" ht="15" customHeight="1" x14ac:dyDescent="0.2">
      <c r="A798" s="95"/>
      <c r="B798" s="95"/>
      <c r="C798" s="95"/>
      <c r="D798" s="95"/>
      <c r="E798" s="95"/>
      <c r="F798" s="95"/>
      <c r="G798" s="95"/>
    </row>
    <row r="799" spans="1:7" ht="15" customHeight="1" x14ac:dyDescent="0.2">
      <c r="A799" s="95"/>
      <c r="B799" s="95"/>
      <c r="C799" s="95"/>
      <c r="D799" s="95"/>
      <c r="E799" s="95"/>
      <c r="F799" s="95"/>
      <c r="G799" s="95"/>
    </row>
    <row r="800" spans="1:7" ht="15" customHeight="1" x14ac:dyDescent="0.2">
      <c r="A800" s="95"/>
      <c r="B800" s="95"/>
      <c r="C800" s="95"/>
      <c r="D800" s="95"/>
      <c r="E800" s="95"/>
      <c r="F800" s="95"/>
      <c r="G800" s="95"/>
    </row>
    <row r="801" spans="1:7" ht="15" customHeight="1" x14ac:dyDescent="0.2">
      <c r="A801" s="95"/>
      <c r="B801" s="95"/>
      <c r="C801" s="95"/>
      <c r="D801" s="95"/>
      <c r="E801" s="95"/>
      <c r="F801" s="95"/>
      <c r="G801" s="95"/>
    </row>
    <row r="802" spans="1:7" ht="15" customHeight="1" x14ac:dyDescent="0.2">
      <c r="A802" s="95"/>
      <c r="B802" s="95"/>
      <c r="C802" s="95"/>
      <c r="D802" s="95"/>
      <c r="E802" s="95"/>
      <c r="F802" s="95"/>
      <c r="G802" s="95"/>
    </row>
    <row r="803" spans="1:7" ht="15" customHeight="1" x14ac:dyDescent="0.2">
      <c r="A803" s="95"/>
      <c r="B803" s="95"/>
      <c r="C803" s="95"/>
      <c r="D803" s="95"/>
      <c r="E803" s="95"/>
      <c r="F803" s="95"/>
      <c r="G803" s="95"/>
    </row>
    <row r="804" spans="1:7" ht="15" customHeight="1" x14ac:dyDescent="0.2">
      <c r="A804" s="95"/>
      <c r="B804" s="95"/>
      <c r="C804" s="95"/>
      <c r="D804" s="95"/>
      <c r="E804" s="95"/>
      <c r="F804" s="95"/>
      <c r="G804" s="95"/>
    </row>
    <row r="805" spans="1:7" ht="15" customHeight="1" x14ac:dyDescent="0.2">
      <c r="A805" s="95"/>
      <c r="B805" s="95"/>
      <c r="C805" s="95"/>
      <c r="D805" s="95"/>
      <c r="E805" s="95"/>
      <c r="F805" s="95"/>
      <c r="G805" s="95"/>
    </row>
    <row r="806" spans="1:7" ht="15" customHeight="1" x14ac:dyDescent="0.2">
      <c r="A806" s="95"/>
      <c r="B806" s="95"/>
      <c r="C806" s="95"/>
      <c r="D806" s="95"/>
      <c r="E806" s="95"/>
      <c r="F806" s="95"/>
      <c r="G806" s="95"/>
    </row>
    <row r="807" spans="1:7" ht="15" customHeight="1" x14ac:dyDescent="0.2">
      <c r="A807" s="95"/>
      <c r="B807" s="95"/>
      <c r="C807" s="95"/>
      <c r="D807" s="95"/>
      <c r="E807" s="95"/>
      <c r="F807" s="95"/>
      <c r="G807" s="95"/>
    </row>
    <row r="808" spans="1:7" ht="15" customHeight="1" x14ac:dyDescent="0.2">
      <c r="A808" s="95"/>
      <c r="B808" s="95"/>
      <c r="C808" s="95"/>
      <c r="D808" s="95"/>
      <c r="E808" s="95"/>
      <c r="F808" s="95"/>
      <c r="G808" s="95"/>
    </row>
    <row r="809" spans="1:7" ht="15" customHeight="1" x14ac:dyDescent="0.2">
      <c r="A809" s="95"/>
      <c r="B809" s="95"/>
      <c r="C809" s="95"/>
      <c r="D809" s="95"/>
      <c r="E809" s="95"/>
      <c r="F809" s="95"/>
      <c r="G809" s="95"/>
    </row>
    <row r="810" spans="1:7" ht="15" customHeight="1" x14ac:dyDescent="0.2">
      <c r="A810" s="95"/>
      <c r="B810" s="95"/>
      <c r="C810" s="95"/>
      <c r="D810" s="95"/>
      <c r="E810" s="95"/>
      <c r="F810" s="95"/>
      <c r="G810" s="95"/>
    </row>
    <row r="811" spans="1:7" ht="15" customHeight="1" x14ac:dyDescent="0.2">
      <c r="A811" s="95"/>
      <c r="B811" s="95"/>
      <c r="C811" s="95"/>
      <c r="D811" s="95"/>
      <c r="E811" s="95"/>
      <c r="F811" s="95"/>
      <c r="G811" s="95"/>
    </row>
    <row r="812" spans="1:7" ht="15" customHeight="1" x14ac:dyDescent="0.2">
      <c r="A812" s="95"/>
      <c r="B812" s="95"/>
      <c r="C812" s="95"/>
      <c r="D812" s="95"/>
      <c r="E812" s="95"/>
      <c r="F812" s="95"/>
      <c r="G812" s="95"/>
    </row>
    <row r="813" spans="1:7" ht="15" customHeight="1" x14ac:dyDescent="0.2">
      <c r="A813" s="95"/>
      <c r="B813" s="95"/>
      <c r="C813" s="95"/>
      <c r="D813" s="95"/>
      <c r="E813" s="95"/>
      <c r="F813" s="95"/>
      <c r="G813" s="95"/>
    </row>
    <row r="814" spans="1:7" ht="15" customHeight="1" x14ac:dyDescent="0.2">
      <c r="A814" s="95"/>
      <c r="B814" s="95"/>
      <c r="C814" s="95"/>
      <c r="D814" s="95"/>
      <c r="E814" s="95"/>
      <c r="F814" s="95"/>
      <c r="G814" s="95"/>
    </row>
    <row r="815" spans="1:7" ht="15" customHeight="1" x14ac:dyDescent="0.2">
      <c r="A815" s="95"/>
      <c r="B815" s="95"/>
      <c r="C815" s="95"/>
      <c r="D815" s="95"/>
      <c r="E815" s="95"/>
      <c r="F815" s="95"/>
      <c r="G815" s="95"/>
    </row>
    <row r="816" spans="1:7" ht="15" customHeight="1" x14ac:dyDescent="0.2">
      <c r="A816" s="95"/>
      <c r="B816" s="95"/>
      <c r="C816" s="95"/>
      <c r="D816" s="95"/>
      <c r="E816" s="95"/>
      <c r="F816" s="95"/>
      <c r="G816" s="95"/>
    </row>
    <row r="817" spans="1:7" ht="15" customHeight="1" x14ac:dyDescent="0.2">
      <c r="A817" s="95"/>
      <c r="B817" s="95"/>
      <c r="C817" s="95"/>
      <c r="D817" s="95"/>
      <c r="E817" s="95"/>
      <c r="F817" s="95"/>
      <c r="G817" s="95"/>
    </row>
    <row r="818" spans="1:7" ht="15" customHeight="1" x14ac:dyDescent="0.2">
      <c r="A818" s="95"/>
      <c r="B818" s="95"/>
      <c r="C818" s="95"/>
      <c r="D818" s="95"/>
      <c r="E818" s="95"/>
      <c r="F818" s="95"/>
      <c r="G818" s="95"/>
    </row>
    <row r="819" spans="1:7" ht="15" customHeight="1" x14ac:dyDescent="0.2">
      <c r="A819" s="95"/>
      <c r="B819" s="95"/>
      <c r="C819" s="95"/>
      <c r="D819" s="95"/>
      <c r="E819" s="95"/>
      <c r="F819" s="95"/>
      <c r="G819" s="95"/>
    </row>
    <row r="820" spans="1:7" ht="15" customHeight="1" x14ac:dyDescent="0.2">
      <c r="A820" s="95"/>
      <c r="B820" s="95"/>
      <c r="C820" s="95"/>
      <c r="D820" s="95"/>
      <c r="E820" s="95"/>
      <c r="F820" s="95"/>
      <c r="G820" s="95"/>
    </row>
    <row r="821" spans="1:7" ht="15" customHeight="1" x14ac:dyDescent="0.2">
      <c r="A821" s="95"/>
      <c r="B821" s="95"/>
      <c r="C821" s="95"/>
      <c r="D821" s="95"/>
      <c r="E821" s="95"/>
      <c r="F821" s="95"/>
      <c r="G821" s="95"/>
    </row>
    <row r="822" spans="1:7" ht="15" customHeight="1" x14ac:dyDescent="0.2">
      <c r="A822" s="95"/>
      <c r="B822" s="95"/>
      <c r="C822" s="95"/>
      <c r="D822" s="95"/>
      <c r="E822" s="95"/>
      <c r="F822" s="95"/>
      <c r="G822" s="95"/>
    </row>
    <row r="823" spans="1:7" ht="15" customHeight="1" x14ac:dyDescent="0.2">
      <c r="A823" s="95"/>
      <c r="B823" s="95"/>
      <c r="C823" s="95"/>
      <c r="D823" s="95"/>
      <c r="E823" s="95"/>
      <c r="F823" s="95"/>
      <c r="G823" s="95"/>
    </row>
    <row r="824" spans="1:7" ht="15" customHeight="1" x14ac:dyDescent="0.2">
      <c r="A824" s="95"/>
      <c r="B824" s="95"/>
      <c r="C824" s="95"/>
      <c r="D824" s="95"/>
      <c r="E824" s="95"/>
      <c r="F824" s="95"/>
      <c r="G824" s="95"/>
    </row>
    <row r="825" spans="1:7" ht="15" customHeight="1" x14ac:dyDescent="0.2">
      <c r="A825" s="95"/>
      <c r="B825" s="95"/>
      <c r="C825" s="95"/>
      <c r="D825" s="95"/>
      <c r="E825" s="95"/>
      <c r="F825" s="95"/>
      <c r="G825" s="95"/>
    </row>
    <row r="826" spans="1:7" ht="15" customHeight="1" x14ac:dyDescent="0.2">
      <c r="A826" s="95"/>
      <c r="B826" s="95"/>
      <c r="C826" s="95"/>
      <c r="D826" s="95"/>
      <c r="E826" s="95"/>
      <c r="F826" s="95"/>
      <c r="G826" s="95"/>
    </row>
    <row r="827" spans="1:7" ht="15" customHeight="1" x14ac:dyDescent="0.2">
      <c r="A827" s="95"/>
      <c r="B827" s="95"/>
      <c r="C827" s="95"/>
      <c r="D827" s="95"/>
      <c r="E827" s="95"/>
      <c r="F827" s="95"/>
      <c r="G827" s="95"/>
    </row>
    <row r="828" spans="1:7" ht="15" customHeight="1" x14ac:dyDescent="0.2">
      <c r="A828" s="95"/>
      <c r="B828" s="95"/>
      <c r="C828" s="95"/>
      <c r="D828" s="95"/>
      <c r="E828" s="95"/>
      <c r="F828" s="95"/>
      <c r="G828" s="95"/>
    </row>
    <row r="829" spans="1:7" ht="15" customHeight="1" x14ac:dyDescent="0.2">
      <c r="A829" s="95"/>
      <c r="B829" s="95"/>
      <c r="C829" s="95"/>
      <c r="D829" s="95"/>
      <c r="E829" s="95"/>
      <c r="F829" s="95"/>
      <c r="G829" s="95"/>
    </row>
    <row r="830" spans="1:7" ht="15" customHeight="1" x14ac:dyDescent="0.2">
      <c r="A830" s="95"/>
      <c r="B830" s="95"/>
      <c r="C830" s="95"/>
      <c r="D830" s="95"/>
      <c r="E830" s="95"/>
      <c r="F830" s="95"/>
      <c r="G830" s="95"/>
    </row>
    <row r="831" spans="1:7" ht="15" customHeight="1" x14ac:dyDescent="0.2">
      <c r="A831" s="95"/>
      <c r="B831" s="95"/>
      <c r="C831" s="95"/>
      <c r="D831" s="95"/>
      <c r="E831" s="95"/>
      <c r="F831" s="95"/>
      <c r="G831" s="95"/>
    </row>
    <row r="832" spans="1:7" ht="15" customHeight="1" x14ac:dyDescent="0.2">
      <c r="A832" s="95"/>
      <c r="B832" s="95"/>
      <c r="C832" s="95"/>
      <c r="D832" s="95"/>
      <c r="E832" s="95"/>
      <c r="F832" s="95"/>
      <c r="G832" s="95"/>
    </row>
    <row r="833" spans="1:7" ht="15" customHeight="1" x14ac:dyDescent="0.2">
      <c r="A833" s="95"/>
      <c r="B833" s="95"/>
      <c r="C833" s="95"/>
      <c r="D833" s="95"/>
      <c r="E833" s="95"/>
      <c r="F833" s="95"/>
      <c r="G833" s="95"/>
    </row>
    <row r="834" spans="1:7" ht="15" customHeight="1" x14ac:dyDescent="0.2">
      <c r="A834" s="95"/>
      <c r="B834" s="95"/>
      <c r="C834" s="95"/>
      <c r="D834" s="95"/>
      <c r="E834" s="95"/>
      <c r="F834" s="95"/>
      <c r="G834" s="95"/>
    </row>
    <row r="835" spans="1:7" ht="15" customHeight="1" x14ac:dyDescent="0.2">
      <c r="A835" s="95"/>
      <c r="B835" s="95"/>
      <c r="C835" s="95"/>
      <c r="D835" s="95"/>
      <c r="E835" s="95"/>
      <c r="F835" s="95"/>
      <c r="G835" s="95"/>
    </row>
    <row r="836" spans="1:7" ht="15" customHeight="1" x14ac:dyDescent="0.2">
      <c r="A836" s="95"/>
      <c r="B836" s="95"/>
      <c r="C836" s="95"/>
      <c r="D836" s="95"/>
      <c r="E836" s="95"/>
      <c r="F836" s="95"/>
      <c r="G836" s="95"/>
    </row>
    <row r="837" spans="1:7" ht="15" customHeight="1" x14ac:dyDescent="0.2">
      <c r="A837" s="95"/>
      <c r="B837" s="95"/>
      <c r="C837" s="95"/>
      <c r="D837" s="95"/>
      <c r="E837" s="95"/>
      <c r="F837" s="95"/>
      <c r="G837" s="95"/>
    </row>
    <row r="838" spans="1:7" ht="15" customHeight="1" x14ac:dyDescent="0.2">
      <c r="A838" s="95"/>
      <c r="B838" s="95"/>
      <c r="C838" s="95"/>
      <c r="D838" s="95"/>
      <c r="E838" s="95"/>
      <c r="F838" s="95"/>
      <c r="G838" s="95"/>
    </row>
    <row r="839" spans="1:7" ht="15" customHeight="1" x14ac:dyDescent="0.2">
      <c r="A839" s="95"/>
      <c r="B839" s="95"/>
      <c r="C839" s="95"/>
      <c r="D839" s="95"/>
      <c r="E839" s="95"/>
      <c r="F839" s="95"/>
      <c r="G839" s="95"/>
    </row>
    <row r="840" spans="1:7" ht="15" customHeight="1" x14ac:dyDescent="0.2">
      <c r="A840" s="95"/>
      <c r="B840" s="95"/>
      <c r="C840" s="95"/>
      <c r="D840" s="95"/>
      <c r="E840" s="95"/>
      <c r="F840" s="95"/>
      <c r="G840" s="95"/>
    </row>
    <row r="841" spans="1:7" ht="15" customHeight="1" x14ac:dyDescent="0.2">
      <c r="A841" s="95"/>
      <c r="B841" s="95"/>
      <c r="C841" s="95"/>
      <c r="D841" s="95"/>
      <c r="E841" s="95"/>
      <c r="F841" s="95"/>
      <c r="G841" s="95"/>
    </row>
    <row r="842" spans="1:7" ht="15" customHeight="1" x14ac:dyDescent="0.2">
      <c r="A842" s="95"/>
      <c r="B842" s="95"/>
      <c r="C842" s="95"/>
      <c r="D842" s="95"/>
      <c r="E842" s="95"/>
      <c r="F842" s="95"/>
      <c r="G842" s="95"/>
    </row>
    <row r="843" spans="1:7" ht="15" customHeight="1" x14ac:dyDescent="0.2">
      <c r="A843" s="95"/>
      <c r="B843" s="95"/>
      <c r="C843" s="95"/>
      <c r="D843" s="95"/>
      <c r="E843" s="95"/>
      <c r="F843" s="95"/>
      <c r="G843" s="95"/>
    </row>
    <row r="844" spans="1:7" ht="15" customHeight="1" x14ac:dyDescent="0.2">
      <c r="A844" s="95"/>
      <c r="B844" s="95"/>
      <c r="C844" s="95"/>
      <c r="D844" s="95"/>
      <c r="E844" s="95"/>
      <c r="F844" s="95"/>
      <c r="G844" s="95"/>
    </row>
    <row r="845" spans="1:7" ht="15" customHeight="1" x14ac:dyDescent="0.2">
      <c r="A845" s="95"/>
      <c r="B845" s="95"/>
      <c r="C845" s="95"/>
      <c r="D845" s="95"/>
      <c r="E845" s="95"/>
      <c r="F845" s="95"/>
      <c r="G845" s="95"/>
    </row>
    <row r="846" spans="1:7" ht="15" customHeight="1" x14ac:dyDescent="0.2">
      <c r="A846" s="95"/>
      <c r="B846" s="95"/>
      <c r="C846" s="95"/>
      <c r="D846" s="95"/>
      <c r="E846" s="95"/>
      <c r="F846" s="95"/>
      <c r="G846" s="95"/>
    </row>
    <row r="847" spans="1:7" ht="15" customHeight="1" x14ac:dyDescent="0.2">
      <c r="A847" s="95"/>
      <c r="B847" s="95"/>
      <c r="C847" s="95"/>
      <c r="D847" s="95"/>
      <c r="E847" s="95"/>
      <c r="F847" s="95"/>
      <c r="G847" s="95"/>
    </row>
    <row r="848" spans="1:7" ht="15" customHeight="1" x14ac:dyDescent="0.2">
      <c r="A848" s="95"/>
      <c r="B848" s="95"/>
      <c r="C848" s="95"/>
      <c r="D848" s="95"/>
      <c r="E848" s="95"/>
      <c r="F848" s="95"/>
      <c r="G848" s="95"/>
    </row>
    <row r="849" spans="1:7" ht="15" customHeight="1" x14ac:dyDescent="0.2">
      <c r="A849" s="95"/>
      <c r="B849" s="95"/>
      <c r="C849" s="95"/>
      <c r="D849" s="95"/>
      <c r="E849" s="95"/>
      <c r="F849" s="95"/>
      <c r="G849" s="95"/>
    </row>
    <row r="850" spans="1:7" ht="15" customHeight="1" x14ac:dyDescent="0.2">
      <c r="A850" s="95"/>
      <c r="B850" s="95"/>
      <c r="C850" s="95"/>
      <c r="D850" s="95"/>
      <c r="E850" s="95"/>
      <c r="F850" s="95"/>
      <c r="G850" s="95"/>
    </row>
    <row r="851" spans="1:7" ht="15" customHeight="1" x14ac:dyDescent="0.2">
      <c r="A851" s="95"/>
      <c r="B851" s="95"/>
      <c r="C851" s="95"/>
      <c r="D851" s="95"/>
      <c r="E851" s="95"/>
      <c r="F851" s="95"/>
      <c r="G851" s="95"/>
    </row>
    <row r="852" spans="1:7" ht="15" customHeight="1" x14ac:dyDescent="0.2">
      <c r="A852" s="95"/>
      <c r="B852" s="95"/>
      <c r="C852" s="95"/>
      <c r="D852" s="95"/>
      <c r="E852" s="95"/>
      <c r="F852" s="95"/>
      <c r="G852" s="95"/>
    </row>
    <row r="853" spans="1:7" ht="15" customHeight="1" x14ac:dyDescent="0.2">
      <c r="A853" s="95"/>
      <c r="B853" s="95"/>
      <c r="C853" s="95"/>
      <c r="D853" s="95"/>
      <c r="E853" s="95"/>
      <c r="F853" s="95"/>
      <c r="G853" s="95"/>
    </row>
    <row r="854" spans="1:7" ht="15" customHeight="1" x14ac:dyDescent="0.2">
      <c r="A854" s="95"/>
      <c r="B854" s="95"/>
      <c r="C854" s="95"/>
      <c r="D854" s="95"/>
      <c r="E854" s="95"/>
      <c r="F854" s="95"/>
      <c r="G854" s="95"/>
    </row>
    <row r="855" spans="1:7" ht="15" customHeight="1" x14ac:dyDescent="0.2">
      <c r="A855" s="95"/>
      <c r="B855" s="95"/>
      <c r="C855" s="95"/>
      <c r="D855" s="95"/>
      <c r="E855" s="95"/>
      <c r="F855" s="95"/>
      <c r="G855" s="95"/>
    </row>
    <row r="856" spans="1:7" ht="15" customHeight="1" x14ac:dyDescent="0.2">
      <c r="A856" s="95"/>
      <c r="B856" s="95"/>
      <c r="C856" s="95"/>
      <c r="D856" s="95"/>
      <c r="E856" s="95"/>
      <c r="F856" s="95"/>
      <c r="G856" s="95"/>
    </row>
    <row r="857" spans="1:7" ht="15" customHeight="1" x14ac:dyDescent="0.2">
      <c r="A857" s="95"/>
      <c r="B857" s="95"/>
      <c r="C857" s="95"/>
      <c r="D857" s="95"/>
      <c r="E857" s="95"/>
      <c r="F857" s="95"/>
      <c r="G857" s="95"/>
    </row>
    <row r="858" spans="1:7" ht="15" customHeight="1" x14ac:dyDescent="0.2">
      <c r="A858" s="95"/>
      <c r="B858" s="95"/>
      <c r="C858" s="95"/>
      <c r="D858" s="95"/>
      <c r="E858" s="95"/>
      <c r="F858" s="95"/>
      <c r="G858" s="95"/>
    </row>
    <row r="859" spans="1:7" ht="15" customHeight="1" x14ac:dyDescent="0.2">
      <c r="A859" s="95"/>
      <c r="B859" s="95"/>
      <c r="C859" s="95"/>
      <c r="D859" s="95"/>
      <c r="E859" s="95"/>
      <c r="F859" s="95"/>
      <c r="G859" s="95"/>
    </row>
    <row r="860" spans="1:7" ht="15" customHeight="1" x14ac:dyDescent="0.2">
      <c r="A860" s="95"/>
      <c r="B860" s="95"/>
      <c r="C860" s="95"/>
      <c r="D860" s="95"/>
      <c r="E860" s="95"/>
      <c r="F860" s="95"/>
      <c r="G860" s="95"/>
    </row>
    <row r="861" spans="1:7" ht="15" customHeight="1" x14ac:dyDescent="0.2">
      <c r="A861" s="95"/>
      <c r="B861" s="95"/>
      <c r="C861" s="95"/>
      <c r="D861" s="95"/>
      <c r="E861" s="95"/>
      <c r="F861" s="95"/>
      <c r="G861" s="95"/>
    </row>
    <row r="862" spans="1:7" ht="15" customHeight="1" x14ac:dyDescent="0.2">
      <c r="A862" s="95"/>
      <c r="B862" s="95"/>
      <c r="C862" s="95"/>
      <c r="D862" s="95"/>
      <c r="E862" s="95"/>
      <c r="F862" s="95"/>
      <c r="G862" s="95"/>
    </row>
    <row r="863" spans="1:7" ht="15" customHeight="1" x14ac:dyDescent="0.2">
      <c r="A863" s="95"/>
      <c r="B863" s="95"/>
      <c r="C863" s="95"/>
      <c r="D863" s="95"/>
      <c r="E863" s="95"/>
      <c r="F863" s="95"/>
      <c r="G863" s="95"/>
    </row>
    <row r="864" spans="1:7" ht="15" customHeight="1" x14ac:dyDescent="0.2">
      <c r="A864" s="95"/>
      <c r="B864" s="95"/>
      <c r="C864" s="95"/>
      <c r="D864" s="95"/>
      <c r="E864" s="95"/>
      <c r="F864" s="95"/>
      <c r="G864" s="95"/>
    </row>
    <row r="865" spans="1:7" ht="15" customHeight="1" x14ac:dyDescent="0.2">
      <c r="A865" s="95"/>
      <c r="B865" s="95"/>
      <c r="C865" s="95"/>
      <c r="D865" s="95"/>
      <c r="E865" s="95"/>
      <c r="F865" s="95"/>
      <c r="G865" s="95"/>
    </row>
    <row r="866" spans="1:7" ht="15" customHeight="1" x14ac:dyDescent="0.2">
      <c r="A866" s="95"/>
      <c r="B866" s="95"/>
      <c r="C866" s="95"/>
      <c r="D866" s="95"/>
      <c r="E866" s="95"/>
      <c r="F866" s="95"/>
      <c r="G866" s="95"/>
    </row>
    <row r="867" spans="1:7" ht="15" customHeight="1" x14ac:dyDescent="0.2">
      <c r="A867" s="95"/>
      <c r="B867" s="95"/>
      <c r="C867" s="95"/>
      <c r="D867" s="95"/>
      <c r="E867" s="95"/>
      <c r="F867" s="95"/>
      <c r="G867" s="95"/>
    </row>
    <row r="868" spans="1:7" ht="15" customHeight="1" x14ac:dyDescent="0.2">
      <c r="A868" s="95"/>
      <c r="B868" s="95"/>
      <c r="C868" s="95"/>
      <c r="D868" s="95"/>
      <c r="E868" s="95"/>
      <c r="F868" s="95"/>
      <c r="G868" s="95"/>
    </row>
    <row r="869" spans="1:7" ht="15" customHeight="1" x14ac:dyDescent="0.2">
      <c r="A869" s="95"/>
      <c r="B869" s="95"/>
      <c r="C869" s="95"/>
      <c r="D869" s="95"/>
      <c r="E869" s="95"/>
      <c r="F869" s="95"/>
      <c r="G869" s="95"/>
    </row>
    <row r="870" spans="1:7" ht="15" customHeight="1" x14ac:dyDescent="0.2">
      <c r="A870" s="95"/>
      <c r="B870" s="95"/>
      <c r="C870" s="95"/>
      <c r="D870" s="95"/>
      <c r="E870" s="95"/>
      <c r="F870" s="95"/>
      <c r="G870" s="95"/>
    </row>
    <row r="871" spans="1:7" ht="15" customHeight="1" x14ac:dyDescent="0.2">
      <c r="A871" s="95"/>
      <c r="B871" s="95"/>
      <c r="C871" s="95"/>
      <c r="D871" s="95"/>
      <c r="E871" s="95"/>
      <c r="F871" s="95"/>
      <c r="G871" s="95"/>
    </row>
    <row r="872" spans="1:7" ht="15" customHeight="1" x14ac:dyDescent="0.2">
      <c r="A872" s="95"/>
      <c r="B872" s="95"/>
      <c r="C872" s="95"/>
      <c r="D872" s="95"/>
      <c r="E872" s="95"/>
      <c r="F872" s="95"/>
      <c r="G872" s="95"/>
    </row>
    <row r="873" spans="1:7" ht="15" customHeight="1" x14ac:dyDescent="0.2">
      <c r="A873" s="95"/>
      <c r="B873" s="95"/>
      <c r="C873" s="95"/>
      <c r="D873" s="95"/>
      <c r="E873" s="95"/>
      <c r="F873" s="95"/>
      <c r="G873" s="95"/>
    </row>
    <row r="874" spans="1:7" ht="15" customHeight="1" x14ac:dyDescent="0.2">
      <c r="A874" s="95"/>
      <c r="B874" s="95"/>
      <c r="C874" s="95"/>
      <c r="D874" s="95"/>
      <c r="E874" s="95"/>
      <c r="F874" s="95"/>
      <c r="G874" s="95"/>
    </row>
    <row r="875" spans="1:7" ht="15" customHeight="1" x14ac:dyDescent="0.2">
      <c r="A875" s="95"/>
      <c r="B875" s="95"/>
      <c r="C875" s="95"/>
      <c r="D875" s="95"/>
      <c r="E875" s="95"/>
      <c r="F875" s="95"/>
      <c r="G875" s="95"/>
    </row>
    <row r="876" spans="1:7" ht="15" customHeight="1" x14ac:dyDescent="0.2">
      <c r="A876" s="95"/>
      <c r="B876" s="95"/>
      <c r="C876" s="95"/>
      <c r="D876" s="95"/>
      <c r="E876" s="95"/>
      <c r="F876" s="95"/>
      <c r="G876" s="95"/>
    </row>
    <row r="877" spans="1:7" ht="15" customHeight="1" x14ac:dyDescent="0.2">
      <c r="A877" s="95"/>
      <c r="B877" s="95"/>
      <c r="C877" s="95"/>
      <c r="D877" s="95"/>
      <c r="E877" s="95"/>
      <c r="F877" s="95"/>
      <c r="G877" s="95"/>
    </row>
    <row r="878" spans="1:7" ht="15" customHeight="1" x14ac:dyDescent="0.2">
      <c r="A878" s="95"/>
      <c r="B878" s="95"/>
      <c r="C878" s="95"/>
      <c r="D878" s="95"/>
      <c r="E878" s="95"/>
      <c r="F878" s="95"/>
      <c r="G878" s="95"/>
    </row>
    <row r="879" spans="1:7" ht="15" customHeight="1" x14ac:dyDescent="0.2">
      <c r="A879" s="95"/>
      <c r="B879" s="95"/>
      <c r="C879" s="95"/>
      <c r="D879" s="95"/>
      <c r="E879" s="95"/>
      <c r="F879" s="95"/>
      <c r="G879" s="95"/>
    </row>
    <row r="880" spans="1:7" ht="15" customHeight="1" x14ac:dyDescent="0.2">
      <c r="A880" s="95"/>
      <c r="B880" s="95"/>
      <c r="C880" s="95"/>
      <c r="D880" s="95"/>
      <c r="E880" s="95"/>
      <c r="F880" s="95"/>
      <c r="G880" s="95"/>
    </row>
    <row r="881" spans="1:7" ht="15" customHeight="1" x14ac:dyDescent="0.2">
      <c r="A881" s="95"/>
      <c r="B881" s="95"/>
      <c r="C881" s="95"/>
      <c r="D881" s="95"/>
      <c r="E881" s="95"/>
      <c r="F881" s="95"/>
      <c r="G881" s="95"/>
    </row>
    <row r="882" spans="1:7" ht="15" customHeight="1" x14ac:dyDescent="0.2">
      <c r="A882" s="95"/>
      <c r="B882" s="95"/>
      <c r="C882" s="95"/>
      <c r="D882" s="95"/>
      <c r="E882" s="95"/>
      <c r="F882" s="95"/>
      <c r="G882" s="95"/>
    </row>
    <row r="883" spans="1:7" ht="15" customHeight="1" x14ac:dyDescent="0.2">
      <c r="A883" s="95"/>
      <c r="B883" s="95"/>
      <c r="C883" s="95"/>
      <c r="D883" s="95"/>
      <c r="E883" s="95"/>
      <c r="F883" s="95"/>
      <c r="G883" s="95"/>
    </row>
    <row r="884" spans="1:7" ht="15" customHeight="1" x14ac:dyDescent="0.2">
      <c r="A884" s="95"/>
      <c r="B884" s="95"/>
      <c r="C884" s="95"/>
      <c r="D884" s="95"/>
      <c r="E884" s="95"/>
      <c r="F884" s="95"/>
      <c r="G884" s="95"/>
    </row>
    <row r="885" spans="1:7" ht="15" customHeight="1" x14ac:dyDescent="0.2">
      <c r="A885" s="95"/>
      <c r="B885" s="95"/>
      <c r="C885" s="95"/>
      <c r="D885" s="95"/>
      <c r="E885" s="95"/>
      <c r="F885" s="95"/>
      <c r="G885" s="95"/>
    </row>
    <row r="886" spans="1:7" ht="15" customHeight="1" x14ac:dyDescent="0.2">
      <c r="A886" s="95"/>
      <c r="B886" s="95"/>
      <c r="C886" s="95"/>
      <c r="D886" s="95"/>
      <c r="E886" s="95"/>
      <c r="F886" s="95"/>
      <c r="G886" s="95"/>
    </row>
    <row r="887" spans="1:7" ht="15" customHeight="1" x14ac:dyDescent="0.2">
      <c r="A887" s="95"/>
      <c r="B887" s="95"/>
      <c r="C887" s="95"/>
      <c r="D887" s="95"/>
      <c r="E887" s="95"/>
      <c r="F887" s="95"/>
      <c r="G887" s="95"/>
    </row>
    <row r="888" spans="1:7" ht="15" customHeight="1" x14ac:dyDescent="0.2">
      <c r="A888" s="95"/>
      <c r="B888" s="95"/>
      <c r="C888" s="95"/>
      <c r="D888" s="95"/>
      <c r="E888" s="95"/>
      <c r="F888" s="95"/>
      <c r="G888" s="95"/>
    </row>
    <row r="889" spans="1:7" ht="15" customHeight="1" x14ac:dyDescent="0.2">
      <c r="A889" s="95"/>
      <c r="B889" s="95"/>
      <c r="C889" s="95"/>
      <c r="D889" s="95"/>
      <c r="E889" s="95"/>
      <c r="F889" s="95"/>
      <c r="G889" s="95"/>
    </row>
    <row r="890" spans="1:7" ht="15" customHeight="1" x14ac:dyDescent="0.2">
      <c r="A890" s="95"/>
      <c r="B890" s="95"/>
      <c r="C890" s="95"/>
      <c r="D890" s="95"/>
      <c r="E890" s="95"/>
      <c r="F890" s="95"/>
      <c r="G890" s="95"/>
    </row>
    <row r="891" spans="1:7" ht="15" customHeight="1" x14ac:dyDescent="0.2">
      <c r="A891" s="95"/>
      <c r="B891" s="95"/>
      <c r="C891" s="95"/>
      <c r="D891" s="95"/>
      <c r="E891" s="95"/>
      <c r="F891" s="95"/>
      <c r="G891" s="95"/>
    </row>
    <row r="892" spans="1:7" ht="15" customHeight="1" x14ac:dyDescent="0.2">
      <c r="A892" s="95"/>
      <c r="B892" s="95"/>
      <c r="C892" s="95"/>
      <c r="D892" s="95"/>
      <c r="E892" s="95"/>
      <c r="F892" s="95"/>
      <c r="G892" s="95"/>
    </row>
    <row r="893" spans="1:7" ht="15" customHeight="1" x14ac:dyDescent="0.2">
      <c r="A893" s="95"/>
      <c r="B893" s="95"/>
      <c r="C893" s="95"/>
      <c r="D893" s="95"/>
      <c r="E893" s="95"/>
      <c r="F893" s="95"/>
      <c r="G893" s="95"/>
    </row>
    <row r="894" spans="1:7" ht="15" customHeight="1" x14ac:dyDescent="0.2">
      <c r="A894" s="95"/>
      <c r="B894" s="95"/>
      <c r="C894" s="95"/>
      <c r="D894" s="95"/>
      <c r="E894" s="95"/>
      <c r="F894" s="95"/>
      <c r="G894" s="95"/>
    </row>
    <row r="895" spans="1:7" ht="15" customHeight="1" x14ac:dyDescent="0.2">
      <c r="A895" s="95"/>
      <c r="B895" s="95"/>
      <c r="C895" s="95"/>
      <c r="D895" s="95"/>
      <c r="E895" s="95"/>
      <c r="F895" s="95"/>
      <c r="G895" s="95"/>
    </row>
    <row r="896" spans="1:7" ht="15" customHeight="1" x14ac:dyDescent="0.2">
      <c r="A896" s="95"/>
      <c r="B896" s="95"/>
      <c r="C896" s="95"/>
      <c r="D896" s="95"/>
      <c r="E896" s="95"/>
      <c r="F896" s="95"/>
      <c r="G896" s="95"/>
    </row>
    <row r="897" spans="1:7" ht="15" customHeight="1" x14ac:dyDescent="0.2">
      <c r="A897" s="95"/>
      <c r="B897" s="95"/>
      <c r="C897" s="95"/>
      <c r="D897" s="95"/>
      <c r="E897" s="95"/>
      <c r="F897" s="95"/>
      <c r="G897" s="95"/>
    </row>
    <row r="898" spans="1:7" ht="15" customHeight="1" x14ac:dyDescent="0.2">
      <c r="A898" s="95"/>
      <c r="B898" s="95"/>
      <c r="C898" s="95"/>
      <c r="D898" s="95"/>
      <c r="E898" s="95"/>
      <c r="F898" s="95"/>
      <c r="G898" s="95"/>
    </row>
    <row r="899" spans="1:7" ht="15" customHeight="1" x14ac:dyDescent="0.2">
      <c r="A899" s="95"/>
      <c r="B899" s="95"/>
      <c r="C899" s="95"/>
      <c r="D899" s="95"/>
      <c r="E899" s="95"/>
      <c r="F899" s="95"/>
      <c r="G899" s="95"/>
    </row>
    <row r="900" spans="1:7" ht="15" customHeight="1" x14ac:dyDescent="0.2">
      <c r="A900" s="95"/>
      <c r="B900" s="95"/>
      <c r="C900" s="95"/>
      <c r="D900" s="95"/>
      <c r="E900" s="95"/>
      <c r="F900" s="95"/>
      <c r="G900" s="95"/>
    </row>
    <row r="901" spans="1:7" ht="15" customHeight="1" x14ac:dyDescent="0.2">
      <c r="A901" s="95"/>
      <c r="B901" s="95"/>
      <c r="C901" s="95"/>
      <c r="D901" s="95"/>
      <c r="E901" s="95"/>
      <c r="F901" s="95"/>
      <c r="G901" s="95"/>
    </row>
    <row r="902" spans="1:7" ht="15" customHeight="1" x14ac:dyDescent="0.2">
      <c r="A902" s="95"/>
      <c r="B902" s="95"/>
      <c r="C902" s="95"/>
      <c r="D902" s="95"/>
      <c r="E902" s="95"/>
      <c r="F902" s="95"/>
      <c r="G902" s="95"/>
    </row>
    <row r="903" spans="1:7" ht="15" customHeight="1" x14ac:dyDescent="0.2">
      <c r="A903" s="95"/>
      <c r="B903" s="95"/>
      <c r="C903" s="95"/>
      <c r="D903" s="95"/>
      <c r="E903" s="95"/>
      <c r="F903" s="95"/>
      <c r="G903" s="95"/>
    </row>
    <row r="904" spans="1:7" x14ac:dyDescent="0.2">
      <c r="A904" s="95"/>
      <c r="B904" s="95"/>
      <c r="C904" s="95"/>
      <c r="D904" s="95"/>
      <c r="E904" s="95"/>
      <c r="F904" s="95"/>
      <c r="G904" s="95"/>
    </row>
    <row r="905" spans="1:7" x14ac:dyDescent="0.2">
      <c r="A905" s="95"/>
      <c r="B905" s="95"/>
      <c r="C905" s="95"/>
      <c r="D905" s="95"/>
      <c r="E905" s="95"/>
      <c r="F905" s="95"/>
      <c r="G905" s="95"/>
    </row>
    <row r="906" spans="1:7" x14ac:dyDescent="0.2">
      <c r="A906" s="95"/>
      <c r="B906" s="95"/>
      <c r="C906" s="95"/>
      <c r="D906" s="95"/>
      <c r="E906" s="95"/>
      <c r="F906" s="95"/>
      <c r="G906" s="95"/>
    </row>
    <row r="907" spans="1:7" x14ac:dyDescent="0.2">
      <c r="A907" s="95"/>
      <c r="B907" s="95"/>
      <c r="C907" s="95"/>
      <c r="D907" s="95"/>
      <c r="E907" s="95"/>
      <c r="F907" s="95"/>
      <c r="G907" s="95"/>
    </row>
    <row r="908" spans="1:7" x14ac:dyDescent="0.2">
      <c r="A908" s="95"/>
      <c r="B908" s="95"/>
      <c r="C908" s="95"/>
      <c r="D908" s="95"/>
      <c r="E908" s="95"/>
      <c r="F908" s="95"/>
      <c r="G908" s="95"/>
    </row>
    <row r="909" spans="1:7" x14ac:dyDescent="0.2">
      <c r="A909" s="95"/>
      <c r="B909" s="95"/>
      <c r="C909" s="95"/>
      <c r="D909" s="95"/>
      <c r="E909" s="95"/>
      <c r="F909" s="95"/>
      <c r="G909" s="95"/>
    </row>
    <row r="910" spans="1:7" x14ac:dyDescent="0.2">
      <c r="A910" s="95"/>
      <c r="B910" s="95"/>
      <c r="C910" s="95"/>
      <c r="D910" s="95"/>
      <c r="E910" s="95"/>
      <c r="F910" s="95"/>
      <c r="G910" s="95"/>
    </row>
    <row r="911" spans="1:7" x14ac:dyDescent="0.2">
      <c r="A911" s="95"/>
      <c r="B911" s="95"/>
      <c r="C911" s="95"/>
      <c r="D911" s="95"/>
      <c r="E911" s="95"/>
      <c r="F911" s="95"/>
      <c r="G911" s="95"/>
    </row>
    <row r="912" spans="1:7" x14ac:dyDescent="0.2">
      <c r="A912" s="95"/>
      <c r="B912" s="95"/>
      <c r="C912" s="95"/>
      <c r="D912" s="95"/>
      <c r="E912" s="95"/>
      <c r="F912" s="95"/>
      <c r="G912" s="95"/>
    </row>
    <row r="913" spans="1:7" x14ac:dyDescent="0.2">
      <c r="A913" s="95"/>
      <c r="B913" s="95"/>
      <c r="C913" s="95"/>
      <c r="D913" s="95"/>
      <c r="E913" s="95"/>
      <c r="F913" s="95"/>
      <c r="G913" s="95"/>
    </row>
    <row r="914" spans="1:7" x14ac:dyDescent="0.2">
      <c r="A914" s="95"/>
      <c r="B914" s="95"/>
      <c r="C914" s="95"/>
      <c r="D914" s="95"/>
      <c r="E914" s="95"/>
      <c r="F914" s="95"/>
      <c r="G914" s="95"/>
    </row>
    <row r="915" spans="1:7" x14ac:dyDescent="0.2">
      <c r="A915" s="95"/>
      <c r="B915" s="95"/>
      <c r="C915" s="95"/>
      <c r="D915" s="95"/>
      <c r="E915" s="95"/>
      <c r="F915" s="95"/>
      <c r="G915" s="95"/>
    </row>
    <row r="916" spans="1:7" x14ac:dyDescent="0.2">
      <c r="A916" s="95"/>
      <c r="B916" s="95"/>
      <c r="C916" s="95"/>
      <c r="D916" s="95"/>
      <c r="E916" s="95"/>
      <c r="F916" s="95"/>
      <c r="G916" s="95"/>
    </row>
    <row r="917" spans="1:7" x14ac:dyDescent="0.2">
      <c r="A917" s="95"/>
      <c r="B917" s="95"/>
      <c r="C917" s="95"/>
      <c r="D917" s="95"/>
      <c r="E917" s="95"/>
      <c r="F917" s="95"/>
      <c r="G917" s="95"/>
    </row>
    <row r="918" spans="1:7" x14ac:dyDescent="0.2">
      <c r="A918" s="95"/>
      <c r="B918" s="95"/>
      <c r="C918" s="95"/>
      <c r="D918" s="95"/>
      <c r="E918" s="95"/>
      <c r="F918" s="95"/>
      <c r="G918" s="95"/>
    </row>
    <row r="919" spans="1:7" x14ac:dyDescent="0.2">
      <c r="A919" s="95"/>
      <c r="B919" s="95"/>
      <c r="C919" s="95"/>
      <c r="D919" s="95"/>
      <c r="E919" s="95"/>
      <c r="F919" s="95"/>
      <c r="G919" s="95"/>
    </row>
    <row r="920" spans="1:7" x14ac:dyDescent="0.2">
      <c r="A920" s="95"/>
      <c r="B920" s="95"/>
      <c r="C920" s="95"/>
      <c r="D920" s="95"/>
      <c r="E920" s="95"/>
      <c r="F920" s="95"/>
      <c r="G920" s="95"/>
    </row>
    <row r="921" spans="1:7" x14ac:dyDescent="0.2">
      <c r="A921" s="95"/>
      <c r="B921" s="95"/>
      <c r="C921" s="95"/>
      <c r="D921" s="95"/>
      <c r="E921" s="95"/>
      <c r="F921" s="95"/>
      <c r="G921" s="95"/>
    </row>
    <row r="922" spans="1:7" x14ac:dyDescent="0.2">
      <c r="A922" s="95"/>
      <c r="B922" s="95"/>
      <c r="C922" s="95"/>
      <c r="D922" s="95"/>
      <c r="E922" s="95"/>
      <c r="F922" s="95"/>
      <c r="G922" s="95"/>
    </row>
    <row r="923" spans="1:7" x14ac:dyDescent="0.2">
      <c r="A923" s="95"/>
      <c r="B923" s="95"/>
      <c r="C923" s="95"/>
      <c r="D923" s="95"/>
      <c r="E923" s="95"/>
      <c r="F923" s="95"/>
      <c r="G923" s="95"/>
    </row>
    <row r="924" spans="1:7" x14ac:dyDescent="0.2">
      <c r="A924" s="95"/>
      <c r="B924" s="95"/>
      <c r="C924" s="95"/>
      <c r="D924" s="95"/>
      <c r="E924" s="95"/>
      <c r="F924" s="95"/>
      <c r="G924" s="95"/>
    </row>
    <row r="925" spans="1:7" x14ac:dyDescent="0.2">
      <c r="A925" s="95"/>
      <c r="B925" s="95"/>
      <c r="C925" s="95"/>
      <c r="D925" s="95"/>
      <c r="E925" s="95"/>
      <c r="F925" s="95"/>
      <c r="G925" s="95"/>
    </row>
    <row r="926" spans="1:7" x14ac:dyDescent="0.2">
      <c r="A926" s="95"/>
      <c r="B926" s="95"/>
      <c r="C926" s="95"/>
      <c r="D926" s="95"/>
      <c r="E926" s="95"/>
      <c r="F926" s="95"/>
      <c r="G926" s="95"/>
    </row>
    <row r="927" spans="1:7" x14ac:dyDescent="0.2">
      <c r="A927" s="95"/>
      <c r="B927" s="95"/>
      <c r="C927" s="95"/>
      <c r="D927" s="95"/>
      <c r="E927" s="95"/>
      <c r="F927" s="95"/>
      <c r="G927" s="95"/>
    </row>
    <row r="928" spans="1:7" x14ac:dyDescent="0.2">
      <c r="A928" s="95"/>
      <c r="B928" s="95"/>
      <c r="C928" s="95"/>
      <c r="D928" s="95"/>
      <c r="E928" s="95"/>
      <c r="F928" s="95"/>
      <c r="G928" s="95"/>
    </row>
    <row r="929" spans="1:7" x14ac:dyDescent="0.2">
      <c r="A929" s="95"/>
      <c r="B929" s="95"/>
      <c r="C929" s="95"/>
      <c r="D929" s="95"/>
      <c r="E929" s="95"/>
      <c r="F929" s="95"/>
      <c r="G929" s="95"/>
    </row>
    <row r="930" spans="1:7" x14ac:dyDescent="0.2">
      <c r="A930" s="95"/>
      <c r="B930" s="95"/>
      <c r="C930" s="95"/>
      <c r="D930" s="95"/>
      <c r="E930" s="95"/>
      <c r="F930" s="95"/>
      <c r="G930" s="95"/>
    </row>
    <row r="931" spans="1:7" x14ac:dyDescent="0.2">
      <c r="A931" s="95"/>
      <c r="B931" s="95"/>
      <c r="C931" s="95"/>
      <c r="D931" s="95"/>
      <c r="E931" s="95"/>
      <c r="F931" s="95"/>
      <c r="G931" s="95"/>
    </row>
    <row r="932" spans="1:7" x14ac:dyDescent="0.2">
      <c r="A932" s="95"/>
      <c r="B932" s="95"/>
      <c r="C932" s="95"/>
      <c r="D932" s="95"/>
      <c r="E932" s="95"/>
      <c r="F932" s="95"/>
      <c r="G932" s="95"/>
    </row>
    <row r="933" spans="1:7" x14ac:dyDescent="0.2">
      <c r="A933" s="95"/>
      <c r="B933" s="95"/>
      <c r="C933" s="95"/>
      <c r="D933" s="95"/>
      <c r="E933" s="95"/>
      <c r="F933" s="95"/>
      <c r="G933" s="95"/>
    </row>
    <row r="934" spans="1:7" x14ac:dyDescent="0.2">
      <c r="A934" s="95"/>
      <c r="B934" s="95"/>
      <c r="C934" s="95"/>
      <c r="D934" s="95"/>
      <c r="E934" s="95"/>
      <c r="F934" s="95"/>
      <c r="G934" s="95"/>
    </row>
    <row r="935" spans="1:7" x14ac:dyDescent="0.2">
      <c r="A935" s="95"/>
      <c r="B935" s="95"/>
      <c r="C935" s="95"/>
      <c r="D935" s="95"/>
      <c r="E935" s="95"/>
      <c r="F935" s="95"/>
      <c r="G935" s="95"/>
    </row>
    <row r="936" spans="1:7" x14ac:dyDescent="0.2">
      <c r="A936" s="95"/>
      <c r="B936" s="95"/>
      <c r="C936" s="95"/>
      <c r="D936" s="95"/>
      <c r="E936" s="95"/>
      <c r="F936" s="95"/>
      <c r="G936" s="95"/>
    </row>
    <row r="937" spans="1:7" x14ac:dyDescent="0.2">
      <c r="A937" s="95"/>
      <c r="B937" s="95"/>
      <c r="C937" s="95"/>
      <c r="D937" s="95"/>
      <c r="E937" s="95"/>
      <c r="F937" s="95"/>
      <c r="G937" s="95"/>
    </row>
    <row r="938" spans="1:7" x14ac:dyDescent="0.2">
      <c r="A938" s="95"/>
      <c r="B938" s="95"/>
      <c r="C938" s="95"/>
      <c r="D938" s="95"/>
      <c r="E938" s="95"/>
      <c r="F938" s="95"/>
      <c r="G938" s="95"/>
    </row>
    <row r="939" spans="1:7" x14ac:dyDescent="0.2">
      <c r="A939" s="95"/>
      <c r="B939" s="95"/>
      <c r="C939" s="95"/>
      <c r="D939" s="95"/>
      <c r="E939" s="95"/>
      <c r="F939" s="95"/>
      <c r="G939" s="95"/>
    </row>
    <row r="940" spans="1:7" x14ac:dyDescent="0.2">
      <c r="A940" s="95"/>
      <c r="B940" s="95"/>
      <c r="C940" s="95"/>
      <c r="D940" s="95"/>
      <c r="E940" s="95"/>
      <c r="F940" s="95"/>
      <c r="G940" s="95"/>
    </row>
    <row r="941" spans="1:7" x14ac:dyDescent="0.2">
      <c r="A941" s="95"/>
      <c r="B941" s="95"/>
      <c r="C941" s="95"/>
      <c r="D941" s="95"/>
      <c r="E941" s="95"/>
      <c r="F941" s="95"/>
      <c r="G941" s="95"/>
    </row>
    <row r="942" spans="1:7" x14ac:dyDescent="0.2">
      <c r="A942" s="95"/>
      <c r="B942" s="95"/>
      <c r="C942" s="95"/>
      <c r="D942" s="95"/>
      <c r="E942" s="95"/>
      <c r="F942" s="95"/>
      <c r="G942" s="95"/>
    </row>
    <row r="943" spans="1:7" x14ac:dyDescent="0.2">
      <c r="A943" s="95"/>
      <c r="B943" s="95"/>
      <c r="C943" s="95"/>
      <c r="D943" s="95"/>
      <c r="E943" s="95"/>
      <c r="F943" s="95"/>
      <c r="G943" s="95"/>
    </row>
    <row r="944" spans="1:7" x14ac:dyDescent="0.2">
      <c r="A944" s="95"/>
      <c r="B944" s="95"/>
      <c r="C944" s="95"/>
      <c r="D944" s="95"/>
      <c r="E944" s="95"/>
      <c r="F944" s="95"/>
      <c r="G944" s="95"/>
    </row>
    <row r="945" spans="1:7" x14ac:dyDescent="0.2">
      <c r="A945" s="95"/>
      <c r="B945" s="95"/>
      <c r="C945" s="95"/>
      <c r="D945" s="95"/>
      <c r="E945" s="95"/>
      <c r="F945" s="95"/>
      <c r="G945" s="95"/>
    </row>
    <row r="946" spans="1:7" x14ac:dyDescent="0.2">
      <c r="A946" s="95"/>
      <c r="B946" s="95"/>
      <c r="C946" s="95"/>
      <c r="D946" s="95"/>
      <c r="E946" s="95"/>
      <c r="F946" s="95"/>
      <c r="G946" s="95"/>
    </row>
    <row r="947" spans="1:7" x14ac:dyDescent="0.2">
      <c r="A947" s="95"/>
      <c r="B947" s="95"/>
      <c r="C947" s="95"/>
      <c r="D947" s="95"/>
      <c r="E947" s="95"/>
      <c r="F947" s="95"/>
      <c r="G947" s="95"/>
    </row>
    <row r="948" spans="1:7" x14ac:dyDescent="0.2">
      <c r="A948" s="95"/>
      <c r="B948" s="95"/>
      <c r="C948" s="95"/>
      <c r="D948" s="95"/>
      <c r="E948" s="95"/>
      <c r="F948" s="95"/>
      <c r="G948" s="95"/>
    </row>
    <row r="949" spans="1:7" x14ac:dyDescent="0.2">
      <c r="A949" s="95"/>
      <c r="B949" s="95"/>
      <c r="C949" s="95"/>
      <c r="D949" s="95"/>
      <c r="E949" s="95"/>
      <c r="F949" s="95"/>
      <c r="G949" s="95"/>
    </row>
    <row r="950" spans="1:7" x14ac:dyDescent="0.2">
      <c r="A950" s="95"/>
      <c r="B950" s="95"/>
      <c r="C950" s="95"/>
      <c r="D950" s="95"/>
      <c r="E950" s="95"/>
      <c r="F950" s="95"/>
      <c r="G950" s="95"/>
    </row>
    <row r="951" spans="1:7" x14ac:dyDescent="0.2">
      <c r="A951" s="95"/>
      <c r="B951" s="95"/>
      <c r="C951" s="95"/>
      <c r="D951" s="95"/>
      <c r="E951" s="95"/>
      <c r="F951" s="95"/>
      <c r="G951" s="95"/>
    </row>
    <row r="952" spans="1:7" x14ac:dyDescent="0.2">
      <c r="A952" s="95"/>
      <c r="B952" s="95"/>
      <c r="C952" s="95"/>
      <c r="D952" s="95"/>
      <c r="E952" s="95"/>
      <c r="F952" s="95"/>
      <c r="G952" s="95"/>
    </row>
    <row r="953" spans="1:7" x14ac:dyDescent="0.2">
      <c r="A953" s="95"/>
      <c r="B953" s="95"/>
      <c r="C953" s="95"/>
      <c r="D953" s="95"/>
      <c r="E953" s="95"/>
      <c r="F953" s="95"/>
      <c r="G953" s="95"/>
    </row>
    <row r="954" spans="1:7" x14ac:dyDescent="0.2">
      <c r="A954" s="95"/>
      <c r="B954" s="95"/>
      <c r="C954" s="95"/>
      <c r="D954" s="95"/>
      <c r="E954" s="95"/>
      <c r="F954" s="95"/>
      <c r="G954" s="95"/>
    </row>
    <row r="955" spans="1:7" x14ac:dyDescent="0.2">
      <c r="A955" s="95"/>
      <c r="B955" s="95"/>
      <c r="C955" s="95"/>
      <c r="D955" s="95"/>
      <c r="E955" s="95"/>
      <c r="F955" s="95"/>
      <c r="G955" s="95"/>
    </row>
    <row r="956" spans="1:7" x14ac:dyDescent="0.2">
      <c r="A956" s="95"/>
      <c r="B956" s="95"/>
      <c r="C956" s="95"/>
      <c r="D956" s="95"/>
      <c r="E956" s="95"/>
      <c r="F956" s="95"/>
      <c r="G956" s="95"/>
    </row>
    <row r="957" spans="1:7" x14ac:dyDescent="0.2">
      <c r="A957" s="95"/>
      <c r="B957" s="95"/>
      <c r="C957" s="95"/>
      <c r="D957" s="95"/>
      <c r="E957" s="95"/>
      <c r="F957" s="95"/>
      <c r="G957" s="95"/>
    </row>
    <row r="958" spans="1:7" x14ac:dyDescent="0.2">
      <c r="A958" s="95"/>
      <c r="B958" s="95"/>
      <c r="C958" s="95"/>
      <c r="D958" s="95"/>
      <c r="E958" s="95"/>
      <c r="F958" s="95"/>
      <c r="G958" s="95"/>
    </row>
    <row r="959" spans="1:7" x14ac:dyDescent="0.2">
      <c r="A959" s="95"/>
      <c r="B959" s="95"/>
      <c r="C959" s="95"/>
      <c r="D959" s="95"/>
      <c r="E959" s="95"/>
      <c r="F959" s="95"/>
      <c r="G959" s="95"/>
    </row>
    <row r="960" spans="1:7" x14ac:dyDescent="0.2">
      <c r="A960" s="95"/>
      <c r="B960" s="95"/>
      <c r="C960" s="95"/>
      <c r="D960" s="95"/>
      <c r="E960" s="95"/>
      <c r="F960" s="95"/>
      <c r="G960" s="95"/>
    </row>
    <row r="961" spans="1:7" x14ac:dyDescent="0.2">
      <c r="A961" s="95"/>
      <c r="B961" s="95"/>
      <c r="C961" s="95"/>
      <c r="D961" s="95"/>
      <c r="E961" s="95"/>
      <c r="F961" s="95"/>
      <c r="G961" s="95"/>
    </row>
    <row r="962" spans="1:7" x14ac:dyDescent="0.2">
      <c r="A962" s="95"/>
      <c r="B962" s="95"/>
      <c r="C962" s="95"/>
      <c r="D962" s="95"/>
      <c r="E962" s="95"/>
      <c r="F962" s="95"/>
      <c r="G962" s="95"/>
    </row>
    <row r="963" spans="1:7" x14ac:dyDescent="0.2">
      <c r="A963" s="95"/>
      <c r="B963" s="95"/>
      <c r="C963" s="95"/>
      <c r="D963" s="95"/>
      <c r="E963" s="95"/>
      <c r="F963" s="95"/>
      <c r="G963" s="95"/>
    </row>
    <row r="964" spans="1:7" x14ac:dyDescent="0.2">
      <c r="A964" s="95"/>
      <c r="B964" s="95"/>
      <c r="C964" s="95"/>
      <c r="D964" s="95"/>
      <c r="E964" s="95"/>
      <c r="F964" s="95"/>
      <c r="G964" s="95"/>
    </row>
    <row r="965" spans="1:7" x14ac:dyDescent="0.2">
      <c r="A965" s="95"/>
      <c r="B965" s="95"/>
      <c r="C965" s="95"/>
      <c r="D965" s="95"/>
      <c r="E965" s="95"/>
      <c r="F965" s="95"/>
      <c r="G965" s="95"/>
    </row>
    <row r="966" spans="1:7" x14ac:dyDescent="0.2">
      <c r="A966" s="95"/>
      <c r="B966" s="95"/>
      <c r="C966" s="95"/>
      <c r="D966" s="95"/>
      <c r="E966" s="95"/>
      <c r="F966" s="95"/>
      <c r="G966" s="95"/>
    </row>
    <row r="967" spans="1:7" x14ac:dyDescent="0.2">
      <c r="A967" s="95"/>
      <c r="B967" s="95"/>
      <c r="C967" s="95"/>
      <c r="D967" s="95"/>
      <c r="E967" s="95"/>
      <c r="F967" s="95"/>
      <c r="G967" s="95"/>
    </row>
    <row r="968" spans="1:7" x14ac:dyDescent="0.2">
      <c r="A968" s="95"/>
      <c r="B968" s="95"/>
      <c r="C968" s="95"/>
      <c r="D968" s="95"/>
      <c r="E968" s="95"/>
      <c r="F968" s="95"/>
      <c r="G968" s="95"/>
    </row>
    <row r="969" spans="1:7" x14ac:dyDescent="0.2">
      <c r="A969" s="95"/>
      <c r="B969" s="95"/>
      <c r="C969" s="95"/>
      <c r="D969" s="95"/>
      <c r="E969" s="95"/>
      <c r="F969" s="95"/>
      <c r="G969" s="95"/>
    </row>
    <row r="970" spans="1:7" x14ac:dyDescent="0.2">
      <c r="A970" s="95"/>
      <c r="B970" s="95"/>
      <c r="C970" s="95"/>
      <c r="D970" s="95"/>
      <c r="E970" s="95"/>
      <c r="F970" s="95"/>
      <c r="G970" s="95"/>
    </row>
    <row r="971" spans="1:7" x14ac:dyDescent="0.2">
      <c r="A971" s="95"/>
      <c r="B971" s="95"/>
      <c r="C971" s="95"/>
      <c r="D971" s="95"/>
      <c r="E971" s="95"/>
      <c r="F971" s="95"/>
      <c r="G971" s="95"/>
    </row>
    <row r="972" spans="1:7" x14ac:dyDescent="0.2">
      <c r="A972" s="95"/>
      <c r="B972" s="95"/>
      <c r="C972" s="95"/>
      <c r="D972" s="95"/>
      <c r="E972" s="95"/>
      <c r="F972" s="95"/>
      <c r="G972" s="95"/>
    </row>
    <row r="973" spans="1:7" x14ac:dyDescent="0.2">
      <c r="A973" s="95"/>
      <c r="B973" s="95"/>
      <c r="C973" s="95"/>
      <c r="D973" s="95"/>
      <c r="E973" s="95"/>
      <c r="F973" s="95"/>
      <c r="G973" s="95"/>
    </row>
    <row r="974" spans="1:7" x14ac:dyDescent="0.2">
      <c r="A974" s="95"/>
      <c r="B974" s="95"/>
      <c r="C974" s="95"/>
      <c r="D974" s="95"/>
      <c r="E974" s="95"/>
      <c r="F974" s="95"/>
      <c r="G974" s="95"/>
    </row>
    <row r="975" spans="1:7" x14ac:dyDescent="0.2">
      <c r="A975" s="95"/>
      <c r="B975" s="95"/>
      <c r="C975" s="95"/>
      <c r="D975" s="95"/>
      <c r="E975" s="95"/>
      <c r="F975" s="95"/>
      <c r="G975" s="95"/>
    </row>
    <row r="976" spans="1:7" x14ac:dyDescent="0.2">
      <c r="A976" s="95"/>
      <c r="B976" s="95"/>
      <c r="C976" s="95"/>
      <c r="D976" s="95"/>
      <c r="E976" s="95"/>
      <c r="F976" s="95"/>
      <c r="G976" s="95"/>
    </row>
    <row r="977" spans="1:7" x14ac:dyDescent="0.2">
      <c r="A977" s="95"/>
      <c r="B977" s="95"/>
      <c r="C977" s="95"/>
      <c r="D977" s="95"/>
      <c r="E977" s="95"/>
      <c r="F977" s="95"/>
      <c r="G977" s="95"/>
    </row>
    <row r="978" spans="1:7" x14ac:dyDescent="0.2">
      <c r="A978" s="95"/>
      <c r="B978" s="95"/>
      <c r="C978" s="95"/>
      <c r="D978" s="95"/>
      <c r="E978" s="95"/>
      <c r="F978" s="95"/>
      <c r="G978" s="95"/>
    </row>
    <row r="979" spans="1:7" x14ac:dyDescent="0.2">
      <c r="A979" s="95"/>
      <c r="B979" s="95"/>
      <c r="C979" s="95"/>
      <c r="D979" s="95"/>
      <c r="E979" s="95"/>
      <c r="F979" s="95"/>
      <c r="G979" s="95"/>
    </row>
    <row r="980" spans="1:7" x14ac:dyDescent="0.2">
      <c r="A980" s="95"/>
      <c r="B980" s="95"/>
      <c r="C980" s="95"/>
      <c r="D980" s="95"/>
      <c r="E980" s="95"/>
      <c r="F980" s="95"/>
      <c r="G980" s="95"/>
    </row>
    <row r="981" spans="1:7" x14ac:dyDescent="0.2">
      <c r="A981" s="95"/>
      <c r="B981" s="95"/>
      <c r="C981" s="95"/>
      <c r="D981" s="95"/>
      <c r="E981" s="95"/>
      <c r="F981" s="95"/>
      <c r="G981" s="95"/>
    </row>
    <row r="982" spans="1:7" x14ac:dyDescent="0.2">
      <c r="A982" s="95"/>
      <c r="B982" s="95"/>
      <c r="C982" s="95"/>
      <c r="D982" s="95"/>
      <c r="E982" s="95"/>
      <c r="F982" s="95"/>
      <c r="G982" s="95"/>
    </row>
    <row r="983" spans="1:7" x14ac:dyDescent="0.2">
      <c r="A983" s="95"/>
      <c r="B983" s="95"/>
      <c r="C983" s="95"/>
      <c r="D983" s="95"/>
      <c r="E983" s="95"/>
      <c r="F983" s="95"/>
      <c r="G983" s="95"/>
    </row>
    <row r="984" spans="1:7" x14ac:dyDescent="0.2">
      <c r="A984" s="95"/>
      <c r="B984" s="95"/>
      <c r="C984" s="95"/>
      <c r="D984" s="95"/>
      <c r="E984" s="95"/>
      <c r="F984" s="95"/>
      <c r="G984" s="95"/>
    </row>
    <row r="985" spans="1:7" x14ac:dyDescent="0.2">
      <c r="A985" s="95"/>
      <c r="B985" s="95"/>
      <c r="C985" s="95"/>
      <c r="D985" s="95"/>
      <c r="E985" s="95"/>
      <c r="F985" s="95"/>
      <c r="G985" s="95"/>
    </row>
    <row r="986" spans="1:7" x14ac:dyDescent="0.2">
      <c r="A986" s="95"/>
      <c r="B986" s="95"/>
      <c r="C986" s="95"/>
      <c r="D986" s="95"/>
      <c r="E986" s="95"/>
      <c r="F986" s="95"/>
      <c r="G986" s="95"/>
    </row>
    <row r="987" spans="1:7" x14ac:dyDescent="0.2">
      <c r="A987" s="95"/>
      <c r="B987" s="95"/>
      <c r="C987" s="95"/>
      <c r="D987" s="95"/>
      <c r="E987" s="95"/>
      <c r="F987" s="95"/>
      <c r="G987" s="95"/>
    </row>
    <row r="988" spans="1:7" x14ac:dyDescent="0.2">
      <c r="A988" s="95"/>
      <c r="B988" s="95"/>
      <c r="C988" s="95"/>
      <c r="D988" s="95"/>
      <c r="E988" s="95"/>
      <c r="F988" s="95"/>
      <c r="G988" s="95"/>
    </row>
    <row r="989" spans="1:7" x14ac:dyDescent="0.2">
      <c r="A989" s="95"/>
      <c r="B989" s="95"/>
      <c r="C989" s="95"/>
      <c r="D989" s="95"/>
      <c r="E989" s="95"/>
      <c r="F989" s="95"/>
      <c r="G989" s="95"/>
    </row>
    <row r="990" spans="1:7" x14ac:dyDescent="0.2">
      <c r="A990" s="95"/>
      <c r="B990" s="95"/>
      <c r="C990" s="95"/>
      <c r="D990" s="95"/>
      <c r="E990" s="95"/>
      <c r="F990" s="95"/>
      <c r="G990" s="95"/>
    </row>
    <row r="991" spans="1:7" x14ac:dyDescent="0.2">
      <c r="A991" s="95"/>
      <c r="B991" s="95"/>
      <c r="C991" s="95"/>
      <c r="D991" s="95"/>
      <c r="E991" s="95"/>
      <c r="F991" s="95"/>
      <c r="G991" s="95"/>
    </row>
    <row r="992" spans="1:7" x14ac:dyDescent="0.2">
      <c r="A992" s="95"/>
      <c r="B992" s="95"/>
      <c r="C992" s="95"/>
      <c r="D992" s="95"/>
      <c r="E992" s="95"/>
      <c r="F992" s="95"/>
      <c r="G992" s="95"/>
    </row>
    <row r="993" spans="1:7" x14ac:dyDescent="0.2">
      <c r="A993" s="95"/>
      <c r="B993" s="95"/>
      <c r="C993" s="95"/>
      <c r="D993" s="95"/>
      <c r="E993" s="95"/>
      <c r="F993" s="95"/>
      <c r="G993" s="95"/>
    </row>
    <row r="994" spans="1:7" x14ac:dyDescent="0.2">
      <c r="A994" s="95"/>
      <c r="B994" s="95"/>
      <c r="C994" s="95"/>
      <c r="D994" s="95"/>
      <c r="E994" s="95"/>
      <c r="F994" s="95"/>
      <c r="G994" s="95"/>
    </row>
    <row r="995" spans="1:7" x14ac:dyDescent="0.2">
      <c r="A995" s="95"/>
      <c r="B995" s="95"/>
      <c r="C995" s="95"/>
      <c r="D995" s="95"/>
      <c r="E995" s="95"/>
      <c r="F995" s="95"/>
      <c r="G995" s="95"/>
    </row>
    <row r="996" spans="1:7" x14ac:dyDescent="0.2">
      <c r="A996" s="95"/>
      <c r="B996" s="95"/>
      <c r="C996" s="95"/>
      <c r="D996" s="95"/>
      <c r="E996" s="95"/>
      <c r="F996" s="95"/>
      <c r="G996" s="95"/>
    </row>
    <row r="997" spans="1:7" x14ac:dyDescent="0.2">
      <c r="A997" s="95"/>
      <c r="B997" s="95"/>
      <c r="C997" s="95"/>
      <c r="D997" s="95"/>
      <c r="E997" s="95"/>
      <c r="F997" s="95"/>
      <c r="G997" s="95"/>
    </row>
    <row r="998" spans="1:7" x14ac:dyDescent="0.2">
      <c r="A998" s="95"/>
      <c r="B998" s="95"/>
      <c r="C998" s="95"/>
      <c r="D998" s="95"/>
      <c r="E998" s="95"/>
      <c r="F998" s="95"/>
      <c r="G998" s="95"/>
    </row>
    <row r="999" spans="1:7" x14ac:dyDescent="0.2">
      <c r="A999" s="95"/>
      <c r="B999" s="95"/>
      <c r="C999" s="95"/>
      <c r="D999" s="95"/>
      <c r="E999" s="95"/>
      <c r="F999" s="95"/>
      <c r="G999" s="95"/>
    </row>
    <row r="1000" spans="1:7" x14ac:dyDescent="0.2">
      <c r="A1000" s="95"/>
      <c r="B1000" s="95"/>
      <c r="C1000" s="95"/>
      <c r="D1000" s="95"/>
      <c r="E1000" s="95"/>
      <c r="F1000" s="95"/>
      <c r="G1000" s="95"/>
    </row>
    <row r="1001" spans="1:7" x14ac:dyDescent="0.2">
      <c r="A1001" s="95"/>
      <c r="B1001" s="95"/>
      <c r="C1001" s="95"/>
      <c r="D1001" s="95"/>
      <c r="E1001" s="95"/>
      <c r="F1001" s="95"/>
      <c r="G1001" s="95"/>
    </row>
    <row r="1002" spans="1:7" x14ac:dyDescent="0.2">
      <c r="A1002" s="95"/>
      <c r="B1002" s="95"/>
      <c r="C1002" s="95"/>
      <c r="D1002" s="95"/>
      <c r="E1002" s="95"/>
      <c r="F1002" s="95"/>
      <c r="G1002" s="95"/>
    </row>
    <row r="1003" spans="1:7" x14ac:dyDescent="0.2">
      <c r="A1003" s="95"/>
      <c r="B1003" s="95"/>
      <c r="C1003" s="95"/>
      <c r="D1003" s="95"/>
      <c r="E1003" s="95"/>
      <c r="F1003" s="95"/>
      <c r="G1003" s="95"/>
    </row>
    <row r="1004" spans="1:7" x14ac:dyDescent="0.2">
      <c r="A1004" s="95"/>
      <c r="B1004" s="95"/>
      <c r="C1004" s="95"/>
      <c r="D1004" s="95"/>
      <c r="E1004" s="95"/>
      <c r="F1004" s="95"/>
      <c r="G1004" s="95"/>
    </row>
    <row r="1005" spans="1:7" x14ac:dyDescent="0.2">
      <c r="A1005" s="95"/>
      <c r="B1005" s="95"/>
      <c r="C1005" s="95"/>
      <c r="D1005" s="95"/>
      <c r="E1005" s="95"/>
      <c r="F1005" s="95"/>
      <c r="G1005" s="95"/>
    </row>
    <row r="1006" spans="1:7" x14ac:dyDescent="0.2">
      <c r="A1006" s="95"/>
      <c r="B1006" s="95"/>
      <c r="C1006" s="95"/>
      <c r="D1006" s="95"/>
      <c r="E1006" s="95"/>
      <c r="F1006" s="95"/>
      <c r="G1006" s="95"/>
    </row>
    <row r="1007" spans="1:7" x14ac:dyDescent="0.2">
      <c r="A1007" s="95"/>
      <c r="B1007" s="95"/>
      <c r="C1007" s="95"/>
      <c r="D1007" s="95"/>
      <c r="E1007" s="95"/>
      <c r="F1007" s="95"/>
      <c r="G1007" s="95"/>
    </row>
    <row r="1008" spans="1:7" x14ac:dyDescent="0.2">
      <c r="A1008" s="95"/>
      <c r="B1008" s="95"/>
      <c r="C1008" s="95"/>
      <c r="D1008" s="95"/>
      <c r="E1008" s="95"/>
      <c r="F1008" s="95"/>
      <c r="G1008" s="95"/>
    </row>
    <row r="1009" spans="1:7" x14ac:dyDescent="0.2">
      <c r="A1009" s="95"/>
      <c r="B1009" s="95"/>
      <c r="C1009" s="95"/>
      <c r="D1009" s="95"/>
      <c r="E1009" s="95"/>
      <c r="F1009" s="95"/>
      <c r="G1009" s="95"/>
    </row>
    <row r="1010" spans="1:7" x14ac:dyDescent="0.2">
      <c r="A1010" s="95"/>
      <c r="B1010" s="95"/>
      <c r="C1010" s="95"/>
      <c r="D1010" s="95"/>
      <c r="E1010" s="95"/>
      <c r="F1010" s="95"/>
      <c r="G1010" s="95"/>
    </row>
    <row r="1011" spans="1:7" x14ac:dyDescent="0.2">
      <c r="A1011" s="95"/>
      <c r="B1011" s="95"/>
      <c r="C1011" s="95"/>
      <c r="D1011" s="95"/>
      <c r="E1011" s="95"/>
      <c r="F1011" s="95"/>
      <c r="G1011" s="95"/>
    </row>
    <row r="1012" spans="1:7" x14ac:dyDescent="0.2">
      <c r="A1012" s="95"/>
      <c r="B1012" s="95"/>
      <c r="C1012" s="95"/>
      <c r="D1012" s="95"/>
      <c r="E1012" s="95"/>
      <c r="F1012" s="95"/>
      <c r="G1012" s="95"/>
    </row>
    <row r="1013" spans="1:7" x14ac:dyDescent="0.2">
      <c r="A1013" s="95"/>
      <c r="B1013" s="95"/>
      <c r="C1013" s="95"/>
      <c r="D1013" s="95"/>
      <c r="E1013" s="95"/>
      <c r="F1013" s="95"/>
      <c r="G1013" s="95"/>
    </row>
    <row r="1014" spans="1:7" x14ac:dyDescent="0.2">
      <c r="A1014" s="95"/>
      <c r="B1014" s="95"/>
      <c r="C1014" s="95"/>
      <c r="D1014" s="95"/>
      <c r="E1014" s="95"/>
      <c r="F1014" s="95"/>
      <c r="G1014" s="95"/>
    </row>
    <row r="1015" spans="1:7" x14ac:dyDescent="0.2">
      <c r="A1015" s="95"/>
      <c r="B1015" s="95"/>
      <c r="C1015" s="95"/>
      <c r="D1015" s="95"/>
      <c r="E1015" s="95"/>
      <c r="F1015" s="95"/>
      <c r="G1015" s="95"/>
    </row>
    <row r="1016" spans="1:7" x14ac:dyDescent="0.2">
      <c r="A1016" s="95"/>
      <c r="B1016" s="95"/>
      <c r="C1016" s="95"/>
      <c r="D1016" s="95"/>
      <c r="E1016" s="95"/>
      <c r="F1016" s="95"/>
      <c r="G1016" s="95"/>
    </row>
    <row r="1017" spans="1:7" x14ac:dyDescent="0.2">
      <c r="A1017" s="95"/>
      <c r="B1017" s="95"/>
      <c r="C1017" s="95"/>
      <c r="D1017" s="95"/>
      <c r="E1017" s="95"/>
      <c r="F1017" s="95"/>
      <c r="G1017" s="95"/>
    </row>
    <row r="1018" spans="1:7" x14ac:dyDescent="0.2">
      <c r="A1018" s="95"/>
      <c r="B1018" s="95"/>
      <c r="C1018" s="95"/>
      <c r="D1018" s="95"/>
      <c r="E1018" s="95"/>
      <c r="F1018" s="95"/>
      <c r="G1018" s="95"/>
    </row>
    <row r="1019" spans="1:7" x14ac:dyDescent="0.2">
      <c r="A1019" s="95"/>
      <c r="B1019" s="95"/>
      <c r="C1019" s="95"/>
      <c r="D1019" s="95"/>
      <c r="E1019" s="95"/>
      <c r="F1019" s="95"/>
      <c r="G1019" s="95"/>
    </row>
    <row r="1020" spans="1:7" x14ac:dyDescent="0.2">
      <c r="A1020" s="95"/>
      <c r="B1020" s="95"/>
      <c r="C1020" s="95"/>
      <c r="D1020" s="95"/>
      <c r="E1020" s="95"/>
      <c r="F1020" s="95"/>
      <c r="G1020" s="95"/>
    </row>
    <row r="1021" spans="1:7" x14ac:dyDescent="0.2">
      <c r="A1021" s="95"/>
      <c r="B1021" s="95"/>
      <c r="C1021" s="95"/>
      <c r="D1021" s="95"/>
      <c r="E1021" s="95"/>
      <c r="F1021" s="95"/>
      <c r="G1021" s="95"/>
    </row>
    <row r="1022" spans="1:7" x14ac:dyDescent="0.2">
      <c r="A1022" s="95"/>
      <c r="B1022" s="95"/>
      <c r="C1022" s="95"/>
      <c r="D1022" s="95"/>
      <c r="E1022" s="95"/>
      <c r="F1022" s="95"/>
      <c r="G1022" s="95"/>
    </row>
    <row r="1023" spans="1:7" x14ac:dyDescent="0.2">
      <c r="A1023" s="95"/>
      <c r="B1023" s="95"/>
      <c r="C1023" s="95"/>
      <c r="D1023" s="95"/>
      <c r="E1023" s="95"/>
      <c r="F1023" s="95"/>
      <c r="G1023" s="95"/>
    </row>
    <row r="1024" spans="1:7" x14ac:dyDescent="0.2">
      <c r="A1024" s="95"/>
      <c r="B1024" s="95"/>
      <c r="C1024" s="95"/>
      <c r="D1024" s="95"/>
      <c r="E1024" s="95"/>
      <c r="F1024" s="95"/>
      <c r="G1024" s="95"/>
    </row>
    <row r="1025" spans="1:7" x14ac:dyDescent="0.2">
      <c r="A1025" s="95"/>
      <c r="B1025" s="95"/>
      <c r="C1025" s="95"/>
      <c r="D1025" s="95"/>
      <c r="E1025" s="95"/>
      <c r="F1025" s="95"/>
      <c r="G1025" s="95"/>
    </row>
    <row r="1026" spans="1:7" x14ac:dyDescent="0.2">
      <c r="A1026" s="95"/>
      <c r="B1026" s="95"/>
      <c r="C1026" s="95"/>
      <c r="D1026" s="95"/>
      <c r="E1026" s="95"/>
      <c r="F1026" s="95"/>
      <c r="G1026" s="95"/>
    </row>
    <row r="1027" spans="1:7" x14ac:dyDescent="0.2">
      <c r="A1027" s="95"/>
      <c r="B1027" s="95"/>
      <c r="C1027" s="95"/>
      <c r="D1027" s="95"/>
      <c r="E1027" s="95"/>
      <c r="F1027" s="95"/>
      <c r="G1027" s="95"/>
    </row>
    <row r="1028" spans="1:7" x14ac:dyDescent="0.2">
      <c r="A1028" s="95"/>
      <c r="B1028" s="95"/>
      <c r="C1028" s="95"/>
      <c r="D1028" s="95"/>
      <c r="E1028" s="95"/>
      <c r="F1028" s="95"/>
      <c r="G1028" s="95"/>
    </row>
    <row r="1029" spans="1:7" x14ac:dyDescent="0.2">
      <c r="A1029" s="95"/>
      <c r="B1029" s="95"/>
      <c r="C1029" s="95"/>
      <c r="D1029" s="95"/>
      <c r="E1029" s="95"/>
      <c r="F1029" s="95"/>
      <c r="G1029" s="95"/>
    </row>
    <row r="1030" spans="1:7" x14ac:dyDescent="0.2">
      <c r="A1030" s="95"/>
      <c r="B1030" s="95"/>
      <c r="C1030" s="95"/>
      <c r="D1030" s="95"/>
      <c r="E1030" s="95"/>
      <c r="F1030" s="95"/>
      <c r="G1030" s="95"/>
    </row>
    <row r="1031" spans="1:7" x14ac:dyDescent="0.2">
      <c r="A1031" s="95"/>
      <c r="B1031" s="95"/>
      <c r="C1031" s="95"/>
      <c r="D1031" s="95"/>
      <c r="E1031" s="95"/>
      <c r="F1031" s="95"/>
      <c r="G1031" s="95"/>
    </row>
    <row r="1032" spans="1:7" x14ac:dyDescent="0.2">
      <c r="A1032" s="95"/>
      <c r="B1032" s="95"/>
      <c r="C1032" s="95"/>
      <c r="D1032" s="95"/>
      <c r="E1032" s="95"/>
      <c r="F1032" s="95"/>
      <c r="G1032" s="95"/>
    </row>
    <row r="1033" spans="1:7" x14ac:dyDescent="0.2">
      <c r="A1033" s="95"/>
      <c r="B1033" s="95"/>
      <c r="C1033" s="95"/>
      <c r="D1033" s="95"/>
      <c r="E1033" s="95"/>
      <c r="F1033" s="95"/>
      <c r="G1033" s="95"/>
    </row>
    <row r="1034" spans="1:7" x14ac:dyDescent="0.2">
      <c r="A1034" s="95"/>
      <c r="B1034" s="95"/>
      <c r="C1034" s="95"/>
      <c r="D1034" s="95"/>
      <c r="E1034" s="95"/>
      <c r="F1034" s="95"/>
      <c r="G1034" s="95"/>
    </row>
    <row r="1035" spans="1:7" x14ac:dyDescent="0.2">
      <c r="A1035" s="95"/>
      <c r="B1035" s="95"/>
      <c r="C1035" s="95"/>
      <c r="D1035" s="95"/>
      <c r="E1035" s="95"/>
      <c r="F1035" s="95"/>
      <c r="G1035" s="95"/>
    </row>
    <row r="1036" spans="1:7" x14ac:dyDescent="0.2">
      <c r="A1036" s="95"/>
      <c r="B1036" s="95"/>
      <c r="C1036" s="95"/>
      <c r="D1036" s="95"/>
      <c r="E1036" s="95"/>
      <c r="F1036" s="95"/>
      <c r="G1036" s="95"/>
    </row>
    <row r="1037" spans="1:7" x14ac:dyDescent="0.2">
      <c r="A1037" s="95"/>
      <c r="B1037" s="95"/>
      <c r="C1037" s="95"/>
      <c r="D1037" s="95"/>
      <c r="E1037" s="95"/>
      <c r="F1037" s="95"/>
      <c r="G1037" s="95"/>
    </row>
    <row r="1038" spans="1:7" x14ac:dyDescent="0.2">
      <c r="A1038" s="95"/>
      <c r="B1038" s="95"/>
      <c r="C1038" s="95"/>
      <c r="D1038" s="95"/>
      <c r="E1038" s="95"/>
      <c r="F1038" s="95"/>
      <c r="G1038" s="95"/>
    </row>
    <row r="1039" spans="1:7" x14ac:dyDescent="0.2">
      <c r="A1039" s="95"/>
      <c r="B1039" s="95"/>
      <c r="C1039" s="95"/>
      <c r="D1039" s="95"/>
      <c r="E1039" s="95"/>
      <c r="F1039" s="95"/>
      <c r="G1039" s="95"/>
    </row>
    <row r="1040" spans="1:7" x14ac:dyDescent="0.2">
      <c r="A1040" s="95"/>
      <c r="B1040" s="95"/>
      <c r="C1040" s="95"/>
      <c r="D1040" s="95"/>
      <c r="E1040" s="95"/>
      <c r="F1040" s="95"/>
      <c r="G1040" s="95"/>
    </row>
    <row r="1041" spans="1:7" x14ac:dyDescent="0.2">
      <c r="A1041" s="95"/>
      <c r="B1041" s="95"/>
      <c r="C1041" s="95"/>
      <c r="D1041" s="95"/>
      <c r="E1041" s="95"/>
      <c r="F1041" s="95"/>
      <c r="G1041" s="95"/>
    </row>
    <row r="1042" spans="1:7" x14ac:dyDescent="0.2">
      <c r="A1042" s="95"/>
      <c r="B1042" s="95"/>
      <c r="C1042" s="95"/>
      <c r="D1042" s="95"/>
      <c r="E1042" s="95"/>
      <c r="F1042" s="95"/>
      <c r="G1042" s="95"/>
    </row>
    <row r="1043" spans="1:7" x14ac:dyDescent="0.2">
      <c r="A1043" s="95"/>
      <c r="B1043" s="95"/>
      <c r="C1043" s="95"/>
      <c r="D1043" s="95"/>
      <c r="E1043" s="95"/>
      <c r="F1043" s="95"/>
      <c r="G1043" s="95"/>
    </row>
    <row r="1044" spans="1:7" x14ac:dyDescent="0.2">
      <c r="A1044" s="95"/>
      <c r="B1044" s="95"/>
      <c r="C1044" s="95"/>
      <c r="D1044" s="95"/>
      <c r="E1044" s="95"/>
      <c r="F1044" s="95"/>
      <c r="G1044" s="95"/>
    </row>
    <row r="1045" spans="1:7" x14ac:dyDescent="0.2">
      <c r="A1045" s="95"/>
      <c r="B1045" s="95"/>
      <c r="C1045" s="95"/>
      <c r="D1045" s="95"/>
      <c r="E1045" s="95"/>
      <c r="F1045" s="95"/>
      <c r="G1045" s="95"/>
    </row>
    <row r="1046" spans="1:7" x14ac:dyDescent="0.2">
      <c r="A1046" s="95"/>
      <c r="B1046" s="95"/>
      <c r="C1046" s="95"/>
      <c r="D1046" s="95"/>
      <c r="E1046" s="95"/>
      <c r="F1046" s="95"/>
      <c r="G1046" s="95"/>
    </row>
    <row r="1047" spans="1:7" x14ac:dyDescent="0.2">
      <c r="A1047" s="95"/>
      <c r="B1047" s="95"/>
      <c r="C1047" s="95"/>
      <c r="D1047" s="95"/>
      <c r="E1047" s="95"/>
      <c r="F1047" s="95"/>
      <c r="G1047" s="95"/>
    </row>
    <row r="1048" spans="1:7" x14ac:dyDescent="0.2">
      <c r="A1048" s="95"/>
      <c r="B1048" s="95"/>
      <c r="C1048" s="95"/>
      <c r="D1048" s="95"/>
      <c r="E1048" s="95"/>
      <c r="F1048" s="95"/>
      <c r="G1048" s="95"/>
    </row>
    <row r="1049" spans="1:7" x14ac:dyDescent="0.2">
      <c r="A1049" s="95"/>
      <c r="B1049" s="95"/>
      <c r="C1049" s="95"/>
      <c r="D1049" s="95"/>
      <c r="E1049" s="95"/>
      <c r="F1049" s="95"/>
      <c r="G1049" s="95"/>
    </row>
    <row r="1050" spans="1:7" x14ac:dyDescent="0.2">
      <c r="A1050" s="95"/>
      <c r="B1050" s="95"/>
      <c r="C1050" s="95"/>
      <c r="D1050" s="95"/>
      <c r="E1050" s="95"/>
      <c r="F1050" s="95"/>
      <c r="G1050" s="95"/>
    </row>
    <row r="1051" spans="1:7" x14ac:dyDescent="0.2">
      <c r="A1051" s="95"/>
      <c r="B1051" s="95"/>
      <c r="C1051" s="95"/>
      <c r="D1051" s="95"/>
      <c r="E1051" s="95"/>
      <c r="F1051" s="95"/>
      <c r="G1051" s="95"/>
    </row>
    <row r="1052" spans="1:7" x14ac:dyDescent="0.2">
      <c r="A1052" s="95"/>
      <c r="B1052" s="95"/>
      <c r="C1052" s="95"/>
      <c r="D1052" s="95"/>
      <c r="E1052" s="95"/>
      <c r="F1052" s="95"/>
      <c r="G1052" s="95"/>
    </row>
    <row r="1053" spans="1:7" x14ac:dyDescent="0.2">
      <c r="A1053" s="95"/>
      <c r="B1053" s="95"/>
      <c r="C1053" s="95"/>
      <c r="D1053" s="95"/>
      <c r="E1053" s="95"/>
      <c r="F1053" s="95"/>
      <c r="G1053" s="95"/>
    </row>
    <row r="1054" spans="1:7" x14ac:dyDescent="0.2">
      <c r="A1054" s="95"/>
      <c r="B1054" s="95"/>
      <c r="C1054" s="95"/>
      <c r="D1054" s="95"/>
      <c r="E1054" s="95"/>
      <c r="F1054" s="95"/>
      <c r="G1054" s="95"/>
    </row>
    <row r="1055" spans="1:7" x14ac:dyDescent="0.2">
      <c r="A1055" s="95"/>
      <c r="B1055" s="95"/>
      <c r="C1055" s="95"/>
      <c r="D1055" s="95"/>
      <c r="E1055" s="95"/>
      <c r="F1055" s="95"/>
      <c r="G1055" s="95"/>
    </row>
    <row r="1056" spans="1:7" x14ac:dyDescent="0.2">
      <c r="A1056" s="95"/>
      <c r="B1056" s="95"/>
      <c r="C1056" s="95"/>
      <c r="D1056" s="95"/>
      <c r="E1056" s="95"/>
      <c r="F1056" s="95"/>
      <c r="G1056" s="95"/>
    </row>
    <row r="1057" spans="1:7" x14ac:dyDescent="0.2">
      <c r="A1057" s="95"/>
      <c r="B1057" s="95"/>
      <c r="C1057" s="95"/>
      <c r="D1057" s="95"/>
      <c r="E1057" s="95"/>
      <c r="F1057" s="95"/>
      <c r="G1057" s="95"/>
    </row>
    <row r="1058" spans="1:7" x14ac:dyDescent="0.2">
      <c r="A1058" s="95"/>
      <c r="B1058" s="95"/>
      <c r="C1058" s="95"/>
      <c r="D1058" s="95"/>
      <c r="E1058" s="95"/>
      <c r="F1058" s="95"/>
      <c r="G1058" s="95"/>
    </row>
    <row r="1059" spans="1:7" x14ac:dyDescent="0.2">
      <c r="A1059" s="95"/>
      <c r="B1059" s="95"/>
      <c r="C1059" s="95"/>
      <c r="D1059" s="95"/>
      <c r="E1059" s="95"/>
      <c r="F1059" s="95"/>
      <c r="G1059" s="95"/>
    </row>
    <row r="1060" spans="1:7" x14ac:dyDescent="0.2">
      <c r="A1060" s="95"/>
      <c r="B1060" s="95"/>
      <c r="C1060" s="95"/>
      <c r="D1060" s="95"/>
      <c r="E1060" s="95"/>
      <c r="F1060" s="95"/>
      <c r="G1060" s="95"/>
    </row>
    <row r="1061" spans="1:7" x14ac:dyDescent="0.2">
      <c r="A1061" s="95"/>
      <c r="B1061" s="95"/>
      <c r="C1061" s="95"/>
      <c r="D1061" s="95"/>
      <c r="E1061" s="95"/>
      <c r="F1061" s="95"/>
      <c r="G1061" s="95"/>
    </row>
    <row r="1062" spans="1:7" x14ac:dyDescent="0.2">
      <c r="A1062" s="95"/>
      <c r="B1062" s="95"/>
      <c r="C1062" s="95"/>
      <c r="D1062" s="95"/>
      <c r="E1062" s="95"/>
      <c r="F1062" s="95"/>
      <c r="G1062" s="95"/>
    </row>
    <row r="1063" spans="1:7" x14ac:dyDescent="0.2">
      <c r="A1063" s="95"/>
      <c r="B1063" s="95"/>
      <c r="C1063" s="95"/>
      <c r="D1063" s="95"/>
      <c r="E1063" s="95"/>
      <c r="F1063" s="95"/>
      <c r="G1063" s="95"/>
    </row>
    <row r="1064" spans="1:7" x14ac:dyDescent="0.2">
      <c r="A1064" s="95"/>
      <c r="B1064" s="95"/>
      <c r="C1064" s="95"/>
      <c r="D1064" s="95"/>
      <c r="E1064" s="95"/>
      <c r="F1064" s="95"/>
      <c r="G1064" s="95"/>
    </row>
    <row r="1065" spans="1:7" x14ac:dyDescent="0.2">
      <c r="A1065" s="95"/>
      <c r="B1065" s="95"/>
      <c r="C1065" s="95"/>
      <c r="D1065" s="95"/>
      <c r="E1065" s="95"/>
      <c r="F1065" s="95"/>
      <c r="G1065" s="95"/>
    </row>
    <row r="1066" spans="1:7" x14ac:dyDescent="0.2">
      <c r="A1066" s="95"/>
      <c r="B1066" s="95"/>
      <c r="C1066" s="95"/>
      <c r="D1066" s="95"/>
      <c r="E1066" s="95"/>
      <c r="F1066" s="95"/>
      <c r="G1066" s="95"/>
    </row>
    <row r="1067" spans="1:7" x14ac:dyDescent="0.2">
      <c r="A1067" s="95"/>
      <c r="B1067" s="95"/>
      <c r="C1067" s="95"/>
      <c r="D1067" s="95"/>
      <c r="E1067" s="95"/>
      <c r="F1067" s="95"/>
      <c r="G1067" s="95"/>
    </row>
    <row r="1068" spans="1:7" x14ac:dyDescent="0.2">
      <c r="A1068" s="95"/>
      <c r="B1068" s="95"/>
      <c r="C1068" s="95"/>
      <c r="D1068" s="95"/>
      <c r="E1068" s="95"/>
      <c r="F1068" s="95"/>
      <c r="G1068" s="95"/>
    </row>
    <row r="1069" spans="1:7" x14ac:dyDescent="0.2">
      <c r="A1069" s="95"/>
      <c r="B1069" s="95"/>
      <c r="C1069" s="95"/>
      <c r="D1069" s="95"/>
      <c r="E1069" s="95"/>
      <c r="F1069" s="95"/>
      <c r="G1069" s="95"/>
    </row>
    <row r="1070" spans="1:7" x14ac:dyDescent="0.2">
      <c r="A1070" s="95"/>
      <c r="B1070" s="95"/>
      <c r="C1070" s="95"/>
      <c r="D1070" s="95"/>
      <c r="E1070" s="95"/>
      <c r="F1070" s="95"/>
      <c r="G1070" s="95"/>
    </row>
    <row r="1071" spans="1:7" x14ac:dyDescent="0.2">
      <c r="A1071" s="95"/>
      <c r="B1071" s="95"/>
      <c r="C1071" s="95"/>
      <c r="D1071" s="95"/>
      <c r="E1071" s="95"/>
      <c r="F1071" s="95"/>
      <c r="G1071" s="95"/>
    </row>
    <row r="1072" spans="1:7" x14ac:dyDescent="0.2">
      <c r="A1072" s="95"/>
      <c r="B1072" s="95"/>
      <c r="C1072" s="95"/>
      <c r="D1072" s="95"/>
      <c r="E1072" s="95"/>
      <c r="F1072" s="95"/>
      <c r="G1072" s="95"/>
    </row>
    <row r="1073" spans="1:7" x14ac:dyDescent="0.2">
      <c r="A1073" s="95"/>
      <c r="B1073" s="95"/>
      <c r="C1073" s="95"/>
      <c r="D1073" s="95"/>
      <c r="E1073" s="95"/>
      <c r="F1073" s="95"/>
      <c r="G1073" s="95"/>
    </row>
    <row r="1074" spans="1:7" x14ac:dyDescent="0.2">
      <c r="A1074" s="95"/>
      <c r="B1074" s="95"/>
      <c r="C1074" s="95"/>
      <c r="D1074" s="95"/>
      <c r="E1074" s="95"/>
      <c r="F1074" s="95"/>
      <c r="G1074" s="95"/>
    </row>
    <row r="1075" spans="1:7" x14ac:dyDescent="0.2">
      <c r="A1075" s="95"/>
      <c r="B1075" s="95"/>
      <c r="C1075" s="95"/>
      <c r="D1075" s="95"/>
      <c r="E1075" s="95"/>
      <c r="F1075" s="95"/>
      <c r="G1075" s="95"/>
    </row>
    <row r="1076" spans="1:7" x14ac:dyDescent="0.2">
      <c r="A1076" s="95"/>
      <c r="B1076" s="95"/>
      <c r="C1076" s="95"/>
      <c r="D1076" s="95"/>
      <c r="E1076" s="95"/>
      <c r="F1076" s="95"/>
      <c r="G1076" s="95"/>
    </row>
    <row r="1077" spans="1:7" x14ac:dyDescent="0.2">
      <c r="A1077" s="95"/>
      <c r="B1077" s="95"/>
      <c r="C1077" s="95"/>
      <c r="D1077" s="95"/>
      <c r="E1077" s="95"/>
      <c r="F1077" s="95"/>
      <c r="G1077" s="95"/>
    </row>
    <row r="1078" spans="1:7" x14ac:dyDescent="0.2">
      <c r="A1078" s="95"/>
      <c r="B1078" s="95"/>
      <c r="C1078" s="95"/>
      <c r="D1078" s="95"/>
      <c r="E1078" s="95"/>
      <c r="F1078" s="95"/>
      <c r="G1078" s="95"/>
    </row>
    <row r="1079" spans="1:7" x14ac:dyDescent="0.2">
      <c r="A1079" s="95"/>
      <c r="B1079" s="95"/>
      <c r="C1079" s="95"/>
      <c r="D1079" s="95"/>
      <c r="E1079" s="95"/>
      <c r="F1079" s="95"/>
      <c r="G1079" s="95"/>
    </row>
    <row r="1080" spans="1:7" x14ac:dyDescent="0.2">
      <c r="A1080" s="95"/>
      <c r="B1080" s="95"/>
      <c r="C1080" s="95"/>
      <c r="D1080" s="95"/>
      <c r="E1080" s="95"/>
      <c r="F1080" s="95"/>
      <c r="G1080" s="95"/>
    </row>
    <row r="1081" spans="1:7" x14ac:dyDescent="0.2">
      <c r="A1081" s="95"/>
      <c r="B1081" s="95"/>
      <c r="C1081" s="95"/>
      <c r="D1081" s="95"/>
      <c r="E1081" s="95"/>
      <c r="F1081" s="95"/>
      <c r="G1081" s="95"/>
    </row>
    <row r="1082" spans="1:7" x14ac:dyDescent="0.2">
      <c r="A1082" s="95"/>
      <c r="B1082" s="95"/>
      <c r="C1082" s="95"/>
      <c r="D1082" s="95"/>
      <c r="E1082" s="95"/>
      <c r="F1082" s="95"/>
      <c r="G1082" s="95"/>
    </row>
    <row r="1083" spans="1:7" x14ac:dyDescent="0.2">
      <c r="A1083" s="95"/>
      <c r="B1083" s="95"/>
      <c r="C1083" s="95"/>
      <c r="D1083" s="95"/>
      <c r="E1083" s="95"/>
      <c r="F1083" s="95"/>
      <c r="G1083" s="95"/>
    </row>
    <row r="1084" spans="1:7" x14ac:dyDescent="0.2">
      <c r="A1084" s="95"/>
      <c r="B1084" s="95"/>
      <c r="C1084" s="95"/>
      <c r="D1084" s="95"/>
      <c r="E1084" s="95"/>
      <c r="F1084" s="95"/>
      <c r="G1084" s="95"/>
    </row>
    <row r="1085" spans="1:7" x14ac:dyDescent="0.2">
      <c r="A1085" s="95"/>
      <c r="B1085" s="95"/>
      <c r="C1085" s="95"/>
      <c r="D1085" s="95"/>
      <c r="E1085" s="95"/>
      <c r="F1085" s="95"/>
      <c r="G1085" s="95"/>
    </row>
    <row r="1086" spans="1:7" x14ac:dyDescent="0.2">
      <c r="A1086" s="95"/>
      <c r="B1086" s="95"/>
      <c r="C1086" s="95"/>
      <c r="D1086" s="95"/>
      <c r="E1086" s="95"/>
      <c r="F1086" s="95"/>
      <c r="G1086" s="95"/>
    </row>
    <row r="1087" spans="1:7" x14ac:dyDescent="0.2">
      <c r="A1087" s="95"/>
      <c r="B1087" s="95"/>
      <c r="C1087" s="95"/>
      <c r="D1087" s="95"/>
      <c r="E1087" s="95"/>
      <c r="F1087" s="95"/>
      <c r="G1087" s="95"/>
    </row>
    <row r="1088" spans="1:7" x14ac:dyDescent="0.2">
      <c r="A1088" s="95"/>
      <c r="B1088" s="95"/>
      <c r="C1088" s="95"/>
      <c r="D1088" s="95"/>
      <c r="E1088" s="95"/>
      <c r="F1088" s="95"/>
      <c r="G1088" s="95"/>
    </row>
    <row r="1089" spans="1:7" x14ac:dyDescent="0.2">
      <c r="A1089" s="95"/>
      <c r="B1089" s="95"/>
      <c r="C1089" s="95"/>
      <c r="D1089" s="95"/>
      <c r="E1089" s="95"/>
      <c r="F1089" s="95"/>
      <c r="G1089" s="95"/>
    </row>
    <row r="1090" spans="1:7" x14ac:dyDescent="0.2">
      <c r="A1090" s="95"/>
      <c r="B1090" s="95"/>
      <c r="C1090" s="95"/>
      <c r="D1090" s="95"/>
      <c r="E1090" s="95"/>
      <c r="F1090" s="95"/>
      <c r="G1090" s="95"/>
    </row>
    <row r="1091" spans="1:7" x14ac:dyDescent="0.2">
      <c r="A1091" s="95"/>
      <c r="B1091" s="95"/>
      <c r="C1091" s="95"/>
      <c r="D1091" s="95"/>
      <c r="E1091" s="95"/>
      <c r="F1091" s="95"/>
      <c r="G1091" s="95"/>
    </row>
    <row r="1092" spans="1:7" x14ac:dyDescent="0.2">
      <c r="A1092" s="95"/>
      <c r="B1092" s="95"/>
      <c r="C1092" s="95"/>
      <c r="D1092" s="95"/>
      <c r="E1092" s="95"/>
      <c r="F1092" s="95"/>
      <c r="G1092" s="95"/>
    </row>
    <row r="1093" spans="1:7" x14ac:dyDescent="0.2">
      <c r="A1093" s="95"/>
      <c r="B1093" s="95"/>
      <c r="C1093" s="95"/>
      <c r="D1093" s="95"/>
      <c r="E1093" s="95"/>
      <c r="F1093" s="95"/>
      <c r="G1093" s="95"/>
    </row>
    <row r="1094" spans="1:7" x14ac:dyDescent="0.2">
      <c r="A1094" s="95"/>
      <c r="B1094" s="95"/>
      <c r="C1094" s="95"/>
      <c r="D1094" s="95"/>
      <c r="E1094" s="95"/>
      <c r="F1094" s="95"/>
      <c r="G1094" s="95"/>
    </row>
    <row r="1095" spans="1:7" x14ac:dyDescent="0.2">
      <c r="A1095" s="95"/>
      <c r="B1095" s="95"/>
      <c r="C1095" s="95"/>
      <c r="D1095" s="95"/>
      <c r="E1095" s="95"/>
      <c r="F1095" s="95"/>
      <c r="G1095" s="95"/>
    </row>
    <row r="1096" spans="1:7" x14ac:dyDescent="0.2">
      <c r="A1096" s="95"/>
      <c r="B1096" s="95"/>
      <c r="C1096" s="95"/>
      <c r="D1096" s="95"/>
      <c r="E1096" s="95"/>
      <c r="F1096" s="95"/>
      <c r="G1096" s="95"/>
    </row>
    <row r="1097" spans="1:7" x14ac:dyDescent="0.2">
      <c r="A1097" s="95"/>
      <c r="B1097" s="95"/>
      <c r="C1097" s="95"/>
      <c r="D1097" s="95"/>
      <c r="E1097" s="95"/>
      <c r="F1097" s="95"/>
      <c r="G1097" s="95"/>
    </row>
    <row r="1098" spans="1:7" x14ac:dyDescent="0.2">
      <c r="A1098" s="95"/>
      <c r="B1098" s="95"/>
      <c r="C1098" s="95"/>
      <c r="D1098" s="95"/>
      <c r="E1098" s="95"/>
      <c r="F1098" s="95"/>
      <c r="G1098" s="95"/>
    </row>
    <row r="1099" spans="1:7" x14ac:dyDescent="0.2">
      <c r="A1099" s="95"/>
      <c r="B1099" s="95"/>
      <c r="C1099" s="95"/>
      <c r="D1099" s="95"/>
      <c r="E1099" s="95"/>
      <c r="F1099" s="95"/>
      <c r="G1099" s="95"/>
    </row>
    <row r="1100" spans="1:7" x14ac:dyDescent="0.2">
      <c r="A1100" s="95"/>
      <c r="B1100" s="95"/>
      <c r="C1100" s="95"/>
      <c r="D1100" s="95"/>
      <c r="E1100" s="95"/>
      <c r="F1100" s="95"/>
      <c r="G1100" s="95"/>
    </row>
    <row r="1101" spans="1:7" x14ac:dyDescent="0.2">
      <c r="A1101" s="95"/>
      <c r="B1101" s="95"/>
      <c r="C1101" s="95"/>
      <c r="D1101" s="95"/>
      <c r="E1101" s="95"/>
      <c r="F1101" s="95"/>
      <c r="G1101" s="95"/>
    </row>
    <row r="1102" spans="1:7" x14ac:dyDescent="0.2">
      <c r="A1102" s="95"/>
      <c r="B1102" s="95"/>
      <c r="C1102" s="95"/>
      <c r="D1102" s="95"/>
      <c r="E1102" s="95"/>
      <c r="F1102" s="95"/>
      <c r="G1102" s="95"/>
    </row>
    <row r="1103" spans="1:7" x14ac:dyDescent="0.2">
      <c r="A1103" s="95"/>
      <c r="B1103" s="95"/>
      <c r="C1103" s="95"/>
      <c r="D1103" s="95"/>
      <c r="E1103" s="95"/>
      <c r="F1103" s="95"/>
      <c r="G1103" s="95"/>
    </row>
    <row r="1104" spans="1:7" x14ac:dyDescent="0.2">
      <c r="A1104" s="95"/>
      <c r="B1104" s="95"/>
      <c r="C1104" s="95"/>
      <c r="D1104" s="95"/>
      <c r="E1104" s="95"/>
      <c r="F1104" s="95"/>
      <c r="G1104" s="95"/>
    </row>
    <row r="1105" spans="1:7" x14ac:dyDescent="0.2">
      <c r="A1105" s="95"/>
      <c r="B1105" s="95"/>
      <c r="C1105" s="95"/>
      <c r="D1105" s="95"/>
      <c r="E1105" s="95"/>
      <c r="F1105" s="95"/>
      <c r="G1105" s="95"/>
    </row>
    <row r="1106" spans="1:7" x14ac:dyDescent="0.2">
      <c r="A1106" s="95"/>
      <c r="B1106" s="95"/>
      <c r="C1106" s="95"/>
      <c r="D1106" s="95"/>
      <c r="E1106" s="95"/>
      <c r="F1106" s="95"/>
      <c r="G1106" s="95"/>
    </row>
    <row r="1107" spans="1:7" x14ac:dyDescent="0.2">
      <c r="A1107" s="95"/>
      <c r="B1107" s="95"/>
      <c r="C1107" s="95"/>
      <c r="D1107" s="95"/>
      <c r="E1107" s="95"/>
      <c r="F1107" s="95"/>
      <c r="G1107" s="95"/>
    </row>
    <row r="1108" spans="1:7" x14ac:dyDescent="0.2">
      <c r="A1108" s="95"/>
      <c r="B1108" s="95"/>
      <c r="C1108" s="95"/>
      <c r="D1108" s="95"/>
      <c r="E1108" s="95"/>
      <c r="F1108" s="95"/>
      <c r="G1108" s="95"/>
    </row>
    <row r="1109" spans="1:7" x14ac:dyDescent="0.2">
      <c r="A1109" s="95"/>
      <c r="B1109" s="95"/>
      <c r="C1109" s="95"/>
      <c r="D1109" s="95"/>
      <c r="E1109" s="95"/>
      <c r="F1109" s="95"/>
      <c r="G1109" s="95"/>
    </row>
    <row r="1110" spans="1:7" x14ac:dyDescent="0.2">
      <c r="A1110" s="95"/>
      <c r="B1110" s="95"/>
      <c r="C1110" s="95"/>
      <c r="D1110" s="95"/>
      <c r="E1110" s="95"/>
      <c r="F1110" s="95"/>
      <c r="G1110" s="95"/>
    </row>
    <row r="1111" spans="1:7" x14ac:dyDescent="0.2">
      <c r="A1111" s="95"/>
      <c r="B1111" s="95"/>
      <c r="C1111" s="95"/>
      <c r="D1111" s="95"/>
      <c r="E1111" s="95"/>
      <c r="F1111" s="95"/>
      <c r="G1111" s="95"/>
    </row>
    <row r="1112" spans="1:7" x14ac:dyDescent="0.2">
      <c r="A1112" s="95"/>
      <c r="B1112" s="95"/>
      <c r="C1112" s="95"/>
      <c r="D1112" s="95"/>
      <c r="E1112" s="95"/>
      <c r="F1112" s="95"/>
      <c r="G1112" s="95"/>
    </row>
    <row r="1113" spans="1:7" x14ac:dyDescent="0.2">
      <c r="A1113" s="95"/>
      <c r="B1113" s="95"/>
      <c r="C1113" s="95"/>
      <c r="D1113" s="95"/>
      <c r="E1113" s="95"/>
      <c r="F1113" s="95"/>
      <c r="G1113" s="95"/>
    </row>
    <row r="1114" spans="1:7" x14ac:dyDescent="0.2">
      <c r="A1114" s="95"/>
      <c r="B1114" s="95"/>
      <c r="C1114" s="95"/>
      <c r="D1114" s="95"/>
      <c r="E1114" s="95"/>
      <c r="F1114" s="95"/>
      <c r="G1114" s="95"/>
    </row>
    <row r="1115" spans="1:7" x14ac:dyDescent="0.2">
      <c r="A1115" s="95"/>
      <c r="B1115" s="95"/>
      <c r="C1115" s="95"/>
      <c r="D1115" s="95"/>
      <c r="E1115" s="95"/>
      <c r="F1115" s="95"/>
      <c r="G1115" s="95"/>
    </row>
    <row r="1116" spans="1:7" x14ac:dyDescent="0.2">
      <c r="A1116" s="95"/>
      <c r="B1116" s="95"/>
      <c r="C1116" s="95"/>
      <c r="D1116" s="95"/>
      <c r="E1116" s="95"/>
      <c r="F1116" s="95"/>
      <c r="G1116" s="95"/>
    </row>
    <row r="1117" spans="1:7" x14ac:dyDescent="0.2">
      <c r="A1117" s="95"/>
      <c r="B1117" s="95"/>
      <c r="C1117" s="95"/>
      <c r="D1117" s="95"/>
      <c r="E1117" s="95"/>
      <c r="F1117" s="95"/>
      <c r="G1117" s="95"/>
    </row>
    <row r="1118" spans="1:7" x14ac:dyDescent="0.2">
      <c r="A1118" s="95"/>
      <c r="B1118" s="95"/>
      <c r="C1118" s="95"/>
      <c r="D1118" s="95"/>
      <c r="E1118" s="95"/>
      <c r="F1118" s="95"/>
      <c r="G1118" s="95"/>
    </row>
    <row r="1119" spans="1:7" x14ac:dyDescent="0.2">
      <c r="A1119" s="95"/>
      <c r="B1119" s="95"/>
      <c r="C1119" s="95"/>
      <c r="D1119" s="95"/>
      <c r="E1119" s="95"/>
      <c r="F1119" s="95"/>
      <c r="G1119" s="95"/>
    </row>
    <row r="1120" spans="1:7" x14ac:dyDescent="0.2">
      <c r="A1120" s="95"/>
      <c r="B1120" s="95"/>
      <c r="C1120" s="95"/>
      <c r="D1120" s="95"/>
      <c r="E1120" s="95"/>
      <c r="F1120" s="95"/>
      <c r="G1120" s="95"/>
    </row>
    <row r="1121" spans="1:7" x14ac:dyDescent="0.2">
      <c r="A1121" s="95"/>
      <c r="B1121" s="95"/>
      <c r="C1121" s="95"/>
      <c r="D1121" s="95"/>
      <c r="E1121" s="95"/>
      <c r="F1121" s="95"/>
      <c r="G1121" s="95"/>
    </row>
    <row r="1122" spans="1:7" x14ac:dyDescent="0.2">
      <c r="A1122" s="95"/>
      <c r="B1122" s="95"/>
      <c r="C1122" s="95"/>
      <c r="D1122" s="95"/>
      <c r="E1122" s="95"/>
      <c r="F1122" s="95"/>
      <c r="G1122" s="95"/>
    </row>
    <row r="1123" spans="1:7" x14ac:dyDescent="0.2">
      <c r="A1123" s="95"/>
      <c r="B1123" s="95"/>
      <c r="C1123" s="95"/>
      <c r="D1123" s="95"/>
      <c r="E1123" s="95"/>
      <c r="F1123" s="95"/>
      <c r="G1123" s="95"/>
    </row>
    <row r="1124" spans="1:7" x14ac:dyDescent="0.2">
      <c r="A1124" s="95"/>
      <c r="B1124" s="95"/>
      <c r="C1124" s="95"/>
      <c r="D1124" s="95"/>
      <c r="E1124" s="95"/>
      <c r="F1124" s="95"/>
      <c r="G1124" s="95"/>
    </row>
    <row r="1125" spans="1:7" x14ac:dyDescent="0.2">
      <c r="A1125" s="95"/>
      <c r="B1125" s="95"/>
      <c r="C1125" s="95"/>
      <c r="D1125" s="95"/>
      <c r="E1125" s="95"/>
      <c r="F1125" s="95"/>
      <c r="G1125" s="95"/>
    </row>
    <row r="1126" spans="1:7" x14ac:dyDescent="0.2">
      <c r="A1126" s="95"/>
      <c r="B1126" s="95"/>
      <c r="C1126" s="95"/>
      <c r="D1126" s="95"/>
      <c r="E1126" s="95"/>
      <c r="F1126" s="95"/>
      <c r="G1126" s="95"/>
    </row>
    <row r="1127" spans="1:7" x14ac:dyDescent="0.2">
      <c r="A1127" s="95"/>
      <c r="B1127" s="95"/>
      <c r="C1127" s="95"/>
      <c r="D1127" s="95"/>
      <c r="E1127" s="95"/>
      <c r="F1127" s="95"/>
      <c r="G1127" s="95"/>
    </row>
    <row r="1128" spans="1:7" x14ac:dyDescent="0.2">
      <c r="A1128" s="95"/>
      <c r="B1128" s="95"/>
      <c r="C1128" s="95"/>
      <c r="D1128" s="95"/>
      <c r="E1128" s="95"/>
      <c r="F1128" s="95"/>
      <c r="G1128" s="95"/>
    </row>
    <row r="1129" spans="1:7" x14ac:dyDescent="0.2">
      <c r="A1129" s="95"/>
      <c r="B1129" s="95"/>
      <c r="C1129" s="95"/>
      <c r="D1129" s="95"/>
      <c r="E1129" s="95"/>
      <c r="F1129" s="95"/>
      <c r="G1129" s="95"/>
    </row>
    <row r="1130" spans="1:7" x14ac:dyDescent="0.2">
      <c r="A1130" s="95"/>
      <c r="B1130" s="95"/>
      <c r="C1130" s="95"/>
      <c r="D1130" s="95"/>
      <c r="E1130" s="95"/>
      <c r="F1130" s="95"/>
      <c r="G1130" s="95"/>
    </row>
    <row r="1131" spans="1:7" x14ac:dyDescent="0.2">
      <c r="A1131" s="95"/>
      <c r="B1131" s="95"/>
      <c r="C1131" s="95"/>
      <c r="D1131" s="95"/>
      <c r="E1131" s="95"/>
      <c r="F1131" s="95"/>
      <c r="G1131" s="95"/>
    </row>
    <row r="1132" spans="1:7" x14ac:dyDescent="0.2">
      <c r="A1132" s="95"/>
      <c r="B1132" s="95"/>
      <c r="C1132" s="95"/>
      <c r="D1132" s="95"/>
      <c r="E1132" s="95"/>
      <c r="F1132" s="95"/>
      <c r="G1132" s="95"/>
    </row>
    <row r="1133" spans="1:7" x14ac:dyDescent="0.2">
      <c r="A1133" s="95"/>
      <c r="B1133" s="95"/>
      <c r="C1133" s="95"/>
      <c r="D1133" s="95"/>
      <c r="E1133" s="95"/>
      <c r="F1133" s="95"/>
      <c r="G1133" s="95"/>
    </row>
    <row r="1134" spans="1:7" x14ac:dyDescent="0.2">
      <c r="A1134" s="95"/>
      <c r="B1134" s="95"/>
      <c r="C1134" s="95"/>
      <c r="D1134" s="95"/>
      <c r="E1134" s="95"/>
      <c r="F1134" s="95"/>
      <c r="G1134" s="95"/>
    </row>
    <row r="1135" spans="1:7" x14ac:dyDescent="0.2">
      <c r="A1135" s="95"/>
      <c r="B1135" s="95"/>
      <c r="C1135" s="95"/>
      <c r="D1135" s="95"/>
      <c r="E1135" s="95"/>
      <c r="F1135" s="95"/>
      <c r="G1135" s="95"/>
    </row>
    <row r="1136" spans="1:7" x14ac:dyDescent="0.2">
      <c r="A1136" s="95"/>
      <c r="B1136" s="95"/>
      <c r="C1136" s="95"/>
      <c r="D1136" s="95"/>
      <c r="E1136" s="95"/>
      <c r="F1136" s="95"/>
      <c r="G1136" s="95"/>
    </row>
    <row r="1137" spans="1:7" x14ac:dyDescent="0.2">
      <c r="A1137" s="95"/>
      <c r="B1137" s="95"/>
      <c r="C1137" s="95"/>
      <c r="D1137" s="95"/>
      <c r="E1137" s="95"/>
      <c r="F1137" s="95"/>
      <c r="G1137" s="95"/>
    </row>
    <row r="1138" spans="1:7" x14ac:dyDescent="0.2">
      <c r="A1138" s="95"/>
      <c r="B1138" s="95"/>
      <c r="C1138" s="95"/>
      <c r="D1138" s="95"/>
      <c r="E1138" s="95"/>
      <c r="F1138" s="95"/>
      <c r="G1138" s="95"/>
    </row>
    <row r="1139" spans="1:7" x14ac:dyDescent="0.2">
      <c r="A1139" s="95"/>
      <c r="B1139" s="95"/>
      <c r="C1139" s="95"/>
      <c r="D1139" s="95"/>
      <c r="E1139" s="95"/>
      <c r="F1139" s="95"/>
      <c r="G1139" s="95"/>
    </row>
    <row r="1140" spans="1:7" x14ac:dyDescent="0.2">
      <c r="A1140" s="95"/>
      <c r="B1140" s="95"/>
      <c r="C1140" s="95"/>
      <c r="D1140" s="95"/>
      <c r="E1140" s="95"/>
      <c r="F1140" s="95"/>
      <c r="G1140" s="95"/>
    </row>
    <row r="1141" spans="1:7" x14ac:dyDescent="0.2">
      <c r="A1141" s="95"/>
      <c r="B1141" s="95"/>
      <c r="C1141" s="95"/>
      <c r="D1141" s="95"/>
      <c r="E1141" s="95"/>
      <c r="F1141" s="95"/>
      <c r="G1141" s="95"/>
    </row>
    <row r="1142" spans="1:7" x14ac:dyDescent="0.2">
      <c r="A1142" s="95"/>
      <c r="B1142" s="95"/>
      <c r="C1142" s="95"/>
      <c r="D1142" s="95"/>
      <c r="E1142" s="95"/>
      <c r="F1142" s="95"/>
      <c r="G1142" s="95"/>
    </row>
    <row r="1143" spans="1:7" x14ac:dyDescent="0.2">
      <c r="A1143" s="95"/>
      <c r="B1143" s="95"/>
      <c r="C1143" s="95"/>
      <c r="D1143" s="95"/>
      <c r="E1143" s="95"/>
      <c r="F1143" s="95"/>
      <c r="G1143" s="95"/>
    </row>
    <row r="1144" spans="1:7" x14ac:dyDescent="0.2">
      <c r="A1144" s="95"/>
      <c r="B1144" s="95"/>
      <c r="C1144" s="95"/>
      <c r="D1144" s="95"/>
      <c r="E1144" s="95"/>
      <c r="F1144" s="95"/>
      <c r="G1144" s="95"/>
    </row>
    <row r="1145" spans="1:7" x14ac:dyDescent="0.2">
      <c r="A1145" s="95"/>
      <c r="B1145" s="95"/>
      <c r="C1145" s="95"/>
      <c r="D1145" s="95"/>
      <c r="E1145" s="95"/>
      <c r="F1145" s="95"/>
      <c r="G1145" s="95"/>
    </row>
    <row r="1146" spans="1:7" x14ac:dyDescent="0.2">
      <c r="A1146" s="95"/>
      <c r="B1146" s="95"/>
      <c r="C1146" s="95"/>
      <c r="D1146" s="95"/>
      <c r="E1146" s="95"/>
      <c r="F1146" s="95"/>
      <c r="G1146" s="95"/>
    </row>
    <row r="1147" spans="1:7" x14ac:dyDescent="0.2">
      <c r="A1147" s="95"/>
      <c r="B1147" s="95"/>
      <c r="C1147" s="95"/>
      <c r="D1147" s="95"/>
      <c r="E1147" s="95"/>
      <c r="F1147" s="95"/>
      <c r="G1147" s="95"/>
    </row>
    <row r="1148" spans="1:7" x14ac:dyDescent="0.2">
      <c r="A1148" s="95"/>
      <c r="B1148" s="95"/>
      <c r="C1148" s="95"/>
      <c r="D1148" s="95"/>
      <c r="E1148" s="95"/>
      <c r="F1148" s="95"/>
      <c r="G1148" s="95"/>
    </row>
    <row r="1149" spans="1:7" x14ac:dyDescent="0.2">
      <c r="A1149" s="95"/>
      <c r="B1149" s="95"/>
      <c r="C1149" s="95"/>
      <c r="D1149" s="95"/>
      <c r="E1149" s="95"/>
      <c r="F1149" s="95"/>
      <c r="G1149" s="95"/>
    </row>
    <row r="1150" spans="1:7" x14ac:dyDescent="0.2">
      <c r="A1150" s="95"/>
      <c r="B1150" s="95"/>
      <c r="C1150" s="95"/>
      <c r="D1150" s="95"/>
      <c r="E1150" s="95"/>
      <c r="F1150" s="95"/>
      <c r="G1150" s="95"/>
    </row>
    <row r="1151" spans="1:7" x14ac:dyDescent="0.2">
      <c r="A1151" s="95"/>
      <c r="B1151" s="95"/>
      <c r="C1151" s="95"/>
      <c r="D1151" s="95"/>
      <c r="E1151" s="95"/>
      <c r="F1151" s="95"/>
      <c r="G1151" s="95"/>
    </row>
    <row r="1152" spans="1:7" x14ac:dyDescent="0.2">
      <c r="A1152" s="95"/>
      <c r="B1152" s="95"/>
      <c r="C1152" s="95"/>
      <c r="D1152" s="95"/>
      <c r="E1152" s="95"/>
      <c r="F1152" s="95"/>
      <c r="G1152" s="95"/>
    </row>
    <row r="1153" spans="1:7" x14ac:dyDescent="0.2">
      <c r="A1153" s="95"/>
      <c r="B1153" s="95"/>
      <c r="C1153" s="95"/>
      <c r="D1153" s="95"/>
      <c r="E1153" s="95"/>
      <c r="F1153" s="95"/>
      <c r="G1153" s="95"/>
    </row>
    <row r="1154" spans="1:7" x14ac:dyDescent="0.2">
      <c r="A1154" s="95"/>
      <c r="B1154" s="95"/>
      <c r="C1154" s="95"/>
      <c r="D1154" s="95"/>
      <c r="E1154" s="95"/>
      <c r="F1154" s="95"/>
      <c r="G1154" s="95"/>
    </row>
    <row r="1155" spans="1:7" x14ac:dyDescent="0.2">
      <c r="A1155" s="95"/>
      <c r="B1155" s="95"/>
      <c r="C1155" s="95"/>
      <c r="D1155" s="95"/>
      <c r="E1155" s="95"/>
      <c r="F1155" s="95"/>
      <c r="G1155" s="95"/>
    </row>
    <row r="1156" spans="1:7" x14ac:dyDescent="0.2">
      <c r="A1156" s="95"/>
      <c r="B1156" s="95"/>
      <c r="C1156" s="95"/>
      <c r="D1156" s="95"/>
      <c r="E1156" s="95"/>
      <c r="F1156" s="95"/>
      <c r="G1156" s="95"/>
    </row>
    <row r="1157" spans="1:7" x14ac:dyDescent="0.2">
      <c r="A1157" s="95"/>
      <c r="B1157" s="95"/>
      <c r="C1157" s="95"/>
      <c r="D1157" s="95"/>
      <c r="E1157" s="95"/>
      <c r="F1157" s="95"/>
      <c r="G1157" s="95"/>
    </row>
    <row r="1158" spans="1:7" x14ac:dyDescent="0.2">
      <c r="A1158" s="95"/>
      <c r="B1158" s="95"/>
      <c r="C1158" s="95"/>
      <c r="D1158" s="95"/>
      <c r="E1158" s="95"/>
      <c r="F1158" s="95"/>
      <c r="G1158" s="95"/>
    </row>
    <row r="1159" spans="1:7" x14ac:dyDescent="0.2">
      <c r="A1159" s="95"/>
      <c r="B1159" s="95"/>
      <c r="C1159" s="95"/>
      <c r="D1159" s="95"/>
      <c r="E1159" s="95"/>
      <c r="F1159" s="95"/>
      <c r="G1159" s="95"/>
    </row>
    <row r="1160" spans="1:7" x14ac:dyDescent="0.2">
      <c r="A1160" s="95"/>
      <c r="B1160" s="95"/>
      <c r="C1160" s="95"/>
      <c r="D1160" s="95"/>
      <c r="E1160" s="95"/>
      <c r="F1160" s="95"/>
      <c r="G1160" s="95"/>
    </row>
    <row r="1161" spans="1:7" x14ac:dyDescent="0.2">
      <c r="A1161" s="95"/>
      <c r="B1161" s="95"/>
      <c r="C1161" s="95"/>
      <c r="D1161" s="95"/>
      <c r="E1161" s="95"/>
      <c r="F1161" s="95"/>
      <c r="G1161" s="95"/>
    </row>
    <row r="1162" spans="1:7" x14ac:dyDescent="0.2">
      <c r="A1162" s="95"/>
      <c r="B1162" s="95"/>
      <c r="C1162" s="95"/>
      <c r="D1162" s="95"/>
      <c r="E1162" s="95"/>
      <c r="F1162" s="95"/>
      <c r="G1162" s="95"/>
    </row>
    <row r="1163" spans="1:7" x14ac:dyDescent="0.2">
      <c r="A1163" s="95"/>
      <c r="B1163" s="95"/>
      <c r="C1163" s="95"/>
      <c r="D1163" s="95"/>
      <c r="E1163" s="95"/>
      <c r="F1163" s="95"/>
      <c r="G1163" s="95"/>
    </row>
    <row r="1164" spans="1:7" x14ac:dyDescent="0.2">
      <c r="A1164" s="95"/>
      <c r="B1164" s="95"/>
      <c r="C1164" s="95"/>
      <c r="D1164" s="95"/>
      <c r="E1164" s="95"/>
      <c r="F1164" s="95"/>
      <c r="G1164" s="95"/>
    </row>
    <row r="1165" spans="1:7" x14ac:dyDescent="0.2">
      <c r="A1165" s="95"/>
      <c r="B1165" s="95"/>
      <c r="C1165" s="95"/>
      <c r="D1165" s="95"/>
      <c r="E1165" s="95"/>
      <c r="F1165" s="95"/>
      <c r="G1165" s="95"/>
    </row>
    <row r="1166" spans="1:7" x14ac:dyDescent="0.2">
      <c r="A1166" s="95"/>
      <c r="B1166" s="95"/>
      <c r="C1166" s="95"/>
      <c r="D1166" s="95"/>
      <c r="E1166" s="95"/>
      <c r="F1166" s="95"/>
      <c r="G1166" s="95"/>
    </row>
    <row r="1167" spans="1:7" x14ac:dyDescent="0.2">
      <c r="A1167" s="95"/>
      <c r="B1167" s="95"/>
      <c r="C1167" s="95"/>
      <c r="D1167" s="95"/>
      <c r="E1167" s="95"/>
      <c r="F1167" s="95"/>
      <c r="G1167" s="95"/>
    </row>
    <row r="1168" spans="1:7" x14ac:dyDescent="0.2">
      <c r="A1168" s="95"/>
      <c r="B1168" s="95"/>
      <c r="C1168" s="95"/>
      <c r="D1168" s="95"/>
      <c r="E1168" s="95"/>
      <c r="F1168" s="95"/>
      <c r="G1168" s="95"/>
    </row>
    <row r="1169" spans="1:7" x14ac:dyDescent="0.2">
      <c r="A1169" s="95"/>
      <c r="B1169" s="95"/>
      <c r="C1169" s="95"/>
      <c r="D1169" s="95"/>
      <c r="E1169" s="95"/>
      <c r="F1169" s="95"/>
      <c r="G1169" s="95"/>
    </row>
    <row r="1170" spans="1:7" x14ac:dyDescent="0.2">
      <c r="A1170" s="95"/>
      <c r="B1170" s="95"/>
      <c r="C1170" s="95"/>
      <c r="D1170" s="95"/>
      <c r="E1170" s="95"/>
      <c r="F1170" s="95"/>
      <c r="G1170" s="95"/>
    </row>
    <row r="1171" spans="1:7" x14ac:dyDescent="0.2">
      <c r="A1171" s="95"/>
      <c r="B1171" s="95"/>
      <c r="C1171" s="95"/>
      <c r="D1171" s="95"/>
      <c r="E1171" s="95"/>
      <c r="F1171" s="95"/>
      <c r="G1171" s="95"/>
    </row>
    <row r="1172" spans="1:7" x14ac:dyDescent="0.2">
      <c r="A1172" s="95"/>
      <c r="B1172" s="95"/>
      <c r="C1172" s="95"/>
      <c r="D1172" s="95"/>
      <c r="E1172" s="95"/>
      <c r="F1172" s="95"/>
      <c r="G1172" s="95"/>
    </row>
    <row r="1173" spans="1:7" x14ac:dyDescent="0.2">
      <c r="A1173" s="95"/>
      <c r="B1173" s="95"/>
      <c r="C1173" s="95"/>
      <c r="D1173" s="95"/>
      <c r="E1173" s="95"/>
      <c r="F1173" s="95"/>
      <c r="G1173" s="95"/>
    </row>
    <row r="1174" spans="1:7" x14ac:dyDescent="0.2">
      <c r="A1174" s="95"/>
      <c r="B1174" s="95"/>
      <c r="C1174" s="95"/>
      <c r="D1174" s="95"/>
      <c r="E1174" s="95"/>
      <c r="F1174" s="95"/>
      <c r="G1174" s="95"/>
    </row>
    <row r="1175" spans="1:7" x14ac:dyDescent="0.2">
      <c r="A1175" s="95"/>
      <c r="B1175" s="95"/>
      <c r="C1175" s="95"/>
      <c r="D1175" s="95"/>
      <c r="E1175" s="95"/>
      <c r="F1175" s="95"/>
      <c r="G1175" s="95"/>
    </row>
    <row r="1176" spans="1:7" x14ac:dyDescent="0.2">
      <c r="A1176" s="95"/>
      <c r="B1176" s="95"/>
      <c r="C1176" s="95"/>
      <c r="D1176" s="95"/>
      <c r="E1176" s="95"/>
      <c r="F1176" s="95"/>
      <c r="G1176" s="95"/>
    </row>
    <row r="1177" spans="1:7" x14ac:dyDescent="0.2">
      <c r="A1177" s="95"/>
      <c r="B1177" s="95"/>
      <c r="C1177" s="95"/>
      <c r="D1177" s="95"/>
      <c r="E1177" s="95"/>
      <c r="F1177" s="95"/>
      <c r="G1177" s="95"/>
    </row>
    <row r="1178" spans="1:7" x14ac:dyDescent="0.2">
      <c r="A1178" s="95"/>
      <c r="B1178" s="95"/>
      <c r="C1178" s="95"/>
      <c r="D1178" s="95"/>
      <c r="E1178" s="95"/>
      <c r="F1178" s="95"/>
      <c r="G1178" s="95"/>
    </row>
    <row r="1179" spans="1:7" x14ac:dyDescent="0.2">
      <c r="A1179" s="95"/>
      <c r="B1179" s="95"/>
      <c r="C1179" s="95"/>
      <c r="D1179" s="95"/>
      <c r="E1179" s="95"/>
      <c r="F1179" s="95"/>
      <c r="G1179" s="95"/>
    </row>
    <row r="1180" spans="1:7" x14ac:dyDescent="0.2">
      <c r="A1180" s="95"/>
      <c r="B1180" s="95"/>
      <c r="C1180" s="95"/>
      <c r="D1180" s="95"/>
      <c r="E1180" s="95"/>
      <c r="F1180" s="95"/>
      <c r="G1180" s="95"/>
    </row>
    <row r="1181" spans="1:7" x14ac:dyDescent="0.2">
      <c r="A1181" s="95"/>
      <c r="B1181" s="95"/>
      <c r="C1181" s="95"/>
      <c r="D1181" s="95"/>
      <c r="E1181" s="95"/>
      <c r="F1181" s="95"/>
      <c r="G1181" s="95"/>
    </row>
    <row r="1182" spans="1:7" x14ac:dyDescent="0.2">
      <c r="A1182" s="95"/>
      <c r="B1182" s="95"/>
      <c r="C1182" s="95"/>
      <c r="D1182" s="95"/>
      <c r="E1182" s="95"/>
      <c r="F1182" s="95"/>
      <c r="G1182" s="95"/>
    </row>
    <row r="1183" spans="1:7" x14ac:dyDescent="0.2">
      <c r="A1183" s="95"/>
      <c r="B1183" s="95"/>
      <c r="C1183" s="95"/>
      <c r="D1183" s="95"/>
      <c r="E1183" s="95"/>
      <c r="F1183" s="95"/>
      <c r="G1183" s="95"/>
    </row>
    <row r="1184" spans="1:7" x14ac:dyDescent="0.2">
      <c r="A1184" s="95"/>
      <c r="B1184" s="95"/>
      <c r="C1184" s="95"/>
      <c r="D1184" s="95"/>
      <c r="E1184" s="95"/>
      <c r="F1184" s="95"/>
      <c r="G1184" s="95"/>
    </row>
    <row r="1185" spans="1:7" x14ac:dyDescent="0.2">
      <c r="A1185" s="95"/>
      <c r="B1185" s="95"/>
      <c r="C1185" s="95"/>
      <c r="D1185" s="95"/>
      <c r="E1185" s="95"/>
      <c r="F1185" s="95"/>
      <c r="G1185" s="95"/>
    </row>
    <row r="1186" spans="1:7" x14ac:dyDescent="0.2">
      <c r="A1186" s="95"/>
      <c r="B1186" s="95"/>
      <c r="C1186" s="95"/>
      <c r="D1186" s="95"/>
      <c r="E1186" s="95"/>
      <c r="F1186" s="95"/>
      <c r="G1186" s="95"/>
    </row>
    <row r="1187" spans="1:7" x14ac:dyDescent="0.2">
      <c r="A1187" s="95"/>
      <c r="B1187" s="95"/>
      <c r="C1187" s="95"/>
      <c r="D1187" s="95"/>
      <c r="E1187" s="95"/>
      <c r="F1187" s="95"/>
      <c r="G1187" s="95"/>
    </row>
    <row r="1188" spans="1:7" x14ac:dyDescent="0.2">
      <c r="A1188" s="95"/>
      <c r="B1188" s="95"/>
      <c r="C1188" s="95"/>
      <c r="D1188" s="95"/>
      <c r="E1188" s="95"/>
      <c r="F1188" s="95"/>
      <c r="G1188" s="95"/>
    </row>
    <row r="1189" spans="1:7" x14ac:dyDescent="0.2">
      <c r="A1189" s="95"/>
      <c r="B1189" s="95"/>
      <c r="C1189" s="95"/>
      <c r="D1189" s="95"/>
      <c r="E1189" s="95"/>
      <c r="F1189" s="95"/>
      <c r="G1189" s="95"/>
    </row>
    <row r="1190" spans="1:7" x14ac:dyDescent="0.2">
      <c r="A1190" s="95"/>
      <c r="B1190" s="95"/>
      <c r="C1190" s="95"/>
      <c r="D1190" s="95"/>
      <c r="E1190" s="95"/>
      <c r="F1190" s="95"/>
      <c r="G1190" s="95"/>
    </row>
    <row r="1191" spans="1:7" x14ac:dyDescent="0.2">
      <c r="A1191" s="95"/>
      <c r="B1191" s="95"/>
      <c r="C1191" s="95"/>
      <c r="D1191" s="95"/>
      <c r="E1191" s="95"/>
      <c r="F1191" s="95"/>
      <c r="G1191" s="95"/>
    </row>
    <row r="1192" spans="1:7" x14ac:dyDescent="0.2">
      <c r="A1192" s="95"/>
      <c r="B1192" s="95"/>
      <c r="C1192" s="95"/>
      <c r="D1192" s="95"/>
      <c r="E1192" s="95"/>
      <c r="F1192" s="95"/>
      <c r="G1192" s="95"/>
    </row>
    <row r="1193" spans="1:7" x14ac:dyDescent="0.2">
      <c r="A1193" s="95"/>
      <c r="B1193" s="95"/>
      <c r="C1193" s="95"/>
      <c r="D1193" s="95"/>
      <c r="E1193" s="95"/>
      <c r="F1193" s="95"/>
      <c r="G1193" s="95"/>
    </row>
    <row r="1194" spans="1:7" x14ac:dyDescent="0.2">
      <c r="A1194" s="95"/>
      <c r="B1194" s="95"/>
      <c r="C1194" s="95"/>
      <c r="D1194" s="95"/>
      <c r="E1194" s="95"/>
      <c r="F1194" s="95"/>
      <c r="G1194" s="95"/>
    </row>
    <row r="1195" spans="1:7" x14ac:dyDescent="0.2">
      <c r="A1195" s="95"/>
      <c r="B1195" s="95"/>
      <c r="C1195" s="95"/>
      <c r="D1195" s="95"/>
      <c r="E1195" s="95"/>
      <c r="F1195" s="95"/>
      <c r="G1195" s="95"/>
    </row>
    <row r="1196" spans="1:7" x14ac:dyDescent="0.2">
      <c r="A1196" s="95"/>
      <c r="B1196" s="95"/>
      <c r="C1196" s="95"/>
      <c r="D1196" s="95"/>
      <c r="E1196" s="95"/>
      <c r="F1196" s="95"/>
      <c r="G1196" s="95"/>
    </row>
    <row r="1197" spans="1:7" x14ac:dyDescent="0.2">
      <c r="A1197" s="95"/>
      <c r="B1197" s="95"/>
      <c r="C1197" s="95"/>
      <c r="D1197" s="95"/>
      <c r="E1197" s="95"/>
      <c r="F1197" s="95"/>
      <c r="G1197" s="95"/>
    </row>
    <row r="1198" spans="1:7" x14ac:dyDescent="0.2">
      <c r="A1198" s="95"/>
      <c r="B1198" s="95"/>
      <c r="C1198" s="95"/>
      <c r="D1198" s="95"/>
      <c r="E1198" s="95"/>
      <c r="F1198" s="95"/>
      <c r="G1198" s="95"/>
    </row>
    <row r="1199" spans="1:7" x14ac:dyDescent="0.2">
      <c r="A1199" s="95"/>
      <c r="B1199" s="95"/>
      <c r="C1199" s="95"/>
      <c r="D1199" s="95"/>
      <c r="E1199" s="95"/>
      <c r="F1199" s="95"/>
      <c r="G1199" s="95"/>
    </row>
    <row r="1200" spans="1:7" x14ac:dyDescent="0.2">
      <c r="A1200" s="95"/>
      <c r="B1200" s="95"/>
      <c r="C1200" s="95"/>
      <c r="D1200" s="95"/>
      <c r="E1200" s="95"/>
      <c r="F1200" s="95"/>
      <c r="G1200" s="95"/>
    </row>
    <row r="1201" spans="1:7" x14ac:dyDescent="0.2">
      <c r="A1201" s="95"/>
      <c r="B1201" s="95"/>
      <c r="C1201" s="95"/>
      <c r="D1201" s="95"/>
      <c r="E1201" s="95"/>
      <c r="F1201" s="95"/>
      <c r="G1201" s="95"/>
    </row>
    <row r="1202" spans="1:7" x14ac:dyDescent="0.2">
      <c r="A1202" s="95"/>
      <c r="B1202" s="95"/>
      <c r="C1202" s="95"/>
      <c r="D1202" s="95"/>
      <c r="E1202" s="95"/>
      <c r="F1202" s="95"/>
      <c r="G1202" s="95"/>
    </row>
    <row r="1203" spans="1:7" x14ac:dyDescent="0.2">
      <c r="A1203" s="95"/>
      <c r="B1203" s="95"/>
      <c r="C1203" s="95"/>
      <c r="D1203" s="95"/>
      <c r="E1203" s="95"/>
      <c r="F1203" s="95"/>
      <c r="G1203" s="95"/>
    </row>
    <row r="1204" spans="1:7" x14ac:dyDescent="0.2">
      <c r="A1204" s="95"/>
      <c r="B1204" s="95"/>
      <c r="C1204" s="95"/>
      <c r="D1204" s="95"/>
      <c r="E1204" s="95"/>
      <c r="F1204" s="95"/>
      <c r="G1204" s="95"/>
    </row>
    <row r="1205" spans="1:7" x14ac:dyDescent="0.2">
      <c r="A1205" s="95"/>
      <c r="B1205" s="95"/>
      <c r="C1205" s="95"/>
      <c r="D1205" s="95"/>
      <c r="E1205" s="95"/>
      <c r="F1205" s="95"/>
      <c r="G1205" s="95"/>
    </row>
    <row r="1206" spans="1:7" x14ac:dyDescent="0.2">
      <c r="A1206" s="95"/>
      <c r="B1206" s="95"/>
      <c r="C1206" s="95"/>
      <c r="D1206" s="95"/>
      <c r="E1206" s="95"/>
      <c r="F1206" s="95"/>
      <c r="G1206" s="95"/>
    </row>
    <row r="1207" spans="1:7" x14ac:dyDescent="0.2">
      <c r="A1207" s="95"/>
      <c r="B1207" s="95"/>
      <c r="C1207" s="95"/>
      <c r="D1207" s="95"/>
      <c r="E1207" s="95"/>
      <c r="F1207" s="95"/>
      <c r="G1207" s="95"/>
    </row>
    <row r="1208" spans="1:7" x14ac:dyDescent="0.2">
      <c r="A1208" s="95"/>
      <c r="B1208" s="95"/>
      <c r="C1208" s="95"/>
      <c r="D1208" s="95"/>
      <c r="E1208" s="95"/>
      <c r="F1208" s="95"/>
      <c r="G1208" s="95"/>
    </row>
    <row r="1209" spans="1:7" x14ac:dyDescent="0.2">
      <c r="A1209" s="95"/>
      <c r="B1209" s="95"/>
      <c r="C1209" s="95"/>
      <c r="D1209" s="95"/>
      <c r="E1209" s="95"/>
      <c r="F1209" s="95"/>
      <c r="G1209" s="95"/>
    </row>
    <row r="1210" spans="1:7" x14ac:dyDescent="0.2">
      <c r="A1210" s="95"/>
      <c r="B1210" s="95"/>
      <c r="C1210" s="95"/>
      <c r="D1210" s="95"/>
      <c r="E1210" s="95"/>
      <c r="F1210" s="95"/>
      <c r="G1210" s="95"/>
    </row>
    <row r="1211" spans="1:7" x14ac:dyDescent="0.2">
      <c r="A1211" s="95"/>
      <c r="B1211" s="95"/>
      <c r="C1211" s="95"/>
      <c r="D1211" s="95"/>
      <c r="E1211" s="95"/>
      <c r="F1211" s="95"/>
      <c r="G1211" s="95"/>
    </row>
    <row r="1212" spans="1:7" x14ac:dyDescent="0.2">
      <c r="A1212" s="95"/>
      <c r="B1212" s="95"/>
      <c r="C1212" s="95"/>
      <c r="D1212" s="95"/>
      <c r="E1212" s="95"/>
      <c r="F1212" s="95"/>
      <c r="G1212" s="95"/>
    </row>
    <row r="1213" spans="1:7" x14ac:dyDescent="0.2">
      <c r="A1213" s="95"/>
      <c r="B1213" s="95"/>
      <c r="C1213" s="95"/>
      <c r="D1213" s="95"/>
      <c r="E1213" s="95"/>
      <c r="F1213" s="95"/>
      <c r="G1213" s="95"/>
    </row>
    <row r="1214" spans="1:7" x14ac:dyDescent="0.2">
      <c r="A1214" s="95"/>
      <c r="B1214" s="95"/>
      <c r="C1214" s="95"/>
      <c r="D1214" s="95"/>
      <c r="E1214" s="95"/>
      <c r="F1214" s="95"/>
      <c r="G1214" s="95"/>
    </row>
    <row r="1215" spans="1:7" x14ac:dyDescent="0.2">
      <c r="A1215" s="95"/>
      <c r="B1215" s="95"/>
      <c r="C1215" s="95"/>
      <c r="D1215" s="95"/>
      <c r="E1215" s="95"/>
      <c r="F1215" s="95"/>
      <c r="G1215" s="95"/>
    </row>
    <row r="1216" spans="1:7" x14ac:dyDescent="0.2">
      <c r="A1216" s="95"/>
      <c r="B1216" s="95"/>
      <c r="C1216" s="95"/>
      <c r="D1216" s="95"/>
      <c r="E1216" s="95"/>
      <c r="F1216" s="95"/>
      <c r="G1216" s="95"/>
    </row>
    <row r="1217" spans="1:7" x14ac:dyDescent="0.2">
      <c r="A1217" s="95"/>
      <c r="B1217" s="95"/>
      <c r="C1217" s="95"/>
      <c r="D1217" s="95"/>
      <c r="E1217" s="95"/>
      <c r="F1217" s="95"/>
      <c r="G1217" s="95"/>
    </row>
    <row r="1218" spans="1:7" x14ac:dyDescent="0.2">
      <c r="A1218" s="95"/>
      <c r="B1218" s="95"/>
      <c r="C1218" s="95"/>
      <c r="D1218" s="95"/>
      <c r="E1218" s="95"/>
      <c r="F1218" s="95"/>
      <c r="G1218" s="95"/>
    </row>
    <row r="1219" spans="1:7" x14ac:dyDescent="0.2">
      <c r="A1219" s="95"/>
      <c r="B1219" s="95"/>
      <c r="C1219" s="95"/>
      <c r="D1219" s="95"/>
      <c r="E1219" s="95"/>
      <c r="F1219" s="95"/>
      <c r="G1219" s="95"/>
    </row>
    <row r="1220" spans="1:7" x14ac:dyDescent="0.2">
      <c r="A1220" s="95"/>
      <c r="B1220" s="95"/>
      <c r="C1220" s="95"/>
      <c r="D1220" s="95"/>
      <c r="E1220" s="95"/>
      <c r="F1220" s="95"/>
      <c r="G1220" s="95"/>
    </row>
    <row r="1221" spans="1:7" x14ac:dyDescent="0.2">
      <c r="A1221" s="95"/>
      <c r="B1221" s="95"/>
      <c r="C1221" s="95"/>
      <c r="D1221" s="95"/>
      <c r="E1221" s="95"/>
      <c r="F1221" s="95"/>
      <c r="G1221" s="95"/>
    </row>
    <row r="1222" spans="1:7" x14ac:dyDescent="0.2">
      <c r="A1222" s="95"/>
      <c r="B1222" s="95"/>
      <c r="C1222" s="95"/>
      <c r="D1222" s="95"/>
      <c r="E1222" s="95"/>
      <c r="F1222" s="95"/>
      <c r="G1222" s="95"/>
    </row>
    <row r="1223" spans="1:7" x14ac:dyDescent="0.2">
      <c r="A1223" s="95"/>
      <c r="B1223" s="95"/>
      <c r="C1223" s="95"/>
      <c r="D1223" s="95"/>
      <c r="E1223" s="95"/>
      <c r="F1223" s="95"/>
      <c r="G1223" s="95"/>
    </row>
    <row r="1224" spans="1:7" x14ac:dyDescent="0.2">
      <c r="A1224" s="95"/>
      <c r="B1224" s="95"/>
      <c r="C1224" s="95"/>
      <c r="D1224" s="95"/>
      <c r="E1224" s="95"/>
      <c r="F1224" s="95"/>
      <c r="G1224" s="95"/>
    </row>
    <row r="1225" spans="1:7" x14ac:dyDescent="0.2">
      <c r="A1225" s="95"/>
      <c r="B1225" s="95"/>
      <c r="C1225" s="95"/>
      <c r="D1225" s="95"/>
      <c r="E1225" s="95"/>
      <c r="F1225" s="95"/>
      <c r="G1225" s="95"/>
    </row>
    <row r="1226" spans="1:7" x14ac:dyDescent="0.2">
      <c r="A1226" s="95"/>
      <c r="B1226" s="95"/>
      <c r="C1226" s="95"/>
      <c r="D1226" s="95"/>
      <c r="E1226" s="95"/>
      <c r="F1226" s="95"/>
      <c r="G1226" s="95"/>
    </row>
    <row r="1227" spans="1:7" x14ac:dyDescent="0.2">
      <c r="A1227" s="95"/>
      <c r="B1227" s="95"/>
      <c r="C1227" s="95"/>
      <c r="D1227" s="95"/>
      <c r="E1227" s="95"/>
      <c r="F1227" s="95"/>
      <c r="G1227" s="95"/>
    </row>
    <row r="1228" spans="1:7" x14ac:dyDescent="0.2">
      <c r="A1228" s="95"/>
      <c r="B1228" s="95"/>
      <c r="C1228" s="95"/>
      <c r="D1228" s="95"/>
      <c r="E1228" s="95"/>
      <c r="F1228" s="95"/>
      <c r="G1228" s="95"/>
    </row>
    <row r="1229" spans="1:7" x14ac:dyDescent="0.2">
      <c r="A1229" s="95"/>
      <c r="B1229" s="95"/>
      <c r="C1229" s="95"/>
      <c r="D1229" s="95"/>
      <c r="E1229" s="95"/>
      <c r="F1229" s="95"/>
      <c r="G1229" s="95"/>
    </row>
    <row r="1230" spans="1:7" x14ac:dyDescent="0.2">
      <c r="A1230" s="95"/>
      <c r="B1230" s="95"/>
      <c r="C1230" s="95"/>
      <c r="D1230" s="95"/>
      <c r="E1230" s="95"/>
      <c r="F1230" s="95"/>
      <c r="G1230" s="95"/>
    </row>
    <row r="1231" spans="1:7" x14ac:dyDescent="0.2">
      <c r="A1231" s="95"/>
      <c r="B1231" s="95"/>
      <c r="C1231" s="95"/>
      <c r="D1231" s="95"/>
      <c r="E1231" s="95"/>
      <c r="F1231" s="95"/>
      <c r="G1231" s="95"/>
    </row>
    <row r="1232" spans="1:7" x14ac:dyDescent="0.2">
      <c r="A1232" s="95"/>
      <c r="B1232" s="95"/>
      <c r="C1232" s="95"/>
      <c r="D1232" s="95"/>
      <c r="E1232" s="95"/>
      <c r="F1232" s="95"/>
      <c r="G1232" s="95"/>
    </row>
    <row r="1233" spans="1:7" x14ac:dyDescent="0.2">
      <c r="A1233" s="95"/>
      <c r="B1233" s="95"/>
      <c r="C1233" s="95"/>
      <c r="D1233" s="95"/>
      <c r="E1233" s="95"/>
      <c r="F1233" s="95"/>
      <c r="G1233" s="95"/>
    </row>
    <row r="1234" spans="1:7" x14ac:dyDescent="0.2">
      <c r="A1234" s="95"/>
      <c r="B1234" s="95"/>
      <c r="C1234" s="95"/>
      <c r="D1234" s="95"/>
      <c r="E1234" s="95"/>
      <c r="F1234" s="95"/>
      <c r="G1234" s="95"/>
    </row>
    <row r="1235" spans="1:7" x14ac:dyDescent="0.2">
      <c r="A1235" s="95"/>
      <c r="B1235" s="95"/>
      <c r="C1235" s="95"/>
      <c r="D1235" s="95"/>
      <c r="E1235" s="95"/>
      <c r="F1235" s="95"/>
      <c r="G1235" s="95"/>
    </row>
    <row r="1236" spans="1:7" x14ac:dyDescent="0.2">
      <c r="A1236" s="95"/>
      <c r="B1236" s="95"/>
      <c r="C1236" s="95"/>
      <c r="D1236" s="95"/>
      <c r="E1236" s="95"/>
      <c r="F1236" s="95"/>
      <c r="G1236" s="95"/>
    </row>
    <row r="1237" spans="1:7" x14ac:dyDescent="0.2">
      <c r="A1237" s="95"/>
      <c r="B1237" s="95"/>
      <c r="C1237" s="95"/>
      <c r="D1237" s="95"/>
      <c r="E1237" s="95"/>
      <c r="F1237" s="95"/>
      <c r="G1237" s="95"/>
    </row>
    <row r="1238" spans="1:7" x14ac:dyDescent="0.2">
      <c r="A1238" s="95"/>
      <c r="B1238" s="95"/>
      <c r="C1238" s="95"/>
      <c r="D1238" s="95"/>
      <c r="E1238" s="95"/>
      <c r="F1238" s="95"/>
      <c r="G1238" s="95"/>
    </row>
    <row r="1239" spans="1:7" x14ac:dyDescent="0.2">
      <c r="A1239" s="95"/>
      <c r="B1239" s="95"/>
      <c r="C1239" s="95"/>
      <c r="D1239" s="95"/>
      <c r="E1239" s="95"/>
      <c r="F1239" s="95"/>
      <c r="G1239" s="95"/>
    </row>
    <row r="1240" spans="1:7" x14ac:dyDescent="0.2">
      <c r="A1240" s="95"/>
      <c r="B1240" s="95"/>
      <c r="C1240" s="95"/>
      <c r="D1240" s="95"/>
      <c r="E1240" s="95"/>
      <c r="F1240" s="95"/>
      <c r="G1240" s="95"/>
    </row>
    <row r="1241" spans="1:7" x14ac:dyDescent="0.2">
      <c r="A1241" s="95"/>
      <c r="B1241" s="95"/>
      <c r="C1241" s="95"/>
      <c r="D1241" s="95"/>
      <c r="E1241" s="95"/>
      <c r="F1241" s="95"/>
      <c r="G1241" s="95"/>
    </row>
    <row r="1242" spans="1:7" x14ac:dyDescent="0.2">
      <c r="A1242" s="95"/>
      <c r="B1242" s="95"/>
      <c r="C1242" s="95"/>
      <c r="D1242" s="95"/>
      <c r="E1242" s="95"/>
      <c r="F1242" s="95"/>
      <c r="G1242" s="95"/>
    </row>
    <row r="1243" spans="1:7" x14ac:dyDescent="0.2">
      <c r="A1243" s="95"/>
      <c r="B1243" s="95"/>
      <c r="C1243" s="95"/>
      <c r="D1243" s="95"/>
      <c r="E1243" s="95"/>
      <c r="F1243" s="95"/>
      <c r="G1243" s="95"/>
    </row>
    <row r="1244" spans="1:7" x14ac:dyDescent="0.2">
      <c r="A1244" s="95"/>
      <c r="B1244" s="95"/>
      <c r="C1244" s="95"/>
      <c r="D1244" s="95"/>
      <c r="E1244" s="95"/>
      <c r="F1244" s="95"/>
      <c r="G1244" s="95"/>
    </row>
    <row r="1245" spans="1:7" x14ac:dyDescent="0.2">
      <c r="A1245" s="95"/>
      <c r="B1245" s="95"/>
      <c r="C1245" s="95"/>
      <c r="D1245" s="95"/>
      <c r="E1245" s="95"/>
      <c r="F1245" s="95"/>
      <c r="G1245" s="95"/>
    </row>
    <row r="1246" spans="1:7" x14ac:dyDescent="0.2">
      <c r="A1246" s="95"/>
      <c r="B1246" s="95"/>
      <c r="C1246" s="95"/>
      <c r="D1246" s="95"/>
      <c r="E1246" s="95"/>
      <c r="F1246" s="95"/>
      <c r="G1246" s="95"/>
    </row>
    <row r="1247" spans="1:7" x14ac:dyDescent="0.2">
      <c r="A1247" s="95"/>
      <c r="B1247" s="95"/>
      <c r="C1247" s="95"/>
      <c r="D1247" s="95"/>
      <c r="E1247" s="95"/>
      <c r="F1247" s="95"/>
      <c r="G1247" s="95"/>
    </row>
    <row r="1248" spans="1:7" x14ac:dyDescent="0.2">
      <c r="A1248" s="95"/>
      <c r="B1248" s="95"/>
      <c r="C1248" s="95"/>
      <c r="D1248" s="95"/>
      <c r="E1248" s="95"/>
      <c r="F1248" s="95"/>
      <c r="G1248" s="95"/>
    </row>
    <row r="1249" spans="1:7" x14ac:dyDescent="0.2">
      <c r="A1249" s="95"/>
      <c r="B1249" s="95"/>
      <c r="C1249" s="95"/>
      <c r="D1249" s="95"/>
      <c r="E1249" s="95"/>
      <c r="F1249" s="95"/>
      <c r="G1249" s="95"/>
    </row>
    <row r="1250" spans="1:7" x14ac:dyDescent="0.2">
      <c r="A1250" s="95"/>
      <c r="B1250" s="95"/>
      <c r="C1250" s="95"/>
      <c r="D1250" s="95"/>
      <c r="E1250" s="95"/>
      <c r="F1250" s="95"/>
      <c r="G1250" s="95"/>
    </row>
    <row r="1251" spans="1:7" x14ac:dyDescent="0.2">
      <c r="A1251" s="95"/>
      <c r="B1251" s="95"/>
      <c r="C1251" s="95"/>
      <c r="D1251" s="95"/>
      <c r="E1251" s="95"/>
      <c r="F1251" s="95"/>
      <c r="G1251" s="95"/>
    </row>
    <row r="1252" spans="1:7" x14ac:dyDescent="0.2">
      <c r="A1252" s="95"/>
      <c r="B1252" s="95"/>
      <c r="C1252" s="95"/>
      <c r="D1252" s="95"/>
      <c r="E1252" s="95"/>
      <c r="F1252" s="95"/>
      <c r="G1252" s="95"/>
    </row>
    <row r="1253" spans="1:7" x14ac:dyDescent="0.2">
      <c r="A1253" s="95"/>
      <c r="B1253" s="95"/>
      <c r="C1253" s="95"/>
      <c r="D1253" s="95"/>
      <c r="E1253" s="95"/>
      <c r="F1253" s="95"/>
      <c r="G1253" s="95"/>
    </row>
    <row r="1254" spans="1:7" x14ac:dyDescent="0.2">
      <c r="A1254" s="95"/>
      <c r="B1254" s="95"/>
      <c r="C1254" s="95"/>
      <c r="D1254" s="95"/>
      <c r="E1254" s="95"/>
      <c r="F1254" s="95"/>
      <c r="G1254" s="95"/>
    </row>
    <row r="1255" spans="1:7" x14ac:dyDescent="0.2">
      <c r="A1255" s="95"/>
      <c r="B1255" s="95"/>
      <c r="C1255" s="95"/>
      <c r="D1255" s="95"/>
      <c r="E1255" s="95"/>
      <c r="F1255" s="95"/>
      <c r="G1255" s="95"/>
    </row>
    <row r="1256" spans="1:7" x14ac:dyDescent="0.2">
      <c r="A1256" s="95"/>
      <c r="B1256" s="95"/>
      <c r="C1256" s="95"/>
      <c r="D1256" s="95"/>
      <c r="E1256" s="95"/>
      <c r="F1256" s="95"/>
      <c r="G1256" s="95"/>
    </row>
    <row r="1257" spans="1:7" x14ac:dyDescent="0.2">
      <c r="A1257" s="95"/>
      <c r="B1257" s="95"/>
      <c r="C1257" s="95"/>
      <c r="D1257" s="95"/>
      <c r="E1257" s="95"/>
      <c r="F1257" s="95"/>
      <c r="G1257" s="95"/>
    </row>
    <row r="1258" spans="1:7" x14ac:dyDescent="0.2">
      <c r="A1258" s="95"/>
      <c r="B1258" s="95"/>
      <c r="C1258" s="95"/>
      <c r="D1258" s="95"/>
      <c r="E1258" s="95"/>
      <c r="F1258" s="95"/>
      <c r="G1258" s="95"/>
    </row>
    <row r="1259" spans="1:7" x14ac:dyDescent="0.2">
      <c r="A1259" s="95"/>
      <c r="B1259" s="95"/>
      <c r="C1259" s="95"/>
      <c r="D1259" s="95"/>
      <c r="E1259" s="95"/>
      <c r="F1259" s="95"/>
      <c r="G1259" s="95"/>
    </row>
    <row r="1260" spans="1:7" x14ac:dyDescent="0.2">
      <c r="A1260" s="95"/>
      <c r="B1260" s="95"/>
      <c r="C1260" s="95"/>
      <c r="D1260" s="95"/>
      <c r="E1260" s="95"/>
      <c r="F1260" s="95"/>
      <c r="G1260" s="95"/>
    </row>
    <row r="1261" spans="1:7" x14ac:dyDescent="0.2">
      <c r="A1261" s="95"/>
      <c r="B1261" s="95"/>
      <c r="C1261" s="95"/>
      <c r="D1261" s="95"/>
      <c r="E1261" s="95"/>
      <c r="F1261" s="95"/>
      <c r="G1261" s="95"/>
    </row>
    <row r="1262" spans="1:7" x14ac:dyDescent="0.2">
      <c r="A1262" s="95"/>
      <c r="B1262" s="95"/>
      <c r="C1262" s="95"/>
      <c r="D1262" s="95"/>
      <c r="E1262" s="95"/>
      <c r="F1262" s="95"/>
      <c r="G1262" s="95"/>
    </row>
    <row r="1263" spans="1:7" x14ac:dyDescent="0.2">
      <c r="A1263" s="95"/>
      <c r="B1263" s="95"/>
      <c r="C1263" s="95"/>
      <c r="D1263" s="95"/>
      <c r="E1263" s="95"/>
      <c r="F1263" s="95"/>
      <c r="G1263" s="95"/>
    </row>
    <row r="1264" spans="1:7" x14ac:dyDescent="0.2">
      <c r="A1264" s="95"/>
      <c r="B1264" s="95"/>
      <c r="C1264" s="95"/>
      <c r="D1264" s="95"/>
      <c r="E1264" s="95"/>
      <c r="F1264" s="95"/>
      <c r="G1264" s="95"/>
    </row>
    <row r="1265" spans="1:7" x14ac:dyDescent="0.2">
      <c r="A1265" s="95"/>
      <c r="B1265" s="95"/>
      <c r="C1265" s="95"/>
      <c r="D1265" s="95"/>
      <c r="E1265" s="95"/>
      <c r="F1265" s="95"/>
      <c r="G1265" s="95"/>
    </row>
    <row r="1266" spans="1:7" x14ac:dyDescent="0.2">
      <c r="A1266" s="95"/>
      <c r="B1266" s="95"/>
      <c r="C1266" s="95"/>
      <c r="D1266" s="95"/>
      <c r="E1266" s="95"/>
      <c r="F1266" s="95"/>
      <c r="G1266" s="95"/>
    </row>
    <row r="1267" spans="1:7" x14ac:dyDescent="0.2">
      <c r="A1267" s="95"/>
      <c r="B1267" s="95"/>
      <c r="C1267" s="95"/>
      <c r="D1267" s="95"/>
      <c r="E1267" s="95"/>
      <c r="F1267" s="95"/>
      <c r="G1267" s="95"/>
    </row>
    <row r="1268" spans="1:7" x14ac:dyDescent="0.2">
      <c r="A1268" s="95"/>
      <c r="B1268" s="95"/>
      <c r="C1268" s="95"/>
      <c r="D1268" s="95"/>
      <c r="E1268" s="95"/>
      <c r="F1268" s="95"/>
      <c r="G1268" s="95"/>
    </row>
    <row r="1269" spans="1:7" x14ac:dyDescent="0.2">
      <c r="A1269" s="95"/>
      <c r="B1269" s="95"/>
      <c r="C1269" s="95"/>
      <c r="D1269" s="95"/>
      <c r="E1269" s="95"/>
      <c r="F1269" s="95"/>
      <c r="G1269" s="95"/>
    </row>
    <row r="1270" spans="1:7" x14ac:dyDescent="0.2">
      <c r="A1270" s="95"/>
      <c r="B1270" s="95"/>
      <c r="C1270" s="95"/>
      <c r="D1270" s="95"/>
      <c r="E1270" s="95"/>
      <c r="F1270" s="95"/>
      <c r="G1270" s="95"/>
    </row>
    <row r="1271" spans="1:7" x14ac:dyDescent="0.2">
      <c r="A1271" s="95"/>
      <c r="B1271" s="95"/>
      <c r="C1271" s="95"/>
      <c r="D1271" s="95"/>
      <c r="E1271" s="95"/>
      <c r="F1271" s="95"/>
      <c r="G1271" s="95"/>
    </row>
    <row r="1272" spans="1:7" x14ac:dyDescent="0.2">
      <c r="A1272" s="95"/>
      <c r="B1272" s="95"/>
      <c r="C1272" s="95"/>
      <c r="D1272" s="95"/>
      <c r="E1272" s="95"/>
      <c r="F1272" s="95"/>
      <c r="G1272" s="95"/>
    </row>
    <row r="1273" spans="1:7" x14ac:dyDescent="0.2">
      <c r="A1273" s="95"/>
      <c r="B1273" s="95"/>
      <c r="C1273" s="95"/>
      <c r="D1273" s="95"/>
      <c r="E1273" s="95"/>
      <c r="F1273" s="95"/>
      <c r="G1273" s="95"/>
    </row>
    <row r="1274" spans="1:7" x14ac:dyDescent="0.2">
      <c r="A1274" s="95"/>
      <c r="B1274" s="95"/>
      <c r="C1274" s="95"/>
      <c r="D1274" s="95"/>
      <c r="E1274" s="95"/>
      <c r="F1274" s="95"/>
      <c r="G1274" s="95"/>
    </row>
    <row r="1275" spans="1:7" x14ac:dyDescent="0.2">
      <c r="A1275" s="95"/>
      <c r="B1275" s="95"/>
      <c r="C1275" s="95"/>
      <c r="D1275" s="95"/>
      <c r="E1275" s="95"/>
      <c r="F1275" s="95"/>
      <c r="G1275" s="95"/>
    </row>
    <row r="1276" spans="1:7" x14ac:dyDescent="0.2">
      <c r="A1276" s="95"/>
      <c r="B1276" s="95"/>
      <c r="C1276" s="95"/>
      <c r="D1276" s="95"/>
      <c r="E1276" s="95"/>
      <c r="F1276" s="95"/>
      <c r="G1276" s="95"/>
    </row>
    <row r="1277" spans="1:7" x14ac:dyDescent="0.2">
      <c r="A1277" s="95"/>
      <c r="B1277" s="95"/>
      <c r="C1277" s="95"/>
      <c r="D1277" s="95"/>
      <c r="E1277" s="95"/>
      <c r="F1277" s="95"/>
      <c r="G1277" s="95"/>
    </row>
    <row r="1278" spans="1:7" x14ac:dyDescent="0.2">
      <c r="A1278" s="95"/>
      <c r="B1278" s="95"/>
      <c r="C1278" s="95"/>
      <c r="D1278" s="95"/>
      <c r="E1278" s="95"/>
      <c r="F1278" s="95"/>
      <c r="G1278" s="95"/>
    </row>
    <row r="1279" spans="1:7" x14ac:dyDescent="0.2">
      <c r="A1279" s="95"/>
      <c r="B1279" s="95"/>
      <c r="C1279" s="95"/>
      <c r="D1279" s="95"/>
      <c r="E1279" s="95"/>
      <c r="F1279" s="95"/>
      <c r="G1279" s="95"/>
    </row>
    <row r="1280" spans="1:7" x14ac:dyDescent="0.2">
      <c r="A1280" s="95"/>
      <c r="B1280" s="95"/>
      <c r="C1280" s="95"/>
      <c r="D1280" s="95"/>
      <c r="E1280" s="95"/>
      <c r="F1280" s="95"/>
      <c r="G1280" s="95"/>
    </row>
    <row r="1281" spans="1:7" x14ac:dyDescent="0.2">
      <c r="A1281" s="95"/>
      <c r="B1281" s="95"/>
      <c r="C1281" s="95"/>
      <c r="D1281" s="95"/>
      <c r="E1281" s="95"/>
      <c r="F1281" s="95"/>
      <c r="G1281" s="95"/>
    </row>
    <row r="1282" spans="1:7" x14ac:dyDescent="0.2">
      <c r="A1282" s="95"/>
      <c r="B1282" s="95"/>
      <c r="C1282" s="95"/>
      <c r="D1282" s="95"/>
      <c r="E1282" s="95"/>
      <c r="F1282" s="95"/>
      <c r="G1282" s="95"/>
    </row>
    <row r="1283" spans="1:7" x14ac:dyDescent="0.2">
      <c r="A1283" s="95"/>
      <c r="B1283" s="95"/>
      <c r="C1283" s="95"/>
      <c r="D1283" s="95"/>
      <c r="E1283" s="95"/>
      <c r="F1283" s="95"/>
      <c r="G1283" s="95"/>
    </row>
    <row r="1284" spans="1:7" x14ac:dyDescent="0.2">
      <c r="A1284" s="95"/>
      <c r="B1284" s="95"/>
      <c r="C1284" s="95"/>
      <c r="D1284" s="95"/>
      <c r="E1284" s="95"/>
      <c r="F1284" s="95"/>
      <c r="G1284" s="95"/>
    </row>
    <row r="1285" spans="1:7" x14ac:dyDescent="0.2">
      <c r="A1285" s="95"/>
      <c r="B1285" s="95"/>
      <c r="C1285" s="95"/>
      <c r="D1285" s="95"/>
      <c r="E1285" s="95"/>
      <c r="F1285" s="95"/>
      <c r="G1285" s="95"/>
    </row>
    <row r="1286" spans="1:7" x14ac:dyDescent="0.2">
      <c r="A1286" s="95"/>
      <c r="B1286" s="95"/>
      <c r="C1286" s="95"/>
      <c r="D1286" s="95"/>
      <c r="E1286" s="95"/>
      <c r="F1286" s="95"/>
      <c r="G1286" s="95"/>
    </row>
    <row r="1287" spans="1:7" x14ac:dyDescent="0.2">
      <c r="A1287" s="95"/>
      <c r="B1287" s="95"/>
      <c r="C1287" s="95"/>
      <c r="D1287" s="95"/>
      <c r="E1287" s="95"/>
      <c r="F1287" s="95"/>
      <c r="G1287" s="95"/>
    </row>
    <row r="1288" spans="1:7" x14ac:dyDescent="0.2">
      <c r="A1288" s="95"/>
      <c r="B1288" s="95"/>
      <c r="C1288" s="95"/>
      <c r="D1288" s="95"/>
      <c r="E1288" s="95"/>
      <c r="F1288" s="95"/>
      <c r="G1288" s="95"/>
    </row>
    <row r="1289" spans="1:7" x14ac:dyDescent="0.2">
      <c r="A1289" s="95"/>
      <c r="B1289" s="95"/>
      <c r="C1289" s="95"/>
      <c r="D1289" s="95"/>
      <c r="E1289" s="95"/>
      <c r="F1289" s="95"/>
      <c r="G1289" s="95"/>
    </row>
    <row r="1290" spans="1:7" x14ac:dyDescent="0.2">
      <c r="A1290" s="95"/>
      <c r="B1290" s="95"/>
      <c r="C1290" s="95"/>
      <c r="D1290" s="95"/>
      <c r="E1290" s="95"/>
      <c r="F1290" s="95"/>
      <c r="G1290" s="95"/>
    </row>
    <row r="1291" spans="1:7" x14ac:dyDescent="0.2">
      <c r="A1291" s="95"/>
      <c r="B1291" s="95"/>
      <c r="C1291" s="95"/>
      <c r="D1291" s="95"/>
      <c r="E1291" s="95"/>
      <c r="F1291" s="95"/>
      <c r="G1291" s="95"/>
    </row>
    <row r="1292" spans="1:7" x14ac:dyDescent="0.2">
      <c r="A1292" s="95"/>
      <c r="B1292" s="95"/>
      <c r="C1292" s="95"/>
      <c r="D1292" s="95"/>
      <c r="E1292" s="95"/>
      <c r="F1292" s="95"/>
      <c r="G1292" s="95"/>
    </row>
    <row r="1293" spans="1:7" x14ac:dyDescent="0.2">
      <c r="A1293" s="95"/>
      <c r="B1293" s="95"/>
      <c r="C1293" s="95"/>
      <c r="D1293" s="95"/>
      <c r="E1293" s="95"/>
      <c r="F1293" s="95"/>
      <c r="G1293" s="95"/>
    </row>
    <row r="1294" spans="1:7" x14ac:dyDescent="0.2">
      <c r="A1294" s="95"/>
      <c r="B1294" s="95"/>
      <c r="C1294" s="95"/>
      <c r="D1294" s="95"/>
      <c r="E1294" s="95"/>
      <c r="F1294" s="95"/>
      <c r="G1294" s="95"/>
    </row>
    <row r="1295" spans="1:7" x14ac:dyDescent="0.2">
      <c r="A1295" s="95"/>
      <c r="B1295" s="95"/>
      <c r="C1295" s="95"/>
      <c r="D1295" s="95"/>
      <c r="E1295" s="95"/>
      <c r="F1295" s="95"/>
      <c r="G1295" s="95"/>
    </row>
    <row r="1296" spans="1:7" x14ac:dyDescent="0.2">
      <c r="A1296" s="95"/>
      <c r="B1296" s="95"/>
      <c r="C1296" s="95"/>
      <c r="D1296" s="95"/>
      <c r="E1296" s="95"/>
      <c r="F1296" s="95"/>
      <c r="G1296" s="95"/>
    </row>
    <row r="1297" spans="1:7" x14ac:dyDescent="0.2">
      <c r="A1297" s="95"/>
      <c r="B1297" s="95"/>
      <c r="C1297" s="95"/>
      <c r="D1297" s="95"/>
      <c r="E1297" s="95"/>
      <c r="F1297" s="95"/>
      <c r="G1297" s="95"/>
    </row>
    <row r="1298" spans="1:7" x14ac:dyDescent="0.2">
      <c r="A1298" s="95"/>
      <c r="B1298" s="95"/>
      <c r="C1298" s="95"/>
      <c r="D1298" s="95"/>
      <c r="E1298" s="95"/>
      <c r="F1298" s="95"/>
      <c r="G1298" s="95"/>
    </row>
    <row r="1299" spans="1:7" x14ac:dyDescent="0.2">
      <c r="A1299" s="95"/>
      <c r="B1299" s="95"/>
      <c r="C1299" s="95"/>
      <c r="D1299" s="95"/>
      <c r="E1299" s="95"/>
      <c r="F1299" s="95"/>
      <c r="G1299" s="95"/>
    </row>
    <row r="1300" spans="1:7" x14ac:dyDescent="0.2">
      <c r="A1300" s="95"/>
      <c r="B1300" s="95"/>
      <c r="C1300" s="95"/>
      <c r="D1300" s="95"/>
      <c r="E1300" s="95"/>
      <c r="F1300" s="95"/>
      <c r="G1300" s="95"/>
    </row>
    <row r="1301" spans="1:7" x14ac:dyDescent="0.2">
      <c r="A1301" s="95"/>
      <c r="B1301" s="95"/>
      <c r="C1301" s="95"/>
      <c r="D1301" s="95"/>
      <c r="E1301" s="95"/>
      <c r="F1301" s="95"/>
      <c r="G1301" s="95"/>
    </row>
    <row r="1302" spans="1:7" x14ac:dyDescent="0.2">
      <c r="A1302" s="95"/>
      <c r="B1302" s="95"/>
      <c r="C1302" s="95"/>
      <c r="D1302" s="95"/>
      <c r="E1302" s="95"/>
      <c r="F1302" s="95"/>
      <c r="G1302" s="95"/>
    </row>
    <row r="1303" spans="1:7" x14ac:dyDescent="0.2">
      <c r="A1303" s="95"/>
      <c r="B1303" s="95"/>
      <c r="C1303" s="95"/>
      <c r="D1303" s="95"/>
      <c r="E1303" s="95"/>
      <c r="F1303" s="95"/>
      <c r="G1303" s="95"/>
    </row>
    <row r="1304" spans="1:7" x14ac:dyDescent="0.2">
      <c r="A1304" s="95"/>
      <c r="B1304" s="95"/>
      <c r="C1304" s="95"/>
      <c r="D1304" s="95"/>
      <c r="E1304" s="95"/>
      <c r="F1304" s="95"/>
      <c r="G1304" s="95"/>
    </row>
    <row r="1305" spans="1:7" x14ac:dyDescent="0.2">
      <c r="A1305" s="95"/>
      <c r="B1305" s="95"/>
      <c r="C1305" s="95"/>
      <c r="D1305" s="95"/>
      <c r="E1305" s="95"/>
      <c r="F1305" s="95"/>
      <c r="G1305" s="95"/>
    </row>
    <row r="1306" spans="1:7" x14ac:dyDescent="0.2">
      <c r="A1306" s="95"/>
      <c r="B1306" s="95"/>
      <c r="C1306" s="95"/>
      <c r="D1306" s="95"/>
      <c r="E1306" s="95"/>
      <c r="F1306" s="95"/>
      <c r="G1306" s="95"/>
    </row>
    <row r="1307" spans="1:7" x14ac:dyDescent="0.2">
      <c r="A1307" s="95"/>
      <c r="B1307" s="95"/>
      <c r="C1307" s="95"/>
      <c r="D1307" s="95"/>
      <c r="E1307" s="95"/>
      <c r="F1307" s="95"/>
      <c r="G1307" s="95"/>
    </row>
    <row r="1308" spans="1:7" x14ac:dyDescent="0.2">
      <c r="A1308" s="95"/>
      <c r="B1308" s="95"/>
      <c r="C1308" s="95"/>
      <c r="D1308" s="95"/>
      <c r="E1308" s="95"/>
      <c r="F1308" s="95"/>
      <c r="G1308" s="95"/>
    </row>
    <row r="1309" spans="1:7" x14ac:dyDescent="0.2">
      <c r="A1309" s="95"/>
      <c r="B1309" s="95"/>
      <c r="C1309" s="95"/>
      <c r="D1309" s="95"/>
      <c r="E1309" s="95"/>
      <c r="F1309" s="95"/>
      <c r="G1309" s="95"/>
    </row>
    <row r="1310" spans="1:7" x14ac:dyDescent="0.2">
      <c r="A1310" s="95"/>
      <c r="B1310" s="95"/>
      <c r="C1310" s="95"/>
      <c r="D1310" s="95"/>
      <c r="E1310" s="95"/>
      <c r="F1310" s="95"/>
      <c r="G1310" s="95"/>
    </row>
    <row r="1311" spans="1:7" x14ac:dyDescent="0.2">
      <c r="A1311" s="95"/>
      <c r="B1311" s="95"/>
      <c r="C1311" s="95"/>
      <c r="D1311" s="95"/>
      <c r="E1311" s="95"/>
      <c r="F1311" s="95"/>
      <c r="G1311" s="95"/>
    </row>
    <row r="1312" spans="1:7" x14ac:dyDescent="0.2">
      <c r="A1312" s="95"/>
      <c r="B1312" s="95"/>
      <c r="C1312" s="95"/>
      <c r="D1312" s="95"/>
      <c r="E1312" s="95"/>
      <c r="F1312" s="95"/>
      <c r="G1312" s="95"/>
    </row>
    <row r="1313" spans="1:7" x14ac:dyDescent="0.2">
      <c r="A1313" s="95"/>
      <c r="B1313" s="95"/>
      <c r="C1313" s="95"/>
      <c r="D1313" s="95"/>
      <c r="E1313" s="95"/>
      <c r="F1313" s="95"/>
      <c r="G1313" s="95"/>
    </row>
    <row r="1314" spans="1:7" x14ac:dyDescent="0.2">
      <c r="A1314" s="95"/>
      <c r="B1314" s="95"/>
      <c r="C1314" s="95"/>
      <c r="D1314" s="95"/>
      <c r="E1314" s="95"/>
      <c r="F1314" s="95"/>
      <c r="G1314" s="95"/>
    </row>
    <row r="1315" spans="1:7" x14ac:dyDescent="0.2">
      <c r="A1315" s="95"/>
      <c r="B1315" s="95"/>
      <c r="C1315" s="95"/>
      <c r="D1315" s="95"/>
      <c r="E1315" s="95"/>
      <c r="F1315" s="95"/>
      <c r="G1315" s="95"/>
    </row>
    <row r="1316" spans="1:7" x14ac:dyDescent="0.2">
      <c r="A1316" s="95"/>
      <c r="B1316" s="95"/>
      <c r="C1316" s="95"/>
      <c r="D1316" s="95"/>
      <c r="E1316" s="95"/>
      <c r="F1316" s="95"/>
      <c r="G1316" s="95"/>
    </row>
    <row r="1317" spans="1:7" x14ac:dyDescent="0.2">
      <c r="A1317" s="95"/>
      <c r="B1317" s="95"/>
      <c r="C1317" s="95"/>
      <c r="D1317" s="95"/>
      <c r="E1317" s="95"/>
      <c r="F1317" s="95"/>
      <c r="G1317" s="95"/>
    </row>
    <row r="1318" spans="1:7" x14ac:dyDescent="0.2">
      <c r="A1318" s="95"/>
      <c r="B1318" s="95"/>
      <c r="C1318" s="95"/>
      <c r="D1318" s="95"/>
      <c r="E1318" s="95"/>
      <c r="F1318" s="95"/>
      <c r="G1318" s="95"/>
    </row>
    <row r="1319" spans="1:7" x14ac:dyDescent="0.2">
      <c r="A1319" s="95"/>
      <c r="B1319" s="95"/>
      <c r="C1319" s="95"/>
      <c r="D1319" s="95"/>
      <c r="E1319" s="95"/>
      <c r="F1319" s="95"/>
      <c r="G1319" s="95"/>
    </row>
    <row r="1320" spans="1:7" x14ac:dyDescent="0.2">
      <c r="A1320" s="95"/>
      <c r="B1320" s="95"/>
      <c r="C1320" s="95"/>
      <c r="D1320" s="95"/>
      <c r="E1320" s="95"/>
      <c r="F1320" s="95"/>
      <c r="G1320" s="95"/>
    </row>
    <row r="1321" spans="1:7" x14ac:dyDescent="0.2">
      <c r="A1321" s="95"/>
      <c r="B1321" s="95"/>
      <c r="C1321" s="95"/>
      <c r="D1321" s="95"/>
      <c r="E1321" s="95"/>
      <c r="F1321" s="95"/>
      <c r="G1321" s="95"/>
    </row>
    <row r="1322" spans="1:7" x14ac:dyDescent="0.2">
      <c r="A1322" s="95"/>
      <c r="B1322" s="95"/>
      <c r="C1322" s="95"/>
      <c r="D1322" s="95"/>
      <c r="E1322" s="95"/>
      <c r="F1322" s="95"/>
      <c r="G1322" s="95"/>
    </row>
    <row r="1323" spans="1:7" x14ac:dyDescent="0.2">
      <c r="A1323" s="95"/>
      <c r="B1323" s="95"/>
      <c r="C1323" s="95"/>
      <c r="D1323" s="95"/>
      <c r="E1323" s="95"/>
      <c r="F1323" s="95"/>
      <c r="G1323" s="95"/>
    </row>
    <row r="1324" spans="1:7" x14ac:dyDescent="0.2">
      <c r="A1324" s="95"/>
      <c r="B1324" s="95"/>
      <c r="C1324" s="95"/>
      <c r="D1324" s="95"/>
      <c r="E1324" s="95"/>
      <c r="F1324" s="95"/>
      <c r="G1324" s="95"/>
    </row>
    <row r="1325" spans="1:7" x14ac:dyDescent="0.2">
      <c r="A1325" s="95"/>
      <c r="B1325" s="95"/>
      <c r="C1325" s="95"/>
      <c r="D1325" s="95"/>
      <c r="E1325" s="95"/>
      <c r="F1325" s="95"/>
      <c r="G1325" s="95"/>
    </row>
    <row r="1326" spans="1:7" x14ac:dyDescent="0.2">
      <c r="A1326" s="95"/>
      <c r="B1326" s="95"/>
      <c r="C1326" s="95"/>
      <c r="D1326" s="95"/>
      <c r="E1326" s="95"/>
      <c r="F1326" s="95"/>
      <c r="G1326" s="95"/>
    </row>
    <row r="1327" spans="1:7" x14ac:dyDescent="0.2">
      <c r="A1327" s="95"/>
      <c r="B1327" s="95"/>
      <c r="C1327" s="95"/>
      <c r="D1327" s="95"/>
      <c r="E1327" s="95"/>
      <c r="F1327" s="95"/>
      <c r="G1327" s="95"/>
    </row>
    <row r="1328" spans="1:7" x14ac:dyDescent="0.2">
      <c r="A1328" s="95"/>
      <c r="B1328" s="95"/>
      <c r="C1328" s="95"/>
      <c r="D1328" s="95"/>
      <c r="E1328" s="95"/>
      <c r="F1328" s="95"/>
      <c r="G1328" s="95"/>
    </row>
    <row r="1329" spans="1:7" x14ac:dyDescent="0.2">
      <c r="A1329" s="95"/>
      <c r="B1329" s="95"/>
      <c r="C1329" s="95"/>
      <c r="D1329" s="95"/>
      <c r="E1329" s="95"/>
      <c r="F1329" s="95"/>
      <c r="G1329" s="95"/>
    </row>
    <row r="1330" spans="1:7" x14ac:dyDescent="0.2">
      <c r="A1330" s="95"/>
      <c r="B1330" s="95"/>
      <c r="C1330" s="95"/>
      <c r="D1330" s="95"/>
      <c r="E1330" s="95"/>
      <c r="F1330" s="95"/>
      <c r="G1330" s="95"/>
    </row>
    <row r="1331" spans="1:7" x14ac:dyDescent="0.2">
      <c r="A1331" s="95"/>
      <c r="B1331" s="95"/>
      <c r="C1331" s="95"/>
      <c r="D1331" s="95"/>
      <c r="E1331" s="95"/>
      <c r="F1331" s="95"/>
      <c r="G1331" s="95"/>
    </row>
    <row r="1332" spans="1:7" x14ac:dyDescent="0.2">
      <c r="A1332" s="95"/>
      <c r="B1332" s="95"/>
      <c r="C1332" s="95"/>
      <c r="D1332" s="95"/>
      <c r="E1332" s="95"/>
      <c r="F1332" s="95"/>
      <c r="G1332" s="95"/>
    </row>
    <row r="1333" spans="1:7" x14ac:dyDescent="0.2">
      <c r="A1333" s="95"/>
      <c r="B1333" s="95"/>
      <c r="C1333" s="95"/>
      <c r="D1333" s="95"/>
      <c r="E1333" s="95"/>
      <c r="F1333" s="95"/>
      <c r="G1333" s="95"/>
    </row>
    <row r="1334" spans="1:7" x14ac:dyDescent="0.2">
      <c r="A1334" s="95"/>
      <c r="B1334" s="95"/>
      <c r="C1334" s="95"/>
      <c r="D1334" s="95"/>
      <c r="E1334" s="95"/>
      <c r="F1334" s="95"/>
      <c r="G1334" s="95"/>
    </row>
    <row r="1335" spans="1:7" x14ac:dyDescent="0.2">
      <c r="A1335" s="95"/>
      <c r="B1335" s="95"/>
      <c r="C1335" s="95"/>
      <c r="D1335" s="95"/>
      <c r="E1335" s="95"/>
      <c r="F1335" s="95"/>
      <c r="G1335" s="95"/>
    </row>
    <row r="1336" spans="1:7" x14ac:dyDescent="0.2">
      <c r="A1336" s="95"/>
      <c r="B1336" s="95"/>
      <c r="C1336" s="95"/>
      <c r="D1336" s="95"/>
      <c r="E1336" s="95"/>
      <c r="F1336" s="95"/>
      <c r="G1336" s="95"/>
    </row>
    <row r="1337" spans="1:7" x14ac:dyDescent="0.2">
      <c r="A1337" s="95"/>
      <c r="B1337" s="95"/>
      <c r="C1337" s="95"/>
      <c r="D1337" s="95"/>
      <c r="E1337" s="95"/>
      <c r="F1337" s="95"/>
      <c r="G1337" s="95"/>
    </row>
    <row r="1338" spans="1:7" x14ac:dyDescent="0.2">
      <c r="A1338" s="95"/>
      <c r="B1338" s="95"/>
      <c r="C1338" s="95"/>
      <c r="D1338" s="95"/>
      <c r="E1338" s="95"/>
      <c r="F1338" s="95"/>
      <c r="G1338" s="95"/>
    </row>
    <row r="1339" spans="1:7" x14ac:dyDescent="0.2">
      <c r="A1339" s="95"/>
      <c r="B1339" s="95"/>
      <c r="C1339" s="95"/>
      <c r="D1339" s="95"/>
      <c r="E1339" s="95"/>
      <c r="F1339" s="95"/>
      <c r="G1339" s="95"/>
    </row>
    <row r="1340" spans="1:7" x14ac:dyDescent="0.2">
      <c r="A1340" s="95"/>
      <c r="B1340" s="95"/>
      <c r="C1340" s="95"/>
      <c r="D1340" s="95"/>
      <c r="E1340" s="95"/>
      <c r="F1340" s="95"/>
      <c r="G1340" s="95"/>
    </row>
    <row r="1341" spans="1:7" x14ac:dyDescent="0.2">
      <c r="A1341" s="95"/>
      <c r="B1341" s="95"/>
      <c r="C1341" s="95"/>
      <c r="D1341" s="95"/>
      <c r="E1341" s="95"/>
      <c r="F1341" s="95"/>
      <c r="G1341" s="95"/>
    </row>
    <row r="1342" spans="1:7" x14ac:dyDescent="0.2">
      <c r="A1342" s="95"/>
      <c r="B1342" s="95"/>
      <c r="C1342" s="95"/>
      <c r="D1342" s="95"/>
      <c r="E1342" s="95"/>
      <c r="F1342" s="95"/>
      <c r="G1342" s="95"/>
    </row>
    <row r="1343" spans="1:7" x14ac:dyDescent="0.2">
      <c r="A1343" s="95"/>
      <c r="B1343" s="95"/>
      <c r="C1343" s="95"/>
      <c r="D1343" s="95"/>
      <c r="E1343" s="95"/>
      <c r="F1343" s="95"/>
      <c r="G1343" s="95"/>
    </row>
    <row r="1344" spans="1:7" x14ac:dyDescent="0.2">
      <c r="A1344" s="95"/>
      <c r="B1344" s="95"/>
      <c r="C1344" s="95"/>
      <c r="D1344" s="95"/>
      <c r="E1344" s="95"/>
      <c r="F1344" s="95"/>
      <c r="G1344" s="95"/>
    </row>
    <row r="1345" spans="1:7" x14ac:dyDescent="0.2">
      <c r="A1345" s="95"/>
      <c r="B1345" s="95"/>
      <c r="C1345" s="95"/>
      <c r="D1345" s="95"/>
      <c r="E1345" s="95"/>
      <c r="F1345" s="95"/>
      <c r="G1345" s="95"/>
    </row>
    <row r="1346" spans="1:7" x14ac:dyDescent="0.2">
      <c r="A1346" s="95"/>
      <c r="B1346" s="95"/>
      <c r="C1346" s="95"/>
      <c r="D1346" s="95"/>
      <c r="E1346" s="95"/>
      <c r="F1346" s="95"/>
      <c r="G1346" s="95"/>
    </row>
    <row r="1347" spans="1:7" x14ac:dyDescent="0.2">
      <c r="A1347" s="95"/>
      <c r="B1347" s="95"/>
      <c r="C1347" s="95"/>
      <c r="D1347" s="95"/>
      <c r="E1347" s="95"/>
      <c r="F1347" s="95"/>
      <c r="G1347" s="95"/>
    </row>
    <row r="1348" spans="1:7" x14ac:dyDescent="0.2">
      <c r="A1348" s="95"/>
      <c r="B1348" s="95"/>
      <c r="C1348" s="95"/>
      <c r="D1348" s="95"/>
      <c r="E1348" s="95"/>
      <c r="F1348" s="95"/>
      <c r="G1348" s="95"/>
    </row>
    <row r="1349" spans="1:7" x14ac:dyDescent="0.2">
      <c r="A1349" s="95"/>
      <c r="B1349" s="95"/>
      <c r="C1349" s="95"/>
      <c r="D1349" s="95"/>
      <c r="E1349" s="95"/>
      <c r="F1349" s="95"/>
      <c r="G1349" s="95"/>
    </row>
    <row r="1350" spans="1:7" x14ac:dyDescent="0.2">
      <c r="A1350" s="95"/>
      <c r="B1350" s="95"/>
      <c r="C1350" s="95"/>
      <c r="D1350" s="95"/>
      <c r="E1350" s="95"/>
      <c r="F1350" s="95"/>
      <c r="G1350" s="95"/>
    </row>
    <row r="1351" spans="1:7" x14ac:dyDescent="0.2">
      <c r="A1351" s="95"/>
      <c r="B1351" s="95"/>
      <c r="C1351" s="95"/>
      <c r="D1351" s="95"/>
      <c r="E1351" s="95"/>
      <c r="F1351" s="95"/>
      <c r="G1351" s="95"/>
    </row>
    <row r="1352" spans="1:7" x14ac:dyDescent="0.2">
      <c r="A1352" s="95"/>
      <c r="B1352" s="95"/>
      <c r="C1352" s="95"/>
      <c r="D1352" s="95"/>
      <c r="E1352" s="95"/>
      <c r="F1352" s="95"/>
      <c r="G1352" s="95"/>
    </row>
    <row r="1353" spans="1:7" x14ac:dyDescent="0.2">
      <c r="A1353" s="95"/>
      <c r="B1353" s="95"/>
      <c r="C1353" s="95"/>
      <c r="D1353" s="95"/>
      <c r="E1353" s="95"/>
      <c r="F1353" s="95"/>
      <c r="G1353" s="95"/>
    </row>
    <row r="1354" spans="1:7" x14ac:dyDescent="0.2">
      <c r="A1354" s="95"/>
      <c r="B1354" s="95"/>
      <c r="C1354" s="95"/>
      <c r="D1354" s="95"/>
      <c r="E1354" s="95"/>
      <c r="F1354" s="95"/>
      <c r="G1354" s="95"/>
    </row>
    <row r="1355" spans="1:7" x14ac:dyDescent="0.2">
      <c r="A1355" s="95"/>
      <c r="B1355" s="95"/>
      <c r="C1355" s="95"/>
      <c r="D1355" s="95"/>
      <c r="E1355" s="95"/>
      <c r="F1355" s="95"/>
      <c r="G1355" s="95"/>
    </row>
    <row r="1356" spans="1:7" x14ac:dyDescent="0.2">
      <c r="A1356" s="95"/>
      <c r="B1356" s="95"/>
      <c r="C1356" s="95"/>
      <c r="D1356" s="95"/>
      <c r="E1356" s="95"/>
      <c r="F1356" s="95"/>
      <c r="G1356" s="95"/>
    </row>
    <row r="1357" spans="1:7" x14ac:dyDescent="0.2">
      <c r="A1357" s="95"/>
      <c r="B1357" s="95"/>
      <c r="C1357" s="95"/>
      <c r="D1357" s="95"/>
      <c r="E1357" s="95"/>
      <c r="F1357" s="95"/>
      <c r="G1357" s="95"/>
    </row>
    <row r="1358" spans="1:7" x14ac:dyDescent="0.2">
      <c r="A1358" s="95"/>
      <c r="B1358" s="95"/>
      <c r="C1358" s="95"/>
      <c r="D1358" s="95"/>
      <c r="E1358" s="95"/>
      <c r="F1358" s="95"/>
      <c r="G1358" s="95"/>
    </row>
    <row r="1359" spans="1:7" x14ac:dyDescent="0.2">
      <c r="A1359" s="95"/>
      <c r="B1359" s="95"/>
      <c r="C1359" s="95"/>
      <c r="D1359" s="95"/>
      <c r="E1359" s="95"/>
      <c r="F1359" s="95"/>
      <c r="G1359" s="95"/>
    </row>
    <row r="1360" spans="1:7" x14ac:dyDescent="0.2">
      <c r="A1360" s="95"/>
      <c r="B1360" s="95"/>
      <c r="C1360" s="95"/>
      <c r="D1360" s="95"/>
      <c r="E1360" s="95"/>
      <c r="F1360" s="95"/>
      <c r="G1360" s="95"/>
    </row>
    <row r="1361" spans="1:7" x14ac:dyDescent="0.2">
      <c r="A1361" s="95"/>
      <c r="B1361" s="95"/>
      <c r="C1361" s="95"/>
      <c r="D1361" s="95"/>
      <c r="E1361" s="95"/>
      <c r="F1361" s="95"/>
      <c r="G1361" s="95"/>
    </row>
    <row r="1362" spans="1:7" x14ac:dyDescent="0.2">
      <c r="A1362" s="95"/>
      <c r="B1362" s="95"/>
      <c r="C1362" s="95"/>
      <c r="D1362" s="95"/>
      <c r="E1362" s="95"/>
      <c r="F1362" s="95"/>
      <c r="G1362" s="95"/>
    </row>
    <row r="1363" spans="1:7" x14ac:dyDescent="0.2">
      <c r="A1363" s="95"/>
      <c r="B1363" s="95"/>
      <c r="C1363" s="95"/>
      <c r="D1363" s="95"/>
      <c r="E1363" s="95"/>
      <c r="F1363" s="95"/>
      <c r="G1363" s="95"/>
    </row>
    <row r="1364" spans="1:7" x14ac:dyDescent="0.2">
      <c r="A1364" s="95"/>
      <c r="B1364" s="95"/>
      <c r="C1364" s="95"/>
      <c r="D1364" s="95"/>
      <c r="E1364" s="95"/>
      <c r="F1364" s="95"/>
      <c r="G1364" s="95"/>
    </row>
    <row r="1365" spans="1:7" x14ac:dyDescent="0.2">
      <c r="A1365" s="95"/>
      <c r="B1365" s="95"/>
      <c r="C1365" s="95"/>
      <c r="D1365" s="95"/>
      <c r="E1365" s="95"/>
      <c r="F1365" s="95"/>
      <c r="G1365" s="95"/>
    </row>
    <row r="1366" spans="1:7" x14ac:dyDescent="0.2">
      <c r="A1366" s="95"/>
      <c r="B1366" s="95"/>
      <c r="C1366" s="95"/>
      <c r="D1366" s="95"/>
      <c r="E1366" s="95"/>
      <c r="F1366" s="95"/>
      <c r="G1366" s="95"/>
    </row>
    <row r="1367" spans="1:7" x14ac:dyDescent="0.2">
      <c r="A1367" s="95"/>
      <c r="B1367" s="95"/>
      <c r="C1367" s="95"/>
      <c r="D1367" s="95"/>
      <c r="E1367" s="95"/>
      <c r="F1367" s="95"/>
      <c r="G1367" s="95"/>
    </row>
    <row r="1368" spans="1:7" x14ac:dyDescent="0.2">
      <c r="A1368" s="95"/>
      <c r="B1368" s="95"/>
      <c r="C1368" s="95"/>
      <c r="D1368" s="95"/>
      <c r="E1368" s="95"/>
      <c r="F1368" s="95"/>
      <c r="G1368" s="95"/>
    </row>
    <row r="1369" spans="1:7" x14ac:dyDescent="0.2">
      <c r="A1369" s="95"/>
      <c r="B1369" s="95"/>
      <c r="C1369" s="95"/>
      <c r="D1369" s="95"/>
      <c r="E1369" s="95"/>
      <c r="F1369" s="95"/>
      <c r="G1369" s="95"/>
    </row>
    <row r="1370" spans="1:7" x14ac:dyDescent="0.2">
      <c r="A1370" s="95"/>
      <c r="B1370" s="95"/>
      <c r="C1370" s="95"/>
      <c r="D1370" s="95"/>
      <c r="E1370" s="95"/>
      <c r="F1370" s="95"/>
      <c r="G1370" s="95"/>
    </row>
    <row r="1371" spans="1:7" x14ac:dyDescent="0.2">
      <c r="A1371" s="95"/>
      <c r="B1371" s="95"/>
      <c r="C1371" s="95"/>
      <c r="D1371" s="95"/>
      <c r="E1371" s="95"/>
      <c r="F1371" s="95"/>
      <c r="G1371" s="95"/>
    </row>
    <row r="1372" spans="1:7" x14ac:dyDescent="0.2">
      <c r="A1372" s="95"/>
      <c r="B1372" s="95"/>
      <c r="C1372" s="95"/>
      <c r="D1372" s="95"/>
      <c r="E1372" s="95"/>
      <c r="F1372" s="95"/>
      <c r="G1372" s="95"/>
    </row>
    <row r="1373" spans="1:7" x14ac:dyDescent="0.2">
      <c r="A1373" s="95"/>
      <c r="B1373" s="95"/>
      <c r="C1373" s="95"/>
      <c r="D1373" s="95"/>
      <c r="E1373" s="95"/>
      <c r="F1373" s="95"/>
      <c r="G1373" s="95"/>
    </row>
    <row r="1374" spans="1:7" x14ac:dyDescent="0.2">
      <c r="A1374" s="95"/>
      <c r="B1374" s="95"/>
      <c r="C1374" s="95"/>
      <c r="D1374" s="95"/>
      <c r="E1374" s="95"/>
      <c r="F1374" s="95"/>
      <c r="G1374" s="95"/>
    </row>
    <row r="1375" spans="1:7" x14ac:dyDescent="0.2">
      <c r="A1375" s="95"/>
      <c r="B1375" s="95"/>
      <c r="C1375" s="95"/>
      <c r="D1375" s="95"/>
      <c r="E1375" s="95"/>
      <c r="F1375" s="95"/>
      <c r="G1375" s="95"/>
    </row>
    <row r="1376" spans="1:7" x14ac:dyDescent="0.2">
      <c r="A1376" s="95"/>
      <c r="B1376" s="95"/>
      <c r="C1376" s="95"/>
      <c r="D1376" s="95"/>
      <c r="E1376" s="95"/>
      <c r="F1376" s="95"/>
      <c r="G1376" s="95"/>
    </row>
    <row r="1377" spans="1:7" x14ac:dyDescent="0.2">
      <c r="A1377" s="95"/>
      <c r="B1377" s="95"/>
      <c r="C1377" s="95"/>
      <c r="D1377" s="95"/>
      <c r="E1377" s="95"/>
      <c r="F1377" s="95"/>
      <c r="G1377" s="95"/>
    </row>
    <row r="1378" spans="1:7" x14ac:dyDescent="0.2">
      <c r="A1378" s="95"/>
      <c r="B1378" s="95"/>
      <c r="C1378" s="95"/>
      <c r="D1378" s="95"/>
      <c r="E1378" s="95"/>
      <c r="F1378" s="95"/>
      <c r="G1378" s="95"/>
    </row>
    <row r="1379" spans="1:7" x14ac:dyDescent="0.2">
      <c r="A1379" s="95"/>
      <c r="B1379" s="95"/>
      <c r="C1379" s="95"/>
      <c r="D1379" s="95"/>
      <c r="E1379" s="95"/>
      <c r="F1379" s="95"/>
      <c r="G1379" s="95"/>
    </row>
    <row r="1380" spans="1:7" x14ac:dyDescent="0.2">
      <c r="A1380" s="95"/>
      <c r="B1380" s="95"/>
      <c r="C1380" s="95"/>
      <c r="D1380" s="95"/>
      <c r="E1380" s="95"/>
      <c r="F1380" s="95"/>
      <c r="G1380" s="95"/>
    </row>
    <row r="1381" spans="1:7" x14ac:dyDescent="0.2">
      <c r="A1381" s="95"/>
      <c r="B1381" s="95"/>
      <c r="C1381" s="95"/>
      <c r="D1381" s="95"/>
      <c r="E1381" s="95"/>
      <c r="F1381" s="95"/>
      <c r="G1381" s="95"/>
    </row>
    <row r="1382" spans="1:7" x14ac:dyDescent="0.2">
      <c r="A1382" s="95"/>
      <c r="B1382" s="95"/>
      <c r="C1382" s="95"/>
      <c r="D1382" s="95"/>
      <c r="E1382" s="95"/>
      <c r="F1382" s="95"/>
      <c r="G1382" s="95"/>
    </row>
    <row r="1383" spans="1:7" x14ac:dyDescent="0.2">
      <c r="A1383" s="95"/>
      <c r="B1383" s="95"/>
      <c r="C1383" s="95"/>
      <c r="D1383" s="95"/>
      <c r="E1383" s="95"/>
      <c r="F1383" s="95"/>
      <c r="G1383" s="95"/>
    </row>
    <row r="1384" spans="1:7" x14ac:dyDescent="0.2">
      <c r="A1384" s="95"/>
      <c r="B1384" s="95"/>
      <c r="C1384" s="95"/>
      <c r="D1384" s="95"/>
      <c r="E1384" s="95"/>
      <c r="F1384" s="95"/>
      <c r="G1384" s="95"/>
    </row>
    <row r="1385" spans="1:7" x14ac:dyDescent="0.2">
      <c r="A1385" s="95"/>
      <c r="B1385" s="95"/>
      <c r="C1385" s="95"/>
      <c r="D1385" s="95"/>
      <c r="E1385" s="95"/>
      <c r="F1385" s="95"/>
      <c r="G1385" s="95"/>
    </row>
    <row r="1386" spans="1:7" x14ac:dyDescent="0.2">
      <c r="A1386" s="95"/>
      <c r="B1386" s="95"/>
      <c r="C1386" s="95"/>
      <c r="D1386" s="95"/>
      <c r="E1386" s="95"/>
      <c r="F1386" s="95"/>
      <c r="G1386" s="95"/>
    </row>
    <row r="1387" spans="1:7" x14ac:dyDescent="0.2">
      <c r="A1387" s="95"/>
      <c r="B1387" s="95"/>
      <c r="C1387" s="95"/>
      <c r="D1387" s="95"/>
      <c r="E1387" s="95"/>
      <c r="F1387" s="95"/>
      <c r="G1387" s="95"/>
    </row>
    <row r="1388" spans="1:7" x14ac:dyDescent="0.2">
      <c r="A1388" s="95"/>
      <c r="B1388" s="95"/>
      <c r="C1388" s="95"/>
      <c r="D1388" s="95"/>
      <c r="E1388" s="95"/>
      <c r="F1388" s="95"/>
      <c r="G1388" s="95"/>
    </row>
    <row r="1389" spans="1:7" x14ac:dyDescent="0.2">
      <c r="A1389" s="95"/>
      <c r="B1389" s="95"/>
      <c r="C1389" s="95"/>
      <c r="D1389" s="95"/>
      <c r="E1389" s="95"/>
      <c r="F1389" s="95"/>
      <c r="G1389" s="95"/>
    </row>
    <row r="1390" spans="1:7" x14ac:dyDescent="0.2">
      <c r="A1390" s="95"/>
      <c r="B1390" s="95"/>
      <c r="C1390" s="95"/>
      <c r="D1390" s="95"/>
      <c r="E1390" s="95"/>
      <c r="F1390" s="95"/>
      <c r="G1390" s="95"/>
    </row>
    <row r="1391" spans="1:7" x14ac:dyDescent="0.2">
      <c r="A1391" s="95"/>
      <c r="B1391" s="95"/>
      <c r="C1391" s="95"/>
      <c r="D1391" s="95"/>
      <c r="E1391" s="95"/>
      <c r="F1391" s="95"/>
      <c r="G1391" s="95"/>
    </row>
    <row r="1392" spans="1:7" x14ac:dyDescent="0.2">
      <c r="A1392" s="95"/>
      <c r="B1392" s="95"/>
      <c r="C1392" s="95"/>
      <c r="D1392" s="95"/>
      <c r="E1392" s="95"/>
      <c r="F1392" s="95"/>
      <c r="G1392" s="95"/>
    </row>
    <row r="1393" spans="1:7" x14ac:dyDescent="0.2">
      <c r="A1393" s="95"/>
      <c r="B1393" s="95"/>
      <c r="C1393" s="95"/>
      <c r="D1393" s="95"/>
      <c r="E1393" s="95"/>
      <c r="F1393" s="95"/>
      <c r="G1393" s="95"/>
    </row>
    <row r="1394" spans="1:7" x14ac:dyDescent="0.2">
      <c r="A1394" s="95"/>
      <c r="B1394" s="95"/>
      <c r="C1394" s="95"/>
      <c r="D1394" s="95"/>
      <c r="E1394" s="95"/>
      <c r="F1394" s="95"/>
      <c r="G1394" s="95"/>
    </row>
    <row r="1395" spans="1:7" x14ac:dyDescent="0.2">
      <c r="A1395" s="95"/>
      <c r="B1395" s="95"/>
      <c r="C1395" s="95"/>
      <c r="D1395" s="95"/>
      <c r="E1395" s="95"/>
      <c r="F1395" s="95"/>
      <c r="G1395" s="95"/>
    </row>
    <row r="1396" spans="1:7" x14ac:dyDescent="0.2">
      <c r="A1396" s="95"/>
      <c r="B1396" s="95"/>
      <c r="C1396" s="95"/>
      <c r="D1396" s="95"/>
      <c r="E1396" s="95"/>
      <c r="F1396" s="95"/>
      <c r="G1396" s="95"/>
    </row>
    <row r="1397" spans="1:7" x14ac:dyDescent="0.2">
      <c r="A1397" s="95"/>
      <c r="B1397" s="95"/>
      <c r="C1397" s="95"/>
      <c r="D1397" s="95"/>
      <c r="E1397" s="95"/>
      <c r="F1397" s="95"/>
      <c r="G1397" s="95"/>
    </row>
    <row r="1398" spans="1:7" x14ac:dyDescent="0.2">
      <c r="A1398" s="95"/>
      <c r="B1398" s="95"/>
      <c r="C1398" s="95"/>
      <c r="D1398" s="95"/>
      <c r="E1398" s="95"/>
      <c r="F1398" s="95"/>
      <c r="G1398" s="95"/>
    </row>
    <row r="1399" spans="1:7" x14ac:dyDescent="0.2">
      <c r="A1399" s="95"/>
      <c r="B1399" s="95"/>
      <c r="C1399" s="95"/>
      <c r="D1399" s="95"/>
      <c r="E1399" s="95"/>
      <c r="F1399" s="95"/>
      <c r="G1399" s="95"/>
    </row>
    <row r="1400" spans="1:7" x14ac:dyDescent="0.2">
      <c r="A1400" s="95"/>
      <c r="B1400" s="95"/>
      <c r="C1400" s="95"/>
      <c r="D1400" s="95"/>
      <c r="E1400" s="95"/>
      <c r="F1400" s="95"/>
      <c r="G1400" s="95"/>
    </row>
    <row r="1401" spans="1:7" x14ac:dyDescent="0.2">
      <c r="A1401" s="95"/>
      <c r="B1401" s="95"/>
      <c r="C1401" s="95"/>
      <c r="D1401" s="95"/>
      <c r="E1401" s="95"/>
      <c r="F1401" s="95"/>
      <c r="G1401" s="95"/>
    </row>
    <row r="1402" spans="1:7" x14ac:dyDescent="0.2">
      <c r="A1402" s="95"/>
      <c r="B1402" s="95"/>
      <c r="C1402" s="95"/>
      <c r="D1402" s="95"/>
      <c r="E1402" s="95"/>
      <c r="F1402" s="95"/>
      <c r="G1402" s="95"/>
    </row>
    <row r="1403" spans="1:7" x14ac:dyDescent="0.2">
      <c r="A1403" s="95"/>
      <c r="B1403" s="95"/>
      <c r="C1403" s="95"/>
      <c r="D1403" s="95"/>
      <c r="E1403" s="95"/>
      <c r="F1403" s="95"/>
      <c r="G1403" s="95"/>
    </row>
    <row r="1404" spans="1:7" x14ac:dyDescent="0.2">
      <c r="A1404" s="95"/>
      <c r="B1404" s="95"/>
      <c r="C1404" s="95"/>
      <c r="D1404" s="95"/>
      <c r="E1404" s="95"/>
      <c r="F1404" s="95"/>
      <c r="G1404" s="95"/>
    </row>
    <row r="1405" spans="1:7" x14ac:dyDescent="0.2">
      <c r="A1405" s="95"/>
      <c r="B1405" s="95"/>
      <c r="C1405" s="95"/>
      <c r="D1405" s="95"/>
      <c r="E1405" s="95"/>
      <c r="F1405" s="95"/>
      <c r="G1405" s="95"/>
    </row>
    <row r="1406" spans="1:7" x14ac:dyDescent="0.2">
      <c r="A1406" s="95"/>
      <c r="B1406" s="95"/>
      <c r="C1406" s="95"/>
      <c r="D1406" s="95"/>
      <c r="E1406" s="95"/>
      <c r="F1406" s="95"/>
      <c r="G1406" s="95"/>
    </row>
    <row r="1407" spans="1:7" x14ac:dyDescent="0.2">
      <c r="A1407" s="95"/>
      <c r="B1407" s="95"/>
      <c r="C1407" s="95"/>
      <c r="D1407" s="95"/>
      <c r="E1407" s="95"/>
      <c r="F1407" s="95"/>
      <c r="G1407" s="95"/>
    </row>
    <row r="1408" spans="1:7" x14ac:dyDescent="0.2">
      <c r="A1408" s="95"/>
      <c r="B1408" s="95"/>
      <c r="C1408" s="95"/>
      <c r="D1408" s="95"/>
      <c r="E1408" s="95"/>
      <c r="F1408" s="95"/>
      <c r="G1408" s="95"/>
    </row>
    <row r="1409" spans="1:7" x14ac:dyDescent="0.2">
      <c r="A1409" s="95"/>
      <c r="B1409" s="95"/>
      <c r="C1409" s="95"/>
      <c r="D1409" s="95"/>
      <c r="E1409" s="95"/>
      <c r="F1409" s="95"/>
      <c r="G1409" s="95"/>
    </row>
    <row r="1410" spans="1:7" x14ac:dyDescent="0.2">
      <c r="A1410" s="95"/>
      <c r="B1410" s="95"/>
      <c r="C1410" s="95"/>
      <c r="D1410" s="95"/>
      <c r="E1410" s="95"/>
      <c r="F1410" s="95"/>
      <c r="G1410" s="95"/>
    </row>
    <row r="1411" spans="1:7" x14ac:dyDescent="0.2">
      <c r="A1411" s="95"/>
      <c r="B1411" s="95"/>
      <c r="C1411" s="95"/>
      <c r="D1411" s="95"/>
      <c r="E1411" s="95"/>
      <c r="F1411" s="95"/>
      <c r="G1411" s="95"/>
    </row>
    <row r="1412" spans="1:7" x14ac:dyDescent="0.2">
      <c r="A1412" s="95"/>
      <c r="B1412" s="95"/>
      <c r="C1412" s="95"/>
      <c r="D1412" s="95"/>
      <c r="E1412" s="95"/>
      <c r="F1412" s="95"/>
      <c r="G1412" s="95"/>
    </row>
    <row r="1413" spans="1:7" x14ac:dyDescent="0.2">
      <c r="A1413" s="95"/>
      <c r="B1413" s="95"/>
      <c r="C1413" s="95"/>
      <c r="D1413" s="95"/>
      <c r="E1413" s="95"/>
      <c r="F1413" s="95"/>
      <c r="G1413" s="95"/>
    </row>
    <row r="1414" spans="1:7" x14ac:dyDescent="0.2">
      <c r="A1414" s="95"/>
      <c r="B1414" s="95"/>
      <c r="C1414" s="95"/>
      <c r="D1414" s="95"/>
      <c r="E1414" s="95"/>
      <c r="F1414" s="95"/>
      <c r="G1414" s="95"/>
    </row>
    <row r="1415" spans="1:7" x14ac:dyDescent="0.2">
      <c r="A1415" s="95"/>
      <c r="B1415" s="95"/>
      <c r="C1415" s="95"/>
      <c r="D1415" s="95"/>
      <c r="E1415" s="95"/>
      <c r="F1415" s="95"/>
      <c r="G1415" s="95"/>
    </row>
    <row r="1416" spans="1:7" x14ac:dyDescent="0.2">
      <c r="A1416" s="95"/>
      <c r="B1416" s="95"/>
      <c r="C1416" s="95"/>
      <c r="D1416" s="95"/>
      <c r="E1416" s="95"/>
      <c r="F1416" s="95"/>
      <c r="G1416" s="95"/>
    </row>
    <row r="1417" spans="1:7" x14ac:dyDescent="0.2">
      <c r="A1417" s="95"/>
      <c r="B1417" s="95"/>
      <c r="C1417" s="95"/>
      <c r="D1417" s="95"/>
      <c r="E1417" s="95"/>
      <c r="F1417" s="95"/>
      <c r="G1417" s="95"/>
    </row>
    <row r="1418" spans="1:7" x14ac:dyDescent="0.2">
      <c r="A1418" s="95"/>
      <c r="B1418" s="95"/>
      <c r="C1418" s="95"/>
      <c r="D1418" s="95"/>
      <c r="E1418" s="95"/>
      <c r="F1418" s="95"/>
      <c r="G1418" s="95"/>
    </row>
    <row r="1419" spans="1:7" x14ac:dyDescent="0.2">
      <c r="A1419" s="95"/>
      <c r="B1419" s="95"/>
      <c r="C1419" s="95"/>
      <c r="D1419" s="95"/>
      <c r="E1419" s="95"/>
      <c r="F1419" s="95"/>
      <c r="G1419" s="95"/>
    </row>
    <row r="1420" spans="1:7" x14ac:dyDescent="0.2">
      <c r="A1420" s="95"/>
      <c r="B1420" s="95"/>
      <c r="C1420" s="95"/>
      <c r="D1420" s="95"/>
      <c r="E1420" s="95"/>
      <c r="F1420" s="95"/>
      <c r="G1420" s="95"/>
    </row>
    <row r="1421" spans="1:7" x14ac:dyDescent="0.2">
      <c r="A1421" s="95"/>
      <c r="B1421" s="95"/>
      <c r="C1421" s="95"/>
      <c r="D1421" s="95"/>
      <c r="E1421" s="95"/>
      <c r="F1421" s="95"/>
      <c r="G1421" s="95"/>
    </row>
    <row r="1422" spans="1:7" x14ac:dyDescent="0.2">
      <c r="A1422" s="95"/>
      <c r="B1422" s="95"/>
      <c r="C1422" s="95"/>
      <c r="D1422" s="95"/>
      <c r="E1422" s="95"/>
      <c r="F1422" s="95"/>
      <c r="G1422" s="95"/>
    </row>
    <row r="1423" spans="1:7" x14ac:dyDescent="0.2">
      <c r="A1423" s="95"/>
      <c r="B1423" s="95"/>
      <c r="C1423" s="95"/>
      <c r="D1423" s="95"/>
      <c r="E1423" s="95"/>
      <c r="F1423" s="95"/>
      <c r="G1423" s="95"/>
    </row>
    <row r="1424" spans="1:7" x14ac:dyDescent="0.2">
      <c r="A1424" s="95"/>
      <c r="B1424" s="95"/>
      <c r="C1424" s="95"/>
      <c r="D1424" s="95"/>
      <c r="E1424" s="95"/>
      <c r="F1424" s="95"/>
      <c r="G1424" s="95"/>
    </row>
    <row r="1425" spans="1:7" x14ac:dyDescent="0.2">
      <c r="A1425" s="95"/>
      <c r="B1425" s="95"/>
      <c r="C1425" s="95"/>
      <c r="D1425" s="95"/>
      <c r="E1425" s="95"/>
      <c r="F1425" s="95"/>
      <c r="G1425" s="95"/>
    </row>
    <row r="1426" spans="1:7" x14ac:dyDescent="0.2">
      <c r="A1426" s="95"/>
      <c r="B1426" s="95"/>
      <c r="C1426" s="95"/>
      <c r="D1426" s="95"/>
      <c r="E1426" s="95"/>
      <c r="F1426" s="95"/>
      <c r="G1426" s="95"/>
    </row>
    <row r="1427" spans="1:7" x14ac:dyDescent="0.2">
      <c r="A1427" s="95"/>
      <c r="B1427" s="95"/>
      <c r="C1427" s="95"/>
      <c r="D1427" s="95"/>
      <c r="E1427" s="95"/>
      <c r="F1427" s="95"/>
      <c r="G1427" s="95"/>
    </row>
    <row r="1428" spans="1:7" x14ac:dyDescent="0.2">
      <c r="A1428" s="95"/>
      <c r="B1428" s="95"/>
      <c r="C1428" s="95"/>
      <c r="D1428" s="95"/>
      <c r="E1428" s="95"/>
      <c r="F1428" s="95"/>
      <c r="G1428" s="95"/>
    </row>
    <row r="1429" spans="1:7" x14ac:dyDescent="0.2">
      <c r="A1429" s="95"/>
      <c r="B1429" s="95"/>
      <c r="C1429" s="95"/>
      <c r="D1429" s="95"/>
      <c r="E1429" s="95"/>
      <c r="F1429" s="95"/>
      <c r="G1429" s="95"/>
    </row>
    <row r="1430" spans="1:7" x14ac:dyDescent="0.2">
      <c r="A1430" s="95"/>
      <c r="B1430" s="95"/>
      <c r="C1430" s="95"/>
      <c r="D1430" s="95"/>
      <c r="E1430" s="95"/>
      <c r="F1430" s="95"/>
      <c r="G1430" s="95"/>
    </row>
    <row r="1431" spans="1:7" x14ac:dyDescent="0.2">
      <c r="A1431" s="95"/>
      <c r="B1431" s="95"/>
      <c r="C1431" s="95"/>
      <c r="D1431" s="95"/>
      <c r="E1431" s="95"/>
      <c r="F1431" s="95"/>
      <c r="G1431" s="95"/>
    </row>
    <row r="1432" spans="1:7" x14ac:dyDescent="0.2">
      <c r="A1432" s="95"/>
      <c r="B1432" s="95"/>
      <c r="C1432" s="95"/>
      <c r="D1432" s="95"/>
      <c r="E1432" s="95"/>
      <c r="F1432" s="95"/>
      <c r="G1432" s="95"/>
    </row>
    <row r="1433" spans="1:7" x14ac:dyDescent="0.2">
      <c r="A1433" s="95"/>
      <c r="B1433" s="95"/>
      <c r="C1433" s="95"/>
      <c r="D1433" s="95"/>
      <c r="E1433" s="95"/>
      <c r="F1433" s="95"/>
      <c r="G1433" s="95"/>
    </row>
    <row r="1434" spans="1:7" x14ac:dyDescent="0.2">
      <c r="A1434" s="95"/>
      <c r="B1434" s="95"/>
      <c r="C1434" s="95"/>
      <c r="D1434" s="95"/>
      <c r="E1434" s="95"/>
      <c r="F1434" s="95"/>
      <c r="G1434" s="95"/>
    </row>
    <row r="1435" spans="1:7" x14ac:dyDescent="0.2">
      <c r="A1435" s="95"/>
      <c r="B1435" s="95"/>
      <c r="C1435" s="95"/>
      <c r="D1435" s="95"/>
      <c r="E1435" s="95"/>
      <c r="F1435" s="95"/>
      <c r="G1435" s="95"/>
    </row>
    <row r="1436" spans="1:7" x14ac:dyDescent="0.2">
      <c r="A1436" s="95"/>
      <c r="B1436" s="95"/>
      <c r="C1436" s="95"/>
      <c r="D1436" s="95"/>
      <c r="E1436" s="95"/>
      <c r="F1436" s="95"/>
      <c r="G1436" s="95"/>
    </row>
    <row r="1437" spans="1:7" x14ac:dyDescent="0.2">
      <c r="A1437" s="95"/>
      <c r="B1437" s="95"/>
      <c r="C1437" s="95"/>
      <c r="D1437" s="95"/>
      <c r="E1437" s="95"/>
      <c r="F1437" s="95"/>
      <c r="G1437" s="95"/>
    </row>
    <row r="1438" spans="1:7" x14ac:dyDescent="0.2">
      <c r="A1438" s="95"/>
      <c r="B1438" s="95"/>
      <c r="C1438" s="95"/>
      <c r="D1438" s="95"/>
      <c r="E1438" s="95"/>
      <c r="F1438" s="95"/>
      <c r="G1438" s="95"/>
    </row>
    <row r="1439" spans="1:7" x14ac:dyDescent="0.2">
      <c r="A1439" s="95"/>
      <c r="B1439" s="95"/>
      <c r="C1439" s="95"/>
      <c r="D1439" s="95"/>
      <c r="E1439" s="95"/>
      <c r="F1439" s="95"/>
      <c r="G1439" s="95"/>
    </row>
    <row r="1440" spans="1:7" x14ac:dyDescent="0.2">
      <c r="A1440" s="95"/>
      <c r="B1440" s="95"/>
      <c r="C1440" s="95"/>
      <c r="D1440" s="95"/>
      <c r="E1440" s="95"/>
      <c r="F1440" s="95"/>
      <c r="G1440" s="95"/>
    </row>
    <row r="1441" spans="1:7" x14ac:dyDescent="0.2">
      <c r="A1441" s="95"/>
      <c r="B1441" s="95"/>
      <c r="C1441" s="95"/>
      <c r="D1441" s="95"/>
      <c r="E1441" s="95"/>
      <c r="F1441" s="95"/>
      <c r="G1441" s="95"/>
    </row>
    <row r="1442" spans="1:7" x14ac:dyDescent="0.2">
      <c r="A1442" s="95"/>
      <c r="B1442" s="95"/>
      <c r="C1442" s="95"/>
      <c r="D1442" s="95"/>
      <c r="E1442" s="95"/>
      <c r="F1442" s="95"/>
      <c r="G1442" s="95"/>
    </row>
    <row r="1443" spans="1:7" x14ac:dyDescent="0.2">
      <c r="A1443" s="95"/>
      <c r="B1443" s="95"/>
      <c r="C1443" s="95"/>
      <c r="D1443" s="95"/>
      <c r="E1443" s="95"/>
      <c r="F1443" s="95"/>
      <c r="G1443" s="95"/>
    </row>
    <row r="1444" spans="1:7" x14ac:dyDescent="0.2">
      <c r="A1444" s="95"/>
      <c r="B1444" s="95"/>
      <c r="C1444" s="95"/>
      <c r="D1444" s="95"/>
      <c r="E1444" s="95"/>
      <c r="F1444" s="95"/>
      <c r="G1444" s="95"/>
    </row>
    <row r="1445" spans="1:7" x14ac:dyDescent="0.2">
      <c r="A1445" s="95"/>
      <c r="B1445" s="95"/>
      <c r="C1445" s="95"/>
      <c r="D1445" s="95"/>
      <c r="E1445" s="95"/>
      <c r="F1445" s="95"/>
      <c r="G1445" s="95"/>
    </row>
    <row r="1446" spans="1:7" x14ac:dyDescent="0.2">
      <c r="A1446" s="95"/>
      <c r="B1446" s="95"/>
      <c r="C1446" s="95"/>
      <c r="D1446" s="95"/>
      <c r="E1446" s="95"/>
      <c r="F1446" s="95"/>
      <c r="G1446" s="95"/>
    </row>
    <row r="1447" spans="1:7" x14ac:dyDescent="0.2">
      <c r="A1447" s="95"/>
      <c r="B1447" s="95"/>
      <c r="C1447" s="95"/>
      <c r="D1447" s="95"/>
      <c r="E1447" s="95"/>
      <c r="F1447" s="95"/>
      <c r="G1447" s="95"/>
    </row>
    <row r="1448" spans="1:7" x14ac:dyDescent="0.2">
      <c r="A1448" s="95"/>
      <c r="B1448" s="95"/>
      <c r="C1448" s="95"/>
      <c r="D1448" s="95"/>
      <c r="E1448" s="95"/>
      <c r="F1448" s="95"/>
      <c r="G1448" s="95"/>
    </row>
    <row r="1449" spans="1:7" x14ac:dyDescent="0.2">
      <c r="A1449" s="95"/>
      <c r="B1449" s="95"/>
      <c r="C1449" s="95"/>
      <c r="D1449" s="95"/>
      <c r="E1449" s="95"/>
      <c r="F1449" s="95"/>
      <c r="G1449" s="95"/>
    </row>
    <row r="1450" spans="1:7" x14ac:dyDescent="0.2">
      <c r="A1450" s="95"/>
      <c r="B1450" s="95"/>
      <c r="C1450" s="95"/>
      <c r="D1450" s="95"/>
      <c r="E1450" s="95"/>
      <c r="F1450" s="95"/>
      <c r="G1450" s="95"/>
    </row>
    <row r="1451" spans="1:7" x14ac:dyDescent="0.2">
      <c r="A1451" s="95"/>
      <c r="B1451" s="95"/>
      <c r="C1451" s="95"/>
      <c r="D1451" s="95"/>
      <c r="E1451" s="95"/>
      <c r="F1451" s="95"/>
      <c r="G1451" s="95"/>
    </row>
    <row r="1452" spans="1:7" x14ac:dyDescent="0.2">
      <c r="A1452" s="95"/>
      <c r="B1452" s="95"/>
      <c r="C1452" s="95"/>
      <c r="D1452" s="95"/>
      <c r="E1452" s="95"/>
      <c r="F1452" s="95"/>
      <c r="G1452" s="95"/>
    </row>
    <row r="1453" spans="1:7" x14ac:dyDescent="0.2">
      <c r="A1453" s="95"/>
      <c r="B1453" s="95"/>
      <c r="C1453" s="95"/>
      <c r="D1453" s="95"/>
      <c r="E1453" s="95"/>
      <c r="F1453" s="95"/>
      <c r="G1453" s="95"/>
    </row>
    <row r="1454" spans="1:7" x14ac:dyDescent="0.2">
      <c r="A1454" s="95"/>
      <c r="B1454" s="95"/>
      <c r="C1454" s="95"/>
      <c r="D1454" s="95"/>
      <c r="E1454" s="95"/>
      <c r="F1454" s="95"/>
      <c r="G1454" s="95"/>
    </row>
    <row r="1455" spans="1:7" x14ac:dyDescent="0.2">
      <c r="A1455" s="95"/>
      <c r="B1455" s="95"/>
      <c r="C1455" s="95"/>
      <c r="D1455" s="95"/>
      <c r="E1455" s="95"/>
      <c r="F1455" s="95"/>
      <c r="G1455" s="95"/>
    </row>
    <row r="1456" spans="1:7" x14ac:dyDescent="0.2">
      <c r="A1456" s="95"/>
      <c r="B1456" s="95"/>
      <c r="C1456" s="95"/>
      <c r="D1456" s="95"/>
      <c r="E1456" s="95"/>
      <c r="F1456" s="95"/>
      <c r="G1456" s="95"/>
    </row>
    <row r="1457" spans="1:7" x14ac:dyDescent="0.2">
      <c r="A1457" s="95"/>
      <c r="B1457" s="95"/>
      <c r="C1457" s="95"/>
      <c r="D1457" s="95"/>
      <c r="E1457" s="95"/>
      <c r="F1457" s="95"/>
      <c r="G1457" s="95"/>
    </row>
    <row r="1458" spans="1:7" x14ac:dyDescent="0.2">
      <c r="A1458" s="95"/>
      <c r="B1458" s="95"/>
      <c r="C1458" s="95"/>
      <c r="D1458" s="95"/>
      <c r="E1458" s="95"/>
      <c r="F1458" s="95"/>
      <c r="G1458" s="95"/>
    </row>
    <row r="1459" spans="1:7" x14ac:dyDescent="0.2">
      <c r="A1459" s="95"/>
      <c r="B1459" s="95"/>
      <c r="C1459" s="95"/>
      <c r="D1459" s="95"/>
      <c r="E1459" s="95"/>
      <c r="F1459" s="95"/>
      <c r="G1459" s="95"/>
    </row>
    <row r="1460" spans="1:7" x14ac:dyDescent="0.2">
      <c r="A1460" s="95"/>
      <c r="B1460" s="95"/>
      <c r="C1460" s="95"/>
      <c r="D1460" s="95"/>
      <c r="E1460" s="95"/>
      <c r="F1460" s="95"/>
      <c r="G1460" s="95"/>
    </row>
    <row r="1461" spans="1:7" x14ac:dyDescent="0.2">
      <c r="A1461" s="95"/>
      <c r="B1461" s="95"/>
      <c r="C1461" s="95"/>
      <c r="D1461" s="95"/>
      <c r="E1461" s="95"/>
      <c r="F1461" s="95"/>
      <c r="G1461" s="95"/>
    </row>
    <row r="1462" spans="1:7" x14ac:dyDescent="0.2">
      <c r="A1462" s="95"/>
      <c r="B1462" s="95"/>
      <c r="C1462" s="95"/>
      <c r="D1462" s="95"/>
      <c r="E1462" s="95"/>
      <c r="F1462" s="95"/>
      <c r="G1462" s="95"/>
    </row>
    <row r="1463" spans="1:7" x14ac:dyDescent="0.2">
      <c r="A1463" s="95"/>
      <c r="B1463" s="95"/>
      <c r="C1463" s="95"/>
      <c r="D1463" s="95"/>
      <c r="E1463" s="95"/>
      <c r="F1463" s="95"/>
      <c r="G1463" s="95"/>
    </row>
    <row r="1464" spans="1:7" x14ac:dyDescent="0.2">
      <c r="A1464" s="95"/>
      <c r="B1464" s="95"/>
      <c r="C1464" s="95"/>
      <c r="D1464" s="95"/>
      <c r="E1464" s="95"/>
      <c r="F1464" s="95"/>
      <c r="G1464" s="95"/>
    </row>
    <row r="1465" spans="1:7" x14ac:dyDescent="0.2">
      <c r="A1465" s="95"/>
      <c r="B1465" s="95"/>
      <c r="C1465" s="95"/>
      <c r="D1465" s="95"/>
      <c r="E1465" s="95"/>
      <c r="F1465" s="95"/>
      <c r="G1465" s="95"/>
    </row>
    <row r="1466" spans="1:7" x14ac:dyDescent="0.2">
      <c r="A1466" s="95"/>
      <c r="B1466" s="95"/>
      <c r="C1466" s="95"/>
      <c r="D1466" s="95"/>
      <c r="E1466" s="95"/>
      <c r="F1466" s="95"/>
      <c r="G1466" s="95"/>
    </row>
    <row r="1467" spans="1:7" x14ac:dyDescent="0.2">
      <c r="A1467" s="95"/>
      <c r="B1467" s="95"/>
      <c r="C1467" s="95"/>
      <c r="D1467" s="95"/>
      <c r="E1467" s="95"/>
      <c r="F1467" s="95"/>
      <c r="G1467" s="95"/>
    </row>
    <row r="1468" spans="1:7" x14ac:dyDescent="0.2">
      <c r="A1468" s="95"/>
      <c r="B1468" s="95"/>
      <c r="C1468" s="95"/>
      <c r="D1468" s="95"/>
      <c r="E1468" s="95"/>
      <c r="F1468" s="95"/>
      <c r="G1468" s="95"/>
    </row>
    <row r="1469" spans="1:7" x14ac:dyDescent="0.2">
      <c r="A1469" s="95"/>
      <c r="B1469" s="95"/>
      <c r="C1469" s="95"/>
      <c r="D1469" s="95"/>
      <c r="E1469" s="95"/>
      <c r="F1469" s="95"/>
      <c r="G1469" s="95"/>
    </row>
    <row r="1470" spans="1:7" x14ac:dyDescent="0.2">
      <c r="A1470" s="95"/>
      <c r="B1470" s="95"/>
      <c r="C1470" s="95"/>
      <c r="D1470" s="95"/>
      <c r="E1470" s="95"/>
      <c r="F1470" s="95"/>
      <c r="G1470" s="95"/>
    </row>
    <row r="1471" spans="1:7" x14ac:dyDescent="0.2">
      <c r="A1471" s="95"/>
      <c r="B1471" s="95"/>
      <c r="C1471" s="95"/>
      <c r="D1471" s="95"/>
      <c r="E1471" s="95"/>
      <c r="F1471" s="95"/>
      <c r="G1471" s="95"/>
    </row>
    <row r="1472" spans="1:7" x14ac:dyDescent="0.2">
      <c r="A1472" s="95"/>
      <c r="B1472" s="95"/>
      <c r="C1472" s="95"/>
      <c r="D1472" s="95"/>
      <c r="E1472" s="95"/>
      <c r="F1472" s="95"/>
      <c r="G1472" s="95"/>
    </row>
    <row r="1473" spans="1:7" x14ac:dyDescent="0.2">
      <c r="A1473" s="95"/>
      <c r="B1473" s="95"/>
      <c r="C1473" s="95"/>
      <c r="D1473" s="95"/>
      <c r="E1473" s="95"/>
      <c r="F1473" s="95"/>
      <c r="G1473" s="95"/>
    </row>
    <row r="1474" spans="1:7" x14ac:dyDescent="0.2">
      <c r="A1474" s="95"/>
      <c r="B1474" s="95"/>
      <c r="C1474" s="95"/>
      <c r="D1474" s="95"/>
      <c r="E1474" s="95"/>
      <c r="F1474" s="95"/>
      <c r="G1474" s="95"/>
    </row>
    <row r="1475" spans="1:7" x14ac:dyDescent="0.2">
      <c r="A1475" s="95"/>
      <c r="B1475" s="95"/>
      <c r="C1475" s="95"/>
      <c r="D1475" s="95"/>
      <c r="E1475" s="95"/>
      <c r="F1475" s="95"/>
      <c r="G1475" s="95"/>
    </row>
    <row r="1476" spans="1:7" x14ac:dyDescent="0.2">
      <c r="A1476" s="95"/>
      <c r="B1476" s="95"/>
      <c r="C1476" s="95"/>
      <c r="D1476" s="95"/>
      <c r="E1476" s="95"/>
      <c r="F1476" s="95"/>
      <c r="G1476" s="95"/>
    </row>
    <row r="1477" spans="1:7" x14ac:dyDescent="0.2">
      <c r="A1477" s="95"/>
      <c r="B1477" s="95"/>
      <c r="C1477" s="95"/>
      <c r="D1477" s="95"/>
      <c r="E1477" s="95"/>
      <c r="F1477" s="95"/>
      <c r="G1477" s="95"/>
    </row>
    <row r="1478" spans="1:7" x14ac:dyDescent="0.2">
      <c r="A1478" s="95"/>
      <c r="B1478" s="95"/>
      <c r="C1478" s="95"/>
      <c r="D1478" s="95"/>
      <c r="E1478" s="95"/>
      <c r="F1478" s="95"/>
      <c r="G1478" s="95"/>
    </row>
    <row r="1479" spans="1:7" x14ac:dyDescent="0.2">
      <c r="A1479" s="95"/>
      <c r="B1479" s="95"/>
      <c r="C1479" s="95"/>
      <c r="D1479" s="95"/>
      <c r="E1479" s="95"/>
      <c r="F1479" s="95"/>
      <c r="G1479" s="95"/>
    </row>
    <row r="1480" spans="1:7" x14ac:dyDescent="0.2">
      <c r="A1480" s="95"/>
      <c r="B1480" s="95"/>
      <c r="C1480" s="95"/>
      <c r="D1480" s="95"/>
      <c r="E1480" s="95"/>
      <c r="F1480" s="95"/>
      <c r="G1480" s="95"/>
    </row>
    <row r="1481" spans="1:7" x14ac:dyDescent="0.2">
      <c r="A1481" s="95"/>
      <c r="B1481" s="95"/>
      <c r="C1481" s="95"/>
      <c r="D1481" s="95"/>
      <c r="E1481" s="95"/>
      <c r="F1481" s="95"/>
      <c r="G1481" s="95"/>
    </row>
    <row r="1482" spans="1:7" x14ac:dyDescent="0.2">
      <c r="A1482" s="95"/>
      <c r="B1482" s="95"/>
      <c r="C1482" s="95"/>
      <c r="D1482" s="95"/>
      <c r="E1482" s="95"/>
      <c r="F1482" s="95"/>
      <c r="G1482" s="95"/>
    </row>
    <row r="1483" spans="1:7" x14ac:dyDescent="0.2">
      <c r="A1483" s="95"/>
      <c r="B1483" s="95"/>
      <c r="C1483" s="95"/>
      <c r="D1483" s="95"/>
      <c r="E1483" s="95"/>
      <c r="F1483" s="95"/>
      <c r="G1483" s="95"/>
    </row>
    <row r="1484" spans="1:7" x14ac:dyDescent="0.2">
      <c r="A1484" s="95"/>
      <c r="B1484" s="95"/>
      <c r="C1484" s="95"/>
      <c r="D1484" s="95"/>
      <c r="E1484" s="95"/>
      <c r="F1484" s="95"/>
      <c r="G1484" s="95"/>
    </row>
    <row r="1485" spans="1:7" x14ac:dyDescent="0.2">
      <c r="A1485" s="95"/>
      <c r="B1485" s="95"/>
      <c r="C1485" s="95"/>
      <c r="D1485" s="95"/>
      <c r="E1485" s="95"/>
      <c r="F1485" s="95"/>
      <c r="G1485" s="95"/>
    </row>
    <row r="1486" spans="1:7" x14ac:dyDescent="0.2">
      <c r="A1486" s="95"/>
      <c r="B1486" s="95"/>
      <c r="C1486" s="95"/>
      <c r="D1486" s="95"/>
      <c r="E1486" s="95"/>
      <c r="F1486" s="95"/>
      <c r="G1486" s="95"/>
    </row>
    <row r="1487" spans="1:7" x14ac:dyDescent="0.2">
      <c r="A1487" s="95"/>
      <c r="B1487" s="95"/>
      <c r="C1487" s="95"/>
      <c r="D1487" s="95"/>
      <c r="E1487" s="95"/>
      <c r="F1487" s="95"/>
      <c r="G1487" s="95"/>
    </row>
    <row r="1488" spans="1:7" x14ac:dyDescent="0.2">
      <c r="A1488" s="95"/>
      <c r="B1488" s="95"/>
      <c r="C1488" s="95"/>
      <c r="D1488" s="95"/>
      <c r="E1488" s="95"/>
      <c r="F1488" s="95"/>
      <c r="G1488" s="95"/>
    </row>
    <row r="1489" spans="1:7" x14ac:dyDescent="0.2">
      <c r="A1489" s="95"/>
      <c r="B1489" s="95"/>
      <c r="C1489" s="95"/>
      <c r="D1489" s="95"/>
      <c r="E1489" s="95"/>
      <c r="F1489" s="95"/>
      <c r="G1489" s="95"/>
    </row>
    <row r="1490" spans="1:7" x14ac:dyDescent="0.2">
      <c r="A1490" s="95"/>
      <c r="B1490" s="95"/>
      <c r="C1490" s="95"/>
      <c r="D1490" s="95"/>
      <c r="E1490" s="95"/>
      <c r="F1490" s="95"/>
      <c r="G1490" s="95"/>
    </row>
    <row r="1491" spans="1:7" x14ac:dyDescent="0.2">
      <c r="A1491" s="95"/>
      <c r="B1491" s="95"/>
      <c r="C1491" s="95"/>
      <c r="D1491" s="95"/>
      <c r="E1491" s="95"/>
      <c r="F1491" s="95"/>
      <c r="G1491" s="95"/>
    </row>
    <row r="1492" spans="1:7" x14ac:dyDescent="0.2">
      <c r="A1492" s="95"/>
      <c r="B1492" s="95"/>
      <c r="C1492" s="95"/>
      <c r="D1492" s="95"/>
      <c r="E1492" s="95"/>
      <c r="F1492" s="95"/>
      <c r="G1492" s="95"/>
    </row>
    <row r="1493" spans="1:7" x14ac:dyDescent="0.2">
      <c r="A1493" s="95"/>
      <c r="B1493" s="95"/>
      <c r="C1493" s="95"/>
      <c r="D1493" s="95"/>
      <c r="E1493" s="95"/>
      <c r="F1493" s="95"/>
      <c r="G1493" s="95"/>
    </row>
    <row r="1494" spans="1:7" x14ac:dyDescent="0.2">
      <c r="A1494" s="95"/>
      <c r="B1494" s="95"/>
      <c r="C1494" s="95"/>
      <c r="D1494" s="95"/>
      <c r="E1494" s="95"/>
      <c r="F1494" s="95"/>
      <c r="G1494" s="95"/>
    </row>
    <row r="1495" spans="1:7" x14ac:dyDescent="0.2">
      <c r="A1495" s="95"/>
      <c r="B1495" s="95"/>
      <c r="C1495" s="95"/>
      <c r="D1495" s="95"/>
      <c r="E1495" s="95"/>
      <c r="F1495" s="95"/>
      <c r="G1495" s="95"/>
    </row>
    <row r="1496" spans="1:7" x14ac:dyDescent="0.2">
      <c r="A1496" s="95"/>
      <c r="B1496" s="95"/>
      <c r="C1496" s="95"/>
      <c r="D1496" s="95"/>
      <c r="E1496" s="95"/>
      <c r="F1496" s="95"/>
      <c r="G1496" s="95"/>
    </row>
    <row r="1497" spans="1:7" x14ac:dyDescent="0.2">
      <c r="A1497" s="95"/>
      <c r="B1497" s="95"/>
      <c r="C1497" s="95"/>
      <c r="D1497" s="95"/>
      <c r="E1497" s="95"/>
      <c r="F1497" s="95"/>
      <c r="G1497" s="95"/>
    </row>
    <row r="1498" spans="1:7" x14ac:dyDescent="0.2">
      <c r="A1498" s="95"/>
      <c r="B1498" s="95"/>
      <c r="C1498" s="95"/>
      <c r="D1498" s="95"/>
      <c r="E1498" s="95"/>
      <c r="F1498" s="95"/>
      <c r="G1498" s="95"/>
    </row>
    <row r="1499" spans="1:7" x14ac:dyDescent="0.2">
      <c r="A1499" s="95"/>
      <c r="B1499" s="95"/>
      <c r="C1499" s="95"/>
      <c r="D1499" s="95"/>
      <c r="E1499" s="95"/>
      <c r="F1499" s="95"/>
      <c r="G1499" s="95"/>
    </row>
    <row r="1500" spans="1:7" x14ac:dyDescent="0.2">
      <c r="A1500" s="95"/>
      <c r="B1500" s="95"/>
      <c r="C1500" s="95"/>
      <c r="D1500" s="95"/>
      <c r="E1500" s="95"/>
      <c r="F1500" s="95"/>
      <c r="G1500" s="95"/>
    </row>
    <row r="1501" spans="1:7" x14ac:dyDescent="0.2">
      <c r="A1501" s="95"/>
      <c r="B1501" s="95"/>
      <c r="C1501" s="95"/>
      <c r="D1501" s="95"/>
      <c r="E1501" s="95"/>
      <c r="F1501" s="95"/>
      <c r="G1501" s="95"/>
    </row>
    <row r="1502" spans="1:7" x14ac:dyDescent="0.2">
      <c r="A1502" s="95"/>
      <c r="B1502" s="95"/>
      <c r="C1502" s="95"/>
      <c r="D1502" s="95"/>
      <c r="E1502" s="95"/>
      <c r="F1502" s="95"/>
      <c r="G1502" s="95"/>
    </row>
    <row r="1503" spans="1:7" x14ac:dyDescent="0.2">
      <c r="A1503" s="95"/>
      <c r="B1503" s="95"/>
      <c r="C1503" s="95"/>
      <c r="D1503" s="95"/>
      <c r="E1503" s="95"/>
      <c r="F1503" s="95"/>
      <c r="G1503" s="95"/>
    </row>
    <row r="1504" spans="1:7" x14ac:dyDescent="0.2">
      <c r="A1504" s="95"/>
      <c r="B1504" s="95"/>
      <c r="C1504" s="95"/>
      <c r="D1504" s="95"/>
      <c r="E1504" s="95"/>
      <c r="F1504" s="95"/>
      <c r="G1504" s="95"/>
    </row>
    <row r="1505" spans="1:7" x14ac:dyDescent="0.2">
      <c r="A1505" s="95"/>
      <c r="B1505" s="95"/>
      <c r="C1505" s="95"/>
      <c r="D1505" s="95"/>
      <c r="E1505" s="95"/>
      <c r="F1505" s="95"/>
      <c r="G1505" s="95"/>
    </row>
    <row r="1506" spans="1:7" x14ac:dyDescent="0.2">
      <c r="A1506" s="95"/>
      <c r="B1506" s="95"/>
      <c r="C1506" s="95"/>
      <c r="D1506" s="95"/>
      <c r="E1506" s="95"/>
      <c r="F1506" s="95"/>
      <c r="G1506" s="95"/>
    </row>
    <row r="1507" spans="1:7" x14ac:dyDescent="0.2">
      <c r="A1507" s="95"/>
      <c r="B1507" s="95"/>
      <c r="C1507" s="95"/>
      <c r="D1507" s="95"/>
      <c r="E1507" s="95"/>
      <c r="F1507" s="95"/>
      <c r="G1507" s="95"/>
    </row>
    <row r="1508" spans="1:7" x14ac:dyDescent="0.2">
      <c r="A1508" s="95"/>
      <c r="B1508" s="95"/>
      <c r="C1508" s="95"/>
      <c r="D1508" s="95"/>
      <c r="E1508" s="95"/>
      <c r="F1508" s="95"/>
      <c r="G1508" s="95"/>
    </row>
    <row r="1509" spans="1:7" x14ac:dyDescent="0.2">
      <c r="A1509" s="95"/>
      <c r="B1509" s="95"/>
      <c r="C1509" s="95"/>
      <c r="D1509" s="95"/>
      <c r="E1509" s="95"/>
      <c r="F1509" s="95"/>
      <c r="G1509" s="95"/>
    </row>
    <row r="1510" spans="1:7" x14ac:dyDescent="0.2">
      <c r="A1510" s="95"/>
      <c r="B1510" s="95"/>
      <c r="C1510" s="95"/>
      <c r="D1510" s="95"/>
      <c r="E1510" s="95"/>
      <c r="F1510" s="95"/>
      <c r="G1510" s="95"/>
    </row>
    <row r="1511" spans="1:7" x14ac:dyDescent="0.2">
      <c r="A1511" s="95"/>
      <c r="B1511" s="95"/>
      <c r="C1511" s="95"/>
      <c r="D1511" s="95"/>
      <c r="E1511" s="95"/>
      <c r="F1511" s="95"/>
      <c r="G1511" s="95"/>
    </row>
    <row r="1512" spans="1:7" x14ac:dyDescent="0.2">
      <c r="A1512" s="95"/>
      <c r="B1512" s="95"/>
      <c r="C1512" s="95"/>
      <c r="D1512" s="95"/>
      <c r="E1512" s="95"/>
      <c r="F1512" s="95"/>
      <c r="G1512" s="95"/>
    </row>
    <row r="1513" spans="1:7" x14ac:dyDescent="0.2">
      <c r="A1513" s="95"/>
      <c r="B1513" s="95"/>
      <c r="C1513" s="95"/>
      <c r="D1513" s="95"/>
      <c r="E1513" s="95"/>
      <c r="F1513" s="95"/>
      <c r="G1513" s="95"/>
    </row>
    <row r="1514" spans="1:7" x14ac:dyDescent="0.2">
      <c r="A1514" s="95"/>
      <c r="B1514" s="95"/>
      <c r="C1514" s="95"/>
      <c r="D1514" s="95"/>
      <c r="E1514" s="95"/>
      <c r="F1514" s="95"/>
      <c r="G1514" s="95"/>
    </row>
    <row r="1515" spans="1:7" x14ac:dyDescent="0.2">
      <c r="A1515" s="95"/>
      <c r="B1515" s="95"/>
      <c r="C1515" s="95"/>
      <c r="D1515" s="95"/>
      <c r="E1515" s="95"/>
      <c r="F1515" s="95"/>
      <c r="G1515" s="95"/>
    </row>
    <row r="1516" spans="1:7" x14ac:dyDescent="0.2">
      <c r="A1516" s="95"/>
      <c r="B1516" s="95"/>
      <c r="C1516" s="95"/>
      <c r="D1516" s="95"/>
      <c r="E1516" s="95"/>
      <c r="F1516" s="95"/>
      <c r="G1516" s="95"/>
    </row>
    <row r="1517" spans="1:7" x14ac:dyDescent="0.2">
      <c r="A1517" s="95"/>
      <c r="B1517" s="95"/>
      <c r="C1517" s="95"/>
      <c r="D1517" s="95"/>
      <c r="E1517" s="95"/>
      <c r="F1517" s="95"/>
      <c r="G1517" s="95"/>
    </row>
    <row r="1518" spans="1:7" x14ac:dyDescent="0.2">
      <c r="A1518" s="95"/>
      <c r="B1518" s="95"/>
      <c r="C1518" s="95"/>
      <c r="D1518" s="95"/>
      <c r="E1518" s="95"/>
      <c r="F1518" s="95"/>
      <c r="G1518" s="95"/>
    </row>
    <row r="1519" spans="1:7" x14ac:dyDescent="0.2">
      <c r="A1519" s="95"/>
      <c r="B1519" s="95"/>
      <c r="C1519" s="95"/>
      <c r="D1519" s="95"/>
      <c r="E1519" s="95"/>
      <c r="F1519" s="95"/>
      <c r="G1519" s="95"/>
    </row>
    <row r="1520" spans="1:7" x14ac:dyDescent="0.2">
      <c r="A1520" s="95"/>
      <c r="B1520" s="95"/>
      <c r="C1520" s="95"/>
      <c r="D1520" s="95"/>
      <c r="E1520" s="95"/>
      <c r="F1520" s="95"/>
      <c r="G1520" s="95"/>
    </row>
    <row r="1521" spans="1:7" x14ac:dyDescent="0.2">
      <c r="A1521" s="95"/>
      <c r="B1521" s="95"/>
      <c r="C1521" s="95"/>
      <c r="D1521" s="95"/>
      <c r="E1521" s="95"/>
      <c r="F1521" s="95"/>
      <c r="G1521" s="95"/>
    </row>
    <row r="1522" spans="1:7" x14ac:dyDescent="0.2">
      <c r="A1522" s="95"/>
      <c r="B1522" s="95"/>
      <c r="C1522" s="95"/>
      <c r="D1522" s="95"/>
      <c r="E1522" s="95"/>
      <c r="F1522" s="95"/>
      <c r="G1522" s="95"/>
    </row>
    <row r="1523" spans="1:7" x14ac:dyDescent="0.2">
      <c r="A1523" s="95"/>
      <c r="B1523" s="95"/>
      <c r="C1523" s="95"/>
      <c r="D1523" s="95"/>
      <c r="E1523" s="95"/>
      <c r="F1523" s="95"/>
      <c r="G1523" s="95"/>
    </row>
    <row r="1524" spans="1:7" x14ac:dyDescent="0.2">
      <c r="A1524" s="95"/>
      <c r="B1524" s="95"/>
      <c r="C1524" s="95"/>
      <c r="D1524" s="95"/>
      <c r="E1524" s="95"/>
      <c r="F1524" s="95"/>
      <c r="G1524" s="95"/>
    </row>
    <row r="1525" spans="1:7" x14ac:dyDescent="0.2">
      <c r="A1525" s="95"/>
      <c r="B1525" s="95"/>
      <c r="C1525" s="95"/>
      <c r="D1525" s="95"/>
      <c r="E1525" s="95"/>
      <c r="F1525" s="95"/>
      <c r="G1525" s="95"/>
    </row>
    <row r="1526" spans="1:7" x14ac:dyDescent="0.2">
      <c r="A1526" s="95"/>
      <c r="B1526" s="95"/>
      <c r="C1526" s="95"/>
      <c r="D1526" s="95"/>
      <c r="E1526" s="95"/>
      <c r="F1526" s="95"/>
      <c r="G1526" s="95"/>
    </row>
    <row r="1527" spans="1:7" x14ac:dyDescent="0.2">
      <c r="A1527" s="95"/>
      <c r="B1527" s="95"/>
      <c r="C1527" s="95"/>
      <c r="D1527" s="95"/>
      <c r="E1527" s="95"/>
      <c r="F1527" s="95"/>
      <c r="G1527" s="95"/>
    </row>
    <row r="1528" spans="1:7" x14ac:dyDescent="0.2">
      <c r="A1528" s="95"/>
      <c r="B1528" s="95"/>
      <c r="C1528" s="95"/>
      <c r="D1528" s="95"/>
      <c r="E1528" s="95"/>
      <c r="F1528" s="95"/>
      <c r="G1528" s="95"/>
    </row>
    <row r="1529" spans="1:7" x14ac:dyDescent="0.2">
      <c r="A1529" s="95"/>
      <c r="B1529" s="95"/>
      <c r="C1529" s="95"/>
      <c r="D1529" s="95"/>
      <c r="E1529" s="95"/>
      <c r="F1529" s="95"/>
      <c r="G1529" s="95"/>
    </row>
    <row r="1530" spans="1:7" x14ac:dyDescent="0.2">
      <c r="A1530" s="95"/>
      <c r="B1530" s="95"/>
      <c r="C1530" s="95"/>
      <c r="D1530" s="95"/>
      <c r="E1530" s="95"/>
      <c r="F1530" s="95"/>
      <c r="G1530" s="95"/>
    </row>
    <row r="1531" spans="1:7" x14ac:dyDescent="0.2">
      <c r="A1531" s="95"/>
      <c r="B1531" s="95"/>
      <c r="C1531" s="95"/>
      <c r="D1531" s="95"/>
      <c r="E1531" s="95"/>
      <c r="F1531" s="95"/>
      <c r="G1531" s="95"/>
    </row>
    <row r="1532" spans="1:7" x14ac:dyDescent="0.2">
      <c r="A1532" s="95"/>
      <c r="B1532" s="95"/>
      <c r="C1532" s="95"/>
      <c r="D1532" s="95"/>
      <c r="E1532" s="95"/>
      <c r="F1532" s="95"/>
      <c r="G1532" s="95"/>
    </row>
    <row r="1533" spans="1:7" x14ac:dyDescent="0.2">
      <c r="A1533" s="95"/>
      <c r="B1533" s="95"/>
      <c r="C1533" s="95"/>
      <c r="D1533" s="95"/>
      <c r="E1533" s="95"/>
      <c r="F1533" s="95"/>
      <c r="G1533" s="95"/>
    </row>
    <row r="1534" spans="1:7" x14ac:dyDescent="0.2">
      <c r="A1534" s="95"/>
      <c r="B1534" s="95"/>
      <c r="C1534" s="95"/>
      <c r="D1534" s="95"/>
      <c r="E1534" s="95"/>
      <c r="F1534" s="95"/>
      <c r="G1534" s="95"/>
    </row>
    <row r="1535" spans="1:7" x14ac:dyDescent="0.2">
      <c r="A1535" s="95"/>
      <c r="B1535" s="95"/>
      <c r="C1535" s="95"/>
      <c r="D1535" s="95"/>
      <c r="E1535" s="95"/>
      <c r="F1535" s="95"/>
      <c r="G1535" s="95"/>
    </row>
    <row r="1536" spans="1:7" x14ac:dyDescent="0.2">
      <c r="A1536" s="95"/>
      <c r="B1536" s="95"/>
      <c r="C1536" s="95"/>
      <c r="D1536" s="95"/>
      <c r="E1536" s="95"/>
      <c r="F1536" s="95"/>
      <c r="G1536" s="95"/>
    </row>
    <row r="1537" spans="1:7" x14ac:dyDescent="0.2">
      <c r="A1537" s="95"/>
      <c r="B1537" s="95"/>
      <c r="C1537" s="95"/>
      <c r="D1537" s="95"/>
      <c r="E1537" s="95"/>
      <c r="F1537" s="95"/>
      <c r="G1537" s="95"/>
    </row>
    <row r="1538" spans="1:7" x14ac:dyDescent="0.2">
      <c r="A1538" s="95"/>
      <c r="B1538" s="95"/>
      <c r="C1538" s="95"/>
      <c r="D1538" s="95"/>
      <c r="E1538" s="95"/>
      <c r="F1538" s="95"/>
      <c r="G1538" s="95"/>
    </row>
    <row r="1539" spans="1:7" x14ac:dyDescent="0.2">
      <c r="A1539" s="95"/>
      <c r="B1539" s="95"/>
      <c r="C1539" s="95"/>
      <c r="D1539" s="95"/>
      <c r="E1539" s="95"/>
      <c r="F1539" s="95"/>
      <c r="G1539" s="95"/>
    </row>
    <row r="1540" spans="1:7" x14ac:dyDescent="0.2">
      <c r="A1540" s="95"/>
      <c r="B1540" s="95"/>
      <c r="C1540" s="95"/>
      <c r="D1540" s="95"/>
      <c r="E1540" s="95"/>
      <c r="F1540" s="95"/>
      <c r="G1540" s="95"/>
    </row>
    <row r="1541" spans="1:7" x14ac:dyDescent="0.2">
      <c r="A1541" s="95"/>
      <c r="B1541" s="95"/>
      <c r="C1541" s="95"/>
      <c r="D1541" s="95"/>
      <c r="E1541" s="95"/>
      <c r="F1541" s="95"/>
      <c r="G1541" s="95"/>
    </row>
    <row r="1542" spans="1:7" x14ac:dyDescent="0.2">
      <c r="A1542" s="95"/>
      <c r="B1542" s="95"/>
      <c r="C1542" s="95"/>
      <c r="D1542" s="95"/>
      <c r="E1542" s="95"/>
      <c r="F1542" s="95"/>
      <c r="G1542" s="95"/>
    </row>
    <row r="1543" spans="1:7" x14ac:dyDescent="0.2">
      <c r="A1543" s="95"/>
      <c r="B1543" s="95"/>
      <c r="C1543" s="95"/>
      <c r="D1543" s="95"/>
      <c r="E1543" s="95"/>
      <c r="F1543" s="95"/>
      <c r="G1543" s="95"/>
    </row>
    <row r="1544" spans="1:7" x14ac:dyDescent="0.2">
      <c r="A1544" s="95"/>
      <c r="B1544" s="95"/>
      <c r="C1544" s="95"/>
      <c r="D1544" s="95"/>
      <c r="E1544" s="95"/>
      <c r="F1544" s="95"/>
      <c r="G1544" s="95"/>
    </row>
    <row r="1545" spans="1:7" x14ac:dyDescent="0.2">
      <c r="A1545" s="95"/>
      <c r="B1545" s="95"/>
      <c r="C1545" s="95"/>
      <c r="D1545" s="95"/>
      <c r="E1545" s="95"/>
      <c r="F1545" s="95"/>
      <c r="G1545" s="95"/>
    </row>
    <row r="1546" spans="1:7" x14ac:dyDescent="0.2">
      <c r="A1546" s="95"/>
      <c r="B1546" s="95"/>
      <c r="C1546" s="95"/>
      <c r="D1546" s="95"/>
      <c r="E1546" s="95"/>
      <c r="F1546" s="95"/>
      <c r="G1546" s="95"/>
    </row>
    <row r="1547" spans="1:7" x14ac:dyDescent="0.2">
      <c r="A1547" s="95"/>
      <c r="B1547" s="95"/>
      <c r="C1547" s="95"/>
      <c r="D1547" s="95"/>
      <c r="E1547" s="95"/>
      <c r="F1547" s="95"/>
      <c r="G1547" s="95"/>
    </row>
    <row r="1548" spans="1:7" x14ac:dyDescent="0.2">
      <c r="A1548" s="95"/>
      <c r="B1548" s="95"/>
      <c r="C1548" s="95"/>
      <c r="D1548" s="95"/>
      <c r="E1548" s="95"/>
      <c r="F1548" s="95"/>
      <c r="G1548" s="95"/>
    </row>
    <row r="1549" spans="1:7" x14ac:dyDescent="0.2">
      <c r="A1549" s="95"/>
      <c r="B1549" s="95"/>
      <c r="C1549" s="95"/>
      <c r="D1549" s="95"/>
      <c r="E1549" s="95"/>
      <c r="F1549" s="95"/>
      <c r="G1549" s="95"/>
    </row>
    <row r="1550" spans="1:7" x14ac:dyDescent="0.2">
      <c r="A1550" s="95"/>
      <c r="B1550" s="95"/>
      <c r="C1550" s="95"/>
      <c r="D1550" s="95"/>
      <c r="E1550" s="95"/>
      <c r="F1550" s="95"/>
      <c r="G1550" s="95"/>
    </row>
    <row r="1551" spans="1:7" x14ac:dyDescent="0.2">
      <c r="A1551" s="95"/>
      <c r="B1551" s="95"/>
      <c r="C1551" s="95"/>
      <c r="D1551" s="95"/>
      <c r="E1551" s="95"/>
      <c r="F1551" s="95"/>
      <c r="G1551" s="95"/>
    </row>
    <row r="1552" spans="1:7" x14ac:dyDescent="0.2">
      <c r="A1552" s="95"/>
      <c r="B1552" s="95"/>
      <c r="C1552" s="95"/>
      <c r="D1552" s="95"/>
      <c r="E1552" s="95"/>
      <c r="F1552" s="95"/>
      <c r="G1552" s="95"/>
    </row>
    <row r="1553" spans="1:7" x14ac:dyDescent="0.2">
      <c r="A1553" s="95"/>
      <c r="B1553" s="95"/>
      <c r="C1553" s="95"/>
      <c r="D1553" s="95"/>
      <c r="E1553" s="95"/>
      <c r="F1553" s="95"/>
      <c r="G1553" s="95"/>
    </row>
    <row r="1554" spans="1:7" x14ac:dyDescent="0.2">
      <c r="A1554" s="95"/>
      <c r="B1554" s="95"/>
      <c r="C1554" s="95"/>
      <c r="D1554" s="95"/>
      <c r="E1554" s="95"/>
      <c r="F1554" s="95"/>
      <c r="G1554" s="95"/>
    </row>
    <row r="1555" spans="1:7" x14ac:dyDescent="0.2">
      <c r="A1555" s="95"/>
      <c r="B1555" s="95"/>
      <c r="C1555" s="95"/>
      <c r="D1555" s="95"/>
      <c r="E1555" s="95"/>
      <c r="F1555" s="95"/>
      <c r="G1555" s="95"/>
    </row>
    <row r="1556" spans="1:7" x14ac:dyDescent="0.2">
      <c r="A1556" s="95"/>
      <c r="B1556" s="95"/>
      <c r="C1556" s="95"/>
      <c r="D1556" s="95"/>
      <c r="E1556" s="95"/>
      <c r="F1556" s="95"/>
      <c r="G1556" s="95"/>
    </row>
    <row r="1557" spans="1:7" x14ac:dyDescent="0.2">
      <c r="A1557" s="95"/>
      <c r="B1557" s="95"/>
      <c r="C1557" s="95"/>
      <c r="D1557" s="95"/>
      <c r="E1557" s="95"/>
      <c r="F1557" s="95"/>
      <c r="G1557" s="95"/>
    </row>
    <row r="1558" spans="1:7" x14ac:dyDescent="0.2">
      <c r="A1558" s="95"/>
      <c r="B1558" s="95"/>
      <c r="C1558" s="95"/>
      <c r="D1558" s="95"/>
      <c r="E1558" s="95"/>
      <c r="F1558" s="95"/>
      <c r="G1558" s="95"/>
    </row>
    <row r="1559" spans="1:7" x14ac:dyDescent="0.2">
      <c r="A1559" s="95"/>
      <c r="B1559" s="95"/>
      <c r="C1559" s="95"/>
      <c r="D1559" s="95"/>
      <c r="E1559" s="95"/>
      <c r="F1559" s="95"/>
      <c r="G1559" s="95"/>
    </row>
    <row r="1560" spans="1:7" x14ac:dyDescent="0.2">
      <c r="A1560" s="95"/>
      <c r="B1560" s="95"/>
      <c r="C1560" s="95"/>
      <c r="D1560" s="95"/>
      <c r="E1560" s="95"/>
      <c r="F1560" s="95"/>
      <c r="G1560" s="95"/>
    </row>
    <row r="1561" spans="1:7" x14ac:dyDescent="0.2">
      <c r="A1561" s="95"/>
      <c r="B1561" s="95"/>
      <c r="C1561" s="95"/>
      <c r="D1561" s="95"/>
      <c r="E1561" s="95"/>
      <c r="F1561" s="95"/>
      <c r="G1561" s="95"/>
    </row>
    <row r="1562" spans="1:7" x14ac:dyDescent="0.2">
      <c r="A1562" s="95"/>
      <c r="B1562" s="95"/>
      <c r="C1562" s="95"/>
      <c r="D1562" s="95"/>
      <c r="E1562" s="95"/>
      <c r="F1562" s="95"/>
      <c r="G1562" s="95"/>
    </row>
    <row r="1563" spans="1:7" x14ac:dyDescent="0.2">
      <c r="A1563" s="95"/>
      <c r="B1563" s="95"/>
      <c r="C1563" s="95"/>
      <c r="D1563" s="95"/>
      <c r="E1563" s="95"/>
      <c r="F1563" s="95"/>
      <c r="G1563" s="95"/>
    </row>
    <row r="1564" spans="1:7" x14ac:dyDescent="0.2">
      <c r="A1564" s="95"/>
      <c r="B1564" s="95"/>
      <c r="C1564" s="95"/>
      <c r="D1564" s="95"/>
      <c r="E1564" s="95"/>
      <c r="F1564" s="95"/>
      <c r="G1564" s="95"/>
    </row>
    <row r="1565" spans="1:7" x14ac:dyDescent="0.2">
      <c r="A1565" s="95"/>
      <c r="B1565" s="95"/>
      <c r="C1565" s="95"/>
      <c r="D1565" s="95"/>
      <c r="E1565" s="95"/>
      <c r="F1565" s="95"/>
      <c r="G1565" s="95"/>
    </row>
    <row r="1566" spans="1:7" x14ac:dyDescent="0.2">
      <c r="A1566" s="95"/>
      <c r="B1566" s="95"/>
      <c r="C1566" s="95"/>
      <c r="D1566" s="95"/>
      <c r="E1566" s="95"/>
      <c r="F1566" s="95"/>
      <c r="G1566" s="95"/>
    </row>
    <row r="1567" spans="1:7" x14ac:dyDescent="0.2">
      <c r="A1567" s="95"/>
      <c r="B1567" s="95"/>
      <c r="C1567" s="95"/>
      <c r="D1567" s="95"/>
      <c r="E1567" s="95"/>
      <c r="F1567" s="95"/>
      <c r="G1567" s="95"/>
    </row>
    <row r="1568" spans="1:7" x14ac:dyDescent="0.2">
      <c r="A1568" s="95"/>
      <c r="B1568" s="95"/>
      <c r="C1568" s="95"/>
      <c r="D1568" s="95"/>
      <c r="E1568" s="95"/>
      <c r="F1568" s="95"/>
      <c r="G1568" s="95"/>
    </row>
    <row r="1569" spans="1:7" x14ac:dyDescent="0.2">
      <c r="A1569" s="95"/>
      <c r="B1569" s="95"/>
      <c r="C1569" s="95"/>
      <c r="D1569" s="95"/>
      <c r="E1569" s="95"/>
      <c r="F1569" s="95"/>
      <c r="G1569" s="95"/>
    </row>
    <row r="1570" spans="1:7" x14ac:dyDescent="0.2">
      <c r="A1570" s="95"/>
      <c r="B1570" s="95"/>
      <c r="C1570" s="95"/>
      <c r="D1570" s="95"/>
      <c r="E1570" s="95"/>
      <c r="F1570" s="95"/>
      <c r="G1570" s="95"/>
    </row>
    <row r="1571" spans="1:7" x14ac:dyDescent="0.2">
      <c r="A1571" s="95"/>
      <c r="B1571" s="95"/>
      <c r="C1571" s="95"/>
      <c r="D1571" s="95"/>
      <c r="E1571" s="95"/>
      <c r="F1571" s="95"/>
      <c r="G1571" s="95"/>
    </row>
    <row r="1572" spans="1:7" x14ac:dyDescent="0.2">
      <c r="A1572" s="95"/>
      <c r="B1572" s="95"/>
      <c r="C1572" s="95"/>
      <c r="D1572" s="95"/>
      <c r="E1572" s="95"/>
      <c r="F1572" s="95"/>
      <c r="G1572" s="95"/>
    </row>
    <row r="1573" spans="1:7" x14ac:dyDescent="0.2">
      <c r="A1573" s="95"/>
      <c r="B1573" s="95"/>
      <c r="C1573" s="95"/>
      <c r="D1573" s="95"/>
      <c r="E1573" s="95"/>
      <c r="F1573" s="95"/>
      <c r="G1573" s="95"/>
    </row>
    <row r="1574" spans="1:7" x14ac:dyDescent="0.2">
      <c r="A1574" s="95"/>
      <c r="B1574" s="95"/>
      <c r="C1574" s="95"/>
      <c r="D1574" s="95"/>
      <c r="E1574" s="95"/>
      <c r="F1574" s="95"/>
      <c r="G1574" s="95"/>
    </row>
    <row r="1575" spans="1:7" x14ac:dyDescent="0.2">
      <c r="A1575" s="95"/>
      <c r="B1575" s="95"/>
      <c r="C1575" s="95"/>
      <c r="D1575" s="95"/>
      <c r="E1575" s="95"/>
      <c r="F1575" s="95"/>
      <c r="G1575" s="95"/>
    </row>
    <row r="1576" spans="1:7" x14ac:dyDescent="0.2">
      <c r="A1576" s="95"/>
      <c r="B1576" s="95"/>
      <c r="C1576" s="95"/>
      <c r="D1576" s="95"/>
      <c r="E1576" s="95"/>
      <c r="F1576" s="95"/>
      <c r="G1576" s="95"/>
    </row>
    <row r="1577" spans="1:7" x14ac:dyDescent="0.2">
      <c r="A1577" s="95"/>
      <c r="B1577" s="95"/>
      <c r="C1577" s="95"/>
      <c r="D1577" s="95"/>
      <c r="E1577" s="95"/>
      <c r="F1577" s="95"/>
      <c r="G1577" s="95"/>
    </row>
    <row r="1578" spans="1:7" x14ac:dyDescent="0.2">
      <c r="A1578" s="95"/>
      <c r="B1578" s="95"/>
      <c r="C1578" s="95"/>
      <c r="D1578" s="95"/>
      <c r="E1578" s="95"/>
      <c r="F1578" s="95"/>
      <c r="G1578" s="95"/>
    </row>
    <row r="1579" spans="1:7" x14ac:dyDescent="0.2">
      <c r="A1579" s="95"/>
      <c r="B1579" s="95"/>
      <c r="C1579" s="95"/>
      <c r="D1579" s="95"/>
      <c r="E1579" s="95"/>
      <c r="F1579" s="95"/>
      <c r="G1579" s="95"/>
    </row>
    <row r="1580" spans="1:7" x14ac:dyDescent="0.2">
      <c r="A1580" s="95"/>
      <c r="B1580" s="95"/>
      <c r="C1580" s="95"/>
      <c r="D1580" s="95"/>
      <c r="E1580" s="95"/>
      <c r="F1580" s="95"/>
      <c r="G1580" s="95"/>
    </row>
    <row r="1581" spans="1:7" x14ac:dyDescent="0.2">
      <c r="A1581" s="95"/>
      <c r="B1581" s="95"/>
      <c r="C1581" s="95"/>
      <c r="D1581" s="95"/>
      <c r="E1581" s="95"/>
      <c r="F1581" s="95"/>
      <c r="G1581" s="95"/>
    </row>
    <row r="1582" spans="1:7" x14ac:dyDescent="0.2">
      <c r="A1582" s="95"/>
      <c r="B1582" s="95"/>
      <c r="C1582" s="95"/>
      <c r="D1582" s="95"/>
      <c r="E1582" s="95"/>
      <c r="F1582" s="95"/>
      <c r="G1582" s="95"/>
    </row>
    <row r="1583" spans="1:7" x14ac:dyDescent="0.2">
      <c r="A1583" s="95"/>
      <c r="B1583" s="95"/>
      <c r="C1583" s="95"/>
      <c r="D1583" s="95"/>
      <c r="E1583" s="95"/>
      <c r="F1583" s="95"/>
      <c r="G1583" s="95"/>
    </row>
    <row r="1584" spans="1:7" x14ac:dyDescent="0.2">
      <c r="A1584" s="95"/>
      <c r="B1584" s="95"/>
      <c r="C1584" s="95"/>
      <c r="D1584" s="95"/>
      <c r="E1584" s="95"/>
      <c r="F1584" s="95"/>
      <c r="G1584" s="95"/>
    </row>
    <row r="1585" spans="1:7" x14ac:dyDescent="0.2">
      <c r="A1585" s="95"/>
      <c r="B1585" s="95"/>
      <c r="C1585" s="95"/>
      <c r="D1585" s="95"/>
      <c r="E1585" s="95"/>
      <c r="F1585" s="95"/>
      <c r="G1585" s="95"/>
    </row>
    <row r="1586" spans="1:7" x14ac:dyDescent="0.2">
      <c r="A1586" s="95"/>
      <c r="B1586" s="95"/>
      <c r="C1586" s="95"/>
      <c r="D1586" s="95"/>
      <c r="E1586" s="95"/>
      <c r="F1586" s="95"/>
      <c r="G1586" s="95"/>
    </row>
    <row r="1587" spans="1:7" x14ac:dyDescent="0.2">
      <c r="A1587" s="95"/>
      <c r="B1587" s="95"/>
      <c r="C1587" s="95"/>
      <c r="D1587" s="95"/>
      <c r="E1587" s="95"/>
      <c r="F1587" s="95"/>
      <c r="G1587" s="95"/>
    </row>
    <row r="1588" spans="1:7" x14ac:dyDescent="0.2">
      <c r="A1588" s="95"/>
      <c r="B1588" s="95"/>
      <c r="C1588" s="95"/>
      <c r="D1588" s="95"/>
      <c r="E1588" s="95"/>
      <c r="F1588" s="95"/>
      <c r="G1588" s="95"/>
    </row>
    <row r="1589" spans="1:7" x14ac:dyDescent="0.2">
      <c r="A1589" s="95"/>
      <c r="B1589" s="95"/>
      <c r="C1589" s="95"/>
      <c r="D1589" s="95"/>
      <c r="E1589" s="95"/>
      <c r="F1589" s="95"/>
      <c r="G1589" s="95"/>
    </row>
    <row r="1590" spans="1:7" x14ac:dyDescent="0.2">
      <c r="A1590" s="95"/>
      <c r="B1590" s="95"/>
      <c r="C1590" s="95"/>
      <c r="D1590" s="95"/>
      <c r="E1590" s="95"/>
      <c r="F1590" s="95"/>
      <c r="G1590" s="95"/>
    </row>
    <row r="1591" spans="1:7" x14ac:dyDescent="0.2">
      <c r="A1591" s="95"/>
      <c r="B1591" s="95"/>
      <c r="C1591" s="95"/>
      <c r="D1591" s="95"/>
      <c r="E1591" s="95"/>
      <c r="F1591" s="95"/>
      <c r="G1591" s="95"/>
    </row>
    <row r="1592" spans="1:7" x14ac:dyDescent="0.2">
      <c r="A1592" s="95"/>
      <c r="B1592" s="95"/>
      <c r="C1592" s="95"/>
      <c r="D1592" s="95"/>
      <c r="E1592" s="95"/>
      <c r="F1592" s="95"/>
      <c r="G1592" s="95"/>
    </row>
    <row r="1593" spans="1:7" x14ac:dyDescent="0.2">
      <c r="A1593" s="95"/>
      <c r="B1593" s="95"/>
      <c r="C1593" s="95"/>
      <c r="D1593" s="95"/>
      <c r="E1593" s="95"/>
      <c r="F1593" s="95"/>
      <c r="G1593" s="95"/>
    </row>
    <row r="1594" spans="1:7" x14ac:dyDescent="0.2">
      <c r="A1594" s="95"/>
      <c r="B1594" s="95"/>
      <c r="C1594" s="95"/>
      <c r="D1594" s="95"/>
      <c r="E1594" s="95"/>
      <c r="F1594" s="95"/>
      <c r="G1594" s="95"/>
    </row>
    <row r="1595" spans="1:7" x14ac:dyDescent="0.2">
      <c r="A1595" s="95"/>
      <c r="B1595" s="95"/>
      <c r="C1595" s="95"/>
      <c r="D1595" s="95"/>
      <c r="E1595" s="95"/>
      <c r="F1595" s="95"/>
      <c r="G1595" s="95"/>
    </row>
    <row r="1596" spans="1:7" x14ac:dyDescent="0.2">
      <c r="A1596" s="95"/>
      <c r="B1596" s="95"/>
      <c r="C1596" s="95"/>
      <c r="D1596" s="95"/>
      <c r="E1596" s="95"/>
      <c r="F1596" s="95"/>
      <c r="G1596" s="95"/>
    </row>
    <row r="1597" spans="1:7" x14ac:dyDescent="0.2">
      <c r="A1597" s="95"/>
      <c r="B1597" s="95"/>
      <c r="C1597" s="95"/>
      <c r="D1597" s="95"/>
      <c r="E1597" s="95"/>
      <c r="F1597" s="95"/>
      <c r="G1597" s="95"/>
    </row>
    <row r="1598" spans="1:7" x14ac:dyDescent="0.2">
      <c r="A1598" s="95"/>
      <c r="B1598" s="95"/>
      <c r="C1598" s="95"/>
      <c r="D1598" s="95"/>
      <c r="E1598" s="95"/>
      <c r="F1598" s="95"/>
      <c r="G1598" s="95"/>
    </row>
    <row r="1599" spans="1:7" x14ac:dyDescent="0.2">
      <c r="A1599" s="95"/>
      <c r="B1599" s="95"/>
      <c r="C1599" s="95"/>
      <c r="D1599" s="95"/>
      <c r="E1599" s="95"/>
      <c r="F1599" s="95"/>
      <c r="G1599" s="95"/>
    </row>
    <row r="1600" spans="1:7" x14ac:dyDescent="0.2">
      <c r="A1600" s="95"/>
      <c r="B1600" s="95"/>
      <c r="C1600" s="95"/>
      <c r="D1600" s="95"/>
      <c r="E1600" s="95"/>
      <c r="F1600" s="95"/>
      <c r="G1600" s="95"/>
    </row>
    <row r="1601" spans="1:7" x14ac:dyDescent="0.2">
      <c r="A1601" s="95"/>
      <c r="B1601" s="95"/>
      <c r="C1601" s="95"/>
      <c r="D1601" s="95"/>
      <c r="E1601" s="95"/>
      <c r="F1601" s="95"/>
      <c r="G1601" s="95"/>
    </row>
    <row r="1602" spans="1:7" x14ac:dyDescent="0.2">
      <c r="A1602" s="95"/>
      <c r="B1602" s="95"/>
      <c r="C1602" s="95"/>
      <c r="D1602" s="95"/>
      <c r="E1602" s="95"/>
      <c r="F1602" s="95"/>
      <c r="G1602" s="95"/>
    </row>
    <row r="1603" spans="1:7" x14ac:dyDescent="0.2">
      <c r="A1603" s="95"/>
      <c r="B1603" s="95"/>
      <c r="C1603" s="95"/>
      <c r="D1603" s="95"/>
      <c r="E1603" s="95"/>
      <c r="F1603" s="95"/>
      <c r="G1603" s="95"/>
    </row>
    <row r="1604" spans="1:7" x14ac:dyDescent="0.2">
      <c r="A1604" s="95"/>
      <c r="B1604" s="95"/>
      <c r="C1604" s="95"/>
      <c r="D1604" s="95"/>
      <c r="E1604" s="95"/>
      <c r="F1604" s="95"/>
      <c r="G1604" s="95"/>
    </row>
    <row r="1605" spans="1:7" x14ac:dyDescent="0.2">
      <c r="A1605" s="95"/>
      <c r="B1605" s="95"/>
      <c r="C1605" s="95"/>
      <c r="D1605" s="95"/>
      <c r="E1605" s="95"/>
      <c r="F1605" s="95"/>
      <c r="G1605" s="95"/>
    </row>
    <row r="1606" spans="1:7" x14ac:dyDescent="0.2">
      <c r="A1606" s="95"/>
      <c r="B1606" s="95"/>
      <c r="C1606" s="95"/>
      <c r="D1606" s="95"/>
      <c r="E1606" s="95"/>
      <c r="F1606" s="95"/>
      <c r="G1606" s="95"/>
    </row>
    <row r="1607" spans="1:7" x14ac:dyDescent="0.2">
      <c r="A1607" s="95"/>
      <c r="B1607" s="95"/>
      <c r="C1607" s="95"/>
      <c r="D1607" s="95"/>
      <c r="E1607" s="95"/>
      <c r="F1607" s="95"/>
      <c r="G1607" s="95"/>
    </row>
    <row r="1608" spans="1:7" x14ac:dyDescent="0.2">
      <c r="A1608" s="95"/>
      <c r="B1608" s="95"/>
      <c r="C1608" s="95"/>
      <c r="D1608" s="95"/>
      <c r="E1608" s="95"/>
      <c r="F1608" s="95"/>
      <c r="G1608" s="95"/>
    </row>
    <row r="1609" spans="1:7" x14ac:dyDescent="0.2">
      <c r="A1609" s="95"/>
      <c r="B1609" s="95"/>
      <c r="C1609" s="95"/>
      <c r="D1609" s="95"/>
      <c r="E1609" s="95"/>
      <c r="F1609" s="95"/>
      <c r="G1609" s="95"/>
    </row>
    <row r="1610" spans="1:7" x14ac:dyDescent="0.2">
      <c r="A1610" s="95"/>
      <c r="B1610" s="95"/>
      <c r="C1610" s="95"/>
      <c r="D1610" s="95"/>
      <c r="E1610" s="95"/>
      <c r="F1610" s="95"/>
      <c r="G1610" s="95"/>
    </row>
    <row r="1611" spans="1:7" x14ac:dyDescent="0.2">
      <c r="A1611" s="95"/>
      <c r="B1611" s="95"/>
      <c r="C1611" s="95"/>
      <c r="D1611" s="95"/>
      <c r="E1611" s="95"/>
      <c r="F1611" s="95"/>
      <c r="G1611" s="95"/>
    </row>
    <row r="1612" spans="1:7" x14ac:dyDescent="0.2">
      <c r="A1612" s="95"/>
      <c r="B1612" s="95"/>
      <c r="C1612" s="95"/>
      <c r="D1612" s="95"/>
      <c r="E1612" s="95"/>
      <c r="F1612" s="95"/>
      <c r="G1612" s="95"/>
    </row>
    <row r="1613" spans="1:7" x14ac:dyDescent="0.2">
      <c r="A1613" s="95"/>
      <c r="B1613" s="95"/>
      <c r="C1613" s="95"/>
      <c r="D1613" s="95"/>
      <c r="E1613" s="95"/>
      <c r="F1613" s="95"/>
      <c r="G1613" s="95"/>
    </row>
    <row r="1614" spans="1:7" x14ac:dyDescent="0.2">
      <c r="A1614" s="95"/>
      <c r="B1614" s="95"/>
      <c r="C1614" s="95"/>
      <c r="D1614" s="95"/>
      <c r="E1614" s="95"/>
      <c r="F1614" s="95"/>
      <c r="G1614" s="95"/>
    </row>
    <row r="1615" spans="1:7" x14ac:dyDescent="0.2">
      <c r="A1615" s="95"/>
      <c r="B1615" s="95"/>
      <c r="C1615" s="95"/>
      <c r="D1615" s="95"/>
      <c r="E1615" s="95"/>
      <c r="F1615" s="95"/>
      <c r="G1615" s="95"/>
    </row>
    <row r="1616" spans="1:7" x14ac:dyDescent="0.2">
      <c r="A1616" s="95"/>
      <c r="B1616" s="95"/>
      <c r="C1616" s="95"/>
      <c r="D1616" s="95"/>
      <c r="E1616" s="95"/>
      <c r="F1616" s="95"/>
      <c r="G1616" s="95"/>
    </row>
    <row r="1617" spans="1:7" x14ac:dyDescent="0.2">
      <c r="A1617" s="95"/>
      <c r="B1617" s="95"/>
      <c r="C1617" s="95"/>
      <c r="D1617" s="95"/>
      <c r="E1617" s="95"/>
      <c r="F1617" s="95"/>
      <c r="G1617" s="95"/>
    </row>
    <row r="1618" spans="1:7" x14ac:dyDescent="0.2">
      <c r="A1618" s="95"/>
      <c r="B1618" s="95"/>
      <c r="C1618" s="95"/>
      <c r="D1618" s="95"/>
      <c r="E1618" s="95"/>
      <c r="F1618" s="95"/>
      <c r="G1618" s="95"/>
    </row>
    <row r="1619" spans="1:7" x14ac:dyDescent="0.2">
      <c r="A1619" s="95"/>
      <c r="B1619" s="95"/>
      <c r="C1619" s="95"/>
      <c r="D1619" s="95"/>
      <c r="E1619" s="95"/>
      <c r="F1619" s="95"/>
      <c r="G1619" s="95"/>
    </row>
    <row r="1620" spans="1:7" x14ac:dyDescent="0.2">
      <c r="A1620" s="95"/>
      <c r="B1620" s="95"/>
      <c r="C1620" s="95"/>
      <c r="D1620" s="95"/>
      <c r="E1620" s="95"/>
      <c r="F1620" s="95"/>
      <c r="G1620" s="95"/>
    </row>
    <row r="1621" spans="1:7" x14ac:dyDescent="0.2">
      <c r="A1621" s="95"/>
      <c r="B1621" s="95"/>
      <c r="C1621" s="95"/>
      <c r="D1621" s="95"/>
      <c r="E1621" s="95"/>
      <c r="F1621" s="95"/>
      <c r="G1621" s="95"/>
    </row>
    <row r="1622" spans="1:7" x14ac:dyDescent="0.2">
      <c r="A1622" s="95"/>
      <c r="B1622" s="95"/>
      <c r="C1622" s="95"/>
      <c r="D1622" s="95"/>
      <c r="E1622" s="95"/>
      <c r="F1622" s="95"/>
      <c r="G1622" s="95"/>
    </row>
    <row r="1623" spans="1:7" x14ac:dyDescent="0.2">
      <c r="A1623" s="95"/>
      <c r="B1623" s="95"/>
      <c r="C1623" s="95"/>
      <c r="D1623" s="95"/>
      <c r="E1623" s="95"/>
      <c r="F1623" s="95"/>
      <c r="G1623" s="95"/>
    </row>
    <row r="1624" spans="1:7" x14ac:dyDescent="0.2">
      <c r="A1624" s="95"/>
      <c r="B1624" s="95"/>
      <c r="C1624" s="95"/>
      <c r="D1624" s="95"/>
      <c r="E1624" s="95"/>
      <c r="F1624" s="95"/>
      <c r="G1624" s="95"/>
    </row>
    <row r="1625" spans="1:7" x14ac:dyDescent="0.2">
      <c r="A1625" s="95"/>
      <c r="B1625" s="95"/>
      <c r="C1625" s="95"/>
      <c r="D1625" s="95"/>
      <c r="E1625" s="95"/>
      <c r="F1625" s="95"/>
      <c r="G1625" s="95"/>
    </row>
    <row r="1626" spans="1:7" x14ac:dyDescent="0.2">
      <c r="A1626" s="95"/>
      <c r="B1626" s="95"/>
      <c r="C1626" s="95"/>
      <c r="D1626" s="95"/>
      <c r="E1626" s="95"/>
      <c r="F1626" s="95"/>
      <c r="G1626" s="95"/>
    </row>
    <row r="1627" spans="1:7" x14ac:dyDescent="0.2">
      <c r="A1627" s="95"/>
      <c r="B1627" s="95"/>
      <c r="C1627" s="95"/>
      <c r="D1627" s="95"/>
      <c r="E1627" s="95"/>
      <c r="F1627" s="95"/>
      <c r="G1627" s="95"/>
    </row>
    <row r="1628" spans="1:7" x14ac:dyDescent="0.2">
      <c r="A1628" s="95"/>
      <c r="B1628" s="95"/>
      <c r="C1628" s="95"/>
      <c r="D1628" s="95"/>
      <c r="E1628" s="95"/>
      <c r="F1628" s="95"/>
      <c r="G1628" s="95"/>
    </row>
    <row r="1629" spans="1:7" x14ac:dyDescent="0.2">
      <c r="A1629" s="95"/>
      <c r="B1629" s="95"/>
      <c r="C1629" s="95"/>
      <c r="D1629" s="95"/>
      <c r="E1629" s="95"/>
      <c r="F1629" s="95"/>
      <c r="G1629" s="95"/>
    </row>
    <row r="1630" spans="1:7" x14ac:dyDescent="0.2">
      <c r="A1630" s="95"/>
      <c r="B1630" s="95"/>
      <c r="C1630" s="95"/>
      <c r="D1630" s="95"/>
      <c r="E1630" s="95"/>
      <c r="F1630" s="95"/>
      <c r="G1630" s="95"/>
    </row>
    <row r="1631" spans="1:7" x14ac:dyDescent="0.2">
      <c r="A1631" s="95"/>
      <c r="B1631" s="95"/>
      <c r="C1631" s="95"/>
      <c r="D1631" s="95"/>
      <c r="E1631" s="95"/>
      <c r="F1631" s="95"/>
      <c r="G1631" s="95"/>
    </row>
    <row r="1632" spans="1:7" x14ac:dyDescent="0.2">
      <c r="A1632" s="95"/>
      <c r="B1632" s="95"/>
      <c r="C1632" s="95"/>
      <c r="D1632" s="95"/>
      <c r="E1632" s="95"/>
      <c r="F1632" s="95"/>
      <c r="G1632" s="95"/>
    </row>
    <row r="1633" spans="1:7" x14ac:dyDescent="0.2">
      <c r="A1633" s="95"/>
      <c r="B1633" s="95"/>
      <c r="C1633" s="95"/>
      <c r="D1633" s="95"/>
      <c r="E1633" s="95"/>
      <c r="F1633" s="95"/>
      <c r="G1633" s="95"/>
    </row>
    <row r="1634" spans="1:7" x14ac:dyDescent="0.2">
      <c r="A1634" s="95"/>
      <c r="B1634" s="95"/>
      <c r="C1634" s="95"/>
      <c r="D1634" s="95"/>
      <c r="E1634" s="95"/>
      <c r="F1634" s="95"/>
      <c r="G1634" s="95"/>
    </row>
    <row r="1635" spans="1:7" x14ac:dyDescent="0.2">
      <c r="A1635" s="95"/>
      <c r="B1635" s="95"/>
      <c r="C1635" s="95"/>
      <c r="D1635" s="95"/>
      <c r="E1635" s="95"/>
      <c r="F1635" s="95"/>
      <c r="G1635" s="95"/>
    </row>
    <row r="1636" spans="1:7" x14ac:dyDescent="0.2">
      <c r="A1636" s="95"/>
      <c r="B1636" s="95"/>
      <c r="C1636" s="95"/>
      <c r="D1636" s="95"/>
      <c r="E1636" s="95"/>
      <c r="F1636" s="95"/>
      <c r="G1636" s="95"/>
    </row>
    <row r="1637" spans="1:7" x14ac:dyDescent="0.2">
      <c r="A1637" s="95"/>
      <c r="B1637" s="95"/>
      <c r="C1637" s="95"/>
      <c r="D1637" s="95"/>
      <c r="E1637" s="95"/>
      <c r="F1637" s="95"/>
      <c r="G1637" s="95"/>
    </row>
    <row r="1638" spans="1:7" x14ac:dyDescent="0.2">
      <c r="A1638" s="95"/>
      <c r="B1638" s="95"/>
      <c r="C1638" s="95"/>
      <c r="D1638" s="95"/>
      <c r="E1638" s="95"/>
      <c r="F1638" s="95"/>
      <c r="G1638" s="95"/>
    </row>
    <row r="1639" spans="1:7" x14ac:dyDescent="0.2">
      <c r="A1639" s="95"/>
      <c r="B1639" s="95"/>
      <c r="C1639" s="95"/>
      <c r="D1639" s="95"/>
      <c r="E1639" s="95"/>
      <c r="F1639" s="95"/>
      <c r="G1639" s="95"/>
    </row>
    <row r="1640" spans="1:7" x14ac:dyDescent="0.2">
      <c r="A1640" s="95"/>
      <c r="B1640" s="95"/>
      <c r="C1640" s="95"/>
      <c r="D1640" s="95"/>
      <c r="E1640" s="95"/>
      <c r="F1640" s="95"/>
      <c r="G1640" s="95"/>
    </row>
    <row r="1641" spans="1:7" x14ac:dyDescent="0.2">
      <c r="A1641" s="95"/>
      <c r="B1641" s="95"/>
      <c r="C1641" s="95"/>
      <c r="D1641" s="95"/>
      <c r="E1641" s="95"/>
      <c r="F1641" s="95"/>
      <c r="G1641" s="95"/>
    </row>
    <row r="1642" spans="1:7" x14ac:dyDescent="0.2">
      <c r="A1642" s="95"/>
      <c r="B1642" s="95"/>
      <c r="C1642" s="95"/>
      <c r="D1642" s="95"/>
      <c r="E1642" s="95"/>
      <c r="F1642" s="95"/>
      <c r="G1642" s="95"/>
    </row>
    <row r="1643" spans="1:7" x14ac:dyDescent="0.2">
      <c r="A1643" s="95"/>
      <c r="B1643" s="95"/>
      <c r="C1643" s="95"/>
      <c r="D1643" s="95"/>
      <c r="E1643" s="95"/>
      <c r="F1643" s="95"/>
      <c r="G1643" s="95"/>
    </row>
    <row r="1644" spans="1:7" x14ac:dyDescent="0.2">
      <c r="A1644" s="95"/>
      <c r="B1644" s="95"/>
      <c r="C1644" s="95"/>
      <c r="D1644" s="95"/>
      <c r="E1644" s="95"/>
      <c r="F1644" s="95"/>
      <c r="G1644" s="95"/>
    </row>
    <row r="1645" spans="1:7" x14ac:dyDescent="0.2">
      <c r="A1645" s="95"/>
      <c r="B1645" s="95"/>
      <c r="C1645" s="95"/>
      <c r="D1645" s="95"/>
      <c r="E1645" s="95"/>
      <c r="F1645" s="95"/>
      <c r="G1645" s="95"/>
    </row>
    <row r="1646" spans="1:7" x14ac:dyDescent="0.2">
      <c r="A1646" s="95"/>
      <c r="B1646" s="95"/>
      <c r="C1646" s="95"/>
      <c r="D1646" s="95"/>
      <c r="E1646" s="95"/>
      <c r="F1646" s="95"/>
      <c r="G1646" s="95"/>
    </row>
    <row r="1647" spans="1:7" x14ac:dyDescent="0.2">
      <c r="A1647" s="95"/>
      <c r="B1647" s="95"/>
      <c r="C1647" s="95"/>
      <c r="D1647" s="95"/>
      <c r="E1647" s="95"/>
      <c r="F1647" s="95"/>
      <c r="G1647" s="95"/>
    </row>
    <row r="1648" spans="1:7" x14ac:dyDescent="0.2">
      <c r="A1648" s="95"/>
      <c r="B1648" s="95"/>
      <c r="C1648" s="95"/>
      <c r="D1648" s="95"/>
      <c r="E1648" s="95"/>
      <c r="F1648" s="95"/>
      <c r="G1648" s="95"/>
    </row>
    <row r="1649" spans="1:7" x14ac:dyDescent="0.2">
      <c r="A1649" s="95"/>
      <c r="B1649" s="95"/>
      <c r="C1649" s="95"/>
      <c r="D1649" s="95"/>
      <c r="E1649" s="95"/>
      <c r="F1649" s="95"/>
      <c r="G1649" s="95"/>
    </row>
    <row r="1650" spans="1:7" x14ac:dyDescent="0.2">
      <c r="A1650" s="95"/>
      <c r="B1650" s="95"/>
      <c r="C1650" s="95"/>
      <c r="D1650" s="95"/>
      <c r="E1650" s="95"/>
      <c r="F1650" s="95"/>
      <c r="G1650" s="95"/>
    </row>
    <row r="1651" spans="1:7" x14ac:dyDescent="0.2">
      <c r="A1651" s="95"/>
      <c r="B1651" s="95"/>
      <c r="C1651" s="95"/>
      <c r="D1651" s="95"/>
      <c r="E1651" s="95"/>
      <c r="F1651" s="95"/>
      <c r="G1651" s="95"/>
    </row>
    <row r="1652" spans="1:7" x14ac:dyDescent="0.2">
      <c r="A1652" s="95"/>
      <c r="B1652" s="95"/>
      <c r="C1652" s="95"/>
      <c r="D1652" s="95"/>
      <c r="E1652" s="95"/>
      <c r="F1652" s="95"/>
      <c r="G1652" s="95"/>
    </row>
    <row r="1653" spans="1:7" x14ac:dyDescent="0.2">
      <c r="A1653" s="95"/>
      <c r="B1653" s="95"/>
      <c r="C1653" s="95"/>
      <c r="D1653" s="95"/>
      <c r="E1653" s="95"/>
      <c r="F1653" s="95"/>
      <c r="G1653" s="95"/>
    </row>
    <row r="1654" spans="1:7" x14ac:dyDescent="0.2">
      <c r="A1654" s="95"/>
      <c r="B1654" s="95"/>
      <c r="C1654" s="95"/>
      <c r="D1654" s="95"/>
      <c r="E1654" s="95"/>
      <c r="F1654" s="95"/>
      <c r="G1654" s="95"/>
    </row>
    <row r="1655" spans="1:7" x14ac:dyDescent="0.2">
      <c r="A1655" s="95"/>
      <c r="B1655" s="95"/>
      <c r="C1655" s="95"/>
      <c r="D1655" s="95"/>
      <c r="E1655" s="95"/>
      <c r="F1655" s="95"/>
      <c r="G1655" s="95"/>
    </row>
    <row r="1656" spans="1:7" x14ac:dyDescent="0.2">
      <c r="A1656" s="95"/>
      <c r="B1656" s="95"/>
      <c r="C1656" s="95"/>
      <c r="D1656" s="95"/>
      <c r="E1656" s="95"/>
      <c r="F1656" s="95"/>
      <c r="G1656" s="95"/>
    </row>
    <row r="1657" spans="1:7" x14ac:dyDescent="0.2">
      <c r="A1657" s="95"/>
      <c r="B1657" s="95"/>
      <c r="C1657" s="95"/>
      <c r="D1657" s="95"/>
      <c r="E1657" s="95"/>
      <c r="F1657" s="95"/>
      <c r="G1657" s="95"/>
    </row>
    <row r="1658" spans="1:7" x14ac:dyDescent="0.2">
      <c r="A1658" s="95"/>
      <c r="B1658" s="95"/>
      <c r="C1658" s="95"/>
      <c r="D1658" s="95"/>
      <c r="E1658" s="95"/>
      <c r="F1658" s="95"/>
      <c r="G1658" s="95"/>
    </row>
    <row r="1659" spans="1:7" x14ac:dyDescent="0.2">
      <c r="A1659" s="95"/>
      <c r="B1659" s="95"/>
      <c r="C1659" s="95"/>
      <c r="D1659" s="95"/>
      <c r="E1659" s="95"/>
      <c r="F1659" s="95"/>
      <c r="G1659" s="95"/>
    </row>
    <row r="1660" spans="1:7" x14ac:dyDescent="0.2">
      <c r="A1660" s="95"/>
      <c r="B1660" s="95"/>
      <c r="C1660" s="95"/>
      <c r="D1660" s="95"/>
      <c r="E1660" s="95"/>
      <c r="F1660" s="95"/>
      <c r="G1660" s="95"/>
    </row>
    <row r="1661" spans="1:7" x14ac:dyDescent="0.2">
      <c r="A1661" s="95"/>
      <c r="B1661" s="95"/>
      <c r="C1661" s="95"/>
      <c r="D1661" s="95"/>
      <c r="E1661" s="95"/>
      <c r="F1661" s="95"/>
      <c r="G1661" s="95"/>
    </row>
    <row r="1662" spans="1:7" x14ac:dyDescent="0.2">
      <c r="A1662" s="95"/>
      <c r="B1662" s="95"/>
      <c r="C1662" s="95"/>
      <c r="D1662" s="95"/>
      <c r="E1662" s="95"/>
      <c r="F1662" s="95"/>
      <c r="G1662" s="95"/>
    </row>
    <row r="1663" spans="1:7" x14ac:dyDescent="0.2">
      <c r="A1663" s="95"/>
      <c r="B1663" s="95"/>
      <c r="C1663" s="95"/>
      <c r="D1663" s="95"/>
      <c r="E1663" s="95"/>
      <c r="F1663" s="95"/>
      <c r="G1663" s="95"/>
    </row>
    <row r="1664" spans="1:7" x14ac:dyDescent="0.2">
      <c r="A1664" s="95"/>
      <c r="B1664" s="95"/>
      <c r="C1664" s="95"/>
      <c r="D1664" s="95"/>
      <c r="E1664" s="95"/>
      <c r="F1664" s="95"/>
      <c r="G1664" s="95"/>
    </row>
    <row r="1665" spans="1:7" x14ac:dyDescent="0.2">
      <c r="A1665" s="95"/>
      <c r="B1665" s="95"/>
      <c r="C1665" s="95"/>
      <c r="D1665" s="95"/>
      <c r="E1665" s="95"/>
      <c r="F1665" s="95"/>
      <c r="G1665" s="95"/>
    </row>
    <row r="1666" spans="1:7" x14ac:dyDescent="0.2">
      <c r="A1666" s="95"/>
      <c r="B1666" s="95"/>
      <c r="C1666" s="95"/>
      <c r="D1666" s="95"/>
      <c r="E1666" s="95"/>
      <c r="F1666" s="95"/>
      <c r="G1666" s="95"/>
    </row>
    <row r="1667" spans="1:7" x14ac:dyDescent="0.2">
      <c r="A1667" s="95"/>
      <c r="B1667" s="95"/>
      <c r="C1667" s="95"/>
      <c r="D1667" s="95"/>
      <c r="E1667" s="95"/>
      <c r="F1667" s="95"/>
      <c r="G1667" s="95"/>
    </row>
    <row r="1668" spans="1:7" x14ac:dyDescent="0.2">
      <c r="A1668" s="95"/>
      <c r="B1668" s="95"/>
      <c r="C1668" s="95"/>
      <c r="D1668" s="95"/>
      <c r="E1668" s="95"/>
      <c r="F1668" s="95"/>
      <c r="G1668" s="95"/>
    </row>
    <row r="1669" spans="1:7" x14ac:dyDescent="0.2">
      <c r="A1669" s="95"/>
      <c r="B1669" s="95"/>
      <c r="C1669" s="95"/>
      <c r="D1669" s="95"/>
      <c r="E1669" s="95"/>
      <c r="F1669" s="95"/>
      <c r="G1669" s="95"/>
    </row>
    <row r="1670" spans="1:7" x14ac:dyDescent="0.2">
      <c r="A1670" s="95"/>
      <c r="B1670" s="95"/>
      <c r="C1670" s="95"/>
      <c r="D1670" s="95"/>
      <c r="E1670" s="95"/>
      <c r="F1670" s="95"/>
      <c r="G1670" s="95"/>
    </row>
    <row r="1671" spans="1:7" x14ac:dyDescent="0.2">
      <c r="A1671" s="95"/>
      <c r="B1671" s="95"/>
      <c r="C1671" s="95"/>
      <c r="D1671" s="95"/>
      <c r="E1671" s="95"/>
      <c r="F1671" s="95"/>
      <c r="G1671" s="95"/>
    </row>
    <row r="1672" spans="1:7" x14ac:dyDescent="0.2">
      <c r="A1672" s="95"/>
      <c r="B1672" s="95"/>
      <c r="C1672" s="95"/>
      <c r="D1672" s="95"/>
      <c r="E1672" s="95"/>
      <c r="F1672" s="95"/>
      <c r="G1672" s="95"/>
    </row>
    <row r="1673" spans="1:7" x14ac:dyDescent="0.2">
      <c r="A1673" s="95"/>
      <c r="B1673" s="95"/>
      <c r="C1673" s="95"/>
      <c r="D1673" s="95"/>
      <c r="E1673" s="95"/>
      <c r="F1673" s="95"/>
      <c r="G1673" s="95"/>
    </row>
    <row r="1674" spans="1:7" x14ac:dyDescent="0.2">
      <c r="A1674" s="95"/>
      <c r="B1674" s="95"/>
      <c r="C1674" s="95"/>
      <c r="D1674" s="95"/>
      <c r="E1674" s="95"/>
      <c r="F1674" s="95"/>
      <c r="G1674" s="95"/>
    </row>
    <row r="1675" spans="1:7" x14ac:dyDescent="0.2">
      <c r="A1675" s="95"/>
      <c r="B1675" s="95"/>
      <c r="C1675" s="95"/>
      <c r="D1675" s="95"/>
      <c r="E1675" s="95"/>
      <c r="F1675" s="95"/>
      <c r="G1675" s="95"/>
    </row>
    <row r="1676" spans="1:7" x14ac:dyDescent="0.2">
      <c r="A1676" s="95"/>
      <c r="B1676" s="95"/>
      <c r="C1676" s="95"/>
      <c r="D1676" s="95"/>
      <c r="E1676" s="95"/>
      <c r="F1676" s="95"/>
      <c r="G1676" s="95"/>
    </row>
    <row r="1677" spans="1:7" x14ac:dyDescent="0.2">
      <c r="A1677" s="95"/>
      <c r="B1677" s="95"/>
      <c r="C1677" s="95"/>
      <c r="D1677" s="95"/>
      <c r="E1677" s="95"/>
      <c r="F1677" s="95"/>
      <c r="G1677" s="95"/>
    </row>
    <row r="1678" spans="1:7" x14ac:dyDescent="0.2">
      <c r="A1678" s="95"/>
      <c r="B1678" s="95"/>
      <c r="C1678" s="95"/>
      <c r="D1678" s="95"/>
      <c r="E1678" s="95"/>
      <c r="F1678" s="95"/>
      <c r="G1678" s="95"/>
    </row>
    <row r="1679" spans="1:7" x14ac:dyDescent="0.2">
      <c r="A1679" s="95"/>
      <c r="B1679" s="95"/>
      <c r="C1679" s="95"/>
      <c r="D1679" s="95"/>
      <c r="E1679" s="95"/>
      <c r="F1679" s="95"/>
      <c r="G1679" s="95"/>
    </row>
    <row r="1680" spans="1:7" x14ac:dyDescent="0.2">
      <c r="A1680" s="95"/>
      <c r="B1680" s="95"/>
      <c r="C1680" s="95"/>
      <c r="D1680" s="95"/>
      <c r="E1680" s="95"/>
      <c r="F1680" s="95"/>
      <c r="G1680" s="95"/>
    </row>
    <row r="1681" spans="1:7" x14ac:dyDescent="0.2">
      <c r="A1681" s="95"/>
      <c r="B1681" s="95"/>
      <c r="C1681" s="95"/>
      <c r="D1681" s="95"/>
      <c r="E1681" s="95"/>
      <c r="F1681" s="95"/>
      <c r="G1681" s="95"/>
    </row>
    <row r="1682" spans="1:7" x14ac:dyDescent="0.2">
      <c r="A1682" s="95"/>
      <c r="B1682" s="95"/>
      <c r="C1682" s="95"/>
      <c r="D1682" s="95"/>
      <c r="E1682" s="95"/>
      <c r="F1682" s="95"/>
      <c r="G1682" s="95"/>
    </row>
    <row r="1683" spans="1:7" x14ac:dyDescent="0.2">
      <c r="A1683" s="95"/>
      <c r="B1683" s="95"/>
      <c r="C1683" s="95"/>
      <c r="D1683" s="95"/>
      <c r="E1683" s="95"/>
      <c r="F1683" s="95"/>
      <c r="G1683" s="95"/>
    </row>
    <row r="1684" spans="1:7" x14ac:dyDescent="0.2">
      <c r="A1684" s="95"/>
      <c r="B1684" s="95"/>
      <c r="C1684" s="95"/>
      <c r="D1684" s="95"/>
      <c r="E1684" s="95"/>
      <c r="F1684" s="95"/>
      <c r="G1684" s="95"/>
    </row>
    <row r="1685" spans="1:7" x14ac:dyDescent="0.2">
      <c r="A1685" s="95"/>
      <c r="B1685" s="95"/>
      <c r="C1685" s="95"/>
      <c r="D1685" s="95"/>
      <c r="E1685" s="95"/>
      <c r="F1685" s="95"/>
      <c r="G1685" s="95"/>
    </row>
    <row r="1686" spans="1:7" x14ac:dyDescent="0.2">
      <c r="A1686" s="95"/>
      <c r="B1686" s="95"/>
      <c r="C1686" s="95"/>
      <c r="D1686" s="95"/>
      <c r="E1686" s="95"/>
      <c r="F1686" s="95"/>
      <c r="G1686" s="95"/>
    </row>
    <row r="1687" spans="1:7" x14ac:dyDescent="0.2">
      <c r="A1687" s="95"/>
      <c r="B1687" s="95"/>
      <c r="C1687" s="95"/>
      <c r="D1687" s="95"/>
      <c r="E1687" s="95"/>
      <c r="F1687" s="95"/>
      <c r="G1687" s="95"/>
    </row>
    <row r="1688" spans="1:7" x14ac:dyDescent="0.2">
      <c r="A1688" s="95"/>
      <c r="B1688" s="95"/>
      <c r="C1688" s="95"/>
      <c r="D1688" s="95"/>
      <c r="E1688" s="95"/>
      <c r="F1688" s="95"/>
      <c r="G1688" s="95"/>
    </row>
    <row r="1689" spans="1:7" x14ac:dyDescent="0.2">
      <c r="A1689" s="95"/>
      <c r="B1689" s="95"/>
      <c r="C1689" s="95"/>
      <c r="D1689" s="95"/>
      <c r="E1689" s="95"/>
      <c r="F1689" s="95"/>
      <c r="G1689" s="95"/>
    </row>
    <row r="1690" spans="1:7" x14ac:dyDescent="0.2">
      <c r="A1690" s="95"/>
      <c r="B1690" s="95"/>
      <c r="C1690" s="95"/>
      <c r="D1690" s="95"/>
      <c r="E1690" s="95"/>
      <c r="F1690" s="95"/>
      <c r="G1690" s="95"/>
    </row>
    <row r="1691" spans="1:7" x14ac:dyDescent="0.2">
      <c r="A1691" s="95"/>
      <c r="B1691" s="95"/>
      <c r="C1691" s="95"/>
      <c r="D1691" s="95"/>
      <c r="E1691" s="95"/>
      <c r="F1691" s="95"/>
      <c r="G1691" s="95"/>
    </row>
    <row r="1692" spans="1:7" x14ac:dyDescent="0.2">
      <c r="A1692" s="95"/>
      <c r="B1692" s="95"/>
      <c r="C1692" s="95"/>
      <c r="D1692" s="95"/>
      <c r="E1692" s="95"/>
      <c r="F1692" s="95"/>
      <c r="G1692" s="95"/>
    </row>
    <row r="1693" spans="1:7" x14ac:dyDescent="0.2">
      <c r="A1693" s="95"/>
      <c r="B1693" s="95"/>
      <c r="C1693" s="95"/>
      <c r="D1693" s="95"/>
      <c r="E1693" s="95"/>
      <c r="F1693" s="95"/>
      <c r="G1693" s="95"/>
    </row>
    <row r="1694" spans="1:7" x14ac:dyDescent="0.2">
      <c r="A1694" s="95"/>
      <c r="B1694" s="95"/>
      <c r="C1694" s="95"/>
      <c r="D1694" s="95"/>
      <c r="E1694" s="95"/>
      <c r="F1694" s="95"/>
      <c r="G1694" s="95"/>
    </row>
    <row r="1695" spans="1:7" x14ac:dyDescent="0.2">
      <c r="A1695" s="95"/>
      <c r="B1695" s="95"/>
      <c r="C1695" s="95"/>
      <c r="D1695" s="95"/>
      <c r="E1695" s="95"/>
      <c r="F1695" s="95"/>
      <c r="G1695" s="95"/>
    </row>
    <row r="1696" spans="1:7" x14ac:dyDescent="0.2">
      <c r="A1696" s="95"/>
      <c r="B1696" s="95"/>
      <c r="C1696" s="95"/>
      <c r="D1696" s="95"/>
      <c r="E1696" s="95"/>
      <c r="F1696" s="95"/>
      <c r="G1696" s="95"/>
    </row>
    <row r="1697" spans="1:7" x14ac:dyDescent="0.2">
      <c r="A1697" s="95"/>
      <c r="B1697" s="95"/>
      <c r="C1697" s="95"/>
      <c r="D1697" s="95"/>
      <c r="E1697" s="95"/>
      <c r="F1697" s="95"/>
      <c r="G1697" s="95"/>
    </row>
    <row r="1698" spans="1:7" x14ac:dyDescent="0.2">
      <c r="A1698" s="95"/>
      <c r="B1698" s="95"/>
      <c r="C1698" s="95"/>
      <c r="D1698" s="95"/>
      <c r="E1698" s="95"/>
      <c r="F1698" s="95"/>
      <c r="G1698" s="95"/>
    </row>
    <row r="1699" spans="1:7" x14ac:dyDescent="0.2">
      <c r="A1699" s="95"/>
      <c r="B1699" s="95"/>
      <c r="C1699" s="95"/>
      <c r="D1699" s="95"/>
      <c r="E1699" s="95"/>
      <c r="F1699" s="95"/>
      <c r="G1699" s="95"/>
    </row>
    <row r="1700" spans="1:7" x14ac:dyDescent="0.2">
      <c r="A1700" s="95"/>
      <c r="B1700" s="95"/>
      <c r="C1700" s="95"/>
      <c r="D1700" s="95"/>
      <c r="E1700" s="95"/>
      <c r="F1700" s="95"/>
      <c r="G1700" s="95"/>
    </row>
    <row r="1701" spans="1:7" x14ac:dyDescent="0.2">
      <c r="A1701" s="95"/>
      <c r="B1701" s="95"/>
      <c r="C1701" s="95"/>
      <c r="D1701" s="95"/>
      <c r="E1701" s="95"/>
      <c r="F1701" s="95"/>
      <c r="G1701" s="95"/>
    </row>
    <row r="1702" spans="1:7" x14ac:dyDescent="0.2">
      <c r="A1702" s="95"/>
      <c r="B1702" s="95"/>
      <c r="C1702" s="95"/>
      <c r="D1702" s="95"/>
      <c r="E1702" s="95"/>
      <c r="F1702" s="95"/>
      <c r="G1702" s="95"/>
    </row>
    <row r="1703" spans="1:7" x14ac:dyDescent="0.2">
      <c r="A1703" s="95"/>
      <c r="B1703" s="95"/>
      <c r="C1703" s="95"/>
      <c r="D1703" s="95"/>
      <c r="E1703" s="95"/>
      <c r="F1703" s="95"/>
      <c r="G1703" s="95"/>
    </row>
    <row r="1704" spans="1:7" x14ac:dyDescent="0.2">
      <c r="A1704" s="95"/>
      <c r="B1704" s="95"/>
      <c r="C1704" s="95"/>
      <c r="D1704" s="95"/>
      <c r="E1704" s="95"/>
      <c r="F1704" s="95"/>
      <c r="G1704" s="95"/>
    </row>
    <row r="1705" spans="1:7" x14ac:dyDescent="0.2">
      <c r="A1705" s="95"/>
      <c r="B1705" s="95"/>
      <c r="C1705" s="95"/>
      <c r="D1705" s="95"/>
      <c r="E1705" s="95"/>
      <c r="F1705" s="95"/>
      <c r="G1705" s="95"/>
    </row>
    <row r="1706" spans="1:7" x14ac:dyDescent="0.2">
      <c r="A1706" s="95"/>
      <c r="B1706" s="95"/>
      <c r="C1706" s="95"/>
      <c r="D1706" s="95"/>
      <c r="E1706" s="95"/>
      <c r="F1706" s="95"/>
      <c r="G1706" s="95"/>
    </row>
    <row r="1707" spans="1:7" x14ac:dyDescent="0.2">
      <c r="A1707" s="95"/>
      <c r="B1707" s="95"/>
      <c r="C1707" s="95"/>
      <c r="D1707" s="95"/>
      <c r="E1707" s="95"/>
      <c r="F1707" s="95"/>
      <c r="G1707" s="95"/>
    </row>
    <row r="1708" spans="1:7" x14ac:dyDescent="0.2">
      <c r="A1708" s="95"/>
      <c r="B1708" s="95"/>
      <c r="C1708" s="95"/>
      <c r="D1708" s="95"/>
      <c r="E1708" s="95"/>
      <c r="F1708" s="95"/>
      <c r="G1708" s="95"/>
    </row>
    <row r="1709" spans="1:7" x14ac:dyDescent="0.2">
      <c r="A1709" s="95"/>
      <c r="B1709" s="95"/>
      <c r="C1709" s="95"/>
      <c r="D1709" s="95"/>
      <c r="E1709" s="95"/>
      <c r="F1709" s="95"/>
      <c r="G1709" s="95"/>
    </row>
    <row r="1710" spans="1:7" x14ac:dyDescent="0.2">
      <c r="A1710" s="95"/>
      <c r="B1710" s="95"/>
      <c r="C1710" s="95"/>
      <c r="D1710" s="95"/>
      <c r="E1710" s="95"/>
      <c r="F1710" s="95"/>
      <c r="G1710" s="95"/>
    </row>
    <row r="1711" spans="1:7" x14ac:dyDescent="0.2">
      <c r="A1711" s="95"/>
      <c r="B1711" s="95"/>
      <c r="C1711" s="95"/>
      <c r="D1711" s="95"/>
      <c r="E1711" s="95"/>
      <c r="F1711" s="95"/>
      <c r="G1711" s="95"/>
    </row>
    <row r="1712" spans="1:7" x14ac:dyDescent="0.2">
      <c r="A1712" s="95"/>
      <c r="B1712" s="95"/>
      <c r="C1712" s="95"/>
      <c r="D1712" s="95"/>
      <c r="E1712" s="95"/>
      <c r="F1712" s="95"/>
      <c r="G1712" s="95"/>
    </row>
    <row r="1713" spans="1:7" x14ac:dyDescent="0.2">
      <c r="A1713" s="95"/>
      <c r="B1713" s="95"/>
      <c r="C1713" s="95"/>
      <c r="D1713" s="95"/>
      <c r="E1713" s="95"/>
      <c r="F1713" s="95"/>
      <c r="G1713" s="95"/>
    </row>
    <row r="1714" spans="1:7" x14ac:dyDescent="0.2">
      <c r="A1714" s="95"/>
      <c r="B1714" s="95"/>
      <c r="C1714" s="95"/>
      <c r="D1714" s="95"/>
      <c r="E1714" s="95"/>
      <c r="F1714" s="95"/>
      <c r="G1714" s="95"/>
    </row>
    <row r="1715" spans="1:7" x14ac:dyDescent="0.2">
      <c r="A1715" s="95"/>
      <c r="B1715" s="95"/>
      <c r="C1715" s="95"/>
      <c r="D1715" s="95"/>
      <c r="E1715" s="95"/>
      <c r="F1715" s="95"/>
      <c r="G1715" s="95"/>
    </row>
    <row r="1716" spans="1:7" x14ac:dyDescent="0.2">
      <c r="A1716" s="95"/>
      <c r="B1716" s="95"/>
      <c r="C1716" s="95"/>
      <c r="D1716" s="95"/>
      <c r="E1716" s="95"/>
      <c r="F1716" s="95"/>
      <c r="G1716" s="95"/>
    </row>
    <row r="1717" spans="1:7" x14ac:dyDescent="0.2">
      <c r="A1717" s="95"/>
      <c r="B1717" s="95"/>
      <c r="C1717" s="95"/>
      <c r="D1717" s="95"/>
      <c r="E1717" s="95"/>
      <c r="F1717" s="95"/>
      <c r="G1717" s="95"/>
    </row>
    <row r="1718" spans="1:7" x14ac:dyDescent="0.2">
      <c r="A1718" s="95"/>
      <c r="B1718" s="95"/>
      <c r="C1718" s="95"/>
      <c r="D1718" s="95"/>
      <c r="E1718" s="95"/>
      <c r="F1718" s="95"/>
      <c r="G1718" s="95"/>
    </row>
    <row r="1719" spans="1:7" x14ac:dyDescent="0.2">
      <c r="A1719" s="95"/>
      <c r="B1719" s="95"/>
      <c r="C1719" s="95"/>
      <c r="D1719" s="95"/>
      <c r="E1719" s="95"/>
      <c r="F1719" s="95"/>
      <c r="G1719" s="95"/>
    </row>
    <row r="1720" spans="1:7" x14ac:dyDescent="0.2">
      <c r="A1720" s="95"/>
      <c r="B1720" s="95"/>
      <c r="C1720" s="95"/>
      <c r="D1720" s="95"/>
      <c r="E1720" s="95"/>
      <c r="F1720" s="95"/>
      <c r="G1720" s="95"/>
    </row>
    <row r="1721" spans="1:7" x14ac:dyDescent="0.2">
      <c r="A1721" s="95"/>
      <c r="B1721" s="95"/>
      <c r="C1721" s="95"/>
      <c r="D1721" s="95"/>
      <c r="E1721" s="95"/>
      <c r="F1721" s="95"/>
      <c r="G1721" s="95"/>
    </row>
    <row r="1722" spans="1:7" x14ac:dyDescent="0.2">
      <c r="A1722" s="95"/>
      <c r="B1722" s="95"/>
      <c r="C1722" s="95"/>
      <c r="D1722" s="95"/>
      <c r="E1722" s="95"/>
      <c r="F1722" s="95"/>
      <c r="G1722" s="95"/>
    </row>
    <row r="1723" spans="1:7" x14ac:dyDescent="0.2">
      <c r="A1723" s="95"/>
      <c r="B1723" s="95"/>
      <c r="C1723" s="95"/>
      <c r="D1723" s="95"/>
      <c r="E1723" s="95"/>
      <c r="F1723" s="95"/>
      <c r="G1723" s="95"/>
    </row>
    <row r="1724" spans="1:7" x14ac:dyDescent="0.2">
      <c r="A1724" s="95"/>
      <c r="B1724" s="95"/>
      <c r="C1724" s="95"/>
      <c r="D1724" s="95"/>
      <c r="E1724" s="95"/>
      <c r="F1724" s="95"/>
      <c r="G1724" s="95"/>
    </row>
    <row r="1725" spans="1:7" x14ac:dyDescent="0.2">
      <c r="A1725" s="95"/>
      <c r="B1725" s="95"/>
      <c r="C1725" s="95"/>
      <c r="D1725" s="95"/>
      <c r="E1725" s="95"/>
      <c r="F1725" s="95"/>
      <c r="G1725" s="95"/>
    </row>
    <row r="1726" spans="1:7" x14ac:dyDescent="0.2">
      <c r="A1726" s="95"/>
      <c r="B1726" s="95"/>
      <c r="C1726" s="95"/>
      <c r="D1726" s="95"/>
      <c r="E1726" s="95"/>
      <c r="F1726" s="95"/>
      <c r="G1726" s="95"/>
    </row>
    <row r="1727" spans="1:7" x14ac:dyDescent="0.2">
      <c r="A1727" s="95"/>
      <c r="B1727" s="95"/>
      <c r="C1727" s="95"/>
      <c r="D1727" s="95"/>
      <c r="E1727" s="95"/>
      <c r="F1727" s="95"/>
      <c r="G1727" s="95"/>
    </row>
    <row r="1728" spans="1:7" x14ac:dyDescent="0.2">
      <c r="A1728" s="95"/>
      <c r="B1728" s="95"/>
      <c r="C1728" s="95"/>
      <c r="D1728" s="95"/>
      <c r="E1728" s="95"/>
      <c r="F1728" s="95"/>
      <c r="G1728" s="95"/>
    </row>
    <row r="1729" spans="1:7" x14ac:dyDescent="0.2">
      <c r="A1729" s="95"/>
      <c r="B1729" s="95"/>
      <c r="C1729" s="95"/>
      <c r="D1729" s="95"/>
      <c r="E1729" s="95"/>
      <c r="F1729" s="95"/>
      <c r="G1729" s="95"/>
    </row>
    <row r="1730" spans="1:7" x14ac:dyDescent="0.2">
      <c r="A1730" s="95"/>
      <c r="B1730" s="95"/>
      <c r="C1730" s="95"/>
      <c r="D1730" s="95"/>
      <c r="E1730" s="95"/>
      <c r="F1730" s="95"/>
      <c r="G1730" s="95"/>
    </row>
    <row r="1731" spans="1:7" x14ac:dyDescent="0.2">
      <c r="A1731" s="95"/>
      <c r="B1731" s="95"/>
      <c r="C1731" s="95"/>
      <c r="D1731" s="95"/>
      <c r="E1731" s="95"/>
      <c r="F1731" s="95"/>
      <c r="G1731" s="95"/>
    </row>
    <row r="1732" spans="1:7" x14ac:dyDescent="0.2">
      <c r="A1732" s="95"/>
      <c r="B1732" s="95"/>
      <c r="C1732" s="95"/>
      <c r="D1732" s="95"/>
      <c r="E1732" s="95"/>
      <c r="F1732" s="95"/>
      <c r="G1732" s="95"/>
    </row>
    <row r="1733" spans="1:7" x14ac:dyDescent="0.2">
      <c r="A1733" s="95"/>
      <c r="B1733" s="95"/>
      <c r="C1733" s="95"/>
      <c r="D1733" s="95"/>
      <c r="E1733" s="95"/>
      <c r="F1733" s="95"/>
      <c r="G1733" s="95"/>
    </row>
    <row r="1734" spans="1:7" x14ac:dyDescent="0.2">
      <c r="A1734" s="95"/>
      <c r="B1734" s="95"/>
      <c r="C1734" s="95"/>
      <c r="D1734" s="95"/>
      <c r="E1734" s="95"/>
      <c r="F1734" s="95"/>
      <c r="G1734" s="95"/>
    </row>
    <row r="1735" spans="1:7" x14ac:dyDescent="0.2">
      <c r="A1735" s="95"/>
      <c r="B1735" s="95"/>
      <c r="C1735" s="95"/>
      <c r="D1735" s="95"/>
      <c r="E1735" s="95"/>
      <c r="F1735" s="95"/>
      <c r="G1735" s="95"/>
    </row>
    <row r="1736" spans="1:7" x14ac:dyDescent="0.2">
      <c r="A1736" s="95"/>
      <c r="B1736" s="95"/>
      <c r="C1736" s="95"/>
      <c r="D1736" s="95"/>
      <c r="E1736" s="95"/>
      <c r="F1736" s="95"/>
      <c r="G1736" s="95"/>
    </row>
    <row r="1737" spans="1:7" x14ac:dyDescent="0.2">
      <c r="A1737" s="95"/>
      <c r="B1737" s="95"/>
      <c r="C1737" s="95"/>
      <c r="D1737" s="95"/>
      <c r="E1737" s="95"/>
      <c r="F1737" s="95"/>
      <c r="G1737" s="95"/>
    </row>
    <row r="1738" spans="1:7" x14ac:dyDescent="0.2">
      <c r="A1738" s="95"/>
      <c r="B1738" s="95"/>
      <c r="C1738" s="95"/>
      <c r="D1738" s="95"/>
      <c r="E1738" s="95"/>
      <c r="F1738" s="95"/>
      <c r="G1738" s="95"/>
    </row>
    <row r="1739" spans="1:7" x14ac:dyDescent="0.2">
      <c r="A1739" s="95"/>
      <c r="B1739" s="95"/>
      <c r="C1739" s="95"/>
      <c r="D1739" s="95"/>
      <c r="E1739" s="95"/>
      <c r="F1739" s="95"/>
      <c r="G1739" s="95"/>
    </row>
    <row r="1740" spans="1:7" x14ac:dyDescent="0.2">
      <c r="A1740" s="95"/>
      <c r="B1740" s="95"/>
      <c r="C1740" s="95"/>
      <c r="D1740" s="95"/>
      <c r="E1740" s="95"/>
      <c r="F1740" s="95"/>
      <c r="G1740" s="95"/>
    </row>
    <row r="1741" spans="1:7" x14ac:dyDescent="0.2">
      <c r="A1741" s="95"/>
      <c r="B1741" s="95"/>
      <c r="C1741" s="95"/>
      <c r="D1741" s="95"/>
      <c r="E1741" s="95"/>
      <c r="F1741" s="95"/>
      <c r="G1741" s="95"/>
    </row>
    <row r="1742" spans="1:7" x14ac:dyDescent="0.2">
      <c r="A1742" s="95"/>
      <c r="B1742" s="95"/>
      <c r="C1742" s="95"/>
      <c r="D1742" s="95"/>
      <c r="E1742" s="95"/>
      <c r="F1742" s="95"/>
      <c r="G1742" s="95"/>
    </row>
    <row r="1743" spans="1:7" x14ac:dyDescent="0.2">
      <c r="A1743" s="95"/>
      <c r="B1743" s="95"/>
      <c r="C1743" s="95"/>
      <c r="D1743" s="95"/>
      <c r="E1743" s="95"/>
      <c r="F1743" s="95"/>
      <c r="G1743" s="95"/>
    </row>
    <row r="1744" spans="1:7" x14ac:dyDescent="0.2">
      <c r="A1744" s="95"/>
      <c r="B1744" s="95"/>
      <c r="C1744" s="95"/>
      <c r="D1744" s="95"/>
      <c r="E1744" s="95"/>
      <c r="F1744" s="95"/>
      <c r="G1744" s="95"/>
    </row>
    <row r="1745" spans="1:7" x14ac:dyDescent="0.2">
      <c r="A1745" s="95"/>
      <c r="B1745" s="95"/>
      <c r="C1745" s="95"/>
      <c r="D1745" s="95"/>
      <c r="E1745" s="95"/>
      <c r="F1745" s="95"/>
      <c r="G1745" s="95"/>
    </row>
    <row r="1746" spans="1:7" x14ac:dyDescent="0.2">
      <c r="A1746" s="95"/>
      <c r="B1746" s="95"/>
      <c r="C1746" s="95"/>
      <c r="D1746" s="95"/>
      <c r="E1746" s="95"/>
      <c r="F1746" s="95"/>
      <c r="G1746" s="95"/>
    </row>
    <row r="1747" spans="1:7" x14ac:dyDescent="0.2">
      <c r="A1747" s="95"/>
      <c r="B1747" s="95"/>
      <c r="C1747" s="95"/>
      <c r="D1747" s="95"/>
      <c r="E1747" s="95"/>
      <c r="F1747" s="95"/>
      <c r="G1747" s="95"/>
    </row>
    <row r="1748" spans="1:7" x14ac:dyDescent="0.2">
      <c r="A1748" s="95"/>
      <c r="B1748" s="95"/>
      <c r="C1748" s="95"/>
      <c r="D1748" s="95"/>
      <c r="E1748" s="95"/>
      <c r="F1748" s="95"/>
      <c r="G1748" s="95"/>
    </row>
    <row r="1749" spans="1:7" x14ac:dyDescent="0.2">
      <c r="A1749" s="95"/>
      <c r="B1749" s="95"/>
      <c r="C1749" s="95"/>
      <c r="D1749" s="95"/>
      <c r="E1749" s="95"/>
      <c r="F1749" s="95"/>
      <c r="G1749" s="95"/>
    </row>
    <row r="1750" spans="1:7" x14ac:dyDescent="0.2">
      <c r="A1750" s="95"/>
      <c r="B1750" s="95"/>
      <c r="C1750" s="95"/>
      <c r="D1750" s="95"/>
      <c r="E1750" s="95"/>
      <c r="F1750" s="95"/>
      <c r="G1750" s="95"/>
    </row>
    <row r="1751" spans="1:7" x14ac:dyDescent="0.2">
      <c r="A1751" s="95"/>
      <c r="B1751" s="95"/>
      <c r="C1751" s="95"/>
      <c r="D1751" s="95"/>
      <c r="E1751" s="95"/>
      <c r="F1751" s="95"/>
      <c r="G1751" s="95"/>
    </row>
    <row r="1752" spans="1:7" x14ac:dyDescent="0.2">
      <c r="A1752" s="95"/>
      <c r="B1752" s="95"/>
      <c r="C1752" s="95"/>
      <c r="D1752" s="95"/>
      <c r="E1752" s="95"/>
      <c r="F1752" s="95"/>
      <c r="G1752" s="95"/>
    </row>
    <row r="1753" spans="1:7" x14ac:dyDescent="0.2">
      <c r="A1753" s="95"/>
      <c r="B1753" s="95"/>
      <c r="C1753" s="95"/>
      <c r="D1753" s="95"/>
      <c r="E1753" s="95"/>
      <c r="F1753" s="95"/>
      <c r="G1753" s="95"/>
    </row>
    <row r="1754" spans="1:7" x14ac:dyDescent="0.2">
      <c r="A1754" s="95"/>
      <c r="B1754" s="95"/>
      <c r="C1754" s="95"/>
      <c r="D1754" s="95"/>
      <c r="E1754" s="95"/>
      <c r="F1754" s="95"/>
      <c r="G1754" s="95"/>
    </row>
    <row r="1755" spans="1:7" x14ac:dyDescent="0.2">
      <c r="A1755" s="95"/>
      <c r="B1755" s="95"/>
      <c r="C1755" s="95"/>
      <c r="D1755" s="95"/>
      <c r="E1755" s="95"/>
      <c r="F1755" s="95"/>
      <c r="G1755" s="95"/>
    </row>
    <row r="1756" spans="1:7" x14ac:dyDescent="0.2">
      <c r="A1756" s="95"/>
      <c r="B1756" s="95"/>
      <c r="C1756" s="95"/>
      <c r="D1756" s="95"/>
      <c r="E1756" s="95"/>
      <c r="F1756" s="95"/>
      <c r="G1756" s="95"/>
    </row>
    <row r="1757" spans="1:7" x14ac:dyDescent="0.2">
      <c r="A1757" s="95"/>
      <c r="B1757" s="95"/>
      <c r="C1757" s="95"/>
      <c r="D1757" s="95"/>
      <c r="E1757" s="95"/>
      <c r="F1757" s="95"/>
      <c r="G1757" s="95"/>
    </row>
    <row r="1758" spans="1:7" x14ac:dyDescent="0.2">
      <c r="A1758" s="95"/>
      <c r="B1758" s="95"/>
      <c r="C1758" s="95"/>
      <c r="D1758" s="95"/>
      <c r="E1758" s="95"/>
      <c r="F1758" s="95"/>
      <c r="G1758" s="95"/>
    </row>
    <row r="1759" spans="1:7" x14ac:dyDescent="0.2">
      <c r="A1759" s="95"/>
      <c r="B1759" s="95"/>
      <c r="C1759" s="95"/>
      <c r="D1759" s="95"/>
      <c r="E1759" s="95"/>
      <c r="F1759" s="95"/>
      <c r="G1759" s="95"/>
    </row>
    <row r="1760" spans="1:7" x14ac:dyDescent="0.2">
      <c r="A1760" s="95"/>
      <c r="B1760" s="95"/>
      <c r="C1760" s="95"/>
      <c r="D1760" s="95"/>
      <c r="E1760" s="95"/>
      <c r="F1760" s="95"/>
      <c r="G1760" s="95"/>
    </row>
    <row r="1761" spans="1:7" x14ac:dyDescent="0.2">
      <c r="A1761" s="95"/>
      <c r="B1761" s="95"/>
      <c r="C1761" s="95"/>
      <c r="D1761" s="95"/>
      <c r="E1761" s="95"/>
      <c r="F1761" s="95"/>
      <c r="G1761" s="95"/>
    </row>
    <row r="1762" spans="1:7" x14ac:dyDescent="0.2">
      <c r="A1762" s="95"/>
      <c r="B1762" s="95"/>
      <c r="C1762" s="95"/>
      <c r="D1762" s="95"/>
      <c r="E1762" s="95"/>
      <c r="F1762" s="95"/>
      <c r="G1762" s="95"/>
    </row>
    <row r="1763" spans="1:7" x14ac:dyDescent="0.2">
      <c r="A1763" s="95"/>
      <c r="B1763" s="95"/>
      <c r="C1763" s="95"/>
      <c r="D1763" s="95"/>
      <c r="E1763" s="95"/>
      <c r="F1763" s="95"/>
      <c r="G1763" s="95"/>
    </row>
    <row r="1764" spans="1:7" x14ac:dyDescent="0.2">
      <c r="A1764" s="95"/>
      <c r="B1764" s="95"/>
      <c r="C1764" s="95"/>
      <c r="D1764" s="95"/>
      <c r="E1764" s="95"/>
      <c r="F1764" s="95"/>
      <c r="G1764" s="95"/>
    </row>
    <row r="1765" spans="1:7" x14ac:dyDescent="0.2">
      <c r="A1765" s="95"/>
      <c r="B1765" s="95"/>
      <c r="C1765" s="95"/>
      <c r="D1765" s="95"/>
      <c r="E1765" s="95"/>
      <c r="F1765" s="95"/>
      <c r="G1765" s="95"/>
    </row>
    <row r="1766" spans="1:7" x14ac:dyDescent="0.2">
      <c r="A1766" s="95"/>
      <c r="B1766" s="95"/>
      <c r="C1766" s="95"/>
      <c r="D1766" s="95"/>
      <c r="E1766" s="95"/>
      <c r="F1766" s="95"/>
      <c r="G1766" s="95"/>
    </row>
    <row r="1767" spans="1:7" x14ac:dyDescent="0.2">
      <c r="A1767" s="95"/>
      <c r="B1767" s="95"/>
      <c r="C1767" s="95"/>
      <c r="D1767" s="95"/>
      <c r="E1767" s="95"/>
      <c r="F1767" s="95"/>
      <c r="G1767" s="95"/>
    </row>
    <row r="1768" spans="1:7" x14ac:dyDescent="0.2">
      <c r="A1768" s="95"/>
      <c r="B1768" s="95"/>
      <c r="C1768" s="95"/>
      <c r="D1768" s="95"/>
      <c r="E1768" s="95"/>
      <c r="F1768" s="95"/>
      <c r="G1768" s="95"/>
    </row>
    <row r="1769" spans="1:7" x14ac:dyDescent="0.2">
      <c r="A1769" s="95"/>
      <c r="B1769" s="95"/>
      <c r="C1769" s="95"/>
      <c r="D1769" s="95"/>
      <c r="E1769" s="95"/>
      <c r="F1769" s="95"/>
      <c r="G1769" s="95"/>
    </row>
    <row r="1770" spans="1:7" x14ac:dyDescent="0.2">
      <c r="A1770" s="95"/>
      <c r="B1770" s="95"/>
      <c r="C1770" s="95"/>
      <c r="D1770" s="95"/>
      <c r="E1770" s="95"/>
      <c r="F1770" s="95"/>
      <c r="G1770" s="95"/>
    </row>
    <row r="1771" spans="1:7" x14ac:dyDescent="0.2">
      <c r="A1771" s="95"/>
      <c r="B1771" s="95"/>
      <c r="C1771" s="95"/>
      <c r="D1771" s="95"/>
      <c r="E1771" s="95"/>
      <c r="F1771" s="95"/>
      <c r="G1771" s="95"/>
    </row>
    <row r="1772" spans="1:7" x14ac:dyDescent="0.2">
      <c r="A1772" s="95"/>
      <c r="B1772" s="95"/>
      <c r="C1772" s="95"/>
      <c r="D1772" s="95"/>
      <c r="E1772" s="95"/>
      <c r="F1772" s="95"/>
      <c r="G1772" s="95"/>
    </row>
    <row r="1773" spans="1:7" x14ac:dyDescent="0.2">
      <c r="A1773" s="95"/>
      <c r="B1773" s="95"/>
      <c r="C1773" s="95"/>
      <c r="D1773" s="95"/>
      <c r="E1773" s="95"/>
      <c r="F1773" s="95"/>
      <c r="G1773" s="95"/>
    </row>
    <row r="1774" spans="1:7" x14ac:dyDescent="0.2">
      <c r="A1774" s="95"/>
      <c r="B1774" s="95"/>
      <c r="C1774" s="95"/>
      <c r="D1774" s="95"/>
      <c r="E1774" s="95"/>
      <c r="F1774" s="95"/>
      <c r="G1774" s="95"/>
    </row>
    <row r="1775" spans="1:7" x14ac:dyDescent="0.2">
      <c r="A1775" s="95"/>
      <c r="B1775" s="95"/>
      <c r="C1775" s="95"/>
      <c r="D1775" s="95"/>
      <c r="E1775" s="95"/>
      <c r="F1775" s="95"/>
      <c r="G1775" s="95"/>
    </row>
    <row r="1776" spans="1:7" x14ac:dyDescent="0.2">
      <c r="A1776" s="95"/>
      <c r="B1776" s="95"/>
      <c r="C1776" s="95"/>
      <c r="D1776" s="95"/>
      <c r="E1776" s="95"/>
      <c r="F1776" s="95"/>
      <c r="G1776" s="95"/>
    </row>
    <row r="1777" spans="1:7" x14ac:dyDescent="0.2">
      <c r="A1777" s="95"/>
      <c r="B1777" s="95"/>
      <c r="C1777" s="95"/>
      <c r="D1777" s="95"/>
      <c r="E1777" s="95"/>
      <c r="F1777" s="95"/>
      <c r="G1777" s="95"/>
    </row>
    <row r="1778" spans="1:7" x14ac:dyDescent="0.2">
      <c r="A1778" s="95"/>
      <c r="B1778" s="95"/>
      <c r="C1778" s="95"/>
      <c r="D1778" s="95"/>
      <c r="E1778" s="95"/>
      <c r="F1778" s="95"/>
      <c r="G1778" s="95"/>
    </row>
    <row r="1779" spans="1:7" x14ac:dyDescent="0.2">
      <c r="A1779" s="95"/>
      <c r="B1779" s="95"/>
      <c r="C1779" s="95"/>
      <c r="D1779" s="95"/>
      <c r="E1779" s="95"/>
      <c r="F1779" s="95"/>
      <c r="G1779" s="95"/>
    </row>
    <row r="1780" spans="1:7" x14ac:dyDescent="0.2">
      <c r="A1780" s="95"/>
      <c r="B1780" s="95"/>
      <c r="C1780" s="95"/>
      <c r="D1780" s="95"/>
      <c r="E1780" s="95"/>
      <c r="F1780" s="95"/>
      <c r="G1780" s="95"/>
    </row>
    <row r="1781" spans="1:7" x14ac:dyDescent="0.2">
      <c r="A1781" s="95"/>
      <c r="B1781" s="95"/>
      <c r="C1781" s="95"/>
      <c r="D1781" s="95"/>
      <c r="E1781" s="95"/>
      <c r="F1781" s="95"/>
      <c r="G1781" s="95"/>
    </row>
    <row r="1782" spans="1:7" x14ac:dyDescent="0.2">
      <c r="A1782" s="95"/>
      <c r="B1782" s="95"/>
      <c r="C1782" s="95"/>
      <c r="D1782" s="95"/>
      <c r="E1782" s="95"/>
      <c r="F1782" s="95"/>
      <c r="G1782" s="95"/>
    </row>
    <row r="1783" spans="1:7" x14ac:dyDescent="0.2">
      <c r="A1783" s="95"/>
      <c r="B1783" s="95"/>
      <c r="C1783" s="95"/>
      <c r="D1783" s="95"/>
      <c r="E1783" s="95"/>
      <c r="F1783" s="95"/>
      <c r="G1783" s="95"/>
    </row>
    <row r="1784" spans="1:7" x14ac:dyDescent="0.2">
      <c r="A1784" s="95"/>
      <c r="B1784" s="95"/>
      <c r="C1784" s="95"/>
      <c r="D1784" s="95"/>
      <c r="E1784" s="95"/>
      <c r="F1784" s="95"/>
      <c r="G1784" s="95"/>
    </row>
    <row r="1785" spans="1:7" x14ac:dyDescent="0.2">
      <c r="A1785" s="95"/>
      <c r="B1785" s="95"/>
      <c r="C1785" s="95"/>
      <c r="D1785" s="95"/>
      <c r="E1785" s="95"/>
      <c r="F1785" s="95"/>
      <c r="G1785" s="95"/>
    </row>
    <row r="1786" spans="1:7" x14ac:dyDescent="0.2">
      <c r="A1786" s="95"/>
      <c r="B1786" s="95"/>
      <c r="C1786" s="95"/>
      <c r="D1786" s="95"/>
      <c r="E1786" s="95"/>
      <c r="F1786" s="95"/>
      <c r="G1786" s="95"/>
    </row>
    <row r="1787" spans="1:7" x14ac:dyDescent="0.2">
      <c r="A1787" s="95"/>
      <c r="B1787" s="95"/>
      <c r="C1787" s="95"/>
      <c r="D1787" s="95"/>
      <c r="E1787" s="95"/>
      <c r="F1787" s="95"/>
      <c r="G1787" s="95"/>
    </row>
    <row r="1788" spans="1:7" x14ac:dyDescent="0.2">
      <c r="A1788" s="95"/>
      <c r="B1788" s="95"/>
      <c r="C1788" s="95"/>
      <c r="D1788" s="95"/>
      <c r="E1788" s="95"/>
      <c r="F1788" s="95"/>
      <c r="G1788" s="95"/>
    </row>
    <row r="1789" spans="1:7" x14ac:dyDescent="0.2">
      <c r="A1789" s="95"/>
      <c r="B1789" s="95"/>
      <c r="C1789" s="95"/>
      <c r="D1789" s="95"/>
      <c r="E1789" s="95"/>
      <c r="F1789" s="95"/>
      <c r="G1789" s="95"/>
    </row>
    <row r="1790" spans="1:7" x14ac:dyDescent="0.2">
      <c r="A1790" s="95"/>
      <c r="B1790" s="95"/>
      <c r="C1790" s="95"/>
      <c r="D1790" s="95"/>
      <c r="E1790" s="95"/>
      <c r="F1790" s="95"/>
      <c r="G1790" s="95"/>
    </row>
    <row r="1791" spans="1:7" x14ac:dyDescent="0.2">
      <c r="A1791" s="95"/>
      <c r="B1791" s="95"/>
      <c r="C1791" s="95"/>
      <c r="D1791" s="95"/>
      <c r="E1791" s="95"/>
      <c r="F1791" s="95"/>
      <c r="G1791" s="95"/>
    </row>
    <row r="1792" spans="1:7" x14ac:dyDescent="0.2">
      <c r="A1792" s="95"/>
      <c r="B1792" s="95"/>
      <c r="C1792" s="95"/>
      <c r="D1792" s="95"/>
      <c r="E1792" s="95"/>
      <c r="F1792" s="95"/>
      <c r="G1792" s="95"/>
    </row>
    <row r="1793" spans="1:7" x14ac:dyDescent="0.2">
      <c r="A1793" s="95"/>
      <c r="B1793" s="95"/>
      <c r="C1793" s="95"/>
      <c r="D1793" s="95"/>
      <c r="E1793" s="95"/>
      <c r="F1793" s="95"/>
      <c r="G1793" s="95"/>
    </row>
    <row r="1794" spans="1:7" x14ac:dyDescent="0.2">
      <c r="A1794" s="95"/>
      <c r="B1794" s="95"/>
      <c r="C1794" s="95"/>
      <c r="D1794" s="95"/>
      <c r="E1794" s="95"/>
      <c r="F1794" s="95"/>
      <c r="G1794" s="95"/>
    </row>
    <row r="1795" spans="1:7" x14ac:dyDescent="0.2">
      <c r="A1795" s="95"/>
      <c r="B1795" s="95"/>
      <c r="C1795" s="95"/>
      <c r="D1795" s="95"/>
      <c r="E1795" s="95"/>
      <c r="F1795" s="95"/>
      <c r="G1795" s="95"/>
    </row>
    <row r="1796" spans="1:7" x14ac:dyDescent="0.2">
      <c r="A1796" s="95"/>
      <c r="B1796" s="95"/>
      <c r="C1796" s="95"/>
      <c r="D1796" s="95"/>
      <c r="E1796" s="95"/>
      <c r="F1796" s="95"/>
      <c r="G1796" s="95"/>
    </row>
    <row r="1797" spans="1:7" x14ac:dyDescent="0.2">
      <c r="A1797" s="95"/>
      <c r="B1797" s="95"/>
      <c r="C1797" s="95"/>
      <c r="D1797" s="95"/>
      <c r="E1797" s="95"/>
      <c r="F1797" s="95"/>
      <c r="G1797" s="95"/>
    </row>
    <row r="1798" spans="1:7" x14ac:dyDescent="0.2">
      <c r="A1798" s="95"/>
      <c r="B1798" s="95"/>
      <c r="C1798" s="95"/>
      <c r="D1798" s="95"/>
      <c r="E1798" s="95"/>
      <c r="F1798" s="95"/>
      <c r="G1798" s="95"/>
    </row>
    <row r="1799" spans="1:7" x14ac:dyDescent="0.2">
      <c r="A1799" s="95"/>
      <c r="B1799" s="95"/>
      <c r="C1799" s="95"/>
      <c r="D1799" s="95"/>
      <c r="E1799" s="95"/>
      <c r="F1799" s="95"/>
      <c r="G1799" s="95"/>
    </row>
    <row r="1800" spans="1:7" x14ac:dyDescent="0.2">
      <c r="A1800" s="95"/>
      <c r="B1800" s="95"/>
      <c r="C1800" s="95"/>
      <c r="D1800" s="95"/>
      <c r="E1800" s="95"/>
      <c r="F1800" s="95"/>
      <c r="G1800" s="95"/>
    </row>
    <row r="1801" spans="1:7" x14ac:dyDescent="0.2">
      <c r="A1801" s="95"/>
      <c r="B1801" s="95"/>
      <c r="C1801" s="95"/>
      <c r="D1801" s="95"/>
      <c r="E1801" s="95"/>
      <c r="F1801" s="95"/>
      <c r="G1801" s="95"/>
    </row>
    <row r="1802" spans="1:7" x14ac:dyDescent="0.2">
      <c r="A1802" s="95"/>
      <c r="B1802" s="95"/>
      <c r="C1802" s="95"/>
      <c r="D1802" s="95"/>
      <c r="E1802" s="95"/>
      <c r="F1802" s="95"/>
      <c r="G1802" s="95"/>
    </row>
    <row r="1803" spans="1:7" x14ac:dyDescent="0.2">
      <c r="A1803" s="95"/>
      <c r="B1803" s="95"/>
      <c r="C1803" s="95"/>
      <c r="D1803" s="95"/>
      <c r="E1803" s="95"/>
      <c r="F1803" s="95"/>
      <c r="G1803" s="95"/>
    </row>
    <row r="1804" spans="1:7" x14ac:dyDescent="0.2">
      <c r="A1804" s="95"/>
      <c r="B1804" s="95"/>
      <c r="C1804" s="95"/>
      <c r="D1804" s="95"/>
      <c r="E1804" s="95"/>
      <c r="F1804" s="95"/>
      <c r="G1804" s="95"/>
    </row>
    <row r="1805" spans="1:7" x14ac:dyDescent="0.2">
      <c r="A1805" s="95"/>
      <c r="B1805" s="95"/>
      <c r="C1805" s="95"/>
      <c r="D1805" s="95"/>
      <c r="E1805" s="95"/>
      <c r="F1805" s="95"/>
      <c r="G1805" s="95"/>
    </row>
    <row r="1806" spans="1:7" x14ac:dyDescent="0.2">
      <c r="A1806" s="95"/>
      <c r="B1806" s="95"/>
      <c r="C1806" s="95"/>
      <c r="D1806" s="95"/>
      <c r="E1806" s="95"/>
      <c r="F1806" s="95"/>
      <c r="G1806" s="95"/>
    </row>
    <row r="1807" spans="1:7" x14ac:dyDescent="0.2">
      <c r="A1807" s="95"/>
      <c r="B1807" s="95"/>
      <c r="C1807" s="95"/>
      <c r="D1807" s="95"/>
      <c r="E1807" s="95"/>
      <c r="F1807" s="95"/>
      <c r="G1807" s="95"/>
    </row>
    <row r="1808" spans="1:7" x14ac:dyDescent="0.2">
      <c r="A1808" s="95"/>
      <c r="B1808" s="95"/>
      <c r="C1808" s="95"/>
      <c r="D1808" s="95"/>
      <c r="E1808" s="95"/>
      <c r="F1808" s="95"/>
      <c r="G1808" s="95"/>
    </row>
    <row r="1809" spans="1:7" x14ac:dyDescent="0.2">
      <c r="A1809" s="95"/>
      <c r="B1809" s="95"/>
      <c r="C1809" s="95"/>
      <c r="D1809" s="95"/>
      <c r="E1809" s="95"/>
      <c r="F1809" s="95"/>
      <c r="G1809" s="95"/>
    </row>
    <row r="1810" spans="1:7" x14ac:dyDescent="0.2">
      <c r="A1810" s="95"/>
      <c r="B1810" s="95"/>
      <c r="C1810" s="95"/>
      <c r="D1810" s="95"/>
      <c r="E1810" s="95"/>
      <c r="F1810" s="95"/>
      <c r="G1810" s="95"/>
    </row>
    <row r="1811" spans="1:7" x14ac:dyDescent="0.2">
      <c r="A1811" s="95"/>
      <c r="B1811" s="95"/>
      <c r="C1811" s="95"/>
      <c r="D1811" s="95"/>
      <c r="E1811" s="95"/>
      <c r="F1811" s="95"/>
      <c r="G1811" s="95"/>
    </row>
    <row r="1812" spans="1:7" x14ac:dyDescent="0.2">
      <c r="A1812" s="95"/>
      <c r="B1812" s="95"/>
      <c r="C1812" s="95"/>
      <c r="D1812" s="95"/>
      <c r="E1812" s="95"/>
      <c r="F1812" s="95"/>
      <c r="G1812" s="95"/>
    </row>
    <row r="1813" spans="1:7" x14ac:dyDescent="0.2">
      <c r="A1813" s="95"/>
      <c r="B1813" s="95"/>
      <c r="C1813" s="95"/>
      <c r="D1813" s="95"/>
      <c r="E1813" s="95"/>
      <c r="F1813" s="95"/>
      <c r="G1813" s="95"/>
    </row>
    <row r="1814" spans="1:7" x14ac:dyDescent="0.2">
      <c r="A1814" s="95"/>
      <c r="B1814" s="95"/>
      <c r="C1814" s="95"/>
      <c r="D1814" s="95"/>
      <c r="E1814" s="95"/>
      <c r="F1814" s="95"/>
      <c r="G1814" s="95"/>
    </row>
    <row r="1815" spans="1:7" x14ac:dyDescent="0.2">
      <c r="A1815" s="95"/>
      <c r="B1815" s="95"/>
      <c r="C1815" s="95"/>
      <c r="D1815" s="95"/>
      <c r="E1815" s="95"/>
      <c r="F1815" s="95"/>
      <c r="G1815" s="95"/>
    </row>
    <row r="1816" spans="1:7" x14ac:dyDescent="0.2">
      <c r="A1816" s="95"/>
      <c r="B1816" s="95"/>
      <c r="C1816" s="95"/>
      <c r="D1816" s="95"/>
      <c r="E1816" s="95"/>
      <c r="F1816" s="95"/>
      <c r="G1816" s="95"/>
    </row>
    <row r="1817" spans="1:7" x14ac:dyDescent="0.2">
      <c r="A1817" s="95"/>
      <c r="B1817" s="95"/>
      <c r="C1817" s="95"/>
      <c r="D1817" s="95"/>
      <c r="E1817" s="95"/>
      <c r="F1817" s="95"/>
      <c r="G1817" s="95"/>
    </row>
    <row r="1818" spans="1:7" x14ac:dyDescent="0.2">
      <c r="A1818" s="95"/>
      <c r="B1818" s="95"/>
      <c r="C1818" s="95"/>
      <c r="D1818" s="95"/>
      <c r="E1818" s="95"/>
      <c r="F1818" s="95"/>
      <c r="G1818" s="95"/>
    </row>
    <row r="1819" spans="1:7" x14ac:dyDescent="0.2">
      <c r="A1819" s="95"/>
      <c r="B1819" s="95"/>
      <c r="C1819" s="95"/>
      <c r="D1819" s="95"/>
      <c r="E1819" s="95"/>
      <c r="F1819" s="95"/>
      <c r="G1819" s="95"/>
    </row>
    <row r="1820" spans="1:7" x14ac:dyDescent="0.2">
      <c r="A1820" s="95"/>
      <c r="B1820" s="95"/>
      <c r="C1820" s="95"/>
      <c r="D1820" s="95"/>
      <c r="E1820" s="95"/>
      <c r="F1820" s="95"/>
      <c r="G1820" s="95"/>
    </row>
    <row r="1821" spans="1:7" x14ac:dyDescent="0.2">
      <c r="A1821" s="95"/>
      <c r="B1821" s="95"/>
      <c r="C1821" s="95"/>
      <c r="D1821" s="95"/>
      <c r="E1821" s="95"/>
      <c r="F1821" s="95"/>
      <c r="G1821" s="95"/>
    </row>
    <row r="1822" spans="1:7" x14ac:dyDescent="0.2">
      <c r="A1822" s="95"/>
      <c r="B1822" s="95"/>
      <c r="C1822" s="95"/>
      <c r="D1822" s="95"/>
      <c r="E1822" s="95"/>
      <c r="F1822" s="95"/>
      <c r="G1822" s="95"/>
    </row>
    <row r="1823" spans="1:7" x14ac:dyDescent="0.2">
      <c r="A1823" s="95"/>
      <c r="B1823" s="95"/>
      <c r="C1823" s="95"/>
      <c r="D1823" s="95"/>
      <c r="E1823" s="95"/>
      <c r="F1823" s="95"/>
      <c r="G1823" s="95"/>
    </row>
    <row r="1824" spans="1:7" x14ac:dyDescent="0.2">
      <c r="A1824" s="95"/>
      <c r="B1824" s="95"/>
      <c r="C1824" s="95"/>
      <c r="D1824" s="95"/>
      <c r="E1824" s="95"/>
      <c r="F1824" s="95"/>
      <c r="G1824" s="95"/>
    </row>
    <row r="1825" spans="1:7" x14ac:dyDescent="0.2">
      <c r="A1825" s="95"/>
      <c r="B1825" s="95"/>
      <c r="C1825" s="95"/>
      <c r="D1825" s="95"/>
      <c r="E1825" s="95"/>
      <c r="F1825" s="95"/>
      <c r="G1825" s="95"/>
    </row>
    <row r="1826" spans="1:7" x14ac:dyDescent="0.2">
      <c r="A1826" s="95"/>
      <c r="B1826" s="95"/>
      <c r="C1826" s="95"/>
      <c r="D1826" s="95"/>
      <c r="E1826" s="95"/>
      <c r="F1826" s="95"/>
      <c r="G1826" s="95"/>
    </row>
    <row r="1827" spans="1:7" x14ac:dyDescent="0.2">
      <c r="A1827" s="95"/>
      <c r="B1827" s="95"/>
      <c r="C1827" s="95"/>
      <c r="D1827" s="95"/>
      <c r="E1827" s="95"/>
      <c r="F1827" s="95"/>
      <c r="G1827" s="95"/>
    </row>
    <row r="1828" spans="1:7" x14ac:dyDescent="0.2">
      <c r="A1828" s="95"/>
      <c r="B1828" s="95"/>
      <c r="C1828" s="95"/>
      <c r="D1828" s="95"/>
      <c r="E1828" s="95"/>
      <c r="F1828" s="95"/>
      <c r="G1828" s="95"/>
    </row>
    <row r="1829" spans="1:7" x14ac:dyDescent="0.2">
      <c r="A1829" s="95"/>
      <c r="B1829" s="95"/>
      <c r="C1829" s="95"/>
      <c r="D1829" s="95"/>
      <c r="E1829" s="95"/>
      <c r="F1829" s="95"/>
      <c r="G1829" s="95"/>
    </row>
    <row r="1830" spans="1:7" x14ac:dyDescent="0.2">
      <c r="A1830" s="95"/>
      <c r="B1830" s="95"/>
      <c r="C1830" s="95"/>
      <c r="D1830" s="95"/>
      <c r="E1830" s="95"/>
      <c r="F1830" s="95"/>
      <c r="G1830" s="95"/>
    </row>
    <row r="1831" spans="1:7" x14ac:dyDescent="0.2">
      <c r="A1831" s="95"/>
      <c r="B1831" s="95"/>
      <c r="C1831" s="95"/>
      <c r="D1831" s="95"/>
      <c r="E1831" s="95"/>
      <c r="F1831" s="95"/>
      <c r="G1831" s="95"/>
    </row>
    <row r="1832" spans="1:7" x14ac:dyDescent="0.2">
      <c r="A1832" s="95"/>
      <c r="B1832" s="95"/>
      <c r="C1832" s="95"/>
      <c r="D1832" s="95"/>
      <c r="E1832" s="95"/>
      <c r="F1832" s="95"/>
      <c r="G1832" s="95"/>
    </row>
    <row r="1833" spans="1:7" x14ac:dyDescent="0.2">
      <c r="A1833" s="95"/>
      <c r="B1833" s="95"/>
      <c r="C1833" s="95"/>
      <c r="D1833" s="95"/>
      <c r="E1833" s="95"/>
      <c r="F1833" s="95"/>
      <c r="G1833" s="95"/>
    </row>
    <row r="1834" spans="1:7" x14ac:dyDescent="0.2">
      <c r="A1834" s="95"/>
      <c r="B1834" s="95"/>
      <c r="C1834" s="95"/>
      <c r="D1834" s="95"/>
      <c r="E1834" s="95"/>
      <c r="F1834" s="95"/>
      <c r="G1834" s="95"/>
    </row>
    <row r="1835" spans="1:7" x14ac:dyDescent="0.2">
      <c r="A1835" s="95"/>
      <c r="B1835" s="95"/>
      <c r="C1835" s="95"/>
      <c r="D1835" s="95"/>
      <c r="E1835" s="95"/>
      <c r="F1835" s="95"/>
      <c r="G1835" s="95"/>
    </row>
    <row r="1836" spans="1:7" x14ac:dyDescent="0.2">
      <c r="A1836" s="95"/>
      <c r="B1836" s="95"/>
      <c r="C1836" s="95"/>
      <c r="D1836" s="95"/>
      <c r="E1836" s="95"/>
      <c r="F1836" s="95"/>
      <c r="G1836" s="95"/>
    </row>
    <row r="1837" spans="1:7" x14ac:dyDescent="0.2">
      <c r="A1837" s="95"/>
      <c r="B1837" s="95"/>
      <c r="C1837" s="95"/>
      <c r="D1837" s="95"/>
      <c r="E1837" s="95"/>
      <c r="F1837" s="95"/>
      <c r="G1837" s="95"/>
    </row>
    <row r="1838" spans="1:7" x14ac:dyDescent="0.2">
      <c r="A1838" s="95"/>
      <c r="B1838" s="95"/>
      <c r="C1838" s="95"/>
      <c r="D1838" s="95"/>
      <c r="E1838" s="95"/>
      <c r="F1838" s="95"/>
      <c r="G1838" s="95"/>
    </row>
    <row r="1839" spans="1:7" x14ac:dyDescent="0.2">
      <c r="A1839" s="95"/>
      <c r="B1839" s="95"/>
      <c r="C1839" s="95"/>
      <c r="D1839" s="95"/>
      <c r="E1839" s="95"/>
      <c r="F1839" s="95"/>
      <c r="G1839" s="95"/>
    </row>
    <row r="1840" spans="1:7" x14ac:dyDescent="0.2">
      <c r="A1840" s="95"/>
      <c r="B1840" s="95"/>
      <c r="C1840" s="95"/>
      <c r="D1840" s="95"/>
      <c r="E1840" s="95"/>
      <c r="F1840" s="95"/>
      <c r="G1840" s="95"/>
    </row>
    <row r="1841" spans="1:7" x14ac:dyDescent="0.2">
      <c r="A1841" s="95"/>
      <c r="B1841" s="95"/>
      <c r="C1841" s="95"/>
      <c r="D1841" s="95"/>
      <c r="E1841" s="95"/>
      <c r="F1841" s="95"/>
      <c r="G1841" s="95"/>
    </row>
    <row r="1842" spans="1:7" x14ac:dyDescent="0.2">
      <c r="A1842" s="95"/>
      <c r="B1842" s="95"/>
      <c r="C1842" s="95"/>
      <c r="D1842" s="95"/>
      <c r="E1842" s="95"/>
      <c r="F1842" s="95"/>
      <c r="G1842" s="95"/>
    </row>
    <row r="1843" spans="1:7" x14ac:dyDescent="0.2">
      <c r="A1843" s="95"/>
      <c r="B1843" s="95"/>
      <c r="C1843" s="95"/>
      <c r="D1843" s="95"/>
      <c r="E1843" s="95"/>
      <c r="F1843" s="95"/>
      <c r="G1843" s="95"/>
    </row>
    <row r="1844" spans="1:7" x14ac:dyDescent="0.2">
      <c r="A1844" s="95"/>
      <c r="B1844" s="95"/>
      <c r="C1844" s="95"/>
      <c r="D1844" s="95"/>
      <c r="E1844" s="95"/>
      <c r="F1844" s="95"/>
      <c r="G1844" s="95"/>
    </row>
    <row r="1845" spans="1:7" x14ac:dyDescent="0.2">
      <c r="A1845" s="95"/>
      <c r="B1845" s="95"/>
      <c r="C1845" s="95"/>
      <c r="D1845" s="95"/>
      <c r="E1845" s="95"/>
      <c r="F1845" s="95"/>
      <c r="G1845" s="95"/>
    </row>
    <row r="1846" spans="1:7" x14ac:dyDescent="0.2">
      <c r="A1846" s="95"/>
      <c r="B1846" s="95"/>
      <c r="C1846" s="95"/>
      <c r="D1846" s="95"/>
      <c r="E1846" s="95"/>
      <c r="F1846" s="95"/>
      <c r="G1846" s="95"/>
    </row>
    <row r="1847" spans="1:7" x14ac:dyDescent="0.2">
      <c r="A1847" s="95"/>
      <c r="B1847" s="95"/>
      <c r="C1847" s="95"/>
      <c r="D1847" s="95"/>
      <c r="E1847" s="95"/>
      <c r="F1847" s="95"/>
      <c r="G1847" s="95"/>
    </row>
    <row r="1848" spans="1:7" x14ac:dyDescent="0.2">
      <c r="A1848" s="95"/>
      <c r="B1848" s="95"/>
      <c r="C1848" s="95"/>
      <c r="D1848" s="95"/>
      <c r="E1848" s="95"/>
      <c r="F1848" s="95"/>
      <c r="G1848" s="95"/>
    </row>
    <row r="1849" spans="1:7" x14ac:dyDescent="0.2">
      <c r="A1849" s="95"/>
      <c r="B1849" s="95"/>
      <c r="C1849" s="95"/>
      <c r="D1849" s="95"/>
      <c r="E1849" s="95"/>
      <c r="F1849" s="95"/>
      <c r="G1849" s="95"/>
    </row>
    <row r="1850" spans="1:7" x14ac:dyDescent="0.2">
      <c r="A1850" s="95"/>
      <c r="B1850" s="95"/>
      <c r="C1850" s="95"/>
      <c r="D1850" s="95"/>
      <c r="E1850" s="95"/>
      <c r="F1850" s="95"/>
      <c r="G1850" s="95"/>
    </row>
    <row r="1851" spans="1:7" x14ac:dyDescent="0.2">
      <c r="A1851" s="95"/>
      <c r="B1851" s="95"/>
      <c r="C1851" s="95"/>
      <c r="D1851" s="95"/>
      <c r="E1851" s="95"/>
      <c r="F1851" s="95"/>
      <c r="G1851" s="95"/>
    </row>
    <row r="1852" spans="1:7" x14ac:dyDescent="0.2">
      <c r="A1852" s="95"/>
      <c r="B1852" s="95"/>
      <c r="C1852" s="95"/>
      <c r="D1852" s="95"/>
      <c r="E1852" s="95"/>
      <c r="F1852" s="95"/>
      <c r="G1852" s="95"/>
    </row>
    <row r="1853" spans="1:7" x14ac:dyDescent="0.2">
      <c r="A1853" s="95"/>
      <c r="B1853" s="95"/>
      <c r="C1853" s="95"/>
      <c r="D1853" s="95"/>
      <c r="E1853" s="95"/>
      <c r="F1853" s="95"/>
      <c r="G1853" s="95"/>
    </row>
    <row r="1854" spans="1:7" x14ac:dyDescent="0.2">
      <c r="A1854" s="95"/>
      <c r="B1854" s="95"/>
      <c r="C1854" s="95"/>
      <c r="D1854" s="95"/>
      <c r="E1854" s="95"/>
      <c r="F1854" s="95"/>
      <c r="G1854" s="95"/>
    </row>
    <row r="1855" spans="1:7" x14ac:dyDescent="0.2">
      <c r="A1855" s="95"/>
      <c r="B1855" s="95"/>
      <c r="C1855" s="95"/>
      <c r="D1855" s="95"/>
      <c r="E1855" s="95"/>
      <c r="F1855" s="95"/>
      <c r="G1855" s="95"/>
    </row>
    <row r="1856" spans="1:7" x14ac:dyDescent="0.2">
      <c r="A1856" s="95"/>
      <c r="B1856" s="95"/>
      <c r="C1856" s="95"/>
      <c r="D1856" s="95"/>
      <c r="E1856" s="95"/>
      <c r="F1856" s="95"/>
      <c r="G1856" s="95"/>
    </row>
    <row r="1857" spans="1:7" x14ac:dyDescent="0.2">
      <c r="A1857" s="95"/>
      <c r="B1857" s="95"/>
      <c r="C1857" s="95"/>
      <c r="D1857" s="95"/>
      <c r="E1857" s="95"/>
      <c r="F1857" s="95"/>
      <c r="G1857" s="95"/>
    </row>
    <row r="1858" spans="1:7" x14ac:dyDescent="0.2">
      <c r="A1858" s="95"/>
      <c r="B1858" s="95"/>
      <c r="C1858" s="95"/>
      <c r="D1858" s="95"/>
      <c r="E1858" s="95"/>
      <c r="F1858" s="95"/>
      <c r="G1858" s="95"/>
    </row>
    <row r="1859" spans="1:7" x14ac:dyDescent="0.2">
      <c r="A1859" s="95"/>
      <c r="B1859" s="95"/>
      <c r="C1859" s="95"/>
      <c r="D1859" s="95"/>
      <c r="E1859" s="95"/>
      <c r="F1859" s="95"/>
      <c r="G1859" s="95"/>
    </row>
    <row r="1860" spans="1:7" x14ac:dyDescent="0.2">
      <c r="A1860" s="95"/>
      <c r="B1860" s="95"/>
      <c r="C1860" s="95"/>
      <c r="D1860" s="95"/>
      <c r="E1860" s="95"/>
      <c r="F1860" s="95"/>
      <c r="G1860" s="95"/>
    </row>
    <row r="1861" spans="1:7" x14ac:dyDescent="0.2">
      <c r="A1861" s="95"/>
      <c r="B1861" s="95"/>
      <c r="C1861" s="95"/>
      <c r="D1861" s="95"/>
      <c r="E1861" s="95"/>
      <c r="F1861" s="95"/>
      <c r="G1861" s="95"/>
    </row>
    <row r="1862" spans="1:7" x14ac:dyDescent="0.2">
      <c r="A1862" s="95"/>
      <c r="B1862" s="95"/>
      <c r="C1862" s="95"/>
      <c r="D1862" s="95"/>
      <c r="E1862" s="95"/>
      <c r="F1862" s="95"/>
      <c r="G1862" s="95"/>
    </row>
    <row r="1863" spans="1:7" x14ac:dyDescent="0.2">
      <c r="A1863" s="95"/>
      <c r="B1863" s="95"/>
      <c r="C1863" s="95"/>
      <c r="D1863" s="95"/>
      <c r="E1863" s="95"/>
      <c r="F1863" s="95"/>
      <c r="G1863" s="95"/>
    </row>
    <row r="1864" spans="1:7" x14ac:dyDescent="0.2">
      <c r="A1864" s="95"/>
      <c r="B1864" s="95"/>
      <c r="C1864" s="95"/>
      <c r="D1864" s="95"/>
      <c r="E1864" s="95"/>
      <c r="F1864" s="95"/>
      <c r="G1864" s="95"/>
    </row>
    <row r="1865" spans="1:7" x14ac:dyDescent="0.2">
      <c r="A1865" s="95"/>
      <c r="B1865" s="95"/>
      <c r="C1865" s="95"/>
      <c r="D1865" s="95"/>
      <c r="E1865" s="95"/>
      <c r="F1865" s="95"/>
      <c r="G1865" s="95"/>
    </row>
    <row r="1866" spans="1:7" x14ac:dyDescent="0.2">
      <c r="A1866" s="95"/>
      <c r="B1866" s="95"/>
      <c r="C1866" s="95"/>
      <c r="D1866" s="95"/>
      <c r="E1866" s="95"/>
      <c r="F1866" s="95"/>
      <c r="G1866" s="95"/>
    </row>
    <row r="1867" spans="1:7" x14ac:dyDescent="0.2">
      <c r="A1867" s="95"/>
      <c r="B1867" s="95"/>
      <c r="C1867" s="95"/>
      <c r="D1867" s="95"/>
      <c r="E1867" s="95"/>
      <c r="F1867" s="95"/>
      <c r="G1867" s="95"/>
    </row>
    <row r="1868" spans="1:7" x14ac:dyDescent="0.2">
      <c r="A1868" s="95"/>
      <c r="B1868" s="95"/>
      <c r="C1868" s="95"/>
      <c r="D1868" s="95"/>
      <c r="E1868" s="95"/>
      <c r="F1868" s="95"/>
      <c r="G1868" s="95"/>
    </row>
    <row r="1869" spans="1:7" x14ac:dyDescent="0.2">
      <c r="A1869" s="95"/>
      <c r="B1869" s="95"/>
      <c r="C1869" s="95"/>
      <c r="D1869" s="95"/>
      <c r="E1869" s="95"/>
      <c r="F1869" s="95"/>
      <c r="G1869" s="95"/>
    </row>
    <row r="1870" spans="1:7" x14ac:dyDescent="0.2">
      <c r="A1870" s="95"/>
      <c r="B1870" s="95"/>
      <c r="C1870" s="95"/>
      <c r="D1870" s="95"/>
      <c r="E1870" s="95"/>
      <c r="F1870" s="95"/>
      <c r="G1870" s="95"/>
    </row>
    <row r="1871" spans="1:7" x14ac:dyDescent="0.2">
      <c r="A1871" s="95"/>
      <c r="B1871" s="95"/>
      <c r="C1871" s="95"/>
      <c r="D1871" s="95"/>
      <c r="E1871" s="95"/>
      <c r="F1871" s="95"/>
      <c r="G1871" s="95"/>
    </row>
    <row r="1872" spans="1:7" x14ac:dyDescent="0.2">
      <c r="A1872" s="95"/>
      <c r="B1872" s="95"/>
      <c r="C1872" s="95"/>
      <c r="D1872" s="95"/>
      <c r="E1872" s="95"/>
      <c r="F1872" s="95"/>
      <c r="G1872" s="95"/>
    </row>
    <row r="1873" spans="1:7" x14ac:dyDescent="0.2">
      <c r="A1873" s="95"/>
      <c r="B1873" s="95"/>
      <c r="C1873" s="95"/>
      <c r="D1873" s="95"/>
      <c r="E1873" s="95"/>
      <c r="F1873" s="95"/>
      <c r="G1873" s="95"/>
    </row>
    <row r="1874" spans="1:7" x14ac:dyDescent="0.2">
      <c r="A1874" s="95"/>
      <c r="B1874" s="95"/>
      <c r="C1874" s="95"/>
      <c r="D1874" s="95"/>
      <c r="E1874" s="95"/>
      <c r="F1874" s="95"/>
      <c r="G1874" s="95"/>
    </row>
    <row r="1875" spans="1:7" x14ac:dyDescent="0.2">
      <c r="A1875" s="95"/>
      <c r="B1875" s="95"/>
      <c r="C1875" s="95"/>
      <c r="D1875" s="95"/>
      <c r="E1875" s="95"/>
      <c r="F1875" s="95"/>
      <c r="G1875" s="95"/>
    </row>
    <row r="1876" spans="1:7" x14ac:dyDescent="0.2">
      <c r="A1876" s="95"/>
      <c r="B1876" s="95"/>
      <c r="C1876" s="95"/>
      <c r="D1876" s="95"/>
      <c r="E1876" s="95"/>
      <c r="F1876" s="95"/>
      <c r="G1876" s="95"/>
    </row>
    <row r="1877" spans="1:7" x14ac:dyDescent="0.2">
      <c r="A1877" s="95"/>
      <c r="B1877" s="95"/>
      <c r="C1877" s="95"/>
      <c r="D1877" s="95"/>
      <c r="E1877" s="95"/>
      <c r="F1877" s="95"/>
      <c r="G1877" s="95"/>
    </row>
    <row r="1878" spans="1:7" x14ac:dyDescent="0.2">
      <c r="A1878" s="95"/>
      <c r="B1878" s="95"/>
      <c r="C1878" s="95"/>
      <c r="D1878" s="95"/>
      <c r="E1878" s="95"/>
      <c r="F1878" s="95"/>
      <c r="G1878" s="95"/>
    </row>
    <row r="1879" spans="1:7" x14ac:dyDescent="0.2">
      <c r="A1879" s="95"/>
      <c r="B1879" s="95"/>
      <c r="C1879" s="95"/>
      <c r="D1879" s="95"/>
      <c r="E1879" s="95"/>
      <c r="F1879" s="95"/>
      <c r="G1879" s="95"/>
    </row>
    <row r="1880" spans="1:7" x14ac:dyDescent="0.2">
      <c r="A1880" s="95"/>
      <c r="B1880" s="95"/>
      <c r="C1880" s="95"/>
      <c r="D1880" s="95"/>
      <c r="E1880" s="95"/>
      <c r="F1880" s="95"/>
      <c r="G1880" s="95"/>
    </row>
    <row r="1881" spans="1:7" x14ac:dyDescent="0.2">
      <c r="A1881" s="95"/>
      <c r="B1881" s="95"/>
      <c r="C1881" s="95"/>
      <c r="D1881" s="95"/>
      <c r="E1881" s="95"/>
      <c r="F1881" s="95"/>
      <c r="G1881" s="95"/>
    </row>
    <row r="1882" spans="1:7" x14ac:dyDescent="0.2">
      <c r="A1882" s="95"/>
      <c r="B1882" s="95"/>
      <c r="C1882" s="95"/>
      <c r="D1882" s="95"/>
      <c r="E1882" s="95"/>
      <c r="F1882" s="95"/>
      <c r="G1882" s="95"/>
    </row>
    <row r="1883" spans="1:7" x14ac:dyDescent="0.2">
      <c r="A1883" s="95"/>
      <c r="B1883" s="95"/>
      <c r="C1883" s="95"/>
      <c r="D1883" s="95"/>
      <c r="E1883" s="95"/>
      <c r="F1883" s="95"/>
      <c r="G1883" s="95"/>
    </row>
    <row r="1884" spans="1:7" x14ac:dyDescent="0.2">
      <c r="A1884" s="95"/>
      <c r="B1884" s="95"/>
      <c r="C1884" s="95"/>
      <c r="D1884" s="95"/>
      <c r="E1884" s="95"/>
      <c r="F1884" s="95"/>
      <c r="G1884" s="95"/>
    </row>
    <row r="1885" spans="1:7" x14ac:dyDescent="0.2">
      <c r="A1885" s="95"/>
      <c r="B1885" s="95"/>
      <c r="C1885" s="95"/>
      <c r="D1885" s="95"/>
      <c r="E1885" s="95"/>
      <c r="F1885" s="95"/>
      <c r="G1885" s="95"/>
    </row>
    <row r="1886" spans="1:7" x14ac:dyDescent="0.2">
      <c r="A1886" s="95"/>
      <c r="B1886" s="95"/>
      <c r="C1886" s="95"/>
      <c r="D1886" s="95"/>
      <c r="E1886" s="95"/>
      <c r="F1886" s="95"/>
      <c r="G1886" s="95"/>
    </row>
    <row r="1887" spans="1:7" x14ac:dyDescent="0.2">
      <c r="A1887" s="95"/>
      <c r="B1887" s="95"/>
      <c r="C1887" s="95"/>
      <c r="D1887" s="95"/>
      <c r="E1887" s="95"/>
      <c r="F1887" s="95"/>
      <c r="G1887" s="95"/>
    </row>
    <row r="1888" spans="1:7" x14ac:dyDescent="0.2">
      <c r="A1888" s="95"/>
      <c r="B1888" s="95"/>
      <c r="C1888" s="95"/>
      <c r="D1888" s="95"/>
      <c r="E1888" s="95"/>
      <c r="F1888" s="95"/>
      <c r="G1888" s="95"/>
    </row>
    <row r="1889" spans="1:7" x14ac:dyDescent="0.2">
      <c r="A1889" s="95"/>
      <c r="B1889" s="95"/>
      <c r="C1889" s="95"/>
      <c r="D1889" s="95"/>
      <c r="E1889" s="95"/>
      <c r="F1889" s="95"/>
      <c r="G1889" s="95"/>
    </row>
    <row r="1890" spans="1:7" x14ac:dyDescent="0.2">
      <c r="A1890" s="95"/>
      <c r="B1890" s="95"/>
      <c r="C1890" s="95"/>
      <c r="D1890" s="95"/>
      <c r="E1890" s="95"/>
      <c r="F1890" s="95"/>
      <c r="G1890" s="95"/>
    </row>
    <row r="1891" spans="1:7" x14ac:dyDescent="0.2">
      <c r="A1891" s="95"/>
      <c r="B1891" s="95"/>
      <c r="C1891" s="95"/>
      <c r="D1891" s="95"/>
      <c r="E1891" s="95"/>
      <c r="F1891" s="95"/>
      <c r="G1891" s="95"/>
    </row>
    <row r="1892" spans="1:7" x14ac:dyDescent="0.2">
      <c r="A1892" s="95"/>
      <c r="B1892" s="95"/>
      <c r="C1892" s="95"/>
      <c r="D1892" s="95"/>
      <c r="E1892" s="95"/>
      <c r="F1892" s="95"/>
      <c r="G1892" s="95"/>
    </row>
    <row r="1893" spans="1:7" x14ac:dyDescent="0.2">
      <c r="A1893" s="95"/>
      <c r="B1893" s="95"/>
      <c r="C1893" s="95"/>
      <c r="D1893" s="95"/>
      <c r="E1893" s="95"/>
      <c r="F1893" s="95"/>
      <c r="G1893" s="95"/>
    </row>
    <row r="1894" spans="1:7" x14ac:dyDescent="0.2">
      <c r="A1894" s="95"/>
      <c r="B1894" s="95"/>
      <c r="C1894" s="95"/>
      <c r="D1894" s="95"/>
      <c r="E1894" s="95"/>
      <c r="F1894" s="95"/>
      <c r="G1894" s="95"/>
    </row>
    <row r="1895" spans="1:7" x14ac:dyDescent="0.2">
      <c r="A1895" s="95"/>
      <c r="B1895" s="95"/>
      <c r="C1895" s="95"/>
      <c r="D1895" s="95"/>
      <c r="E1895" s="95"/>
      <c r="F1895" s="95"/>
      <c r="G1895" s="95"/>
    </row>
    <row r="1896" spans="1:7" x14ac:dyDescent="0.2">
      <c r="A1896" s="95"/>
      <c r="B1896" s="95"/>
      <c r="C1896" s="95"/>
      <c r="D1896" s="95"/>
      <c r="E1896" s="95"/>
      <c r="F1896" s="95"/>
      <c r="G1896" s="95"/>
    </row>
    <row r="1897" spans="1:7" x14ac:dyDescent="0.2">
      <c r="A1897" s="95"/>
      <c r="B1897" s="95"/>
      <c r="C1897" s="95"/>
      <c r="D1897" s="95"/>
      <c r="E1897" s="95"/>
      <c r="F1897" s="95"/>
      <c r="G1897" s="95"/>
    </row>
    <row r="1898" spans="1:7" x14ac:dyDescent="0.2">
      <c r="A1898" s="95"/>
      <c r="B1898" s="95"/>
      <c r="C1898" s="95"/>
      <c r="D1898" s="95"/>
      <c r="E1898" s="95"/>
      <c r="F1898" s="95"/>
      <c r="G1898" s="95"/>
    </row>
    <row r="1899" spans="1:7" x14ac:dyDescent="0.2">
      <c r="A1899" s="95"/>
      <c r="B1899" s="95"/>
      <c r="C1899" s="95"/>
      <c r="D1899" s="95"/>
      <c r="E1899" s="95"/>
      <c r="F1899" s="95"/>
      <c r="G1899" s="95"/>
    </row>
    <row r="1900" spans="1:7" x14ac:dyDescent="0.2">
      <c r="A1900" s="95"/>
      <c r="B1900" s="95"/>
      <c r="C1900" s="95"/>
      <c r="D1900" s="95"/>
      <c r="E1900" s="95"/>
      <c r="F1900" s="95"/>
      <c r="G1900" s="95"/>
    </row>
    <row r="1901" spans="1:7" x14ac:dyDescent="0.2">
      <c r="A1901" s="95"/>
      <c r="B1901" s="95"/>
      <c r="C1901" s="95"/>
      <c r="D1901" s="95"/>
      <c r="E1901" s="95"/>
      <c r="F1901" s="95"/>
      <c r="G1901" s="95"/>
    </row>
    <row r="1902" spans="1:7" x14ac:dyDescent="0.2">
      <c r="A1902" s="95"/>
      <c r="B1902" s="95"/>
      <c r="C1902" s="95"/>
      <c r="D1902" s="95"/>
      <c r="E1902" s="95"/>
      <c r="F1902" s="95"/>
      <c r="G1902" s="95"/>
    </row>
    <row r="1903" spans="1:7" x14ac:dyDescent="0.2">
      <c r="A1903" s="95"/>
      <c r="B1903" s="95"/>
      <c r="C1903" s="95"/>
      <c r="D1903" s="95"/>
      <c r="E1903" s="95"/>
      <c r="F1903" s="95"/>
      <c r="G1903" s="95"/>
    </row>
    <row r="1904" spans="1:7" x14ac:dyDescent="0.2">
      <c r="A1904" s="95"/>
      <c r="B1904" s="95"/>
      <c r="C1904" s="95"/>
      <c r="D1904" s="95"/>
      <c r="E1904" s="95"/>
      <c r="F1904" s="95"/>
      <c r="G1904" s="95"/>
    </row>
    <row r="1905" spans="1:7" x14ac:dyDescent="0.2">
      <c r="A1905" s="95"/>
      <c r="B1905" s="95"/>
      <c r="C1905" s="95"/>
      <c r="D1905" s="95"/>
      <c r="E1905" s="95"/>
      <c r="F1905" s="95"/>
      <c r="G1905" s="95"/>
    </row>
    <row r="1906" spans="1:7" x14ac:dyDescent="0.2">
      <c r="A1906" s="95"/>
      <c r="B1906" s="95"/>
      <c r="C1906" s="95"/>
      <c r="D1906" s="95"/>
      <c r="E1906" s="95"/>
      <c r="F1906" s="95"/>
      <c r="G1906" s="95"/>
    </row>
    <row r="1907" spans="1:7" x14ac:dyDescent="0.2">
      <c r="A1907" s="95"/>
      <c r="B1907" s="95"/>
      <c r="C1907" s="95"/>
      <c r="D1907" s="95"/>
      <c r="E1907" s="95"/>
      <c r="F1907" s="95"/>
      <c r="G1907" s="95"/>
    </row>
    <row r="1908" spans="1:7" x14ac:dyDescent="0.2">
      <c r="A1908" s="95"/>
      <c r="B1908" s="95"/>
      <c r="C1908" s="95"/>
      <c r="D1908" s="95"/>
      <c r="E1908" s="95"/>
      <c r="F1908" s="95"/>
      <c r="G1908" s="95"/>
    </row>
    <row r="1909" spans="1:7" x14ac:dyDescent="0.2">
      <c r="A1909" s="95"/>
      <c r="B1909" s="95"/>
      <c r="C1909" s="95"/>
      <c r="D1909" s="95"/>
      <c r="E1909" s="95"/>
      <c r="F1909" s="95"/>
      <c r="G1909" s="95"/>
    </row>
    <row r="1910" spans="1:7" x14ac:dyDescent="0.2">
      <c r="A1910" s="95"/>
      <c r="B1910" s="95"/>
      <c r="C1910" s="95"/>
      <c r="D1910" s="95"/>
      <c r="E1910" s="95"/>
      <c r="F1910" s="95"/>
      <c r="G1910" s="95"/>
    </row>
    <row r="1911" spans="1:7" x14ac:dyDescent="0.2">
      <c r="A1911" s="95"/>
      <c r="B1911" s="95"/>
      <c r="C1911" s="95"/>
      <c r="D1911" s="95"/>
      <c r="E1911" s="95"/>
      <c r="F1911" s="95"/>
      <c r="G1911" s="95"/>
    </row>
    <row r="1912" spans="1:7" x14ac:dyDescent="0.2">
      <c r="A1912" s="95"/>
      <c r="B1912" s="95"/>
      <c r="C1912" s="95"/>
      <c r="D1912" s="95"/>
      <c r="E1912" s="95"/>
      <c r="F1912" s="95"/>
      <c r="G1912" s="95"/>
    </row>
    <row r="1913" spans="1:7" x14ac:dyDescent="0.2">
      <c r="A1913" s="95"/>
      <c r="B1913" s="95"/>
      <c r="C1913" s="95"/>
      <c r="D1913" s="95"/>
      <c r="E1913" s="95"/>
      <c r="F1913" s="95"/>
      <c r="G1913" s="95"/>
    </row>
    <row r="1914" spans="1:7" x14ac:dyDescent="0.2">
      <c r="A1914" s="95"/>
      <c r="B1914" s="95"/>
      <c r="C1914" s="95"/>
      <c r="D1914" s="95"/>
      <c r="E1914" s="95"/>
      <c r="F1914" s="95"/>
      <c r="G1914" s="95"/>
    </row>
    <row r="1915" spans="1:7" x14ac:dyDescent="0.2">
      <c r="A1915" s="95"/>
      <c r="B1915" s="95"/>
      <c r="C1915" s="95"/>
      <c r="D1915" s="95"/>
      <c r="E1915" s="95"/>
      <c r="F1915" s="95"/>
      <c r="G1915" s="95"/>
    </row>
    <row r="1916" spans="1:7" x14ac:dyDescent="0.2">
      <c r="A1916" s="95"/>
      <c r="B1916" s="95"/>
      <c r="C1916" s="95"/>
      <c r="D1916" s="95"/>
      <c r="E1916" s="95"/>
      <c r="F1916" s="95"/>
      <c r="G1916" s="95"/>
    </row>
    <row r="1917" spans="1:7" x14ac:dyDescent="0.2">
      <c r="A1917" s="95"/>
      <c r="B1917" s="95"/>
      <c r="C1917" s="95"/>
      <c r="D1917" s="95"/>
      <c r="E1917" s="95"/>
      <c r="F1917" s="95"/>
      <c r="G1917" s="95"/>
    </row>
    <row r="1918" spans="1:7" x14ac:dyDescent="0.2">
      <c r="A1918" s="95"/>
      <c r="B1918" s="95"/>
      <c r="C1918" s="95"/>
      <c r="D1918" s="95"/>
      <c r="E1918" s="95"/>
      <c r="F1918" s="95"/>
      <c r="G1918" s="95"/>
    </row>
    <row r="1919" spans="1:7" x14ac:dyDescent="0.2">
      <c r="A1919" s="95"/>
      <c r="B1919" s="95"/>
      <c r="C1919" s="95"/>
      <c r="D1919" s="95"/>
      <c r="E1919" s="95"/>
      <c r="F1919" s="95"/>
      <c r="G1919" s="95"/>
    </row>
    <row r="1920" spans="1:7" x14ac:dyDescent="0.2">
      <c r="A1920" s="95"/>
      <c r="B1920" s="95"/>
      <c r="C1920" s="95"/>
      <c r="D1920" s="95"/>
      <c r="E1920" s="95"/>
      <c r="F1920" s="95"/>
      <c r="G1920" s="95"/>
    </row>
    <row r="1921" spans="1:7" x14ac:dyDescent="0.2">
      <c r="A1921" s="95"/>
      <c r="B1921" s="95"/>
      <c r="C1921" s="95"/>
      <c r="D1921" s="95"/>
      <c r="E1921" s="95"/>
      <c r="F1921" s="95"/>
      <c r="G1921" s="95"/>
    </row>
    <row r="1922" spans="1:7" x14ac:dyDescent="0.2">
      <c r="A1922" s="95"/>
      <c r="B1922" s="95"/>
      <c r="C1922" s="95"/>
      <c r="D1922" s="95"/>
      <c r="E1922" s="95"/>
      <c r="F1922" s="95"/>
      <c r="G1922" s="95"/>
    </row>
    <row r="1923" spans="1:7" x14ac:dyDescent="0.2">
      <c r="A1923" s="95"/>
      <c r="B1923" s="95"/>
      <c r="C1923" s="95"/>
      <c r="D1923" s="95"/>
      <c r="E1923" s="95"/>
      <c r="F1923" s="95"/>
      <c r="G1923" s="95"/>
    </row>
    <row r="1924" spans="1:7" x14ac:dyDescent="0.2">
      <c r="A1924" s="95"/>
      <c r="B1924" s="95"/>
      <c r="C1924" s="95"/>
      <c r="D1924" s="95"/>
      <c r="E1924" s="95"/>
      <c r="F1924" s="95"/>
      <c r="G1924" s="95"/>
    </row>
    <row r="1925" spans="1:7" x14ac:dyDescent="0.2">
      <c r="A1925" s="95"/>
      <c r="B1925" s="95"/>
      <c r="C1925" s="95"/>
      <c r="D1925" s="95"/>
      <c r="E1925" s="95"/>
      <c r="F1925" s="95"/>
      <c r="G1925" s="95"/>
    </row>
    <row r="1926" spans="1:7" x14ac:dyDescent="0.2">
      <c r="A1926" s="95"/>
      <c r="B1926" s="95"/>
      <c r="C1926" s="95"/>
      <c r="D1926" s="95"/>
      <c r="E1926" s="95"/>
      <c r="F1926" s="95"/>
      <c r="G1926" s="95"/>
    </row>
    <row r="1927" spans="1:7" x14ac:dyDescent="0.2">
      <c r="A1927" s="95"/>
      <c r="B1927" s="95"/>
      <c r="C1927" s="95"/>
      <c r="D1927" s="95"/>
      <c r="E1927" s="95"/>
      <c r="F1927" s="95"/>
      <c r="G1927" s="95"/>
    </row>
    <row r="1928" spans="1:7" x14ac:dyDescent="0.2">
      <c r="A1928" s="95"/>
      <c r="B1928" s="95"/>
      <c r="C1928" s="95"/>
      <c r="D1928" s="95"/>
      <c r="E1928" s="95"/>
      <c r="F1928" s="95"/>
      <c r="G1928" s="95"/>
    </row>
    <row r="1929" spans="1:7" x14ac:dyDescent="0.2">
      <c r="A1929" s="95"/>
      <c r="B1929" s="95"/>
      <c r="C1929" s="95"/>
      <c r="D1929" s="95"/>
      <c r="E1929" s="95"/>
      <c r="F1929" s="95"/>
      <c r="G1929" s="95"/>
    </row>
    <row r="1930" spans="1:7" x14ac:dyDescent="0.2">
      <c r="A1930" s="95"/>
      <c r="B1930" s="95"/>
      <c r="C1930" s="95"/>
      <c r="D1930" s="95"/>
      <c r="E1930" s="95"/>
      <c r="F1930" s="95"/>
      <c r="G1930" s="95"/>
    </row>
    <row r="1931" spans="1:7" x14ac:dyDescent="0.2">
      <c r="A1931" s="95"/>
      <c r="B1931" s="95"/>
      <c r="C1931" s="95"/>
      <c r="D1931" s="95"/>
      <c r="E1931" s="95"/>
      <c r="F1931" s="95"/>
      <c r="G1931" s="95"/>
    </row>
    <row r="1932" spans="1:7" x14ac:dyDescent="0.2">
      <c r="A1932" s="95"/>
      <c r="B1932" s="95"/>
      <c r="C1932" s="95"/>
      <c r="D1932" s="95"/>
      <c r="E1932" s="95"/>
      <c r="F1932" s="95"/>
      <c r="G1932" s="95"/>
    </row>
    <row r="1933" spans="1:7" x14ac:dyDescent="0.2">
      <c r="A1933" s="95"/>
      <c r="B1933" s="95"/>
      <c r="C1933" s="95"/>
      <c r="D1933" s="95"/>
      <c r="E1933" s="95"/>
      <c r="F1933" s="95"/>
      <c r="G1933" s="95"/>
    </row>
    <row r="1934" spans="1:7" x14ac:dyDescent="0.2">
      <c r="A1934" s="95"/>
      <c r="B1934" s="95"/>
      <c r="C1934" s="95"/>
      <c r="D1934" s="95"/>
      <c r="E1934" s="95"/>
      <c r="F1934" s="95"/>
      <c r="G1934" s="95"/>
    </row>
    <row r="1935" spans="1:7" x14ac:dyDescent="0.2">
      <c r="A1935" s="95"/>
      <c r="B1935" s="95"/>
      <c r="C1935" s="95"/>
      <c r="D1935" s="95"/>
      <c r="E1935" s="95"/>
      <c r="F1935" s="95"/>
      <c r="G1935" s="95"/>
    </row>
    <row r="1936" spans="1:7" x14ac:dyDescent="0.2">
      <c r="A1936" s="95"/>
      <c r="B1936" s="95"/>
      <c r="C1936" s="95"/>
      <c r="D1936" s="95"/>
      <c r="E1936" s="95"/>
      <c r="F1936" s="95"/>
      <c r="G1936" s="95"/>
    </row>
    <row r="1937" spans="1:7" x14ac:dyDescent="0.2">
      <c r="A1937" s="95"/>
      <c r="B1937" s="95"/>
      <c r="C1937" s="95"/>
      <c r="D1937" s="95"/>
      <c r="E1937" s="95"/>
      <c r="F1937" s="95"/>
      <c r="G1937" s="95"/>
    </row>
    <row r="1938" spans="1:7" x14ac:dyDescent="0.2">
      <c r="A1938" s="95"/>
      <c r="B1938" s="95"/>
      <c r="C1938" s="95"/>
      <c r="D1938" s="95"/>
      <c r="E1938" s="95"/>
      <c r="F1938" s="95"/>
      <c r="G1938" s="95"/>
    </row>
    <row r="1939" spans="1:7" x14ac:dyDescent="0.2">
      <c r="A1939" s="95"/>
      <c r="B1939" s="95"/>
      <c r="C1939" s="95"/>
      <c r="D1939" s="95"/>
      <c r="E1939" s="95"/>
      <c r="F1939" s="95"/>
      <c r="G1939" s="95"/>
    </row>
    <row r="1940" spans="1:7" x14ac:dyDescent="0.2">
      <c r="A1940" s="95"/>
      <c r="B1940" s="95"/>
      <c r="C1940" s="95"/>
      <c r="D1940" s="95"/>
      <c r="E1940" s="95"/>
      <c r="F1940" s="95"/>
      <c r="G1940" s="95"/>
    </row>
    <row r="1941" spans="1:7" x14ac:dyDescent="0.2">
      <c r="A1941" s="95"/>
      <c r="B1941" s="95"/>
      <c r="C1941" s="95"/>
      <c r="D1941" s="95"/>
      <c r="E1941" s="95"/>
      <c r="F1941" s="95"/>
      <c r="G1941" s="95"/>
    </row>
    <row r="1942" spans="1:7" x14ac:dyDescent="0.2">
      <c r="A1942" s="95"/>
      <c r="B1942" s="95"/>
      <c r="C1942" s="95"/>
      <c r="D1942" s="95"/>
      <c r="E1942" s="95"/>
      <c r="F1942" s="95"/>
      <c r="G1942" s="95"/>
    </row>
    <row r="1943" spans="1:7" x14ac:dyDescent="0.2">
      <c r="A1943" s="95"/>
      <c r="B1943" s="95"/>
      <c r="C1943" s="95"/>
      <c r="D1943" s="95"/>
      <c r="E1943" s="95"/>
      <c r="F1943" s="95"/>
      <c r="G1943" s="95"/>
    </row>
    <row r="1944" spans="1:7" x14ac:dyDescent="0.2">
      <c r="A1944" s="95"/>
      <c r="B1944" s="95"/>
      <c r="C1944" s="95"/>
      <c r="D1944" s="95"/>
      <c r="E1944" s="95"/>
      <c r="F1944" s="95"/>
      <c r="G1944" s="95"/>
    </row>
    <row r="1945" spans="1:7" x14ac:dyDescent="0.2">
      <c r="A1945" s="95"/>
      <c r="B1945" s="95"/>
      <c r="C1945" s="95"/>
      <c r="D1945" s="95"/>
      <c r="E1945" s="95"/>
      <c r="F1945" s="95"/>
      <c r="G1945" s="95"/>
    </row>
    <row r="1946" spans="1:7" x14ac:dyDescent="0.2">
      <c r="A1946" s="95"/>
      <c r="B1946" s="95"/>
      <c r="C1946" s="95"/>
      <c r="D1946" s="95"/>
      <c r="E1946" s="95"/>
      <c r="F1946" s="95"/>
      <c r="G1946" s="95"/>
    </row>
    <row r="1947" spans="1:7" x14ac:dyDescent="0.2">
      <c r="A1947" s="95"/>
      <c r="B1947" s="95"/>
      <c r="C1947" s="95"/>
      <c r="D1947" s="95"/>
      <c r="E1947" s="95"/>
      <c r="F1947" s="95"/>
      <c r="G1947" s="95"/>
    </row>
    <row r="1948" spans="1:7" x14ac:dyDescent="0.2">
      <c r="A1948" s="95"/>
      <c r="B1948" s="95"/>
      <c r="C1948" s="95"/>
      <c r="D1948" s="95"/>
      <c r="E1948" s="95"/>
      <c r="F1948" s="95"/>
      <c r="G1948" s="95"/>
    </row>
    <row r="1949" spans="1:7" x14ac:dyDescent="0.2">
      <c r="A1949" s="95"/>
      <c r="B1949" s="95"/>
      <c r="C1949" s="95"/>
      <c r="D1949" s="95"/>
      <c r="E1949" s="95"/>
      <c r="F1949" s="95"/>
      <c r="G1949" s="95"/>
    </row>
    <row r="1950" spans="1:7" x14ac:dyDescent="0.2">
      <c r="A1950" s="95"/>
      <c r="B1950" s="95"/>
      <c r="C1950" s="95"/>
      <c r="D1950" s="95"/>
      <c r="E1950" s="95"/>
      <c r="F1950" s="95"/>
      <c r="G1950" s="95"/>
    </row>
    <row r="1951" spans="1:7" x14ac:dyDescent="0.2">
      <c r="A1951" s="95"/>
      <c r="B1951" s="95"/>
      <c r="C1951" s="95"/>
      <c r="D1951" s="95"/>
      <c r="E1951" s="95"/>
      <c r="F1951" s="95"/>
      <c r="G1951" s="95"/>
    </row>
    <row r="1952" spans="1:7" x14ac:dyDescent="0.2">
      <c r="A1952" s="95"/>
      <c r="B1952" s="95"/>
      <c r="C1952" s="95"/>
      <c r="D1952" s="95"/>
      <c r="E1952" s="95"/>
      <c r="F1952" s="95"/>
      <c r="G1952" s="95"/>
    </row>
    <row r="1953" spans="1:7" x14ac:dyDescent="0.2">
      <c r="A1953" s="95"/>
      <c r="B1953" s="95"/>
      <c r="C1953" s="95"/>
      <c r="D1953" s="95"/>
      <c r="E1953" s="95"/>
      <c r="F1953" s="95"/>
      <c r="G1953" s="95"/>
    </row>
    <row r="1954" spans="1:7" x14ac:dyDescent="0.2">
      <c r="A1954" s="95"/>
      <c r="B1954" s="95"/>
      <c r="C1954" s="95"/>
      <c r="D1954" s="95"/>
      <c r="E1954" s="95"/>
      <c r="F1954" s="95"/>
      <c r="G1954" s="95"/>
    </row>
    <row r="1955" spans="1:7" x14ac:dyDescent="0.2">
      <c r="A1955" s="95"/>
      <c r="B1955" s="95"/>
      <c r="C1955" s="95"/>
      <c r="D1955" s="95"/>
      <c r="E1955" s="95"/>
      <c r="F1955" s="95"/>
      <c r="G1955" s="95"/>
    </row>
    <row r="1956" spans="1:7" x14ac:dyDescent="0.2">
      <c r="A1956" s="95"/>
      <c r="B1956" s="95"/>
      <c r="C1956" s="95"/>
      <c r="D1956" s="95"/>
      <c r="E1956" s="95"/>
      <c r="F1956" s="95"/>
      <c r="G1956" s="95"/>
    </row>
    <row r="1957" spans="1:7" x14ac:dyDescent="0.2">
      <c r="A1957" s="95"/>
      <c r="B1957" s="95"/>
      <c r="C1957" s="95"/>
      <c r="D1957" s="95"/>
      <c r="E1957" s="95"/>
      <c r="F1957" s="95"/>
      <c r="G1957" s="95"/>
    </row>
    <row r="1958" spans="1:7" x14ac:dyDescent="0.2">
      <c r="A1958" s="95"/>
      <c r="B1958" s="95"/>
      <c r="C1958" s="95"/>
      <c r="D1958" s="95"/>
      <c r="E1958" s="95"/>
      <c r="F1958" s="95"/>
      <c r="G1958" s="95"/>
    </row>
    <row r="1959" spans="1:7" x14ac:dyDescent="0.2">
      <c r="A1959" s="95"/>
      <c r="B1959" s="95"/>
      <c r="C1959" s="95"/>
      <c r="D1959" s="95"/>
      <c r="E1959" s="95"/>
      <c r="F1959" s="95"/>
      <c r="G1959" s="95"/>
    </row>
    <row r="1960" spans="1:7" x14ac:dyDescent="0.2">
      <c r="A1960" s="95"/>
      <c r="B1960" s="95"/>
      <c r="C1960" s="95"/>
      <c r="D1960" s="95"/>
      <c r="E1960" s="95"/>
      <c r="F1960" s="95"/>
      <c r="G1960" s="95"/>
    </row>
    <row r="1961" spans="1:7" x14ac:dyDescent="0.2">
      <c r="A1961" s="95"/>
      <c r="B1961" s="95"/>
      <c r="C1961" s="95"/>
      <c r="D1961" s="95"/>
      <c r="E1961" s="95"/>
      <c r="F1961" s="95"/>
      <c r="G1961" s="95"/>
    </row>
    <row r="1962" spans="1:7" x14ac:dyDescent="0.2">
      <c r="A1962" s="95"/>
      <c r="B1962" s="95"/>
      <c r="C1962" s="95"/>
      <c r="D1962" s="95"/>
      <c r="E1962" s="95"/>
      <c r="F1962" s="95"/>
      <c r="G1962" s="95"/>
    </row>
    <row r="1963" spans="1:7" x14ac:dyDescent="0.2">
      <c r="A1963" s="95"/>
      <c r="B1963" s="95"/>
      <c r="C1963" s="95"/>
      <c r="D1963" s="95"/>
      <c r="E1963" s="95"/>
      <c r="F1963" s="95"/>
      <c r="G1963" s="95"/>
    </row>
    <row r="1964" spans="1:7" x14ac:dyDescent="0.2">
      <c r="A1964" s="95"/>
      <c r="B1964" s="95"/>
      <c r="C1964" s="95"/>
      <c r="D1964" s="95"/>
      <c r="E1964" s="95"/>
      <c r="F1964" s="95"/>
      <c r="G1964" s="95"/>
    </row>
    <row r="1965" spans="1:7" x14ac:dyDescent="0.2">
      <c r="A1965" s="95"/>
      <c r="B1965" s="95"/>
      <c r="C1965" s="95"/>
      <c r="D1965" s="95"/>
      <c r="E1965" s="95"/>
      <c r="F1965" s="95"/>
      <c r="G1965" s="95"/>
    </row>
    <row r="1966" spans="1:7" x14ac:dyDescent="0.2">
      <c r="A1966" s="95"/>
      <c r="B1966" s="95"/>
      <c r="C1966" s="95"/>
      <c r="D1966" s="95"/>
      <c r="E1966" s="95"/>
      <c r="F1966" s="95"/>
      <c r="G1966" s="95"/>
    </row>
    <row r="1967" spans="1:7" x14ac:dyDescent="0.2">
      <c r="A1967" s="95"/>
      <c r="B1967" s="95"/>
      <c r="C1967" s="95"/>
      <c r="D1967" s="95"/>
      <c r="E1967" s="95"/>
      <c r="F1967" s="95"/>
      <c r="G1967" s="95"/>
    </row>
    <row r="1968" spans="1:7" x14ac:dyDescent="0.2">
      <c r="A1968" s="95"/>
      <c r="B1968" s="95"/>
      <c r="C1968" s="95"/>
      <c r="D1968" s="95"/>
      <c r="E1968" s="95"/>
      <c r="F1968" s="95"/>
      <c r="G1968" s="95"/>
    </row>
    <row r="1969" spans="1:7" x14ac:dyDescent="0.2">
      <c r="A1969" s="95"/>
      <c r="B1969" s="95"/>
      <c r="C1969" s="95"/>
      <c r="D1969" s="95"/>
      <c r="E1969" s="95"/>
      <c r="F1969" s="95"/>
      <c r="G1969" s="95"/>
    </row>
    <row r="1970" spans="1:7" x14ac:dyDescent="0.2">
      <c r="A1970" s="95"/>
      <c r="B1970" s="95"/>
      <c r="C1970" s="95"/>
      <c r="D1970" s="95"/>
      <c r="E1970" s="95"/>
      <c r="F1970" s="95"/>
      <c r="G1970" s="95"/>
    </row>
    <row r="1971" spans="1:7" x14ac:dyDescent="0.2">
      <c r="A1971" s="95"/>
      <c r="B1971" s="95"/>
      <c r="C1971" s="95"/>
      <c r="D1971" s="95"/>
      <c r="E1971" s="95"/>
      <c r="F1971" s="95"/>
      <c r="G1971" s="95"/>
    </row>
    <row r="1972" spans="1:7" x14ac:dyDescent="0.2">
      <c r="A1972" s="95"/>
      <c r="B1972" s="95"/>
      <c r="C1972" s="95"/>
      <c r="D1972" s="95"/>
      <c r="E1972" s="95"/>
      <c r="F1972" s="95"/>
      <c r="G1972" s="95"/>
    </row>
    <row r="1973" spans="1:7" x14ac:dyDescent="0.2">
      <c r="A1973" s="95"/>
      <c r="B1973" s="95"/>
      <c r="C1973" s="95"/>
      <c r="D1973" s="95"/>
      <c r="E1973" s="95"/>
      <c r="F1973" s="95"/>
      <c r="G1973" s="95"/>
    </row>
    <row r="1974" spans="1:7" x14ac:dyDescent="0.2">
      <c r="A1974" s="95"/>
      <c r="B1974" s="95"/>
      <c r="C1974" s="95"/>
      <c r="D1974" s="95"/>
      <c r="E1974" s="95"/>
      <c r="F1974" s="95"/>
      <c r="G1974" s="95"/>
    </row>
    <row r="1975" spans="1:7" x14ac:dyDescent="0.2">
      <c r="A1975" s="95"/>
      <c r="B1975" s="95"/>
      <c r="C1975" s="95"/>
      <c r="D1975" s="95"/>
      <c r="E1975" s="95"/>
      <c r="F1975" s="95"/>
      <c r="G1975" s="95"/>
    </row>
    <row r="1976" spans="1:7" x14ac:dyDescent="0.2">
      <c r="A1976" s="95"/>
      <c r="B1976" s="95"/>
      <c r="C1976" s="95"/>
      <c r="D1976" s="95"/>
      <c r="E1976" s="95"/>
      <c r="F1976" s="95"/>
      <c r="G1976" s="95"/>
    </row>
    <row r="1977" spans="1:7" x14ac:dyDescent="0.2">
      <c r="A1977" s="95"/>
      <c r="B1977" s="95"/>
      <c r="C1977" s="95"/>
      <c r="D1977" s="95"/>
      <c r="E1977" s="95"/>
      <c r="F1977" s="95"/>
      <c r="G1977" s="95"/>
    </row>
    <row r="1978" spans="1:7" x14ac:dyDescent="0.2">
      <c r="A1978" s="95"/>
      <c r="B1978" s="95"/>
      <c r="C1978" s="95"/>
      <c r="D1978" s="95"/>
      <c r="E1978" s="95"/>
      <c r="F1978" s="95"/>
      <c r="G1978" s="95"/>
    </row>
    <row r="1979" spans="1:7" x14ac:dyDescent="0.2">
      <c r="A1979" s="95"/>
      <c r="B1979" s="95"/>
      <c r="C1979" s="95"/>
      <c r="D1979" s="95"/>
      <c r="E1979" s="95"/>
      <c r="F1979" s="95"/>
      <c r="G1979" s="95"/>
    </row>
    <row r="1980" spans="1:7" x14ac:dyDescent="0.2">
      <c r="A1980" s="95"/>
      <c r="B1980" s="95"/>
      <c r="C1980" s="95"/>
      <c r="D1980" s="95"/>
      <c r="E1980" s="95"/>
      <c r="F1980" s="95"/>
      <c r="G1980" s="95"/>
    </row>
    <row r="1981" spans="1:7" x14ac:dyDescent="0.2">
      <c r="A1981" s="95"/>
      <c r="B1981" s="95"/>
      <c r="C1981" s="95"/>
      <c r="D1981" s="95"/>
      <c r="E1981" s="95"/>
      <c r="F1981" s="95"/>
      <c r="G1981" s="95"/>
    </row>
    <row r="1982" spans="1:7" x14ac:dyDescent="0.2">
      <c r="A1982" s="95"/>
      <c r="B1982" s="95"/>
      <c r="C1982" s="95"/>
      <c r="D1982" s="95"/>
      <c r="E1982" s="95"/>
      <c r="F1982" s="95"/>
      <c r="G1982" s="95"/>
    </row>
    <row r="1983" spans="1:7" x14ac:dyDescent="0.2">
      <c r="A1983" s="95"/>
      <c r="B1983" s="95"/>
      <c r="C1983" s="95"/>
      <c r="D1983" s="95"/>
      <c r="E1983" s="95"/>
      <c r="F1983" s="95"/>
      <c r="G1983" s="95"/>
    </row>
    <row r="1984" spans="1:7" x14ac:dyDescent="0.2">
      <c r="A1984" s="95"/>
      <c r="B1984" s="95"/>
      <c r="C1984" s="95"/>
      <c r="D1984" s="95"/>
      <c r="E1984" s="95"/>
      <c r="F1984" s="95"/>
      <c r="G1984" s="95"/>
    </row>
    <row r="1985" spans="1:7" x14ac:dyDescent="0.2">
      <c r="A1985" s="95"/>
      <c r="B1985" s="95"/>
      <c r="C1985" s="95"/>
      <c r="D1985" s="95"/>
      <c r="E1985" s="95"/>
      <c r="F1985" s="95"/>
      <c r="G1985" s="95"/>
    </row>
    <row r="1986" spans="1:7" x14ac:dyDescent="0.2">
      <c r="A1986" s="95"/>
      <c r="B1986" s="95"/>
      <c r="C1986" s="95"/>
      <c r="D1986" s="95"/>
      <c r="E1986" s="95"/>
      <c r="F1986" s="95"/>
      <c r="G1986" s="95"/>
    </row>
    <row r="1987" spans="1:7" x14ac:dyDescent="0.2">
      <c r="A1987" s="95"/>
      <c r="B1987" s="95"/>
      <c r="C1987" s="95"/>
      <c r="D1987" s="95"/>
      <c r="E1987" s="95"/>
      <c r="F1987" s="95"/>
      <c r="G1987" s="95"/>
    </row>
    <row r="1988" spans="1:7" x14ac:dyDescent="0.2">
      <c r="A1988" s="95"/>
      <c r="B1988" s="95"/>
      <c r="C1988" s="95"/>
      <c r="D1988" s="95"/>
      <c r="E1988" s="95"/>
      <c r="F1988" s="95"/>
      <c r="G1988" s="95"/>
    </row>
    <row r="1989" spans="1:7" x14ac:dyDescent="0.2">
      <c r="A1989" s="95"/>
      <c r="B1989" s="95"/>
      <c r="C1989" s="95"/>
      <c r="D1989" s="95"/>
      <c r="E1989" s="95"/>
      <c r="F1989" s="95"/>
      <c r="G1989" s="95"/>
    </row>
    <row r="1990" spans="1:7" x14ac:dyDescent="0.2">
      <c r="A1990" s="95"/>
      <c r="B1990" s="95"/>
      <c r="C1990" s="95"/>
      <c r="D1990" s="95"/>
      <c r="E1990" s="95"/>
      <c r="F1990" s="95"/>
      <c r="G1990" s="95"/>
    </row>
    <row r="1991" spans="1:7" x14ac:dyDescent="0.2">
      <c r="A1991" s="95"/>
      <c r="B1991" s="95"/>
      <c r="C1991" s="95"/>
      <c r="D1991" s="95"/>
      <c r="E1991" s="95"/>
      <c r="F1991" s="95"/>
      <c r="G1991" s="95"/>
    </row>
    <row r="1992" spans="1:7" x14ac:dyDescent="0.2">
      <c r="A1992" s="95"/>
      <c r="B1992" s="95"/>
      <c r="C1992" s="95"/>
      <c r="D1992" s="95"/>
      <c r="E1992" s="95"/>
      <c r="F1992" s="95"/>
      <c r="G1992" s="95"/>
    </row>
    <row r="1993" spans="1:7" x14ac:dyDescent="0.2">
      <c r="A1993" s="95"/>
      <c r="B1993" s="95"/>
      <c r="C1993" s="95"/>
      <c r="D1993" s="95"/>
      <c r="E1993" s="95"/>
      <c r="F1993" s="95"/>
      <c r="G1993" s="95"/>
    </row>
    <row r="1994" spans="1:7" x14ac:dyDescent="0.2">
      <c r="A1994" s="95"/>
      <c r="B1994" s="95"/>
      <c r="C1994" s="95"/>
      <c r="D1994" s="95"/>
      <c r="E1994" s="95"/>
      <c r="F1994" s="95"/>
      <c r="G1994" s="95"/>
    </row>
    <row r="1995" spans="1:7" x14ac:dyDescent="0.2">
      <c r="A1995" s="95"/>
      <c r="B1995" s="95"/>
      <c r="C1995" s="95"/>
      <c r="D1995" s="95"/>
      <c r="E1995" s="95"/>
      <c r="F1995" s="95"/>
      <c r="G1995" s="95"/>
    </row>
    <row r="1996" spans="1:7" x14ac:dyDescent="0.2">
      <c r="A1996" s="95"/>
      <c r="B1996" s="95"/>
      <c r="C1996" s="95"/>
      <c r="D1996" s="95"/>
      <c r="E1996" s="95"/>
      <c r="F1996" s="95"/>
      <c r="G1996" s="95"/>
    </row>
    <row r="1997" spans="1:7" x14ac:dyDescent="0.2">
      <c r="A1997" s="95"/>
      <c r="B1997" s="95"/>
      <c r="C1997" s="95"/>
      <c r="D1997" s="95"/>
      <c r="E1997" s="95"/>
      <c r="F1997" s="95"/>
      <c r="G1997" s="95"/>
    </row>
    <row r="1998" spans="1:7" x14ac:dyDescent="0.2">
      <c r="A1998" s="95"/>
      <c r="B1998" s="95"/>
      <c r="C1998" s="95"/>
      <c r="D1998" s="95"/>
      <c r="E1998" s="95"/>
      <c r="F1998" s="95"/>
      <c r="G1998" s="95"/>
    </row>
    <row r="1999" spans="1:7" x14ac:dyDescent="0.2">
      <c r="A1999" s="95"/>
      <c r="B1999" s="95"/>
      <c r="C1999" s="95"/>
      <c r="D1999" s="95"/>
      <c r="E1999" s="95"/>
      <c r="F1999" s="95"/>
      <c r="G1999" s="95"/>
    </row>
    <row r="2000" spans="1:7" x14ac:dyDescent="0.2">
      <c r="A2000" s="95"/>
      <c r="B2000" s="95"/>
      <c r="C2000" s="95"/>
      <c r="D2000" s="95"/>
      <c r="E2000" s="95"/>
      <c r="F2000" s="95"/>
      <c r="G2000" s="95"/>
    </row>
    <row r="2001" spans="1:7" x14ac:dyDescent="0.2">
      <c r="A2001" s="95"/>
      <c r="B2001" s="95"/>
      <c r="C2001" s="95"/>
      <c r="D2001" s="95"/>
      <c r="E2001" s="95"/>
      <c r="F2001" s="95"/>
      <c r="G2001" s="95"/>
    </row>
    <row r="2002" spans="1:7" x14ac:dyDescent="0.2">
      <c r="A2002" s="95"/>
      <c r="B2002" s="95"/>
      <c r="C2002" s="95"/>
      <c r="D2002" s="95"/>
      <c r="E2002" s="95"/>
      <c r="F2002" s="95"/>
      <c r="G2002" s="95"/>
    </row>
    <row r="2003" spans="1:7" x14ac:dyDescent="0.2">
      <c r="A2003" s="95"/>
      <c r="B2003" s="95"/>
      <c r="C2003" s="95"/>
      <c r="D2003" s="95"/>
      <c r="E2003" s="95"/>
      <c r="F2003" s="95"/>
      <c r="G2003" s="95"/>
    </row>
    <row r="2004" spans="1:7" x14ac:dyDescent="0.2">
      <c r="A2004" s="95"/>
      <c r="B2004" s="95"/>
      <c r="C2004" s="95"/>
      <c r="D2004" s="95"/>
      <c r="E2004" s="95"/>
      <c r="F2004" s="95"/>
      <c r="G2004" s="95"/>
    </row>
    <row r="2005" spans="1:7" x14ac:dyDescent="0.2">
      <c r="A2005" s="95"/>
      <c r="B2005" s="95"/>
      <c r="C2005" s="95"/>
      <c r="D2005" s="95"/>
      <c r="E2005" s="95"/>
      <c r="F2005" s="95"/>
      <c r="G2005" s="95"/>
    </row>
    <row r="2006" spans="1:7" x14ac:dyDescent="0.2">
      <c r="A2006" s="95"/>
      <c r="B2006" s="95"/>
      <c r="C2006" s="95"/>
      <c r="D2006" s="95"/>
      <c r="E2006" s="95"/>
      <c r="F2006" s="95"/>
      <c r="G2006" s="95"/>
    </row>
    <row r="2007" spans="1:7" x14ac:dyDescent="0.2">
      <c r="A2007" s="95"/>
      <c r="B2007" s="95"/>
      <c r="C2007" s="95"/>
      <c r="D2007" s="95"/>
      <c r="E2007" s="95"/>
      <c r="F2007" s="95"/>
      <c r="G2007" s="95"/>
    </row>
    <row r="2008" spans="1:7" x14ac:dyDescent="0.2">
      <c r="A2008" s="95"/>
      <c r="B2008" s="95"/>
      <c r="C2008" s="95"/>
      <c r="D2008" s="95"/>
      <c r="E2008" s="95"/>
      <c r="F2008" s="95"/>
      <c r="G2008" s="95"/>
    </row>
    <row r="2009" spans="1:7" x14ac:dyDescent="0.2">
      <c r="A2009" s="95"/>
      <c r="B2009" s="95"/>
      <c r="C2009" s="95"/>
      <c r="D2009" s="95"/>
      <c r="E2009" s="95"/>
      <c r="F2009" s="95"/>
      <c r="G2009" s="95"/>
    </row>
    <row r="2010" spans="1:7" x14ac:dyDescent="0.2">
      <c r="A2010" s="95"/>
      <c r="B2010" s="95"/>
      <c r="C2010" s="95"/>
      <c r="D2010" s="95"/>
      <c r="E2010" s="95"/>
      <c r="F2010" s="95"/>
      <c r="G2010" s="95"/>
    </row>
    <row r="2011" spans="1:7" x14ac:dyDescent="0.2">
      <c r="A2011" s="95"/>
      <c r="B2011" s="95"/>
      <c r="C2011" s="95"/>
      <c r="D2011" s="95"/>
      <c r="E2011" s="95"/>
      <c r="F2011" s="95"/>
      <c r="G2011" s="95"/>
    </row>
    <row r="2012" spans="1:7" x14ac:dyDescent="0.2">
      <c r="A2012" s="95"/>
      <c r="B2012" s="95"/>
      <c r="C2012" s="95"/>
      <c r="D2012" s="95"/>
      <c r="E2012" s="95"/>
      <c r="F2012" s="95"/>
      <c r="G2012" s="95"/>
    </row>
    <row r="2013" spans="1:7" x14ac:dyDescent="0.2">
      <c r="A2013" s="95"/>
      <c r="B2013" s="95"/>
      <c r="C2013" s="95"/>
      <c r="D2013" s="95"/>
      <c r="E2013" s="95"/>
      <c r="F2013" s="95"/>
      <c r="G2013" s="95"/>
    </row>
    <row r="2014" spans="1:7" x14ac:dyDescent="0.2">
      <c r="A2014" s="95"/>
      <c r="B2014" s="95"/>
      <c r="C2014" s="95"/>
      <c r="D2014" s="95"/>
      <c r="E2014" s="95"/>
      <c r="F2014" s="95"/>
      <c r="G2014" s="95"/>
    </row>
    <row r="2015" spans="1:7" x14ac:dyDescent="0.2">
      <c r="A2015" s="95"/>
      <c r="B2015" s="95"/>
      <c r="C2015" s="95"/>
      <c r="D2015" s="95"/>
      <c r="E2015" s="95"/>
      <c r="F2015" s="95"/>
      <c r="G2015" s="95"/>
    </row>
    <row r="2016" spans="1:7" x14ac:dyDescent="0.2">
      <c r="A2016" s="95"/>
      <c r="B2016" s="95"/>
      <c r="C2016" s="95"/>
      <c r="D2016" s="95"/>
      <c r="E2016" s="95"/>
      <c r="F2016" s="95"/>
      <c r="G2016" s="95"/>
    </row>
    <row r="2017" spans="1:7" x14ac:dyDescent="0.2">
      <c r="A2017" s="95"/>
      <c r="B2017" s="95"/>
      <c r="C2017" s="95"/>
      <c r="D2017" s="95"/>
      <c r="E2017" s="95"/>
      <c r="F2017" s="95"/>
      <c r="G2017" s="95"/>
    </row>
    <row r="2018" spans="1:7" x14ac:dyDescent="0.2">
      <c r="A2018" s="95"/>
      <c r="B2018" s="95"/>
      <c r="C2018" s="95"/>
      <c r="D2018" s="95"/>
      <c r="E2018" s="95"/>
      <c r="F2018" s="95"/>
      <c r="G2018" s="95"/>
    </row>
    <row r="2019" spans="1:7" x14ac:dyDescent="0.2">
      <c r="A2019" s="95"/>
      <c r="B2019" s="95"/>
      <c r="C2019" s="95"/>
      <c r="D2019" s="95"/>
      <c r="E2019" s="95"/>
      <c r="F2019" s="95"/>
      <c r="G2019" s="95"/>
    </row>
    <row r="2020" spans="1:7" x14ac:dyDescent="0.2">
      <c r="A2020" s="95"/>
      <c r="B2020" s="95"/>
      <c r="C2020" s="95"/>
      <c r="D2020" s="95"/>
      <c r="E2020" s="95"/>
      <c r="F2020" s="95"/>
      <c r="G2020" s="95"/>
    </row>
    <row r="2021" spans="1:7" x14ac:dyDescent="0.2">
      <c r="A2021" s="95"/>
      <c r="B2021" s="95"/>
      <c r="C2021" s="95"/>
      <c r="D2021" s="95"/>
      <c r="E2021" s="95"/>
      <c r="F2021" s="95"/>
      <c r="G2021" s="95"/>
    </row>
    <row r="2022" spans="1:7" x14ac:dyDescent="0.2">
      <c r="A2022" s="95"/>
      <c r="B2022" s="95"/>
      <c r="C2022" s="95"/>
      <c r="D2022" s="95"/>
      <c r="E2022" s="95"/>
      <c r="F2022" s="95"/>
      <c r="G2022" s="95"/>
    </row>
    <row r="2023" spans="1:7" x14ac:dyDescent="0.2">
      <c r="A2023" s="95"/>
      <c r="B2023" s="95"/>
      <c r="C2023" s="95"/>
      <c r="D2023" s="95"/>
      <c r="E2023" s="95"/>
      <c r="F2023" s="95"/>
      <c r="G2023" s="95"/>
    </row>
    <row r="2024" spans="1:7" x14ac:dyDescent="0.2">
      <c r="A2024" s="95"/>
      <c r="B2024" s="95"/>
      <c r="C2024" s="95"/>
      <c r="D2024" s="95"/>
      <c r="E2024" s="95"/>
      <c r="F2024" s="95"/>
      <c r="G2024" s="95"/>
    </row>
    <row r="2025" spans="1:7" x14ac:dyDescent="0.2">
      <c r="A2025" s="95"/>
      <c r="B2025" s="95"/>
      <c r="C2025" s="95"/>
      <c r="D2025" s="95"/>
      <c r="E2025" s="95"/>
      <c r="F2025" s="95"/>
      <c r="G2025" s="95"/>
    </row>
    <row r="2026" spans="1:7" x14ac:dyDescent="0.2">
      <c r="A2026" s="95"/>
      <c r="B2026" s="95"/>
      <c r="C2026" s="95"/>
      <c r="D2026" s="95"/>
      <c r="E2026" s="95"/>
      <c r="F2026" s="95"/>
      <c r="G2026" s="95"/>
    </row>
    <row r="2027" spans="1:7" x14ac:dyDescent="0.2">
      <c r="A2027" s="95"/>
      <c r="B2027" s="95"/>
      <c r="C2027" s="95"/>
      <c r="D2027" s="95"/>
      <c r="E2027" s="95"/>
      <c r="F2027" s="95"/>
      <c r="G2027" s="95"/>
    </row>
    <row r="2028" spans="1:7" x14ac:dyDescent="0.2">
      <c r="A2028" s="95"/>
      <c r="B2028" s="95"/>
      <c r="C2028" s="95"/>
      <c r="D2028" s="95"/>
      <c r="E2028" s="95"/>
      <c r="F2028" s="95"/>
      <c r="G2028" s="95"/>
    </row>
    <row r="2029" spans="1:7" x14ac:dyDescent="0.2">
      <c r="A2029" s="95"/>
      <c r="B2029" s="95"/>
      <c r="C2029" s="95"/>
      <c r="D2029" s="95"/>
      <c r="E2029" s="95"/>
      <c r="F2029" s="95"/>
      <c r="G2029" s="95"/>
    </row>
    <row r="2030" spans="1:7" x14ac:dyDescent="0.2">
      <c r="A2030" s="95"/>
      <c r="B2030" s="95"/>
      <c r="C2030" s="95"/>
      <c r="D2030" s="95"/>
      <c r="E2030" s="95"/>
      <c r="F2030" s="95"/>
      <c r="G2030" s="95"/>
    </row>
    <row r="2031" spans="1:7" x14ac:dyDescent="0.2">
      <c r="A2031" s="95"/>
      <c r="B2031" s="95"/>
      <c r="C2031" s="95"/>
      <c r="D2031" s="95"/>
      <c r="E2031" s="95"/>
      <c r="F2031" s="95"/>
      <c r="G2031" s="95"/>
    </row>
    <row r="2032" spans="1:7" x14ac:dyDescent="0.2">
      <c r="A2032" s="95"/>
      <c r="B2032" s="95"/>
      <c r="C2032" s="95"/>
      <c r="D2032" s="95"/>
      <c r="E2032" s="95"/>
      <c r="F2032" s="95"/>
      <c r="G2032" s="95"/>
    </row>
    <row r="2033" spans="1:7" x14ac:dyDescent="0.2">
      <c r="A2033" s="95"/>
      <c r="B2033" s="95"/>
      <c r="C2033" s="95"/>
      <c r="D2033" s="95"/>
      <c r="E2033" s="95"/>
      <c r="F2033" s="95"/>
      <c r="G2033" s="95"/>
    </row>
    <row r="2034" spans="1:7" x14ac:dyDescent="0.2">
      <c r="A2034" s="95"/>
      <c r="B2034" s="95"/>
      <c r="C2034" s="95"/>
      <c r="D2034" s="95"/>
      <c r="E2034" s="95"/>
      <c r="F2034" s="95"/>
      <c r="G2034" s="95"/>
    </row>
    <row r="2035" spans="1:7" x14ac:dyDescent="0.2">
      <c r="A2035" s="95"/>
      <c r="B2035" s="95"/>
      <c r="C2035" s="95"/>
      <c r="D2035" s="95"/>
      <c r="E2035" s="95"/>
      <c r="F2035" s="95"/>
      <c r="G2035" s="95"/>
    </row>
    <row r="2036" spans="1:7" x14ac:dyDescent="0.2">
      <c r="A2036" s="95"/>
      <c r="B2036" s="95"/>
      <c r="C2036" s="95"/>
      <c r="D2036" s="95"/>
      <c r="E2036" s="95"/>
      <c r="F2036" s="95"/>
      <c r="G2036" s="95"/>
    </row>
    <row r="2037" spans="1:7" x14ac:dyDescent="0.2">
      <c r="A2037" s="95"/>
      <c r="B2037" s="95"/>
      <c r="C2037" s="95"/>
      <c r="D2037" s="95"/>
      <c r="E2037" s="95"/>
      <c r="F2037" s="95"/>
      <c r="G2037" s="95"/>
    </row>
    <row r="2038" spans="1:7" x14ac:dyDescent="0.2">
      <c r="A2038" s="95"/>
      <c r="B2038" s="95"/>
      <c r="C2038" s="95"/>
      <c r="D2038" s="95"/>
      <c r="E2038" s="95"/>
      <c r="F2038" s="95"/>
      <c r="G2038" s="95"/>
    </row>
    <row r="2039" spans="1:7" x14ac:dyDescent="0.2">
      <c r="A2039" s="95"/>
      <c r="B2039" s="95"/>
      <c r="C2039" s="95"/>
      <c r="D2039" s="95"/>
      <c r="E2039" s="95"/>
      <c r="F2039" s="95"/>
      <c r="G2039" s="95"/>
    </row>
    <row r="2040" spans="1:7" x14ac:dyDescent="0.2">
      <c r="A2040" s="95"/>
      <c r="B2040" s="95"/>
      <c r="C2040" s="95"/>
      <c r="D2040" s="95"/>
      <c r="E2040" s="95"/>
      <c r="F2040" s="95"/>
      <c r="G2040" s="95"/>
    </row>
    <row r="2041" spans="1:7" x14ac:dyDescent="0.2">
      <c r="A2041" s="95"/>
      <c r="B2041" s="95"/>
      <c r="C2041" s="95"/>
      <c r="D2041" s="95"/>
      <c r="E2041" s="95"/>
      <c r="F2041" s="95"/>
      <c r="G2041" s="95"/>
    </row>
    <row r="2042" spans="1:7" x14ac:dyDescent="0.2">
      <c r="A2042" s="95"/>
      <c r="B2042" s="95"/>
      <c r="C2042" s="95"/>
      <c r="D2042" s="95"/>
      <c r="E2042" s="95"/>
      <c r="F2042" s="95"/>
      <c r="G2042" s="95"/>
    </row>
    <row r="2043" spans="1:7" x14ac:dyDescent="0.2">
      <c r="A2043" s="95"/>
      <c r="B2043" s="95"/>
      <c r="C2043" s="95"/>
      <c r="D2043" s="95"/>
      <c r="E2043" s="95"/>
      <c r="F2043" s="95"/>
      <c r="G2043" s="95"/>
    </row>
    <row r="2044" spans="1:7" x14ac:dyDescent="0.2">
      <c r="A2044" s="95"/>
      <c r="B2044" s="95"/>
      <c r="C2044" s="95"/>
      <c r="D2044" s="95"/>
      <c r="E2044" s="95"/>
      <c r="F2044" s="95"/>
      <c r="G2044" s="95"/>
    </row>
    <row r="2045" spans="1:7" x14ac:dyDescent="0.2">
      <c r="A2045" s="95"/>
      <c r="B2045" s="95"/>
      <c r="C2045" s="95"/>
      <c r="D2045" s="95"/>
      <c r="E2045" s="95"/>
      <c r="F2045" s="95"/>
      <c r="G2045" s="95"/>
    </row>
    <row r="2046" spans="1:7" x14ac:dyDescent="0.2">
      <c r="A2046" s="95"/>
      <c r="B2046" s="95"/>
      <c r="C2046" s="95"/>
      <c r="D2046" s="95"/>
      <c r="E2046" s="95"/>
      <c r="F2046" s="95"/>
      <c r="G2046" s="95"/>
    </row>
    <row r="2047" spans="1:7" x14ac:dyDescent="0.2">
      <c r="A2047" s="95"/>
      <c r="B2047" s="95"/>
      <c r="C2047" s="95"/>
      <c r="D2047" s="95"/>
      <c r="E2047" s="95"/>
      <c r="F2047" s="95"/>
      <c r="G2047" s="95"/>
    </row>
    <row r="2048" spans="1:7" x14ac:dyDescent="0.2">
      <c r="A2048" s="95"/>
      <c r="B2048" s="95"/>
      <c r="C2048" s="95"/>
      <c r="D2048" s="95"/>
      <c r="E2048" s="95"/>
      <c r="F2048" s="95"/>
      <c r="G2048" s="95"/>
    </row>
    <row r="2049" spans="1:7" x14ac:dyDescent="0.2">
      <c r="A2049" s="95"/>
      <c r="B2049" s="95"/>
      <c r="C2049" s="95"/>
      <c r="D2049" s="95"/>
      <c r="E2049" s="95"/>
      <c r="F2049" s="95"/>
      <c r="G2049" s="95"/>
    </row>
    <row r="2050" spans="1:7" x14ac:dyDescent="0.2">
      <c r="A2050" s="95"/>
      <c r="B2050" s="95"/>
      <c r="C2050" s="95"/>
      <c r="D2050" s="95"/>
      <c r="E2050" s="95"/>
      <c r="F2050" s="95"/>
      <c r="G2050" s="95"/>
    </row>
    <row r="2051" spans="1:7" x14ac:dyDescent="0.2">
      <c r="A2051" s="95"/>
      <c r="B2051" s="95"/>
      <c r="C2051" s="95"/>
      <c r="D2051" s="95"/>
      <c r="E2051" s="95"/>
      <c r="F2051" s="95"/>
      <c r="G2051" s="95"/>
    </row>
    <row r="2052" spans="1:7" x14ac:dyDescent="0.2">
      <c r="A2052" s="95"/>
      <c r="B2052" s="95"/>
      <c r="C2052" s="95"/>
      <c r="D2052" s="95"/>
      <c r="E2052" s="95"/>
      <c r="F2052" s="95"/>
      <c r="G2052" s="95"/>
    </row>
    <row r="2053" spans="1:7" x14ac:dyDescent="0.2">
      <c r="A2053" s="95"/>
      <c r="B2053" s="95"/>
      <c r="C2053" s="95"/>
      <c r="D2053" s="95"/>
      <c r="E2053" s="95"/>
      <c r="F2053" s="95"/>
      <c r="G2053" s="95"/>
    </row>
    <row r="2054" spans="1:7" x14ac:dyDescent="0.2">
      <c r="A2054" s="95"/>
      <c r="B2054" s="95"/>
      <c r="C2054" s="95"/>
      <c r="D2054" s="95"/>
      <c r="E2054" s="95"/>
      <c r="F2054" s="95"/>
      <c r="G2054" s="95"/>
    </row>
    <row r="2055" spans="1:7" x14ac:dyDescent="0.2">
      <c r="A2055" s="95"/>
      <c r="B2055" s="95"/>
      <c r="C2055" s="95"/>
      <c r="D2055" s="95"/>
      <c r="E2055" s="95"/>
      <c r="F2055" s="95"/>
      <c r="G2055" s="95"/>
    </row>
    <row r="2056" spans="1:7" x14ac:dyDescent="0.2">
      <c r="A2056" s="95"/>
      <c r="B2056" s="95"/>
      <c r="C2056" s="95"/>
      <c r="D2056" s="95"/>
      <c r="E2056" s="95"/>
      <c r="F2056" s="95"/>
      <c r="G2056" s="95"/>
    </row>
    <row r="2057" spans="1:7" x14ac:dyDescent="0.2">
      <c r="A2057" s="95"/>
      <c r="B2057" s="95"/>
      <c r="C2057" s="95"/>
      <c r="D2057" s="95"/>
      <c r="E2057" s="95"/>
      <c r="F2057" s="95"/>
      <c r="G2057" s="95"/>
    </row>
    <row r="2058" spans="1:7" x14ac:dyDescent="0.2">
      <c r="A2058" s="95"/>
      <c r="B2058" s="95"/>
      <c r="C2058" s="95"/>
      <c r="D2058" s="95"/>
      <c r="E2058" s="95"/>
      <c r="F2058" s="95"/>
      <c r="G2058" s="95"/>
    </row>
    <row r="2059" spans="1:7" x14ac:dyDescent="0.2">
      <c r="A2059" s="95"/>
      <c r="B2059" s="95"/>
      <c r="C2059" s="95"/>
      <c r="D2059" s="95"/>
      <c r="E2059" s="95"/>
      <c r="F2059" s="95"/>
      <c r="G2059" s="95"/>
    </row>
    <row r="2060" spans="1:7" x14ac:dyDescent="0.2">
      <c r="A2060" s="95"/>
      <c r="B2060" s="95"/>
      <c r="C2060" s="95"/>
      <c r="D2060" s="95"/>
      <c r="E2060" s="95"/>
      <c r="F2060" s="95"/>
      <c r="G2060" s="95"/>
    </row>
    <row r="2061" spans="1:7" x14ac:dyDescent="0.2">
      <c r="A2061" s="95"/>
      <c r="B2061" s="95"/>
      <c r="C2061" s="95"/>
      <c r="D2061" s="95"/>
      <c r="E2061" s="95"/>
      <c r="F2061" s="95"/>
      <c r="G2061" s="95"/>
    </row>
    <row r="2062" spans="1:7" x14ac:dyDescent="0.2">
      <c r="A2062" s="95"/>
      <c r="B2062" s="95"/>
      <c r="C2062" s="95"/>
      <c r="D2062" s="95"/>
      <c r="E2062" s="95"/>
      <c r="F2062" s="95"/>
      <c r="G2062" s="95"/>
    </row>
    <row r="2063" spans="1:7" x14ac:dyDescent="0.2">
      <c r="A2063" s="95"/>
      <c r="B2063" s="95"/>
      <c r="C2063" s="95"/>
      <c r="D2063" s="95"/>
      <c r="E2063" s="95"/>
      <c r="F2063" s="95"/>
      <c r="G2063" s="95"/>
    </row>
    <row r="2064" spans="1:7" x14ac:dyDescent="0.2">
      <c r="A2064" s="95"/>
      <c r="B2064" s="95"/>
      <c r="C2064" s="95"/>
      <c r="D2064" s="95"/>
      <c r="E2064" s="95"/>
      <c r="F2064" s="95"/>
      <c r="G2064" s="95"/>
    </row>
    <row r="2065" spans="1:7" x14ac:dyDescent="0.2">
      <c r="A2065" s="95"/>
      <c r="B2065" s="95"/>
      <c r="C2065" s="95"/>
      <c r="D2065" s="95"/>
      <c r="E2065" s="95"/>
      <c r="F2065" s="95"/>
      <c r="G2065" s="95"/>
    </row>
    <row r="2066" spans="1:7" x14ac:dyDescent="0.2">
      <c r="A2066" s="95"/>
      <c r="B2066" s="95"/>
      <c r="C2066" s="95"/>
      <c r="D2066" s="95"/>
      <c r="E2066" s="95"/>
      <c r="F2066" s="95"/>
      <c r="G2066" s="95"/>
    </row>
    <row r="2067" spans="1:7" x14ac:dyDescent="0.2">
      <c r="A2067" s="95"/>
      <c r="B2067" s="95"/>
      <c r="C2067" s="95"/>
      <c r="D2067" s="95"/>
      <c r="E2067" s="95"/>
      <c r="F2067" s="95"/>
      <c r="G2067" s="95"/>
    </row>
    <row r="2068" spans="1:7" x14ac:dyDescent="0.2">
      <c r="A2068" s="95"/>
      <c r="B2068" s="95"/>
      <c r="C2068" s="95"/>
      <c r="D2068" s="95"/>
      <c r="E2068" s="95"/>
      <c r="F2068" s="95"/>
      <c r="G2068" s="95"/>
    </row>
    <row r="2069" spans="1:7" x14ac:dyDescent="0.2">
      <c r="A2069" s="95"/>
      <c r="B2069" s="95"/>
      <c r="C2069" s="95"/>
      <c r="D2069" s="95"/>
      <c r="E2069" s="95"/>
      <c r="F2069" s="95"/>
      <c r="G2069" s="95"/>
    </row>
    <row r="2070" spans="1:7" x14ac:dyDescent="0.2">
      <c r="A2070" s="95"/>
      <c r="B2070" s="95"/>
      <c r="C2070" s="95"/>
      <c r="D2070" s="95"/>
      <c r="E2070" s="95"/>
      <c r="F2070" s="95"/>
      <c r="G2070" s="95"/>
    </row>
    <row r="2071" spans="1:7" x14ac:dyDescent="0.2">
      <c r="A2071" s="95"/>
      <c r="B2071" s="95"/>
      <c r="C2071" s="95"/>
      <c r="D2071" s="95"/>
      <c r="E2071" s="95"/>
      <c r="F2071" s="95"/>
      <c r="G2071" s="95"/>
    </row>
    <row r="2072" spans="1:7" x14ac:dyDescent="0.2">
      <c r="A2072" s="95"/>
      <c r="B2072" s="95"/>
      <c r="C2072" s="95"/>
      <c r="D2072" s="95"/>
      <c r="E2072" s="95"/>
      <c r="F2072" s="95"/>
      <c r="G2072" s="95"/>
    </row>
    <row r="2073" spans="1:7" x14ac:dyDescent="0.2">
      <c r="A2073" s="95"/>
      <c r="B2073" s="95"/>
      <c r="C2073" s="95"/>
      <c r="D2073" s="95"/>
      <c r="E2073" s="95"/>
      <c r="F2073" s="95"/>
      <c r="G2073" s="95"/>
    </row>
    <row r="2074" spans="1:7" x14ac:dyDescent="0.2">
      <c r="A2074" s="95"/>
      <c r="B2074" s="95"/>
      <c r="C2074" s="95"/>
      <c r="D2074" s="95"/>
      <c r="E2074" s="95"/>
      <c r="F2074" s="95"/>
      <c r="G2074" s="95"/>
    </row>
    <row r="2075" spans="1:7" x14ac:dyDescent="0.2">
      <c r="A2075" s="95"/>
      <c r="B2075" s="95"/>
      <c r="C2075" s="95"/>
      <c r="D2075" s="95"/>
      <c r="E2075" s="95"/>
      <c r="F2075" s="95"/>
      <c r="G2075" s="95"/>
    </row>
    <row r="2076" spans="1:7" x14ac:dyDescent="0.2">
      <c r="A2076" s="95"/>
      <c r="B2076" s="95"/>
      <c r="C2076" s="95"/>
      <c r="D2076" s="95"/>
      <c r="E2076" s="95"/>
      <c r="F2076" s="95"/>
      <c r="G2076" s="95"/>
    </row>
    <row r="2077" spans="1:7" x14ac:dyDescent="0.2">
      <c r="A2077" s="95"/>
      <c r="B2077" s="95"/>
      <c r="C2077" s="95"/>
      <c r="D2077" s="95"/>
      <c r="E2077" s="95"/>
      <c r="F2077" s="95"/>
      <c r="G2077" s="95"/>
    </row>
    <row r="2078" spans="1:7" x14ac:dyDescent="0.2">
      <c r="A2078" s="95"/>
      <c r="B2078" s="95"/>
      <c r="C2078" s="95"/>
      <c r="D2078" s="95"/>
      <c r="E2078" s="95"/>
      <c r="F2078" s="95"/>
      <c r="G2078" s="95"/>
    </row>
    <row r="2079" spans="1:7" x14ac:dyDescent="0.2">
      <c r="A2079" s="95"/>
      <c r="B2079" s="95"/>
      <c r="C2079" s="95"/>
      <c r="D2079" s="95"/>
      <c r="E2079" s="95"/>
      <c r="F2079" s="95"/>
      <c r="G2079" s="95"/>
    </row>
    <row r="2080" spans="1:7" x14ac:dyDescent="0.2">
      <c r="A2080" s="95"/>
      <c r="B2080" s="95"/>
      <c r="C2080" s="95"/>
      <c r="D2080" s="95"/>
      <c r="E2080" s="95"/>
      <c r="F2080" s="95"/>
      <c r="G2080" s="95"/>
    </row>
    <row r="2081" spans="1:7" x14ac:dyDescent="0.2">
      <c r="A2081" s="95"/>
      <c r="B2081" s="95"/>
      <c r="C2081" s="95"/>
      <c r="D2081" s="95"/>
      <c r="E2081" s="95"/>
      <c r="F2081" s="95"/>
      <c r="G2081" s="95"/>
    </row>
    <row r="2082" spans="1:7" x14ac:dyDescent="0.2">
      <c r="A2082" s="95"/>
      <c r="B2082" s="95"/>
      <c r="C2082" s="95"/>
      <c r="D2082" s="95"/>
      <c r="E2082" s="95"/>
      <c r="F2082" s="95"/>
      <c r="G2082" s="95"/>
    </row>
    <row r="2083" spans="1:7" x14ac:dyDescent="0.2">
      <c r="A2083" s="95"/>
      <c r="B2083" s="95"/>
      <c r="C2083" s="95"/>
      <c r="D2083" s="95"/>
      <c r="E2083" s="95"/>
      <c r="F2083" s="95"/>
      <c r="G2083" s="95"/>
    </row>
    <row r="2084" spans="1:7" x14ac:dyDescent="0.2">
      <c r="A2084" s="95"/>
      <c r="B2084" s="95"/>
      <c r="C2084" s="95"/>
      <c r="D2084" s="95"/>
      <c r="E2084" s="95"/>
      <c r="F2084" s="95"/>
      <c r="G2084" s="95"/>
    </row>
    <row r="2085" spans="1:7" x14ac:dyDescent="0.2">
      <c r="A2085" s="95"/>
      <c r="B2085" s="95"/>
      <c r="C2085" s="95"/>
      <c r="D2085" s="95"/>
      <c r="E2085" s="95"/>
      <c r="F2085" s="95"/>
      <c r="G2085" s="95"/>
    </row>
    <row r="2086" spans="1:7" x14ac:dyDescent="0.2">
      <c r="A2086" s="95"/>
      <c r="B2086" s="95"/>
      <c r="C2086" s="95"/>
      <c r="D2086" s="95"/>
      <c r="E2086" s="95"/>
      <c r="F2086" s="95"/>
      <c r="G2086" s="95"/>
    </row>
    <row r="2087" spans="1:7" x14ac:dyDescent="0.2">
      <c r="A2087" s="95"/>
      <c r="B2087" s="95"/>
      <c r="C2087" s="95"/>
      <c r="D2087" s="95"/>
      <c r="E2087" s="95"/>
      <c r="F2087" s="95"/>
      <c r="G2087" s="95"/>
    </row>
    <row r="2088" spans="1:7" x14ac:dyDescent="0.2">
      <c r="A2088" s="95"/>
      <c r="B2088" s="95"/>
      <c r="C2088" s="95"/>
      <c r="D2088" s="95"/>
      <c r="E2088" s="95"/>
      <c r="F2088" s="95"/>
      <c r="G2088" s="95"/>
    </row>
    <row r="2089" spans="1:7" x14ac:dyDescent="0.2">
      <c r="A2089" s="95"/>
      <c r="B2089" s="95"/>
      <c r="C2089" s="95"/>
      <c r="D2089" s="95"/>
      <c r="E2089" s="95"/>
      <c r="F2089" s="95"/>
      <c r="G2089" s="95"/>
    </row>
    <row r="2090" spans="1:7" x14ac:dyDescent="0.2">
      <c r="A2090" s="95"/>
      <c r="B2090" s="95"/>
      <c r="C2090" s="95"/>
      <c r="D2090" s="95"/>
      <c r="E2090" s="95"/>
      <c r="F2090" s="95"/>
      <c r="G2090" s="95"/>
    </row>
    <row r="2091" spans="1:7" x14ac:dyDescent="0.2">
      <c r="A2091" s="95"/>
      <c r="B2091" s="95"/>
      <c r="C2091" s="95"/>
      <c r="D2091" s="95"/>
      <c r="E2091" s="95"/>
      <c r="F2091" s="95"/>
      <c r="G2091" s="95"/>
    </row>
    <row r="2092" spans="1:7" x14ac:dyDescent="0.2">
      <c r="A2092" s="95"/>
      <c r="B2092" s="95"/>
      <c r="C2092" s="95"/>
      <c r="D2092" s="95"/>
      <c r="E2092" s="95"/>
      <c r="F2092" s="95"/>
      <c r="G2092" s="95"/>
    </row>
    <row r="2093" spans="1:7" x14ac:dyDescent="0.2">
      <c r="A2093" s="95"/>
      <c r="B2093" s="95"/>
      <c r="C2093" s="95"/>
      <c r="D2093" s="95"/>
      <c r="E2093" s="95"/>
      <c r="F2093" s="95"/>
      <c r="G2093" s="95"/>
    </row>
    <row r="2094" spans="1:7" x14ac:dyDescent="0.2">
      <c r="A2094" s="95"/>
      <c r="B2094" s="95"/>
      <c r="C2094" s="95"/>
      <c r="D2094" s="95"/>
      <c r="E2094" s="95"/>
      <c r="F2094" s="95"/>
      <c r="G2094" s="95"/>
    </row>
    <row r="2095" spans="1:7" x14ac:dyDescent="0.2">
      <c r="A2095" s="95"/>
      <c r="B2095" s="95"/>
      <c r="C2095" s="95"/>
      <c r="D2095" s="95"/>
      <c r="E2095" s="95"/>
      <c r="F2095" s="95"/>
      <c r="G2095" s="95"/>
    </row>
    <row r="2096" spans="1:7" x14ac:dyDescent="0.2">
      <c r="A2096" s="95"/>
      <c r="B2096" s="95"/>
      <c r="C2096" s="95"/>
      <c r="D2096" s="95"/>
      <c r="E2096" s="95"/>
      <c r="F2096" s="95"/>
      <c r="G2096" s="95"/>
    </row>
    <row r="2097" spans="1:7" x14ac:dyDescent="0.2">
      <c r="A2097" s="95"/>
      <c r="B2097" s="95"/>
      <c r="C2097" s="95"/>
      <c r="D2097" s="95"/>
      <c r="E2097" s="95"/>
      <c r="F2097" s="95"/>
      <c r="G2097" s="95"/>
    </row>
    <row r="2098" spans="1:7" x14ac:dyDescent="0.2">
      <c r="A2098" s="95"/>
      <c r="B2098" s="95"/>
      <c r="C2098" s="95"/>
      <c r="D2098" s="95"/>
      <c r="E2098" s="95"/>
      <c r="F2098" s="95"/>
      <c r="G2098" s="95"/>
    </row>
    <row r="2099" spans="1:7" x14ac:dyDescent="0.2">
      <c r="A2099" s="95"/>
      <c r="B2099" s="95"/>
      <c r="C2099" s="95"/>
      <c r="D2099" s="95"/>
      <c r="E2099" s="95"/>
      <c r="F2099" s="95"/>
      <c r="G2099" s="95"/>
    </row>
    <row r="2100" spans="1:7" x14ac:dyDescent="0.2">
      <c r="A2100" s="95"/>
      <c r="B2100" s="95"/>
      <c r="C2100" s="95"/>
      <c r="D2100" s="95"/>
      <c r="E2100" s="95"/>
      <c r="F2100" s="95"/>
      <c r="G2100" s="95"/>
    </row>
    <row r="2101" spans="1:7" x14ac:dyDescent="0.2">
      <c r="A2101" s="95"/>
      <c r="B2101" s="95"/>
      <c r="C2101" s="95"/>
      <c r="D2101" s="95"/>
      <c r="E2101" s="95"/>
      <c r="F2101" s="95"/>
      <c r="G2101" s="95"/>
    </row>
    <row r="2102" spans="1:7" x14ac:dyDescent="0.2">
      <c r="A2102" s="95"/>
      <c r="B2102" s="95"/>
      <c r="C2102" s="95"/>
      <c r="D2102" s="95"/>
      <c r="E2102" s="95"/>
      <c r="F2102" s="95"/>
      <c r="G2102" s="95"/>
    </row>
    <row r="2103" spans="1:7" x14ac:dyDescent="0.2">
      <c r="A2103" s="95"/>
      <c r="B2103" s="95"/>
      <c r="C2103" s="95"/>
      <c r="D2103" s="95"/>
      <c r="E2103" s="95"/>
      <c r="F2103" s="95"/>
      <c r="G2103" s="95"/>
    </row>
    <row r="2104" spans="1:7" x14ac:dyDescent="0.2">
      <c r="A2104" s="95"/>
      <c r="B2104" s="95"/>
      <c r="C2104" s="95"/>
      <c r="D2104" s="95"/>
      <c r="E2104" s="95"/>
      <c r="F2104" s="95"/>
      <c r="G2104" s="95"/>
    </row>
    <row r="2105" spans="1:7" x14ac:dyDescent="0.2">
      <c r="A2105" s="95"/>
      <c r="B2105" s="95"/>
      <c r="C2105" s="95"/>
      <c r="D2105" s="95"/>
      <c r="E2105" s="95"/>
      <c r="F2105" s="95"/>
      <c r="G2105" s="95"/>
    </row>
    <row r="2106" spans="1:7" x14ac:dyDescent="0.2">
      <c r="A2106" s="95"/>
      <c r="B2106" s="95"/>
      <c r="C2106" s="95"/>
      <c r="D2106" s="95"/>
      <c r="E2106" s="95"/>
      <c r="F2106" s="95"/>
      <c r="G2106" s="95"/>
    </row>
    <row r="2107" spans="1:7" x14ac:dyDescent="0.2">
      <c r="A2107" s="95"/>
      <c r="B2107" s="95"/>
      <c r="C2107" s="95"/>
      <c r="D2107" s="95"/>
      <c r="E2107" s="95"/>
      <c r="F2107" s="95"/>
      <c r="G2107" s="95"/>
    </row>
    <row r="2108" spans="1:7" x14ac:dyDescent="0.2">
      <c r="A2108" s="95"/>
      <c r="B2108" s="95"/>
      <c r="C2108" s="95"/>
      <c r="D2108" s="95"/>
      <c r="E2108" s="95"/>
      <c r="F2108" s="95"/>
      <c r="G2108" s="95"/>
    </row>
    <row r="2109" spans="1:7" x14ac:dyDescent="0.2">
      <c r="A2109" s="95"/>
      <c r="B2109" s="95"/>
      <c r="C2109" s="95"/>
      <c r="D2109" s="95"/>
      <c r="E2109" s="95"/>
      <c r="F2109" s="95"/>
      <c r="G2109" s="95"/>
    </row>
    <row r="2110" spans="1:7" x14ac:dyDescent="0.2">
      <c r="A2110" s="95"/>
      <c r="B2110" s="95"/>
      <c r="C2110" s="95"/>
      <c r="D2110" s="95"/>
      <c r="E2110" s="95"/>
      <c r="F2110" s="95"/>
      <c r="G2110" s="95"/>
    </row>
    <row r="2111" spans="1:7" x14ac:dyDescent="0.2">
      <c r="A2111" s="95"/>
      <c r="B2111" s="95"/>
      <c r="C2111" s="95"/>
      <c r="D2111" s="95"/>
      <c r="E2111" s="95"/>
      <c r="F2111" s="95"/>
      <c r="G2111" s="95"/>
    </row>
    <row r="2112" spans="1:7" x14ac:dyDescent="0.2">
      <c r="A2112" s="95"/>
      <c r="B2112" s="95"/>
      <c r="C2112" s="95"/>
      <c r="D2112" s="95"/>
      <c r="E2112" s="95"/>
      <c r="F2112" s="95"/>
      <c r="G2112" s="95"/>
    </row>
    <row r="2113" spans="1:7" x14ac:dyDescent="0.2">
      <c r="A2113" s="95"/>
      <c r="B2113" s="95"/>
      <c r="C2113" s="95"/>
      <c r="D2113" s="95"/>
      <c r="E2113" s="95"/>
      <c r="F2113" s="95"/>
      <c r="G2113" s="95"/>
    </row>
    <row r="2114" spans="1:7" x14ac:dyDescent="0.2">
      <c r="A2114" s="95"/>
      <c r="B2114" s="95"/>
      <c r="C2114" s="95"/>
      <c r="D2114" s="95"/>
      <c r="E2114" s="95"/>
      <c r="F2114" s="95"/>
      <c r="G2114" s="95"/>
    </row>
    <row r="2115" spans="1:7" x14ac:dyDescent="0.2">
      <c r="A2115" s="95"/>
      <c r="B2115" s="95"/>
      <c r="C2115" s="95"/>
      <c r="D2115" s="95"/>
      <c r="E2115" s="95"/>
      <c r="F2115" s="95"/>
      <c r="G2115" s="95"/>
    </row>
    <row r="2116" spans="1:7" x14ac:dyDescent="0.2">
      <c r="A2116" s="95"/>
      <c r="B2116" s="95"/>
      <c r="C2116" s="95"/>
      <c r="D2116" s="95"/>
      <c r="E2116" s="95"/>
      <c r="F2116" s="95"/>
      <c r="G2116" s="95"/>
    </row>
    <row r="2117" spans="1:7" x14ac:dyDescent="0.2">
      <c r="A2117" s="95"/>
      <c r="B2117" s="95"/>
      <c r="C2117" s="95"/>
      <c r="D2117" s="95"/>
      <c r="E2117" s="95"/>
      <c r="F2117" s="95"/>
      <c r="G2117" s="95"/>
    </row>
    <row r="2118" spans="1:7" x14ac:dyDescent="0.2">
      <c r="A2118" s="95"/>
      <c r="B2118" s="95"/>
      <c r="C2118" s="95"/>
      <c r="D2118" s="95"/>
      <c r="E2118" s="95"/>
      <c r="F2118" s="95"/>
      <c r="G2118" s="95"/>
    </row>
    <row r="2119" spans="1:7" x14ac:dyDescent="0.2">
      <c r="A2119" s="95"/>
      <c r="B2119" s="95"/>
      <c r="C2119" s="95"/>
      <c r="D2119" s="95"/>
      <c r="E2119" s="95"/>
      <c r="F2119" s="95"/>
      <c r="G2119" s="95"/>
    </row>
    <row r="2120" spans="1:7" x14ac:dyDescent="0.2">
      <c r="A2120" s="95"/>
      <c r="B2120" s="95"/>
      <c r="C2120" s="95"/>
      <c r="D2120" s="95"/>
      <c r="E2120" s="95"/>
      <c r="F2120" s="95"/>
      <c r="G2120" s="95"/>
    </row>
    <row r="2121" spans="1:7" x14ac:dyDescent="0.2">
      <c r="A2121" s="95"/>
      <c r="B2121" s="95"/>
      <c r="C2121" s="95"/>
      <c r="D2121" s="95"/>
      <c r="E2121" s="95"/>
      <c r="F2121" s="95"/>
      <c r="G2121" s="95"/>
    </row>
    <row r="2122" spans="1:7" x14ac:dyDescent="0.2">
      <c r="A2122" s="95"/>
      <c r="B2122" s="95"/>
      <c r="C2122" s="95"/>
      <c r="D2122" s="95"/>
      <c r="E2122" s="95"/>
      <c r="F2122" s="95"/>
      <c r="G2122" s="95"/>
    </row>
    <row r="2123" spans="1:7" x14ac:dyDescent="0.2">
      <c r="A2123" s="95"/>
      <c r="B2123" s="95"/>
      <c r="C2123" s="95"/>
      <c r="D2123" s="95"/>
      <c r="E2123" s="95"/>
      <c r="F2123" s="95"/>
      <c r="G2123" s="95"/>
    </row>
    <row r="2124" spans="1:7" x14ac:dyDescent="0.2">
      <c r="A2124" s="95"/>
      <c r="B2124" s="95"/>
      <c r="C2124" s="95"/>
      <c r="D2124" s="95"/>
      <c r="E2124" s="95"/>
      <c r="F2124" s="95"/>
      <c r="G2124" s="95"/>
    </row>
    <row r="2125" spans="1:7" x14ac:dyDescent="0.2">
      <c r="A2125" s="95"/>
      <c r="B2125" s="95"/>
      <c r="C2125" s="95"/>
      <c r="D2125" s="95"/>
      <c r="E2125" s="95"/>
      <c r="F2125" s="95"/>
      <c r="G2125" s="95"/>
    </row>
    <row r="2126" spans="1:7" x14ac:dyDescent="0.2">
      <c r="A2126" s="95"/>
      <c r="B2126" s="95"/>
      <c r="C2126" s="95"/>
      <c r="D2126" s="95"/>
      <c r="E2126" s="95"/>
      <c r="F2126" s="95"/>
      <c r="G2126" s="95"/>
    </row>
    <row r="2127" spans="1:7" x14ac:dyDescent="0.2">
      <c r="A2127" s="95"/>
      <c r="B2127" s="95"/>
      <c r="C2127" s="95"/>
      <c r="D2127" s="95"/>
      <c r="E2127" s="95"/>
      <c r="F2127" s="95"/>
      <c r="G2127" s="95"/>
    </row>
    <row r="2128" spans="1:7" x14ac:dyDescent="0.2">
      <c r="A2128" s="95"/>
      <c r="B2128" s="95"/>
      <c r="C2128" s="95"/>
      <c r="D2128" s="95"/>
      <c r="E2128" s="95"/>
      <c r="F2128" s="95"/>
      <c r="G2128" s="95"/>
    </row>
    <row r="2129" spans="1:7" x14ac:dyDescent="0.2">
      <c r="A2129" s="95"/>
      <c r="B2129" s="95"/>
      <c r="C2129" s="95"/>
      <c r="D2129" s="95"/>
      <c r="E2129" s="95"/>
      <c r="F2129" s="95"/>
      <c r="G2129" s="95"/>
    </row>
    <row r="2130" spans="1:7" x14ac:dyDescent="0.2">
      <c r="A2130" s="95"/>
      <c r="B2130" s="95"/>
      <c r="C2130" s="95"/>
      <c r="D2130" s="95"/>
      <c r="E2130" s="95"/>
      <c r="F2130" s="95"/>
      <c r="G2130" s="95"/>
    </row>
    <row r="2131" spans="1:7" x14ac:dyDescent="0.2">
      <c r="A2131" s="95"/>
      <c r="B2131" s="95"/>
      <c r="C2131" s="95"/>
      <c r="D2131" s="95"/>
      <c r="E2131" s="95"/>
      <c r="F2131" s="95"/>
      <c r="G2131" s="95"/>
    </row>
    <row r="2132" spans="1:7" x14ac:dyDescent="0.2">
      <c r="A2132" s="95"/>
      <c r="B2132" s="95"/>
      <c r="C2132" s="95"/>
      <c r="D2132" s="95"/>
      <c r="E2132" s="95"/>
      <c r="F2132" s="95"/>
      <c r="G2132" s="95"/>
    </row>
    <row r="2133" spans="1:7" x14ac:dyDescent="0.2">
      <c r="A2133" s="95"/>
      <c r="B2133" s="95"/>
      <c r="C2133" s="95"/>
      <c r="D2133" s="95"/>
      <c r="E2133" s="95"/>
      <c r="F2133" s="95"/>
      <c r="G2133" s="95"/>
    </row>
    <row r="2134" spans="1:7" x14ac:dyDescent="0.2">
      <c r="A2134" s="95"/>
      <c r="B2134" s="95"/>
      <c r="C2134" s="95"/>
      <c r="D2134" s="95"/>
      <c r="E2134" s="95"/>
      <c r="F2134" s="95"/>
      <c r="G2134" s="95"/>
    </row>
    <row r="2135" spans="1:7" x14ac:dyDescent="0.2">
      <c r="A2135" s="95"/>
      <c r="B2135" s="95"/>
      <c r="C2135" s="95"/>
      <c r="D2135" s="95"/>
      <c r="E2135" s="95"/>
      <c r="F2135" s="95"/>
      <c r="G2135" s="95"/>
    </row>
    <row r="2136" spans="1:7" x14ac:dyDescent="0.2">
      <c r="A2136" s="95"/>
      <c r="B2136" s="95"/>
      <c r="C2136" s="95"/>
      <c r="D2136" s="95"/>
      <c r="E2136" s="95"/>
      <c r="F2136" s="95"/>
      <c r="G2136" s="95"/>
    </row>
    <row r="2137" spans="1:7" x14ac:dyDescent="0.2">
      <c r="A2137" s="95"/>
      <c r="B2137" s="95"/>
      <c r="C2137" s="95"/>
      <c r="D2137" s="95"/>
      <c r="E2137" s="95"/>
      <c r="F2137" s="95"/>
      <c r="G2137" s="95"/>
    </row>
    <row r="2138" spans="1:7" x14ac:dyDescent="0.2">
      <c r="A2138" s="95"/>
      <c r="B2138" s="95"/>
      <c r="C2138" s="95"/>
      <c r="D2138" s="95"/>
      <c r="E2138" s="95"/>
      <c r="F2138" s="95"/>
      <c r="G2138" s="95"/>
    </row>
    <row r="2139" spans="1:7" x14ac:dyDescent="0.2">
      <c r="A2139" s="95"/>
      <c r="B2139" s="95"/>
      <c r="C2139" s="95"/>
      <c r="D2139" s="95"/>
      <c r="E2139" s="95"/>
      <c r="F2139" s="95"/>
      <c r="G2139" s="95"/>
    </row>
    <row r="2140" spans="1:7" x14ac:dyDescent="0.2">
      <c r="A2140" s="95"/>
      <c r="B2140" s="95"/>
      <c r="C2140" s="95"/>
      <c r="D2140" s="95"/>
      <c r="E2140" s="95"/>
      <c r="F2140" s="95"/>
      <c r="G2140" s="95"/>
    </row>
    <row r="2141" spans="1:7" x14ac:dyDescent="0.2">
      <c r="A2141" s="95"/>
      <c r="B2141" s="95"/>
      <c r="C2141" s="95"/>
      <c r="D2141" s="95"/>
      <c r="E2141" s="95"/>
      <c r="F2141" s="95"/>
      <c r="G2141" s="95"/>
    </row>
    <row r="2142" spans="1:7" x14ac:dyDescent="0.2">
      <c r="A2142" s="95"/>
      <c r="B2142" s="95"/>
      <c r="C2142" s="95"/>
      <c r="D2142" s="95"/>
      <c r="E2142" s="95"/>
      <c r="F2142" s="95"/>
      <c r="G2142" s="95"/>
    </row>
    <row r="2143" spans="1:7" x14ac:dyDescent="0.2">
      <c r="A2143" s="95"/>
      <c r="B2143" s="95"/>
      <c r="C2143" s="95"/>
      <c r="D2143" s="95"/>
      <c r="E2143" s="95"/>
      <c r="F2143" s="95"/>
      <c r="G2143" s="95"/>
    </row>
    <row r="2144" spans="1:7" x14ac:dyDescent="0.2">
      <c r="A2144" s="95"/>
      <c r="B2144" s="95"/>
      <c r="C2144" s="95"/>
      <c r="D2144" s="95"/>
      <c r="E2144" s="95"/>
      <c r="F2144" s="95"/>
      <c r="G2144" s="95"/>
    </row>
    <row r="2145" spans="1:7" x14ac:dyDescent="0.2">
      <c r="A2145" s="95"/>
      <c r="B2145" s="95"/>
      <c r="C2145" s="95"/>
      <c r="D2145" s="95"/>
      <c r="E2145" s="95"/>
      <c r="F2145" s="95"/>
      <c r="G2145" s="95"/>
    </row>
    <row r="2146" spans="1:7" x14ac:dyDescent="0.2">
      <c r="A2146" s="95"/>
      <c r="B2146" s="95"/>
      <c r="C2146" s="95"/>
      <c r="D2146" s="95"/>
      <c r="E2146" s="95"/>
      <c r="F2146" s="95"/>
      <c r="G2146" s="95"/>
    </row>
    <row r="2147" spans="1:7" x14ac:dyDescent="0.2">
      <c r="A2147" s="95"/>
      <c r="B2147" s="95"/>
      <c r="C2147" s="95"/>
      <c r="D2147" s="95"/>
      <c r="E2147" s="95"/>
      <c r="F2147" s="95"/>
      <c r="G2147" s="95"/>
    </row>
    <row r="2148" spans="1:7" x14ac:dyDescent="0.2">
      <c r="A2148" s="95"/>
      <c r="B2148" s="95"/>
      <c r="C2148" s="95"/>
      <c r="D2148" s="95"/>
      <c r="E2148" s="95"/>
      <c r="F2148" s="95"/>
      <c r="G2148" s="95"/>
    </row>
    <row r="2149" spans="1:7" x14ac:dyDescent="0.2">
      <c r="A2149" s="95"/>
      <c r="B2149" s="95"/>
      <c r="C2149" s="95"/>
      <c r="D2149" s="95"/>
      <c r="E2149" s="95"/>
      <c r="F2149" s="95"/>
      <c r="G2149" s="95"/>
    </row>
    <row r="2150" spans="1:7" x14ac:dyDescent="0.2">
      <c r="A2150" s="95"/>
      <c r="B2150" s="95"/>
      <c r="C2150" s="95"/>
      <c r="D2150" s="95"/>
      <c r="E2150" s="95"/>
      <c r="F2150" s="95"/>
      <c r="G2150" s="95"/>
    </row>
    <row r="2151" spans="1:7" x14ac:dyDescent="0.2">
      <c r="A2151" s="95"/>
      <c r="B2151" s="95"/>
      <c r="C2151" s="95"/>
      <c r="D2151" s="95"/>
      <c r="E2151" s="95"/>
      <c r="F2151" s="95"/>
      <c r="G2151" s="95"/>
    </row>
    <row r="2152" spans="1:7" x14ac:dyDescent="0.2">
      <c r="A2152" s="95"/>
      <c r="B2152" s="95"/>
      <c r="C2152" s="95"/>
      <c r="D2152" s="95"/>
      <c r="E2152" s="95"/>
      <c r="F2152" s="95"/>
      <c r="G2152" s="95"/>
    </row>
    <row r="2153" spans="1:7" x14ac:dyDescent="0.2">
      <c r="A2153" s="95"/>
      <c r="B2153" s="95"/>
      <c r="C2153" s="95"/>
      <c r="D2153" s="95"/>
      <c r="E2153" s="95"/>
      <c r="F2153" s="95"/>
      <c r="G2153" s="95"/>
    </row>
    <row r="2154" spans="1:7" x14ac:dyDescent="0.2">
      <c r="A2154" s="95"/>
      <c r="B2154" s="95"/>
      <c r="C2154" s="95"/>
      <c r="D2154" s="95"/>
      <c r="E2154" s="95"/>
      <c r="F2154" s="95"/>
      <c r="G2154" s="95"/>
    </row>
    <row r="2155" spans="1:7" x14ac:dyDescent="0.2">
      <c r="A2155" s="95"/>
      <c r="B2155" s="95"/>
      <c r="C2155" s="95"/>
      <c r="D2155" s="95"/>
      <c r="E2155" s="95"/>
      <c r="F2155" s="95"/>
      <c r="G2155" s="95"/>
    </row>
    <row r="2156" spans="1:7" x14ac:dyDescent="0.2">
      <c r="A2156" s="95"/>
      <c r="B2156" s="95"/>
      <c r="C2156" s="95"/>
      <c r="D2156" s="95"/>
      <c r="E2156" s="95"/>
      <c r="F2156" s="95"/>
      <c r="G2156" s="95"/>
    </row>
    <row r="2157" spans="1:7" x14ac:dyDescent="0.2">
      <c r="A2157" s="95"/>
      <c r="B2157" s="95"/>
      <c r="C2157" s="95"/>
      <c r="D2157" s="95"/>
      <c r="E2157" s="95"/>
      <c r="F2157" s="95"/>
      <c r="G2157" s="95"/>
    </row>
    <row r="2158" spans="1:7" x14ac:dyDescent="0.2">
      <c r="A2158" s="95"/>
      <c r="B2158" s="95"/>
      <c r="C2158" s="95"/>
      <c r="D2158" s="95"/>
      <c r="E2158" s="95"/>
      <c r="F2158" s="95"/>
      <c r="G2158" s="95"/>
    </row>
    <row r="2159" spans="1:7" x14ac:dyDescent="0.2">
      <c r="A2159" s="95"/>
      <c r="B2159" s="95"/>
      <c r="C2159" s="95"/>
      <c r="D2159" s="95"/>
      <c r="E2159" s="95"/>
      <c r="F2159" s="95"/>
      <c r="G2159" s="95"/>
    </row>
    <row r="2160" spans="1:7" x14ac:dyDescent="0.2">
      <c r="A2160" s="95"/>
      <c r="B2160" s="95"/>
      <c r="C2160" s="95"/>
      <c r="D2160" s="95"/>
      <c r="E2160" s="95"/>
      <c r="F2160" s="95"/>
      <c r="G2160" s="95"/>
    </row>
    <row r="2161" spans="1:7" x14ac:dyDescent="0.2">
      <c r="A2161" s="95"/>
      <c r="B2161" s="95"/>
      <c r="C2161" s="95"/>
      <c r="D2161" s="95"/>
      <c r="E2161" s="95"/>
      <c r="F2161" s="95"/>
      <c r="G2161" s="95"/>
    </row>
    <row r="2162" spans="1:7" x14ac:dyDescent="0.2">
      <c r="A2162" s="95"/>
      <c r="B2162" s="95"/>
      <c r="C2162" s="95"/>
      <c r="D2162" s="95"/>
      <c r="E2162" s="95"/>
      <c r="F2162" s="95"/>
      <c r="G2162" s="95"/>
    </row>
    <row r="2163" spans="1:7" x14ac:dyDescent="0.2">
      <c r="A2163" s="95"/>
      <c r="B2163" s="95"/>
      <c r="C2163" s="95"/>
      <c r="D2163" s="95"/>
      <c r="E2163" s="95"/>
      <c r="F2163" s="95"/>
      <c r="G2163" s="95"/>
    </row>
    <row r="2164" spans="1:7" x14ac:dyDescent="0.2">
      <c r="A2164" s="95"/>
      <c r="B2164" s="95"/>
      <c r="C2164" s="95"/>
      <c r="D2164" s="95"/>
      <c r="E2164" s="95"/>
      <c r="F2164" s="95"/>
      <c r="G2164" s="95"/>
    </row>
    <row r="2165" spans="1:7" x14ac:dyDescent="0.2">
      <c r="A2165" s="95"/>
      <c r="B2165" s="95"/>
      <c r="C2165" s="95"/>
      <c r="D2165" s="95"/>
      <c r="E2165" s="95"/>
      <c r="F2165" s="95"/>
      <c r="G2165" s="95"/>
    </row>
    <row r="2166" spans="1:7" x14ac:dyDescent="0.2">
      <c r="A2166" s="95"/>
      <c r="B2166" s="95"/>
      <c r="C2166" s="95"/>
      <c r="D2166" s="95"/>
      <c r="E2166" s="95"/>
      <c r="F2166" s="95"/>
      <c r="G2166" s="95"/>
    </row>
    <row r="2167" spans="1:7" x14ac:dyDescent="0.2">
      <c r="A2167" s="95"/>
      <c r="B2167" s="95"/>
      <c r="C2167" s="95"/>
      <c r="D2167" s="95"/>
      <c r="E2167" s="95"/>
      <c r="F2167" s="95"/>
      <c r="G2167" s="95"/>
    </row>
    <row r="2168" spans="1:7" x14ac:dyDescent="0.2">
      <c r="A2168" s="95"/>
      <c r="B2168" s="95"/>
      <c r="C2168" s="95"/>
      <c r="D2168" s="95"/>
      <c r="E2168" s="95"/>
      <c r="F2168" s="95"/>
      <c r="G2168" s="95"/>
    </row>
    <row r="2169" spans="1:7" x14ac:dyDescent="0.2">
      <c r="A2169" s="95"/>
      <c r="B2169" s="95"/>
      <c r="C2169" s="95"/>
      <c r="D2169" s="95"/>
      <c r="E2169" s="95"/>
      <c r="F2169" s="95"/>
      <c r="G2169" s="95"/>
    </row>
    <row r="2170" spans="1:7" x14ac:dyDescent="0.2">
      <c r="A2170" s="95"/>
      <c r="B2170" s="95"/>
      <c r="C2170" s="95"/>
      <c r="D2170" s="95"/>
      <c r="E2170" s="95"/>
      <c r="F2170" s="95"/>
      <c r="G2170" s="95"/>
    </row>
    <row r="2171" spans="1:7" x14ac:dyDescent="0.2">
      <c r="A2171" s="95"/>
      <c r="B2171" s="95"/>
      <c r="C2171" s="95"/>
      <c r="D2171" s="95"/>
      <c r="E2171" s="95"/>
      <c r="F2171" s="95"/>
      <c r="G2171" s="95"/>
    </row>
    <row r="2172" spans="1:7" x14ac:dyDescent="0.2">
      <c r="A2172" s="95"/>
      <c r="B2172" s="95"/>
      <c r="C2172" s="95"/>
      <c r="D2172" s="95"/>
      <c r="E2172" s="95"/>
      <c r="F2172" s="95"/>
      <c r="G2172" s="95"/>
    </row>
    <row r="2173" spans="1:7" x14ac:dyDescent="0.2">
      <c r="A2173" s="95"/>
      <c r="B2173" s="95"/>
      <c r="C2173" s="95"/>
      <c r="D2173" s="95"/>
      <c r="E2173" s="95"/>
      <c r="F2173" s="95"/>
      <c r="G2173" s="95"/>
    </row>
    <row r="2174" spans="1:7" x14ac:dyDescent="0.2">
      <c r="A2174" s="95"/>
      <c r="B2174" s="95"/>
      <c r="C2174" s="95"/>
      <c r="D2174" s="95"/>
      <c r="E2174" s="95"/>
      <c r="F2174" s="95"/>
      <c r="G2174" s="95"/>
    </row>
    <row r="2175" spans="1:7" x14ac:dyDescent="0.2">
      <c r="A2175" s="95"/>
      <c r="B2175" s="95"/>
      <c r="C2175" s="95"/>
      <c r="D2175" s="95"/>
      <c r="E2175" s="95"/>
      <c r="F2175" s="95"/>
      <c r="G2175" s="95"/>
    </row>
    <row r="2176" spans="1:7" x14ac:dyDescent="0.2">
      <c r="A2176" s="95"/>
      <c r="B2176" s="95"/>
      <c r="C2176" s="95"/>
      <c r="D2176" s="95"/>
      <c r="E2176" s="95"/>
      <c r="F2176" s="95"/>
      <c r="G2176" s="95"/>
    </row>
    <row r="2177" spans="1:7" x14ac:dyDescent="0.2">
      <c r="A2177" s="95"/>
      <c r="B2177" s="95"/>
      <c r="C2177" s="95"/>
      <c r="D2177" s="95"/>
      <c r="E2177" s="95"/>
      <c r="F2177" s="95"/>
      <c r="G2177" s="95"/>
    </row>
    <row r="2178" spans="1:7" x14ac:dyDescent="0.2">
      <c r="A2178" s="95"/>
      <c r="B2178" s="95"/>
      <c r="C2178" s="95"/>
      <c r="D2178" s="95"/>
      <c r="E2178" s="95"/>
      <c r="F2178" s="95"/>
      <c r="G2178" s="95"/>
    </row>
    <row r="2179" spans="1:7" x14ac:dyDescent="0.2">
      <c r="A2179" s="95"/>
      <c r="B2179" s="95"/>
      <c r="C2179" s="95"/>
      <c r="D2179" s="95"/>
      <c r="E2179" s="95"/>
      <c r="F2179" s="95"/>
      <c r="G2179" s="95"/>
    </row>
    <row r="2180" spans="1:7" x14ac:dyDescent="0.2">
      <c r="A2180" s="95"/>
      <c r="B2180" s="95"/>
      <c r="C2180" s="95"/>
      <c r="D2180" s="95"/>
      <c r="E2180" s="95"/>
      <c r="F2180" s="95"/>
      <c r="G2180" s="95"/>
    </row>
    <row r="2181" spans="1:7" x14ac:dyDescent="0.2">
      <c r="A2181" s="95"/>
      <c r="B2181" s="95"/>
      <c r="C2181" s="95"/>
      <c r="D2181" s="95"/>
      <c r="E2181" s="95"/>
      <c r="F2181" s="95"/>
      <c r="G2181" s="95"/>
    </row>
    <row r="2182" spans="1:7" x14ac:dyDescent="0.2">
      <c r="A2182" s="95"/>
      <c r="B2182" s="95"/>
      <c r="C2182" s="95"/>
      <c r="D2182" s="95"/>
      <c r="E2182" s="95"/>
      <c r="F2182" s="95"/>
      <c r="G2182" s="95"/>
    </row>
    <row r="2183" spans="1:7" x14ac:dyDescent="0.2">
      <c r="A2183" s="95"/>
      <c r="B2183" s="95"/>
      <c r="C2183" s="95"/>
      <c r="D2183" s="95"/>
      <c r="E2183" s="95"/>
      <c r="F2183" s="95"/>
      <c r="G2183" s="95"/>
    </row>
    <row r="2184" spans="1:7" x14ac:dyDescent="0.2">
      <c r="A2184" s="95"/>
      <c r="B2184" s="95"/>
      <c r="C2184" s="95"/>
      <c r="D2184" s="95"/>
      <c r="E2184" s="95"/>
      <c r="F2184" s="95"/>
      <c r="G2184" s="95"/>
    </row>
    <row r="2185" spans="1:7" x14ac:dyDescent="0.2">
      <c r="A2185" s="95"/>
      <c r="B2185" s="95"/>
      <c r="C2185" s="95"/>
      <c r="D2185" s="95"/>
      <c r="E2185" s="95"/>
      <c r="F2185" s="95"/>
      <c r="G2185" s="95"/>
    </row>
    <row r="2186" spans="1:7" x14ac:dyDescent="0.2">
      <c r="A2186" s="95"/>
      <c r="B2186" s="95"/>
      <c r="C2186" s="95"/>
      <c r="D2186" s="95"/>
      <c r="E2186" s="95"/>
      <c r="F2186" s="95"/>
      <c r="G2186" s="95"/>
    </row>
    <row r="2187" spans="1:7" x14ac:dyDescent="0.2">
      <c r="A2187" s="95"/>
      <c r="B2187" s="95"/>
      <c r="C2187" s="95"/>
      <c r="D2187" s="95"/>
      <c r="E2187" s="95"/>
      <c r="F2187" s="95"/>
      <c r="G2187" s="95"/>
    </row>
    <row r="2188" spans="1:7" x14ac:dyDescent="0.2">
      <c r="A2188" s="95"/>
      <c r="B2188" s="95"/>
      <c r="C2188" s="95"/>
      <c r="D2188" s="95"/>
      <c r="E2188" s="95"/>
      <c r="F2188" s="95"/>
      <c r="G2188" s="95"/>
    </row>
    <row r="2189" spans="1:7" x14ac:dyDescent="0.2">
      <c r="A2189" s="95"/>
      <c r="B2189" s="95"/>
      <c r="C2189" s="95"/>
      <c r="D2189" s="95"/>
      <c r="E2189" s="95"/>
      <c r="F2189" s="95"/>
      <c r="G2189" s="95"/>
    </row>
    <row r="2190" spans="1:7" x14ac:dyDescent="0.2">
      <c r="A2190" s="95"/>
      <c r="B2190" s="95"/>
      <c r="C2190" s="95"/>
      <c r="D2190" s="95"/>
      <c r="E2190" s="95"/>
      <c r="F2190" s="95"/>
      <c r="G2190" s="95"/>
    </row>
    <row r="2191" spans="1:7" x14ac:dyDescent="0.2">
      <c r="A2191" s="95"/>
      <c r="B2191" s="95"/>
      <c r="C2191" s="95"/>
      <c r="D2191" s="95"/>
      <c r="E2191" s="95"/>
      <c r="F2191" s="95"/>
      <c r="G2191" s="95"/>
    </row>
    <row r="2192" spans="1:7" x14ac:dyDescent="0.2">
      <c r="A2192" s="95"/>
      <c r="B2192" s="95"/>
      <c r="C2192" s="95"/>
      <c r="D2192" s="95"/>
      <c r="E2192" s="95"/>
      <c r="F2192" s="95"/>
      <c r="G2192" s="95"/>
    </row>
    <row r="2193" spans="1:7" x14ac:dyDescent="0.2">
      <c r="A2193" s="95"/>
      <c r="B2193" s="95"/>
      <c r="C2193" s="95"/>
      <c r="D2193" s="95"/>
      <c r="E2193" s="95"/>
      <c r="F2193" s="95"/>
      <c r="G2193" s="95"/>
    </row>
    <row r="2194" spans="1:7" x14ac:dyDescent="0.2">
      <c r="A2194" s="95"/>
      <c r="B2194" s="95"/>
      <c r="C2194" s="95"/>
      <c r="D2194" s="95"/>
      <c r="E2194" s="95"/>
      <c r="F2194" s="95"/>
      <c r="G2194" s="95"/>
    </row>
    <row r="2195" spans="1:7" x14ac:dyDescent="0.2">
      <c r="A2195" s="95"/>
      <c r="B2195" s="95"/>
      <c r="C2195" s="95"/>
      <c r="D2195" s="95"/>
      <c r="E2195" s="95"/>
      <c r="F2195" s="95"/>
      <c r="G2195" s="95"/>
    </row>
    <row r="2196" spans="1:7" x14ac:dyDescent="0.2">
      <c r="A2196" s="95"/>
      <c r="B2196" s="95"/>
      <c r="C2196" s="95"/>
      <c r="D2196" s="95"/>
      <c r="E2196" s="95"/>
      <c r="F2196" s="95"/>
      <c r="G2196" s="95"/>
    </row>
    <row r="2197" spans="1:7" x14ac:dyDescent="0.2">
      <c r="A2197" s="95"/>
      <c r="B2197" s="95"/>
      <c r="C2197" s="95"/>
      <c r="D2197" s="95"/>
      <c r="E2197" s="95"/>
      <c r="F2197" s="95"/>
      <c r="G2197" s="95"/>
    </row>
    <row r="2198" spans="1:7" x14ac:dyDescent="0.2">
      <c r="A2198" s="95"/>
      <c r="B2198" s="95"/>
      <c r="C2198" s="95"/>
      <c r="D2198" s="95"/>
      <c r="E2198" s="95"/>
      <c r="F2198" s="95"/>
      <c r="G2198" s="95"/>
    </row>
    <row r="2199" spans="1:7" x14ac:dyDescent="0.2">
      <c r="A2199" s="95"/>
      <c r="B2199" s="95"/>
      <c r="C2199" s="95"/>
      <c r="D2199" s="95"/>
      <c r="E2199" s="95"/>
      <c r="F2199" s="95"/>
      <c r="G2199" s="95"/>
    </row>
    <row r="2200" spans="1:7" x14ac:dyDescent="0.2">
      <c r="A2200" s="95"/>
      <c r="B2200" s="95"/>
      <c r="C2200" s="95"/>
      <c r="D2200" s="95"/>
      <c r="E2200" s="95"/>
      <c r="F2200" s="95"/>
      <c r="G2200" s="95"/>
    </row>
    <row r="2201" spans="1:7" x14ac:dyDescent="0.2">
      <c r="A2201" s="95"/>
      <c r="B2201" s="95"/>
      <c r="C2201" s="95"/>
      <c r="D2201" s="95"/>
      <c r="E2201" s="95"/>
      <c r="F2201" s="95"/>
      <c r="G2201" s="95"/>
    </row>
    <row r="2202" spans="1:7" x14ac:dyDescent="0.2">
      <c r="A2202" s="95"/>
      <c r="B2202" s="95"/>
      <c r="C2202" s="95"/>
      <c r="D2202" s="95"/>
      <c r="E2202" s="95"/>
      <c r="F2202" s="95"/>
      <c r="G2202" s="95"/>
    </row>
    <row r="2203" spans="1:7" x14ac:dyDescent="0.2">
      <c r="A2203" s="95"/>
      <c r="B2203" s="95"/>
      <c r="C2203" s="95"/>
      <c r="D2203" s="95"/>
      <c r="E2203" s="95"/>
      <c r="F2203" s="95"/>
      <c r="G2203" s="95"/>
    </row>
    <row r="2204" spans="1:7" x14ac:dyDescent="0.2">
      <c r="A2204" s="95"/>
      <c r="B2204" s="95"/>
      <c r="C2204" s="95"/>
      <c r="D2204" s="95"/>
      <c r="E2204" s="95"/>
      <c r="F2204" s="95"/>
      <c r="G2204" s="95"/>
    </row>
    <row r="2205" spans="1:7" x14ac:dyDescent="0.2">
      <c r="A2205" s="95"/>
      <c r="B2205" s="95"/>
      <c r="C2205" s="95"/>
      <c r="D2205" s="95"/>
      <c r="E2205" s="95"/>
      <c r="F2205" s="95"/>
      <c r="G2205" s="95"/>
    </row>
    <row r="2206" spans="1:7" x14ac:dyDescent="0.2">
      <c r="A2206" s="95"/>
      <c r="B2206" s="95"/>
      <c r="C2206" s="95"/>
      <c r="D2206" s="95"/>
      <c r="E2206" s="95"/>
      <c r="F2206" s="95"/>
      <c r="G2206" s="95"/>
    </row>
    <row r="2207" spans="1:7" x14ac:dyDescent="0.2">
      <c r="A2207" s="95"/>
      <c r="B2207" s="95"/>
      <c r="C2207" s="95"/>
      <c r="D2207" s="95"/>
      <c r="E2207" s="95"/>
      <c r="F2207" s="95"/>
      <c r="G2207" s="95"/>
    </row>
    <row r="2208" spans="1:7" x14ac:dyDescent="0.2">
      <c r="A2208" s="95"/>
      <c r="B2208" s="95"/>
      <c r="C2208" s="95"/>
      <c r="D2208" s="95"/>
      <c r="E2208" s="95"/>
      <c r="F2208" s="95"/>
      <c r="G2208" s="95"/>
    </row>
    <row r="2209" spans="1:7" x14ac:dyDescent="0.2">
      <c r="A2209" s="95"/>
      <c r="B2209" s="95"/>
      <c r="C2209" s="95"/>
      <c r="D2209" s="95"/>
      <c r="E2209" s="95"/>
      <c r="F2209" s="95"/>
      <c r="G2209" s="95"/>
    </row>
    <row r="2210" spans="1:7" x14ac:dyDescent="0.2">
      <c r="A2210" s="95"/>
      <c r="B2210" s="95"/>
      <c r="C2210" s="95"/>
      <c r="D2210" s="95"/>
      <c r="E2210" s="95"/>
      <c r="F2210" s="95"/>
      <c r="G2210" s="95"/>
    </row>
    <row r="2211" spans="1:7" x14ac:dyDescent="0.2">
      <c r="A2211" s="95"/>
      <c r="B2211" s="95"/>
      <c r="C2211" s="95"/>
      <c r="D2211" s="95"/>
      <c r="E2211" s="95"/>
      <c r="F2211" s="95"/>
      <c r="G2211" s="95"/>
    </row>
    <row r="2212" spans="1:7" x14ac:dyDescent="0.2">
      <c r="A2212" s="95"/>
      <c r="B2212" s="95"/>
      <c r="C2212" s="95"/>
      <c r="D2212" s="95"/>
      <c r="E2212" s="95"/>
      <c r="F2212" s="95"/>
      <c r="G2212" s="95"/>
    </row>
    <row r="2213" spans="1:7" x14ac:dyDescent="0.2">
      <c r="A2213" s="95"/>
      <c r="B2213" s="95"/>
      <c r="C2213" s="95"/>
      <c r="D2213" s="95"/>
      <c r="E2213" s="95"/>
      <c r="F2213" s="95"/>
      <c r="G2213" s="95"/>
    </row>
    <row r="2214" spans="1:7" x14ac:dyDescent="0.2">
      <c r="A2214" s="95"/>
      <c r="B2214" s="95"/>
      <c r="C2214" s="95"/>
      <c r="D2214" s="95"/>
      <c r="E2214" s="95"/>
      <c r="F2214" s="95"/>
      <c r="G2214" s="95"/>
    </row>
    <row r="2215" spans="1:7" x14ac:dyDescent="0.2">
      <c r="A2215" s="95"/>
      <c r="B2215" s="95"/>
      <c r="C2215" s="95"/>
      <c r="D2215" s="95"/>
      <c r="E2215" s="95"/>
      <c r="F2215" s="95"/>
      <c r="G2215" s="95"/>
    </row>
    <row r="2216" spans="1:7" x14ac:dyDescent="0.2">
      <c r="A2216" s="95"/>
      <c r="B2216" s="95"/>
      <c r="C2216" s="95"/>
      <c r="D2216" s="95"/>
      <c r="E2216" s="95"/>
      <c r="F2216" s="95"/>
      <c r="G2216" s="95"/>
    </row>
    <row r="2217" spans="1:7" x14ac:dyDescent="0.2">
      <c r="A2217" s="95"/>
      <c r="B2217" s="95"/>
      <c r="C2217" s="95"/>
      <c r="D2217" s="95"/>
      <c r="E2217" s="95"/>
      <c r="F2217" s="95"/>
      <c r="G2217" s="95"/>
    </row>
    <row r="2218" spans="1:7" x14ac:dyDescent="0.2">
      <c r="A2218" s="95"/>
      <c r="B2218" s="95"/>
      <c r="C2218" s="95"/>
      <c r="D2218" s="95"/>
      <c r="E2218" s="95"/>
      <c r="F2218" s="95"/>
      <c r="G2218" s="95"/>
    </row>
    <row r="2219" spans="1:7" x14ac:dyDescent="0.2">
      <c r="A2219" s="95"/>
      <c r="B2219" s="95"/>
      <c r="C2219" s="95"/>
      <c r="D2219" s="95"/>
      <c r="E2219" s="95"/>
      <c r="F2219" s="95"/>
      <c r="G2219" s="95"/>
    </row>
    <row r="2220" spans="1:7" x14ac:dyDescent="0.2">
      <c r="A2220" s="95"/>
      <c r="B2220" s="95"/>
      <c r="C2220" s="95"/>
      <c r="D2220" s="95"/>
      <c r="E2220" s="95"/>
      <c r="F2220" s="95"/>
      <c r="G2220" s="95"/>
    </row>
    <row r="2221" spans="1:7" x14ac:dyDescent="0.2">
      <c r="A2221" s="95"/>
      <c r="B2221" s="95"/>
      <c r="C2221" s="95"/>
      <c r="D2221" s="95"/>
      <c r="E2221" s="95"/>
      <c r="F2221" s="95"/>
      <c r="G2221" s="95"/>
    </row>
    <row r="2222" spans="1:7" x14ac:dyDescent="0.2">
      <c r="A2222" s="95"/>
      <c r="B2222" s="95"/>
      <c r="C2222" s="95"/>
      <c r="D2222" s="95"/>
      <c r="E2222" s="95"/>
      <c r="F2222" s="95"/>
      <c r="G2222" s="95"/>
    </row>
    <row r="2223" spans="1:7" x14ac:dyDescent="0.2">
      <c r="A2223" s="95"/>
      <c r="B2223" s="95"/>
      <c r="C2223" s="95"/>
      <c r="D2223" s="95"/>
      <c r="E2223" s="95"/>
      <c r="F2223" s="95"/>
      <c r="G2223" s="95"/>
    </row>
    <row r="2224" spans="1:7" x14ac:dyDescent="0.2">
      <c r="A2224" s="95"/>
      <c r="B2224" s="95"/>
      <c r="C2224" s="95"/>
      <c r="D2224" s="95"/>
      <c r="E2224" s="95"/>
      <c r="F2224" s="95"/>
      <c r="G2224" s="95"/>
    </row>
    <row r="2225" spans="1:7" x14ac:dyDescent="0.2">
      <c r="A2225" s="95"/>
      <c r="B2225" s="95"/>
      <c r="C2225" s="95"/>
      <c r="D2225" s="95"/>
      <c r="E2225" s="95"/>
      <c r="F2225" s="95"/>
      <c r="G2225" s="95"/>
    </row>
    <row r="2226" spans="1:7" x14ac:dyDescent="0.2">
      <c r="A2226" s="95"/>
      <c r="B2226" s="95"/>
      <c r="C2226" s="95"/>
      <c r="D2226" s="95"/>
      <c r="E2226" s="95"/>
      <c r="F2226" s="95"/>
      <c r="G2226" s="95"/>
    </row>
    <row r="2227" spans="1:7" x14ac:dyDescent="0.2">
      <c r="A2227" s="95"/>
      <c r="B2227" s="95"/>
      <c r="C2227" s="95"/>
      <c r="D2227" s="95"/>
      <c r="E2227" s="95"/>
      <c r="F2227" s="95"/>
      <c r="G2227" s="95"/>
    </row>
    <row r="2228" spans="1:7" x14ac:dyDescent="0.2">
      <c r="A2228" s="95"/>
      <c r="B2228" s="95"/>
      <c r="C2228" s="95"/>
      <c r="D2228" s="95"/>
      <c r="E2228" s="95"/>
      <c r="F2228" s="95"/>
      <c r="G2228" s="95"/>
    </row>
    <row r="2229" spans="1:7" x14ac:dyDescent="0.2">
      <c r="A2229" s="95"/>
      <c r="B2229" s="95"/>
      <c r="C2229" s="95"/>
      <c r="D2229" s="95"/>
      <c r="E2229" s="95"/>
      <c r="F2229" s="95"/>
      <c r="G2229" s="95"/>
    </row>
    <row r="2230" spans="1:7" x14ac:dyDescent="0.2">
      <c r="A2230" s="95"/>
      <c r="B2230" s="95"/>
      <c r="C2230" s="95"/>
      <c r="D2230" s="95"/>
      <c r="E2230" s="95"/>
      <c r="F2230" s="95"/>
      <c r="G2230" s="95"/>
    </row>
    <row r="2231" spans="1:7" x14ac:dyDescent="0.2">
      <c r="A2231" s="95"/>
      <c r="B2231" s="95"/>
      <c r="C2231" s="95"/>
      <c r="D2231" s="95"/>
      <c r="E2231" s="95"/>
      <c r="F2231" s="95"/>
      <c r="G2231" s="95"/>
    </row>
    <row r="2232" spans="1:7" x14ac:dyDescent="0.2">
      <c r="A2232" s="95"/>
      <c r="B2232" s="95"/>
      <c r="C2232" s="95"/>
      <c r="D2232" s="95"/>
      <c r="E2232" s="95"/>
      <c r="F2232" s="95"/>
      <c r="G2232" s="95"/>
    </row>
    <row r="2233" spans="1:7" x14ac:dyDescent="0.2">
      <c r="A2233" s="95"/>
      <c r="B2233" s="95"/>
      <c r="C2233" s="95"/>
      <c r="D2233" s="95"/>
      <c r="E2233" s="95"/>
      <c r="F2233" s="95"/>
      <c r="G2233" s="95"/>
    </row>
    <row r="2234" spans="1:7" x14ac:dyDescent="0.2">
      <c r="A2234" s="95"/>
      <c r="B2234" s="95"/>
      <c r="C2234" s="95"/>
      <c r="D2234" s="95"/>
      <c r="E2234" s="95"/>
      <c r="F2234" s="95"/>
      <c r="G2234" s="95"/>
    </row>
    <row r="2235" spans="1:7" x14ac:dyDescent="0.2">
      <c r="A2235" s="95"/>
      <c r="B2235" s="95"/>
      <c r="C2235" s="95"/>
      <c r="D2235" s="95"/>
      <c r="E2235" s="95"/>
      <c r="F2235" s="95"/>
      <c r="G2235" s="95"/>
    </row>
    <row r="2236" spans="1:7" x14ac:dyDescent="0.2">
      <c r="A2236" s="95"/>
      <c r="B2236" s="95"/>
      <c r="C2236" s="95"/>
      <c r="D2236" s="95"/>
      <c r="E2236" s="95"/>
      <c r="F2236" s="95"/>
      <c r="G2236" s="95"/>
    </row>
    <row r="2237" spans="1:7" x14ac:dyDescent="0.2">
      <c r="A2237" s="95"/>
      <c r="B2237" s="95"/>
      <c r="C2237" s="95"/>
      <c r="D2237" s="95"/>
      <c r="E2237" s="95"/>
      <c r="F2237" s="95"/>
      <c r="G2237" s="95"/>
    </row>
    <row r="2238" spans="1:7" x14ac:dyDescent="0.2">
      <c r="A2238" s="95"/>
      <c r="B2238" s="95"/>
      <c r="C2238" s="95"/>
      <c r="D2238" s="95"/>
      <c r="E2238" s="95"/>
      <c r="F2238" s="95"/>
      <c r="G2238" s="95"/>
    </row>
    <row r="2239" spans="1:7" x14ac:dyDescent="0.2">
      <c r="A2239" s="95"/>
      <c r="B2239" s="95"/>
      <c r="C2239" s="95"/>
      <c r="D2239" s="95"/>
      <c r="E2239" s="95"/>
      <c r="F2239" s="95"/>
      <c r="G2239" s="95"/>
    </row>
    <row r="2240" spans="1:7" x14ac:dyDescent="0.2">
      <c r="A2240" s="95"/>
      <c r="B2240" s="95"/>
      <c r="C2240" s="95"/>
      <c r="D2240" s="95"/>
      <c r="E2240" s="95"/>
      <c r="F2240" s="95"/>
      <c r="G2240" s="95"/>
    </row>
    <row r="2241" spans="1:7" x14ac:dyDescent="0.2">
      <c r="A2241" s="95"/>
      <c r="B2241" s="95"/>
      <c r="C2241" s="95"/>
      <c r="D2241" s="95"/>
      <c r="E2241" s="95"/>
      <c r="F2241" s="95"/>
      <c r="G2241" s="95"/>
    </row>
    <row r="2242" spans="1:7" x14ac:dyDescent="0.2">
      <c r="A2242" s="95"/>
      <c r="B2242" s="95"/>
      <c r="C2242" s="95"/>
      <c r="D2242" s="95"/>
      <c r="E2242" s="95"/>
      <c r="F2242" s="95"/>
      <c r="G2242" s="95"/>
    </row>
    <row r="2243" spans="1:7" x14ac:dyDescent="0.2">
      <c r="A2243" s="95"/>
      <c r="B2243" s="95"/>
      <c r="C2243" s="95"/>
      <c r="D2243" s="95"/>
      <c r="E2243" s="95"/>
      <c r="F2243" s="95"/>
      <c r="G2243" s="95"/>
    </row>
    <row r="2244" spans="1:7" x14ac:dyDescent="0.2">
      <c r="A2244" s="95"/>
      <c r="B2244" s="95"/>
      <c r="C2244" s="95"/>
      <c r="D2244" s="95"/>
      <c r="E2244" s="95"/>
      <c r="F2244" s="95"/>
      <c r="G2244" s="95"/>
    </row>
    <row r="2245" spans="1:7" x14ac:dyDescent="0.2">
      <c r="A2245" s="95"/>
      <c r="B2245" s="95"/>
      <c r="C2245" s="95"/>
      <c r="D2245" s="95"/>
      <c r="E2245" s="95"/>
      <c r="F2245" s="95"/>
      <c r="G2245" s="95"/>
    </row>
    <row r="2246" spans="1:7" x14ac:dyDescent="0.2">
      <c r="A2246" s="95"/>
      <c r="B2246" s="95"/>
      <c r="C2246" s="95"/>
      <c r="D2246" s="95"/>
      <c r="E2246" s="95"/>
      <c r="F2246" s="95"/>
      <c r="G2246" s="95"/>
    </row>
    <row r="2247" spans="1:7" x14ac:dyDescent="0.2">
      <c r="A2247" s="95"/>
      <c r="B2247" s="95"/>
      <c r="C2247" s="95"/>
      <c r="D2247" s="95"/>
      <c r="E2247" s="95"/>
      <c r="F2247" s="95"/>
      <c r="G2247" s="95"/>
    </row>
    <row r="2248" spans="1:7" x14ac:dyDescent="0.2">
      <c r="A2248" s="95"/>
      <c r="B2248" s="95"/>
      <c r="C2248" s="95"/>
      <c r="D2248" s="95"/>
      <c r="E2248" s="95"/>
      <c r="F2248" s="95"/>
      <c r="G2248" s="95"/>
    </row>
    <row r="2249" spans="1:7" x14ac:dyDescent="0.2">
      <c r="A2249" s="95"/>
      <c r="B2249" s="95"/>
      <c r="C2249" s="95"/>
      <c r="D2249" s="95"/>
      <c r="E2249" s="95"/>
      <c r="F2249" s="95"/>
      <c r="G2249" s="95"/>
    </row>
    <row r="2250" spans="1:7" x14ac:dyDescent="0.2">
      <c r="A2250" s="95"/>
      <c r="B2250" s="95"/>
      <c r="C2250" s="95"/>
      <c r="D2250" s="95"/>
      <c r="E2250" s="95"/>
      <c r="F2250" s="95"/>
      <c r="G2250" s="95"/>
    </row>
    <row r="2251" spans="1:7" x14ac:dyDescent="0.2">
      <c r="A2251" s="95"/>
      <c r="B2251" s="95"/>
      <c r="C2251" s="95"/>
      <c r="D2251" s="95"/>
      <c r="E2251" s="95"/>
      <c r="F2251" s="95"/>
      <c r="G2251" s="95"/>
    </row>
    <row r="2252" spans="1:7" x14ac:dyDescent="0.2">
      <c r="A2252" s="95"/>
      <c r="B2252" s="95"/>
      <c r="C2252" s="95"/>
      <c r="D2252" s="95"/>
      <c r="E2252" s="95"/>
      <c r="F2252" s="95"/>
      <c r="G2252" s="95"/>
    </row>
    <row r="2253" spans="1:7" x14ac:dyDescent="0.2">
      <c r="A2253" s="95"/>
      <c r="B2253" s="95"/>
      <c r="C2253" s="95"/>
      <c r="D2253" s="95"/>
      <c r="E2253" s="95"/>
      <c r="F2253" s="95"/>
      <c r="G2253" s="95"/>
    </row>
    <row r="2254" spans="1:7" x14ac:dyDescent="0.2">
      <c r="A2254" s="95"/>
      <c r="B2254" s="95"/>
      <c r="C2254" s="95"/>
      <c r="D2254" s="95"/>
      <c r="E2254" s="95"/>
      <c r="F2254" s="95"/>
      <c r="G2254" s="95"/>
    </row>
    <row r="2255" spans="1:7" x14ac:dyDescent="0.2">
      <c r="A2255" s="95"/>
      <c r="B2255" s="95"/>
      <c r="C2255" s="95"/>
      <c r="D2255" s="95"/>
      <c r="E2255" s="95"/>
      <c r="F2255" s="95"/>
      <c r="G2255" s="95"/>
    </row>
    <row r="2256" spans="1:7" x14ac:dyDescent="0.2">
      <c r="A2256" s="95"/>
      <c r="B2256" s="95"/>
      <c r="C2256" s="95"/>
      <c r="D2256" s="95"/>
      <c r="E2256" s="95"/>
      <c r="F2256" s="95"/>
      <c r="G2256" s="95"/>
    </row>
    <row r="2257" spans="1:7" x14ac:dyDescent="0.2">
      <c r="A2257" s="95"/>
      <c r="B2257" s="95"/>
      <c r="C2257" s="95"/>
      <c r="D2257" s="95"/>
      <c r="E2257" s="95"/>
      <c r="F2257" s="95"/>
      <c r="G2257" s="95"/>
    </row>
    <row r="2258" spans="1:7" x14ac:dyDescent="0.2">
      <c r="A2258" s="95"/>
      <c r="B2258" s="95"/>
      <c r="C2258" s="95"/>
      <c r="D2258" s="95"/>
      <c r="E2258" s="95"/>
      <c r="F2258" s="95"/>
      <c r="G2258" s="95"/>
    </row>
    <row r="2259" spans="1:7" x14ac:dyDescent="0.2">
      <c r="A2259" s="95"/>
      <c r="B2259" s="95"/>
      <c r="C2259" s="95"/>
      <c r="D2259" s="95"/>
      <c r="E2259" s="95"/>
      <c r="F2259" s="95"/>
      <c r="G2259" s="95"/>
    </row>
    <row r="2260" spans="1:7" x14ac:dyDescent="0.2">
      <c r="A2260" s="95"/>
      <c r="B2260" s="95"/>
      <c r="C2260" s="95"/>
      <c r="D2260" s="95"/>
      <c r="E2260" s="95"/>
      <c r="F2260" s="95"/>
      <c r="G2260" s="95"/>
    </row>
    <row r="2261" spans="1:7" x14ac:dyDescent="0.2">
      <c r="A2261" s="95"/>
      <c r="B2261" s="95"/>
      <c r="C2261" s="95"/>
      <c r="D2261" s="95"/>
      <c r="E2261" s="95"/>
      <c r="F2261" s="95"/>
      <c r="G2261" s="95"/>
    </row>
    <row r="2262" spans="1:7" x14ac:dyDescent="0.2">
      <c r="A2262" s="95"/>
      <c r="B2262" s="95"/>
      <c r="C2262" s="95"/>
      <c r="D2262" s="95"/>
      <c r="E2262" s="95"/>
      <c r="F2262" s="95"/>
      <c r="G2262" s="95"/>
    </row>
    <row r="2263" spans="1:7" x14ac:dyDescent="0.2">
      <c r="A2263" s="95"/>
      <c r="B2263" s="95"/>
      <c r="C2263" s="95"/>
      <c r="D2263" s="95"/>
      <c r="E2263" s="95"/>
      <c r="F2263" s="95"/>
      <c r="G2263" s="95"/>
    </row>
    <row r="2264" spans="1:7" x14ac:dyDescent="0.2">
      <c r="A2264" s="95"/>
      <c r="B2264" s="95"/>
      <c r="C2264" s="95"/>
      <c r="D2264" s="95"/>
      <c r="E2264" s="95"/>
      <c r="F2264" s="95"/>
      <c r="G2264" s="95"/>
    </row>
    <row r="2265" spans="1:7" x14ac:dyDescent="0.2">
      <c r="A2265" s="95"/>
      <c r="B2265" s="95"/>
      <c r="C2265" s="95"/>
      <c r="D2265" s="95"/>
      <c r="E2265" s="95"/>
      <c r="F2265" s="95"/>
      <c r="G2265" s="95"/>
    </row>
    <row r="2266" spans="1:7" x14ac:dyDescent="0.2">
      <c r="A2266" s="95"/>
      <c r="B2266" s="95"/>
      <c r="C2266" s="95"/>
      <c r="D2266" s="95"/>
      <c r="E2266" s="95"/>
      <c r="F2266" s="95"/>
      <c r="G2266" s="95"/>
    </row>
    <row r="2267" spans="1:7" x14ac:dyDescent="0.2">
      <c r="A2267" s="95"/>
      <c r="B2267" s="95"/>
      <c r="C2267" s="95"/>
      <c r="D2267" s="95"/>
      <c r="E2267" s="95"/>
      <c r="F2267" s="95"/>
      <c r="G2267" s="95"/>
    </row>
    <row r="2268" spans="1:7" x14ac:dyDescent="0.2">
      <c r="A2268" s="95"/>
      <c r="B2268" s="95"/>
      <c r="C2268" s="95"/>
      <c r="D2268" s="95"/>
      <c r="E2268" s="95"/>
      <c r="F2268" s="95"/>
      <c r="G2268" s="95"/>
    </row>
    <row r="2269" spans="1:7" x14ac:dyDescent="0.2">
      <c r="A2269" s="95"/>
      <c r="B2269" s="95"/>
      <c r="C2269" s="95"/>
      <c r="D2269" s="95"/>
      <c r="E2269" s="95"/>
      <c r="F2269" s="95"/>
      <c r="G2269" s="95"/>
    </row>
    <row r="2270" spans="1:7" x14ac:dyDescent="0.2">
      <c r="A2270" s="95"/>
      <c r="B2270" s="95"/>
      <c r="C2270" s="95"/>
      <c r="D2270" s="95"/>
      <c r="E2270" s="95"/>
      <c r="F2270" s="95"/>
      <c r="G2270" s="95"/>
    </row>
    <row r="2271" spans="1:7" x14ac:dyDescent="0.2">
      <c r="A2271" s="95"/>
      <c r="B2271" s="95"/>
      <c r="C2271" s="95"/>
      <c r="D2271" s="95"/>
      <c r="E2271" s="95"/>
      <c r="F2271" s="95"/>
      <c r="G2271" s="95"/>
    </row>
    <row r="2272" spans="1:7" x14ac:dyDescent="0.2">
      <c r="A2272" s="95"/>
      <c r="B2272" s="95"/>
      <c r="C2272" s="95"/>
      <c r="D2272" s="95"/>
      <c r="E2272" s="95"/>
      <c r="F2272" s="95"/>
      <c r="G2272" s="95"/>
    </row>
    <row r="2273" spans="1:7" x14ac:dyDescent="0.2">
      <c r="A2273" s="95"/>
      <c r="B2273" s="95"/>
      <c r="C2273" s="95"/>
      <c r="D2273" s="95"/>
      <c r="E2273" s="95"/>
      <c r="F2273" s="95"/>
      <c r="G2273" s="95"/>
    </row>
    <row r="2274" spans="1:7" x14ac:dyDescent="0.2">
      <c r="A2274" s="95"/>
      <c r="B2274" s="95"/>
      <c r="C2274" s="95"/>
      <c r="D2274" s="95"/>
      <c r="E2274" s="95"/>
      <c r="F2274" s="95"/>
      <c r="G2274" s="95"/>
    </row>
    <row r="2275" spans="1:7" x14ac:dyDescent="0.2">
      <c r="A2275" s="95"/>
      <c r="B2275" s="95"/>
      <c r="C2275" s="95"/>
      <c r="D2275" s="95"/>
      <c r="E2275" s="95"/>
      <c r="F2275" s="95"/>
      <c r="G2275" s="95"/>
    </row>
    <row r="2276" spans="1:7" x14ac:dyDescent="0.2">
      <c r="A2276" s="95"/>
      <c r="B2276" s="95"/>
      <c r="C2276" s="95"/>
      <c r="D2276" s="95"/>
      <c r="E2276" s="95"/>
      <c r="F2276" s="95"/>
      <c r="G2276" s="95"/>
    </row>
    <row r="2277" spans="1:7" x14ac:dyDescent="0.2">
      <c r="A2277" s="95"/>
      <c r="B2277" s="95"/>
      <c r="C2277" s="95"/>
      <c r="D2277" s="95"/>
      <c r="E2277" s="95"/>
      <c r="F2277" s="95"/>
      <c r="G2277" s="95"/>
    </row>
    <row r="2278" spans="1:7" x14ac:dyDescent="0.2">
      <c r="A2278" s="95"/>
      <c r="B2278" s="95"/>
      <c r="C2278" s="95"/>
      <c r="D2278" s="95"/>
      <c r="E2278" s="95"/>
      <c r="F2278" s="95"/>
      <c r="G2278" s="95"/>
    </row>
    <row r="2279" spans="1:7" x14ac:dyDescent="0.2">
      <c r="A2279" s="95"/>
      <c r="B2279" s="95"/>
      <c r="C2279" s="95"/>
      <c r="D2279" s="95"/>
      <c r="E2279" s="95"/>
      <c r="F2279" s="95"/>
      <c r="G2279" s="95"/>
    </row>
    <row r="2280" spans="1:7" x14ac:dyDescent="0.2">
      <c r="A2280" s="95"/>
      <c r="B2280" s="95"/>
      <c r="C2280" s="95"/>
      <c r="D2280" s="95"/>
      <c r="E2280" s="95"/>
      <c r="F2280" s="95"/>
      <c r="G2280" s="95"/>
    </row>
    <row r="2281" spans="1:7" x14ac:dyDescent="0.2">
      <c r="A2281" s="95"/>
      <c r="B2281" s="95"/>
      <c r="C2281" s="95"/>
      <c r="D2281" s="95"/>
      <c r="E2281" s="95"/>
      <c r="F2281" s="95"/>
      <c r="G2281" s="95"/>
    </row>
    <row r="2282" spans="1:7" x14ac:dyDescent="0.2">
      <c r="A2282" s="95"/>
      <c r="B2282" s="95"/>
      <c r="C2282" s="95"/>
      <c r="D2282" s="95"/>
      <c r="E2282" s="95"/>
      <c r="F2282" s="95"/>
      <c r="G2282" s="95"/>
    </row>
    <row r="2283" spans="1:7" x14ac:dyDescent="0.2">
      <c r="A2283" s="95"/>
      <c r="B2283" s="95"/>
      <c r="C2283" s="95"/>
      <c r="D2283" s="95"/>
      <c r="E2283" s="95"/>
      <c r="F2283" s="95"/>
      <c r="G2283" s="95"/>
    </row>
    <row r="2284" spans="1:7" x14ac:dyDescent="0.2">
      <c r="A2284" s="95"/>
      <c r="B2284" s="95"/>
      <c r="C2284" s="95"/>
      <c r="D2284" s="95"/>
      <c r="E2284" s="95"/>
      <c r="F2284" s="95"/>
      <c r="G2284" s="95"/>
    </row>
    <row r="2285" spans="1:7" x14ac:dyDescent="0.2">
      <c r="A2285" s="95"/>
      <c r="B2285" s="95"/>
      <c r="C2285" s="95"/>
      <c r="D2285" s="95"/>
      <c r="E2285" s="95"/>
      <c r="F2285" s="95"/>
      <c r="G2285" s="95"/>
    </row>
    <row r="2286" spans="1:7" x14ac:dyDescent="0.2">
      <c r="A2286" s="95"/>
      <c r="B2286" s="95"/>
      <c r="C2286" s="95"/>
      <c r="D2286" s="95"/>
      <c r="E2286" s="95"/>
      <c r="F2286" s="95"/>
      <c r="G2286" s="95"/>
    </row>
    <row r="2287" spans="1:7" x14ac:dyDescent="0.2">
      <c r="A2287" s="95"/>
      <c r="B2287" s="95"/>
      <c r="C2287" s="95"/>
      <c r="D2287" s="95"/>
      <c r="E2287" s="95"/>
      <c r="F2287" s="95"/>
      <c r="G2287" s="95"/>
    </row>
    <row r="2288" spans="1:7" x14ac:dyDescent="0.2">
      <c r="A2288" s="95"/>
      <c r="B2288" s="95"/>
      <c r="C2288" s="95"/>
      <c r="D2288" s="95"/>
      <c r="E2288" s="95"/>
      <c r="F2288" s="95"/>
      <c r="G2288" s="95"/>
    </row>
    <row r="2289" spans="1:7" x14ac:dyDescent="0.2">
      <c r="A2289" s="95"/>
      <c r="B2289" s="95"/>
      <c r="C2289" s="95"/>
      <c r="D2289" s="95"/>
      <c r="E2289" s="95"/>
      <c r="F2289" s="95"/>
      <c r="G2289" s="95"/>
    </row>
    <row r="2290" spans="1:7" x14ac:dyDescent="0.2">
      <c r="A2290" s="95"/>
      <c r="B2290" s="95"/>
      <c r="C2290" s="95"/>
      <c r="D2290" s="95"/>
      <c r="E2290" s="95"/>
      <c r="F2290" s="95"/>
      <c r="G2290" s="95"/>
    </row>
    <row r="2291" spans="1:7" x14ac:dyDescent="0.2">
      <c r="A2291" s="95"/>
      <c r="B2291" s="95"/>
      <c r="C2291" s="95"/>
      <c r="D2291" s="95"/>
      <c r="E2291" s="95"/>
      <c r="F2291" s="95"/>
      <c r="G2291" s="95"/>
    </row>
    <row r="2292" spans="1:7" x14ac:dyDescent="0.2">
      <c r="A2292" s="95"/>
      <c r="B2292" s="95"/>
      <c r="C2292" s="95"/>
      <c r="D2292" s="95"/>
      <c r="E2292" s="95"/>
      <c r="F2292" s="95"/>
      <c r="G2292" s="95"/>
    </row>
    <row r="2293" spans="1:7" x14ac:dyDescent="0.2">
      <c r="A2293" s="95"/>
      <c r="B2293" s="95"/>
      <c r="C2293" s="95"/>
      <c r="D2293" s="95"/>
      <c r="E2293" s="95"/>
      <c r="F2293" s="95"/>
      <c r="G2293" s="95"/>
    </row>
    <row r="2294" spans="1:7" x14ac:dyDescent="0.2">
      <c r="A2294" s="95"/>
      <c r="B2294" s="95"/>
      <c r="C2294" s="95"/>
      <c r="D2294" s="95"/>
      <c r="E2294" s="95"/>
      <c r="F2294" s="95"/>
      <c r="G2294" s="95"/>
    </row>
    <row r="2295" spans="1:7" x14ac:dyDescent="0.2">
      <c r="A2295" s="95"/>
      <c r="B2295" s="95"/>
      <c r="C2295" s="95"/>
      <c r="D2295" s="95"/>
      <c r="E2295" s="95"/>
      <c r="F2295" s="95"/>
      <c r="G2295" s="95"/>
    </row>
    <row r="2296" spans="1:7" x14ac:dyDescent="0.2">
      <c r="A2296" s="95"/>
      <c r="B2296" s="95"/>
      <c r="C2296" s="95"/>
      <c r="D2296" s="95"/>
      <c r="E2296" s="95"/>
      <c r="F2296" s="95"/>
      <c r="G2296" s="95"/>
    </row>
    <row r="2297" spans="1:7" x14ac:dyDescent="0.2">
      <c r="A2297" s="95"/>
      <c r="B2297" s="95"/>
      <c r="C2297" s="95"/>
      <c r="D2297" s="95"/>
      <c r="E2297" s="95"/>
      <c r="F2297" s="95"/>
      <c r="G2297" s="95"/>
    </row>
    <row r="2298" spans="1:7" x14ac:dyDescent="0.2">
      <c r="A2298" s="95"/>
      <c r="B2298" s="95"/>
      <c r="C2298" s="95"/>
      <c r="D2298" s="95"/>
      <c r="E2298" s="95"/>
      <c r="F2298" s="95"/>
      <c r="G2298" s="95"/>
    </row>
    <row r="2299" spans="1:7" x14ac:dyDescent="0.2">
      <c r="A2299" s="95"/>
      <c r="B2299" s="95"/>
      <c r="C2299" s="95"/>
      <c r="D2299" s="95"/>
      <c r="E2299" s="95"/>
      <c r="F2299" s="95"/>
      <c r="G2299" s="95"/>
    </row>
    <row r="2300" spans="1:7" x14ac:dyDescent="0.2">
      <c r="A2300" s="95"/>
      <c r="B2300" s="95"/>
      <c r="C2300" s="95"/>
      <c r="D2300" s="95"/>
      <c r="E2300" s="95"/>
      <c r="F2300" s="95"/>
      <c r="G2300" s="95"/>
    </row>
    <row r="2301" spans="1:7" x14ac:dyDescent="0.2">
      <c r="A2301" s="95"/>
      <c r="B2301" s="95"/>
      <c r="C2301" s="95"/>
      <c r="D2301" s="95"/>
      <c r="E2301" s="95"/>
      <c r="F2301" s="95"/>
      <c r="G2301" s="95"/>
    </row>
    <row r="2302" spans="1:7" x14ac:dyDescent="0.2">
      <c r="A2302" s="95"/>
      <c r="B2302" s="95"/>
      <c r="C2302" s="95"/>
      <c r="D2302" s="95"/>
      <c r="E2302" s="95"/>
      <c r="F2302" s="95"/>
      <c r="G2302" s="95"/>
    </row>
    <row r="2303" spans="1:7" x14ac:dyDescent="0.2">
      <c r="A2303" s="95"/>
      <c r="B2303" s="95"/>
      <c r="C2303" s="95"/>
      <c r="D2303" s="95"/>
      <c r="E2303" s="95"/>
      <c r="F2303" s="95"/>
      <c r="G2303" s="95"/>
    </row>
    <row r="2304" spans="1:7" x14ac:dyDescent="0.2">
      <c r="A2304" s="95"/>
      <c r="B2304" s="95"/>
      <c r="C2304" s="95"/>
      <c r="D2304" s="95"/>
      <c r="E2304" s="95"/>
      <c r="F2304" s="95"/>
      <c r="G2304" s="95"/>
    </row>
    <row r="2305" spans="1:7" x14ac:dyDescent="0.2">
      <c r="A2305" s="95"/>
      <c r="B2305" s="95"/>
      <c r="C2305" s="95"/>
      <c r="D2305" s="95"/>
      <c r="E2305" s="95"/>
      <c r="F2305" s="95"/>
      <c r="G2305" s="95"/>
    </row>
    <row r="2306" spans="1:7" x14ac:dyDescent="0.2">
      <c r="A2306" s="95"/>
      <c r="B2306" s="95"/>
      <c r="C2306" s="95"/>
      <c r="D2306" s="95"/>
      <c r="E2306" s="95"/>
      <c r="F2306" s="95"/>
      <c r="G2306" s="95"/>
    </row>
    <row r="2307" spans="1:7" x14ac:dyDescent="0.2">
      <c r="A2307" s="95"/>
      <c r="B2307" s="95"/>
      <c r="C2307" s="95"/>
      <c r="D2307" s="95"/>
      <c r="E2307" s="95"/>
      <c r="F2307" s="95"/>
      <c r="G2307" s="95"/>
    </row>
    <row r="2308" spans="1:7" x14ac:dyDescent="0.2">
      <c r="A2308" s="95"/>
      <c r="B2308" s="95"/>
      <c r="C2308" s="95"/>
      <c r="D2308" s="95"/>
      <c r="E2308" s="95"/>
      <c r="F2308" s="95"/>
      <c r="G2308" s="95"/>
    </row>
    <row r="2309" spans="1:7" x14ac:dyDescent="0.2">
      <c r="A2309" s="95"/>
      <c r="B2309" s="95"/>
      <c r="C2309" s="95"/>
      <c r="D2309" s="95"/>
      <c r="E2309" s="95"/>
      <c r="F2309" s="95"/>
      <c r="G2309" s="95"/>
    </row>
    <row r="2310" spans="1:7" x14ac:dyDescent="0.2">
      <c r="A2310" s="95"/>
      <c r="B2310" s="95"/>
      <c r="C2310" s="95"/>
      <c r="D2310" s="95"/>
      <c r="E2310" s="95"/>
      <c r="F2310" s="95"/>
      <c r="G2310" s="95"/>
    </row>
    <row r="2311" spans="1:7" x14ac:dyDescent="0.2">
      <c r="A2311" s="95"/>
      <c r="B2311" s="95"/>
      <c r="C2311" s="95"/>
      <c r="D2311" s="95"/>
      <c r="E2311" s="95"/>
      <c r="F2311" s="95"/>
      <c r="G2311" s="95"/>
    </row>
    <row r="2312" spans="1:7" x14ac:dyDescent="0.2">
      <c r="A2312" s="95"/>
      <c r="B2312" s="95"/>
      <c r="C2312" s="95"/>
      <c r="D2312" s="95"/>
      <c r="E2312" s="95"/>
      <c r="F2312" s="95"/>
      <c r="G2312" s="95"/>
    </row>
    <row r="2313" spans="1:7" x14ac:dyDescent="0.2">
      <c r="A2313" s="95"/>
      <c r="B2313" s="95"/>
      <c r="C2313" s="95"/>
      <c r="D2313" s="95"/>
      <c r="E2313" s="95"/>
      <c r="F2313" s="95"/>
      <c r="G2313" s="95"/>
    </row>
    <row r="2314" spans="1:7" x14ac:dyDescent="0.2">
      <c r="A2314" s="95"/>
      <c r="B2314" s="95"/>
      <c r="C2314" s="95"/>
      <c r="D2314" s="95"/>
      <c r="E2314" s="95"/>
      <c r="F2314" s="95"/>
      <c r="G2314" s="95"/>
    </row>
    <row r="2315" spans="1:7" x14ac:dyDescent="0.2">
      <c r="A2315" s="95"/>
      <c r="B2315" s="95"/>
      <c r="C2315" s="95"/>
      <c r="D2315" s="95"/>
      <c r="E2315" s="95"/>
      <c r="F2315" s="95"/>
      <c r="G2315" s="95"/>
    </row>
    <row r="2316" spans="1:7" x14ac:dyDescent="0.2">
      <c r="A2316" s="95"/>
      <c r="B2316" s="95"/>
      <c r="C2316" s="95"/>
      <c r="D2316" s="95"/>
      <c r="E2316" s="95"/>
      <c r="F2316" s="95"/>
      <c r="G2316" s="95"/>
    </row>
    <row r="2317" spans="1:7" x14ac:dyDescent="0.2">
      <c r="A2317" s="95"/>
      <c r="B2317" s="95"/>
      <c r="C2317" s="95"/>
      <c r="D2317" s="95"/>
      <c r="E2317" s="95"/>
      <c r="F2317" s="95"/>
      <c r="G2317" s="95"/>
    </row>
    <row r="2318" spans="1:7" x14ac:dyDescent="0.2">
      <c r="A2318" s="95"/>
      <c r="B2318" s="95"/>
      <c r="C2318" s="95"/>
      <c r="D2318" s="95"/>
      <c r="E2318" s="95"/>
      <c r="F2318" s="95"/>
      <c r="G2318" s="95"/>
    </row>
    <row r="2319" spans="1:7" x14ac:dyDescent="0.2">
      <c r="A2319" s="95"/>
      <c r="B2319" s="95"/>
      <c r="C2319" s="95"/>
      <c r="D2319" s="95"/>
      <c r="E2319" s="95"/>
      <c r="F2319" s="95"/>
      <c r="G2319" s="95"/>
    </row>
    <row r="2320" spans="1:7" x14ac:dyDescent="0.2">
      <c r="A2320" s="95"/>
      <c r="B2320" s="95"/>
      <c r="C2320" s="95"/>
      <c r="D2320" s="95"/>
      <c r="E2320" s="95"/>
      <c r="F2320" s="95"/>
      <c r="G2320" s="95"/>
    </row>
    <row r="2321" spans="1:7" x14ac:dyDescent="0.2">
      <c r="A2321" s="95"/>
      <c r="B2321" s="95"/>
      <c r="C2321" s="95"/>
      <c r="D2321" s="95"/>
      <c r="E2321" s="95"/>
      <c r="F2321" s="95"/>
      <c r="G2321" s="95"/>
    </row>
    <row r="2322" spans="1:7" x14ac:dyDescent="0.2">
      <c r="A2322" s="95"/>
      <c r="B2322" s="95"/>
      <c r="C2322" s="95"/>
      <c r="D2322" s="95"/>
      <c r="E2322" s="95"/>
      <c r="F2322" s="95"/>
      <c r="G2322" s="95"/>
    </row>
    <row r="2323" spans="1:7" x14ac:dyDescent="0.2">
      <c r="A2323" s="95"/>
      <c r="B2323" s="95"/>
      <c r="C2323" s="95"/>
      <c r="D2323" s="95"/>
      <c r="E2323" s="95"/>
      <c r="F2323" s="95"/>
      <c r="G2323" s="95"/>
    </row>
    <row r="2324" spans="1:7" x14ac:dyDescent="0.2">
      <c r="A2324" s="95"/>
      <c r="B2324" s="95"/>
      <c r="C2324" s="95"/>
      <c r="D2324" s="95"/>
      <c r="E2324" s="95"/>
      <c r="F2324" s="95"/>
      <c r="G2324" s="95"/>
    </row>
    <row r="2325" spans="1:7" x14ac:dyDescent="0.2">
      <c r="A2325" s="95"/>
      <c r="B2325" s="95"/>
      <c r="C2325" s="95"/>
      <c r="D2325" s="95"/>
      <c r="E2325" s="95"/>
      <c r="F2325" s="95"/>
      <c r="G2325" s="95"/>
    </row>
    <row r="2326" spans="1:7" x14ac:dyDescent="0.2">
      <c r="A2326" s="95"/>
      <c r="B2326" s="95"/>
      <c r="C2326" s="95"/>
      <c r="D2326" s="95"/>
      <c r="E2326" s="95"/>
      <c r="F2326" s="95"/>
      <c r="G2326" s="95"/>
    </row>
    <row r="2327" spans="1:7" x14ac:dyDescent="0.2">
      <c r="A2327" s="95"/>
      <c r="B2327" s="95"/>
      <c r="C2327" s="95"/>
      <c r="D2327" s="95"/>
      <c r="E2327" s="95"/>
      <c r="F2327" s="95"/>
      <c r="G2327" s="95"/>
    </row>
    <row r="2328" spans="1:7" x14ac:dyDescent="0.2">
      <c r="A2328" s="95"/>
      <c r="B2328" s="95"/>
      <c r="C2328" s="95"/>
      <c r="D2328" s="95"/>
      <c r="E2328" s="95"/>
      <c r="F2328" s="95"/>
      <c r="G2328" s="95"/>
    </row>
    <row r="2329" spans="1:7" x14ac:dyDescent="0.2">
      <c r="A2329" s="95"/>
      <c r="B2329" s="95"/>
      <c r="C2329" s="95"/>
      <c r="D2329" s="95"/>
      <c r="E2329" s="95"/>
      <c r="F2329" s="95"/>
      <c r="G2329" s="95"/>
    </row>
    <row r="2330" spans="1:7" x14ac:dyDescent="0.2">
      <c r="A2330" s="95"/>
      <c r="B2330" s="95"/>
      <c r="C2330" s="95"/>
      <c r="D2330" s="95"/>
      <c r="E2330" s="95"/>
      <c r="F2330" s="95"/>
      <c r="G2330" s="95"/>
    </row>
    <row r="2331" spans="1:7" x14ac:dyDescent="0.2">
      <c r="A2331" s="95"/>
      <c r="B2331" s="95"/>
      <c r="C2331" s="95"/>
      <c r="D2331" s="95"/>
      <c r="E2331" s="95"/>
      <c r="F2331" s="95"/>
      <c r="G2331" s="95"/>
    </row>
    <row r="2332" spans="1:7" x14ac:dyDescent="0.2">
      <c r="A2332" s="95"/>
      <c r="B2332" s="95"/>
      <c r="C2332" s="95"/>
      <c r="D2332" s="95"/>
      <c r="E2332" s="95"/>
      <c r="F2332" s="95"/>
      <c r="G2332" s="95"/>
    </row>
    <row r="2333" spans="1:7" x14ac:dyDescent="0.2">
      <c r="A2333" s="95"/>
      <c r="B2333" s="95"/>
      <c r="C2333" s="95"/>
      <c r="D2333" s="95"/>
      <c r="E2333" s="95"/>
      <c r="F2333" s="95"/>
      <c r="G2333" s="95"/>
    </row>
    <row r="2334" spans="1:7" x14ac:dyDescent="0.2">
      <c r="A2334" s="95"/>
      <c r="B2334" s="95"/>
      <c r="C2334" s="95"/>
      <c r="D2334" s="95"/>
      <c r="E2334" s="95"/>
      <c r="F2334" s="95"/>
      <c r="G2334" s="95"/>
    </row>
    <row r="2335" spans="1:7" x14ac:dyDescent="0.2">
      <c r="A2335" s="95"/>
      <c r="B2335" s="95"/>
      <c r="C2335" s="95"/>
      <c r="D2335" s="95"/>
      <c r="E2335" s="95"/>
      <c r="F2335" s="95"/>
      <c r="G2335" s="95"/>
    </row>
    <row r="2336" spans="1:7" x14ac:dyDescent="0.2">
      <c r="A2336" s="95"/>
      <c r="B2336" s="95"/>
      <c r="C2336" s="95"/>
      <c r="D2336" s="95"/>
      <c r="E2336" s="95"/>
      <c r="F2336" s="95"/>
      <c r="G2336" s="95"/>
    </row>
    <row r="2337" spans="1:7" x14ac:dyDescent="0.2">
      <c r="A2337" s="95"/>
      <c r="B2337" s="95"/>
      <c r="C2337" s="95"/>
      <c r="D2337" s="95"/>
      <c r="E2337" s="95"/>
      <c r="F2337" s="95"/>
      <c r="G2337" s="95"/>
    </row>
    <row r="2338" spans="1:7" x14ac:dyDescent="0.2">
      <c r="A2338" s="95"/>
      <c r="B2338" s="95"/>
      <c r="C2338" s="95"/>
      <c r="D2338" s="95"/>
      <c r="E2338" s="95"/>
      <c r="F2338" s="95"/>
      <c r="G2338" s="95"/>
    </row>
    <row r="2339" spans="1:7" x14ac:dyDescent="0.2">
      <c r="A2339" s="95"/>
      <c r="B2339" s="95"/>
      <c r="C2339" s="95"/>
      <c r="D2339" s="95"/>
      <c r="E2339" s="95"/>
      <c r="F2339" s="95"/>
      <c r="G2339" s="95"/>
    </row>
    <row r="2340" spans="1:7" x14ac:dyDescent="0.2">
      <c r="A2340" s="95"/>
      <c r="B2340" s="95"/>
      <c r="C2340" s="95"/>
      <c r="D2340" s="95"/>
      <c r="E2340" s="95"/>
      <c r="F2340" s="95"/>
      <c r="G2340" s="95"/>
    </row>
    <row r="2341" spans="1:7" x14ac:dyDescent="0.2">
      <c r="A2341" s="95"/>
      <c r="B2341" s="95"/>
      <c r="C2341" s="95"/>
      <c r="D2341" s="95"/>
      <c r="E2341" s="95"/>
      <c r="F2341" s="95"/>
      <c r="G2341" s="95"/>
    </row>
    <row r="2342" spans="1:7" x14ac:dyDescent="0.2">
      <c r="A2342" s="95"/>
      <c r="B2342" s="95"/>
      <c r="C2342" s="95"/>
      <c r="D2342" s="95"/>
      <c r="E2342" s="95"/>
      <c r="F2342" s="95"/>
      <c r="G2342" s="95"/>
    </row>
    <row r="2343" spans="1:7" x14ac:dyDescent="0.2">
      <c r="A2343" s="95"/>
      <c r="B2343" s="95"/>
      <c r="C2343" s="95"/>
      <c r="D2343" s="95"/>
      <c r="E2343" s="95"/>
      <c r="F2343" s="95"/>
      <c r="G2343" s="95"/>
    </row>
    <row r="2344" spans="1:7" x14ac:dyDescent="0.2">
      <c r="A2344" s="95"/>
      <c r="B2344" s="95"/>
      <c r="C2344" s="95"/>
      <c r="D2344" s="95"/>
      <c r="E2344" s="95"/>
      <c r="F2344" s="95"/>
      <c r="G2344" s="95"/>
    </row>
    <row r="2345" spans="1:7" x14ac:dyDescent="0.2">
      <c r="A2345" s="95"/>
      <c r="B2345" s="95"/>
      <c r="C2345" s="95"/>
      <c r="D2345" s="95"/>
      <c r="E2345" s="95"/>
      <c r="F2345" s="95"/>
      <c r="G2345" s="95"/>
    </row>
    <row r="2346" spans="1:7" x14ac:dyDescent="0.2">
      <c r="A2346" s="95"/>
      <c r="B2346" s="95"/>
      <c r="C2346" s="95"/>
      <c r="D2346" s="95"/>
      <c r="E2346" s="95"/>
      <c r="F2346" s="95"/>
      <c r="G2346" s="95"/>
    </row>
    <row r="2347" spans="1:7" x14ac:dyDescent="0.2">
      <c r="A2347" s="95"/>
      <c r="B2347" s="95"/>
      <c r="C2347" s="95"/>
      <c r="D2347" s="95"/>
      <c r="E2347" s="95"/>
      <c r="F2347" s="95"/>
      <c r="G2347" s="95"/>
    </row>
    <row r="2348" spans="1:7" x14ac:dyDescent="0.2">
      <c r="A2348" s="95"/>
      <c r="B2348" s="95"/>
      <c r="C2348" s="95"/>
      <c r="D2348" s="95"/>
      <c r="E2348" s="95"/>
      <c r="F2348" s="95"/>
      <c r="G2348" s="95"/>
    </row>
    <row r="2349" spans="1:7" x14ac:dyDescent="0.2">
      <c r="A2349" s="95"/>
      <c r="B2349" s="95"/>
      <c r="C2349" s="95"/>
      <c r="D2349" s="95"/>
      <c r="E2349" s="95"/>
      <c r="F2349" s="95"/>
      <c r="G2349" s="95"/>
    </row>
    <row r="2350" spans="1:7" x14ac:dyDescent="0.2">
      <c r="A2350" s="95"/>
      <c r="B2350" s="95"/>
      <c r="C2350" s="95"/>
      <c r="D2350" s="95"/>
      <c r="E2350" s="95"/>
      <c r="F2350" s="95"/>
      <c r="G2350" s="95"/>
    </row>
    <row r="2351" spans="1:7" x14ac:dyDescent="0.2">
      <c r="A2351" s="95"/>
      <c r="B2351" s="95"/>
      <c r="C2351" s="95"/>
      <c r="D2351" s="95"/>
      <c r="E2351" s="95"/>
      <c r="F2351" s="95"/>
      <c r="G2351" s="95"/>
    </row>
    <row r="2352" spans="1:7" x14ac:dyDescent="0.2">
      <c r="A2352" s="95"/>
      <c r="B2352" s="95"/>
      <c r="C2352" s="95"/>
      <c r="D2352" s="95"/>
      <c r="E2352" s="95"/>
      <c r="F2352" s="95"/>
      <c r="G2352" s="95"/>
    </row>
    <row r="2353" spans="1:7" x14ac:dyDescent="0.2">
      <c r="A2353" s="95"/>
      <c r="B2353" s="95"/>
      <c r="C2353" s="95"/>
      <c r="D2353" s="95"/>
      <c r="E2353" s="95"/>
      <c r="F2353" s="95"/>
      <c r="G2353" s="95"/>
    </row>
    <row r="2354" spans="1:7" x14ac:dyDescent="0.2">
      <c r="A2354" s="95"/>
      <c r="B2354" s="95"/>
      <c r="C2354" s="95"/>
      <c r="D2354" s="95"/>
      <c r="E2354" s="95"/>
      <c r="F2354" s="95"/>
      <c r="G2354" s="95"/>
    </row>
    <row r="2355" spans="1:7" x14ac:dyDescent="0.2">
      <c r="A2355" s="95"/>
      <c r="B2355" s="95"/>
      <c r="C2355" s="95"/>
      <c r="D2355" s="95"/>
      <c r="E2355" s="95"/>
      <c r="F2355" s="95"/>
      <c r="G2355" s="95"/>
    </row>
    <row r="2356" spans="1:7" x14ac:dyDescent="0.2">
      <c r="A2356" s="95"/>
      <c r="B2356" s="95"/>
      <c r="C2356" s="95"/>
      <c r="D2356" s="95"/>
      <c r="E2356" s="95"/>
      <c r="F2356" s="95"/>
      <c r="G2356" s="95"/>
    </row>
    <row r="2357" spans="1:7" x14ac:dyDescent="0.2">
      <c r="A2357" s="95"/>
      <c r="B2357" s="95"/>
      <c r="C2357" s="95"/>
      <c r="D2357" s="95"/>
      <c r="E2357" s="95"/>
      <c r="F2357" s="95"/>
      <c r="G2357" s="95"/>
    </row>
    <row r="2358" spans="1:7" x14ac:dyDescent="0.2">
      <c r="A2358" s="95"/>
      <c r="B2358" s="95"/>
      <c r="C2358" s="95"/>
      <c r="D2358" s="95"/>
      <c r="E2358" s="95"/>
      <c r="F2358" s="95"/>
      <c r="G2358" s="95"/>
    </row>
    <row r="2359" spans="1:7" x14ac:dyDescent="0.2">
      <c r="A2359" s="95"/>
      <c r="B2359" s="95"/>
      <c r="C2359" s="95"/>
      <c r="D2359" s="95"/>
      <c r="E2359" s="95"/>
      <c r="F2359" s="95"/>
      <c r="G2359" s="95"/>
    </row>
    <row r="2360" spans="1:7" x14ac:dyDescent="0.2">
      <c r="A2360" s="95"/>
      <c r="B2360" s="95"/>
      <c r="C2360" s="95"/>
      <c r="D2360" s="95"/>
      <c r="E2360" s="95"/>
      <c r="F2360" s="95"/>
      <c r="G2360" s="95"/>
    </row>
    <row r="2361" spans="1:7" x14ac:dyDescent="0.2">
      <c r="A2361" s="95"/>
      <c r="B2361" s="95"/>
      <c r="C2361" s="95"/>
      <c r="D2361" s="95"/>
      <c r="E2361" s="95"/>
      <c r="F2361" s="95"/>
      <c r="G2361" s="95"/>
    </row>
    <row r="2362" spans="1:7" x14ac:dyDescent="0.2">
      <c r="A2362" s="95"/>
      <c r="B2362" s="95"/>
      <c r="C2362" s="95"/>
      <c r="D2362" s="95"/>
      <c r="E2362" s="95"/>
      <c r="F2362" s="95"/>
      <c r="G2362" s="95"/>
    </row>
    <row r="2363" spans="1:7" x14ac:dyDescent="0.2">
      <c r="A2363" s="95"/>
      <c r="B2363" s="95"/>
      <c r="C2363" s="95"/>
      <c r="D2363" s="95"/>
      <c r="E2363" s="95"/>
      <c r="F2363" s="95"/>
      <c r="G2363" s="95"/>
    </row>
    <row r="2364" spans="1:7" x14ac:dyDescent="0.2">
      <c r="A2364" s="95"/>
      <c r="B2364" s="95"/>
      <c r="C2364" s="95"/>
      <c r="D2364" s="95"/>
      <c r="E2364" s="95"/>
      <c r="F2364" s="95"/>
      <c r="G2364" s="95"/>
    </row>
    <row r="2365" spans="1:7" x14ac:dyDescent="0.2">
      <c r="A2365" s="95"/>
      <c r="B2365" s="95"/>
      <c r="C2365" s="95"/>
      <c r="D2365" s="95"/>
      <c r="E2365" s="95"/>
      <c r="F2365" s="95"/>
      <c r="G2365" s="95"/>
    </row>
    <row r="2366" spans="1:7" x14ac:dyDescent="0.2">
      <c r="A2366" s="95"/>
      <c r="B2366" s="95"/>
      <c r="C2366" s="95"/>
      <c r="D2366" s="95"/>
      <c r="E2366" s="95"/>
      <c r="F2366" s="95"/>
      <c r="G2366" s="95"/>
    </row>
    <row r="2367" spans="1:7" x14ac:dyDescent="0.2">
      <c r="A2367" s="95"/>
      <c r="B2367" s="95"/>
      <c r="C2367" s="95"/>
      <c r="D2367" s="95"/>
      <c r="E2367" s="95"/>
      <c r="F2367" s="95"/>
      <c r="G2367" s="95"/>
    </row>
    <row r="2368" spans="1:7" x14ac:dyDescent="0.2">
      <c r="A2368" s="95"/>
      <c r="B2368" s="95"/>
      <c r="C2368" s="95"/>
      <c r="D2368" s="95"/>
      <c r="E2368" s="95"/>
      <c r="F2368" s="95"/>
      <c r="G2368" s="95"/>
    </row>
    <row r="2369" spans="1:7" x14ac:dyDescent="0.2">
      <c r="A2369" s="95"/>
      <c r="B2369" s="95"/>
      <c r="C2369" s="95"/>
      <c r="D2369" s="95"/>
      <c r="E2369" s="95"/>
      <c r="F2369" s="95"/>
      <c r="G2369" s="95"/>
    </row>
    <row r="2370" spans="1:7" x14ac:dyDescent="0.2">
      <c r="A2370" s="95"/>
      <c r="B2370" s="95"/>
      <c r="C2370" s="95"/>
      <c r="D2370" s="95"/>
      <c r="E2370" s="95"/>
      <c r="F2370" s="95"/>
      <c r="G2370" s="95"/>
    </row>
    <row r="2371" spans="1:7" x14ac:dyDescent="0.2">
      <c r="A2371" s="95"/>
      <c r="B2371" s="95"/>
      <c r="C2371" s="95"/>
      <c r="D2371" s="95"/>
      <c r="E2371" s="95"/>
      <c r="F2371" s="95"/>
      <c r="G2371" s="95"/>
    </row>
    <row r="2372" spans="1:7" x14ac:dyDescent="0.2">
      <c r="A2372" s="95"/>
      <c r="B2372" s="95"/>
      <c r="C2372" s="95"/>
      <c r="D2372" s="95"/>
      <c r="E2372" s="95"/>
      <c r="F2372" s="95"/>
      <c r="G2372" s="95"/>
    </row>
    <row r="2373" spans="1:7" x14ac:dyDescent="0.2">
      <c r="A2373" s="95"/>
      <c r="B2373" s="95"/>
      <c r="C2373" s="95"/>
      <c r="D2373" s="95"/>
      <c r="E2373" s="95"/>
      <c r="F2373" s="95"/>
      <c r="G2373" s="95"/>
    </row>
    <row r="2374" spans="1:7" x14ac:dyDescent="0.2">
      <c r="A2374" s="95"/>
      <c r="B2374" s="95"/>
      <c r="C2374" s="95"/>
      <c r="D2374" s="95"/>
      <c r="E2374" s="95"/>
      <c r="F2374" s="95"/>
      <c r="G2374" s="95"/>
    </row>
    <row r="2375" spans="1:7" x14ac:dyDescent="0.2">
      <c r="A2375" s="95"/>
      <c r="B2375" s="95"/>
      <c r="C2375" s="95"/>
      <c r="D2375" s="95"/>
      <c r="E2375" s="95"/>
      <c r="F2375" s="95"/>
      <c r="G2375" s="95"/>
    </row>
    <row r="2376" spans="1:7" x14ac:dyDescent="0.2">
      <c r="A2376" s="95"/>
      <c r="B2376" s="95"/>
      <c r="C2376" s="95"/>
      <c r="D2376" s="95"/>
      <c r="E2376" s="95"/>
      <c r="F2376" s="95"/>
      <c r="G2376" s="95"/>
    </row>
    <row r="2377" spans="1:7" x14ac:dyDescent="0.2">
      <c r="A2377" s="95"/>
      <c r="B2377" s="95"/>
      <c r="C2377" s="95"/>
      <c r="D2377" s="95"/>
      <c r="E2377" s="95"/>
      <c r="F2377" s="95"/>
      <c r="G2377" s="95"/>
    </row>
    <row r="2378" spans="1:7" x14ac:dyDescent="0.2">
      <c r="A2378" s="95"/>
      <c r="B2378" s="95"/>
      <c r="C2378" s="95"/>
      <c r="D2378" s="95"/>
      <c r="E2378" s="95"/>
      <c r="F2378" s="95"/>
      <c r="G2378" s="95"/>
    </row>
    <row r="2379" spans="1:7" x14ac:dyDescent="0.2">
      <c r="A2379" s="95"/>
      <c r="B2379" s="95"/>
      <c r="C2379" s="95"/>
      <c r="D2379" s="95"/>
      <c r="E2379" s="95"/>
      <c r="F2379" s="95"/>
      <c r="G2379" s="95"/>
    </row>
    <row r="2380" spans="1:7" x14ac:dyDescent="0.2">
      <c r="A2380" s="95"/>
      <c r="B2380" s="95"/>
      <c r="C2380" s="95"/>
      <c r="D2380" s="95"/>
      <c r="E2380" s="95"/>
      <c r="F2380" s="95"/>
      <c r="G2380" s="95"/>
    </row>
    <row r="2381" spans="1:7" x14ac:dyDescent="0.2">
      <c r="A2381" s="95"/>
      <c r="B2381" s="95"/>
      <c r="C2381" s="95"/>
      <c r="D2381" s="95"/>
      <c r="E2381" s="95"/>
      <c r="F2381" s="95"/>
      <c r="G2381" s="95"/>
    </row>
    <row r="2382" spans="1:7" x14ac:dyDescent="0.2">
      <c r="A2382" s="95"/>
      <c r="B2382" s="95"/>
      <c r="C2382" s="95"/>
      <c r="D2382" s="95"/>
      <c r="E2382" s="95"/>
      <c r="F2382" s="95"/>
      <c r="G2382" s="95"/>
    </row>
    <row r="2383" spans="1:7" x14ac:dyDescent="0.2">
      <c r="A2383" s="95"/>
      <c r="B2383" s="95"/>
      <c r="C2383" s="95"/>
      <c r="D2383" s="95"/>
      <c r="E2383" s="95"/>
      <c r="F2383" s="95"/>
      <c r="G2383" s="95"/>
    </row>
    <row r="2384" spans="1:7" x14ac:dyDescent="0.2">
      <c r="A2384" s="95"/>
      <c r="B2384" s="95"/>
      <c r="C2384" s="95"/>
      <c r="D2384" s="95"/>
      <c r="E2384" s="95"/>
      <c r="F2384" s="95"/>
      <c r="G2384" s="95"/>
    </row>
    <row r="2385" spans="1:7" x14ac:dyDescent="0.2">
      <c r="A2385" s="95"/>
      <c r="B2385" s="95"/>
      <c r="C2385" s="95"/>
      <c r="D2385" s="95"/>
      <c r="E2385" s="95"/>
      <c r="F2385" s="95"/>
      <c r="G2385" s="95"/>
    </row>
    <row r="2386" spans="1:7" x14ac:dyDescent="0.2">
      <c r="A2386" s="95"/>
      <c r="B2386" s="95"/>
      <c r="C2386" s="95"/>
      <c r="D2386" s="95"/>
      <c r="E2386" s="95"/>
      <c r="F2386" s="95"/>
      <c r="G2386" s="95"/>
    </row>
    <row r="2387" spans="1:7" x14ac:dyDescent="0.2">
      <c r="A2387" s="95"/>
      <c r="B2387" s="95"/>
      <c r="C2387" s="95"/>
      <c r="D2387" s="95"/>
      <c r="E2387" s="95"/>
      <c r="F2387" s="95"/>
      <c r="G2387" s="95"/>
    </row>
    <row r="2388" spans="1:7" x14ac:dyDescent="0.2">
      <c r="A2388" s="95"/>
      <c r="B2388" s="95"/>
      <c r="C2388" s="95"/>
      <c r="D2388" s="95"/>
      <c r="E2388" s="95"/>
      <c r="F2388" s="95"/>
      <c r="G2388" s="95"/>
    </row>
    <row r="2389" spans="1:7" x14ac:dyDescent="0.2">
      <c r="A2389" s="95"/>
      <c r="B2389" s="95"/>
      <c r="C2389" s="95"/>
      <c r="D2389" s="95"/>
      <c r="E2389" s="95"/>
      <c r="F2389" s="95"/>
      <c r="G2389" s="95"/>
    </row>
    <row r="2390" spans="1:7" x14ac:dyDescent="0.2">
      <c r="A2390" s="95"/>
      <c r="B2390" s="95"/>
      <c r="C2390" s="95"/>
      <c r="D2390" s="95"/>
      <c r="E2390" s="95"/>
      <c r="F2390" s="95"/>
      <c r="G2390" s="95"/>
    </row>
    <row r="2391" spans="1:7" x14ac:dyDescent="0.2">
      <c r="A2391" s="95"/>
      <c r="B2391" s="95"/>
      <c r="C2391" s="95"/>
      <c r="D2391" s="95"/>
      <c r="E2391" s="95"/>
      <c r="F2391" s="95"/>
      <c r="G2391" s="95"/>
    </row>
    <row r="2392" spans="1:7" x14ac:dyDescent="0.2">
      <c r="A2392" s="95"/>
      <c r="B2392" s="95"/>
      <c r="C2392" s="95"/>
      <c r="D2392" s="95"/>
      <c r="E2392" s="95"/>
      <c r="F2392" s="95"/>
      <c r="G2392" s="95"/>
    </row>
    <row r="2393" spans="1:7" x14ac:dyDescent="0.2">
      <c r="A2393" s="95"/>
      <c r="B2393" s="95"/>
      <c r="C2393" s="95"/>
      <c r="D2393" s="95"/>
      <c r="E2393" s="95"/>
      <c r="F2393" s="95"/>
      <c r="G2393" s="95"/>
    </row>
    <row r="2394" spans="1:7" x14ac:dyDescent="0.2">
      <c r="A2394" s="95"/>
      <c r="B2394" s="95"/>
      <c r="C2394" s="95"/>
      <c r="D2394" s="95"/>
      <c r="E2394" s="95"/>
      <c r="F2394" s="95"/>
      <c r="G2394" s="95"/>
    </row>
    <row r="2395" spans="1:7" x14ac:dyDescent="0.2">
      <c r="A2395" s="95"/>
      <c r="B2395" s="95"/>
      <c r="C2395" s="95"/>
      <c r="D2395" s="95"/>
      <c r="E2395" s="95"/>
      <c r="F2395" s="95"/>
      <c r="G2395" s="95"/>
    </row>
    <row r="2396" spans="1:7" x14ac:dyDescent="0.2">
      <c r="A2396" s="95"/>
      <c r="B2396" s="95"/>
      <c r="C2396" s="95"/>
      <c r="D2396" s="95"/>
      <c r="E2396" s="95"/>
      <c r="F2396" s="95"/>
      <c r="G2396" s="95"/>
    </row>
    <row r="2397" spans="1:7" x14ac:dyDescent="0.2">
      <c r="A2397" s="95"/>
      <c r="B2397" s="95"/>
      <c r="C2397" s="95"/>
      <c r="D2397" s="95"/>
      <c r="E2397" s="95"/>
      <c r="F2397" s="95"/>
      <c r="G2397" s="95"/>
    </row>
    <row r="2398" spans="1:7" x14ac:dyDescent="0.2">
      <c r="A2398" s="95"/>
      <c r="B2398" s="95"/>
      <c r="C2398" s="95"/>
      <c r="D2398" s="95"/>
      <c r="E2398" s="95"/>
      <c r="F2398" s="95"/>
      <c r="G2398" s="95"/>
    </row>
    <row r="2399" spans="1:7" x14ac:dyDescent="0.2">
      <c r="A2399" s="95"/>
      <c r="B2399" s="95"/>
      <c r="C2399" s="95"/>
      <c r="D2399" s="95"/>
      <c r="E2399" s="95"/>
      <c r="F2399" s="95"/>
      <c r="G2399" s="95"/>
    </row>
    <row r="2400" spans="1:7" x14ac:dyDescent="0.2">
      <c r="A2400" s="95"/>
      <c r="B2400" s="95"/>
      <c r="C2400" s="95"/>
      <c r="D2400" s="95"/>
      <c r="E2400" s="95"/>
      <c r="F2400" s="95"/>
      <c r="G2400" s="95"/>
    </row>
    <row r="2401" spans="1:7" x14ac:dyDescent="0.2">
      <c r="A2401" s="95"/>
      <c r="B2401" s="95"/>
      <c r="C2401" s="95"/>
      <c r="D2401" s="95"/>
      <c r="E2401" s="95"/>
      <c r="F2401" s="95"/>
      <c r="G2401" s="95"/>
    </row>
    <row r="2402" spans="1:7" x14ac:dyDescent="0.2">
      <c r="A2402" s="95"/>
      <c r="B2402" s="95"/>
      <c r="C2402" s="95"/>
      <c r="D2402" s="95"/>
      <c r="E2402" s="95"/>
      <c r="F2402" s="95"/>
      <c r="G2402" s="95"/>
    </row>
    <row r="2403" spans="1:7" x14ac:dyDescent="0.2">
      <c r="A2403" s="95"/>
      <c r="B2403" s="95"/>
      <c r="C2403" s="95"/>
      <c r="D2403" s="95"/>
      <c r="E2403" s="95"/>
      <c r="F2403" s="95"/>
      <c r="G2403" s="95"/>
    </row>
    <row r="2404" spans="1:7" x14ac:dyDescent="0.2">
      <c r="A2404" s="95"/>
      <c r="B2404" s="95"/>
      <c r="C2404" s="95"/>
      <c r="D2404" s="95"/>
      <c r="E2404" s="95"/>
      <c r="F2404" s="95"/>
      <c r="G2404" s="95"/>
    </row>
    <row r="2405" spans="1:7" x14ac:dyDescent="0.2">
      <c r="A2405" s="95"/>
      <c r="B2405" s="95"/>
      <c r="C2405" s="95"/>
      <c r="D2405" s="95"/>
      <c r="E2405" s="95"/>
      <c r="F2405" s="95"/>
      <c r="G2405" s="95"/>
    </row>
    <row r="2406" spans="1:7" x14ac:dyDescent="0.2">
      <c r="A2406" s="95"/>
      <c r="B2406" s="95"/>
      <c r="C2406" s="95"/>
      <c r="D2406" s="95"/>
      <c r="E2406" s="95"/>
      <c r="F2406" s="95"/>
      <c r="G2406" s="95"/>
    </row>
    <row r="2407" spans="1:7" x14ac:dyDescent="0.2">
      <c r="A2407" s="95"/>
      <c r="B2407" s="95"/>
      <c r="C2407" s="95"/>
      <c r="D2407" s="95"/>
      <c r="E2407" s="95"/>
      <c r="F2407" s="95"/>
      <c r="G2407" s="95"/>
    </row>
    <row r="2408" spans="1:7" x14ac:dyDescent="0.2">
      <c r="A2408" s="95"/>
      <c r="B2408" s="95"/>
      <c r="C2408" s="95"/>
      <c r="D2408" s="95"/>
      <c r="E2408" s="95"/>
      <c r="F2408" s="95"/>
      <c r="G2408" s="95"/>
    </row>
    <row r="2409" spans="1:7" x14ac:dyDescent="0.2">
      <c r="A2409" s="95"/>
      <c r="B2409" s="95"/>
      <c r="C2409" s="95"/>
      <c r="D2409" s="95"/>
      <c r="E2409" s="95"/>
      <c r="F2409" s="95"/>
      <c r="G2409" s="95"/>
    </row>
    <row r="2410" spans="1:7" x14ac:dyDescent="0.2">
      <c r="A2410" s="95"/>
      <c r="B2410" s="95"/>
      <c r="C2410" s="95"/>
      <c r="D2410" s="95"/>
      <c r="E2410" s="95"/>
      <c r="F2410" s="95"/>
      <c r="G2410" s="95"/>
    </row>
    <row r="2411" spans="1:7" x14ac:dyDescent="0.2">
      <c r="A2411" s="95"/>
      <c r="B2411" s="95"/>
      <c r="C2411" s="95"/>
      <c r="D2411" s="95"/>
      <c r="E2411" s="95"/>
      <c r="F2411" s="95"/>
      <c r="G2411" s="95"/>
    </row>
    <row r="2412" spans="1:7" x14ac:dyDescent="0.2">
      <c r="A2412" s="95"/>
      <c r="B2412" s="95"/>
      <c r="C2412" s="95"/>
      <c r="D2412" s="95"/>
      <c r="E2412" s="95"/>
      <c r="F2412" s="95"/>
      <c r="G2412" s="95"/>
    </row>
    <row r="2413" spans="1:7" x14ac:dyDescent="0.2">
      <c r="A2413" s="95"/>
      <c r="B2413" s="95"/>
      <c r="C2413" s="95"/>
      <c r="D2413" s="95"/>
      <c r="E2413" s="95"/>
      <c r="F2413" s="95"/>
      <c r="G2413" s="95"/>
    </row>
    <row r="2414" spans="1:7" x14ac:dyDescent="0.2">
      <c r="A2414" s="95"/>
      <c r="B2414" s="95"/>
      <c r="C2414" s="95"/>
      <c r="D2414" s="95"/>
      <c r="E2414" s="95"/>
      <c r="F2414" s="95"/>
      <c r="G2414" s="95"/>
    </row>
    <row r="2415" spans="1:7" x14ac:dyDescent="0.2">
      <c r="A2415" s="95"/>
      <c r="B2415" s="95"/>
      <c r="C2415" s="95"/>
      <c r="D2415" s="95"/>
      <c r="E2415" s="95"/>
      <c r="F2415" s="95"/>
      <c r="G2415" s="95"/>
    </row>
    <row r="2416" spans="1:7" x14ac:dyDescent="0.2">
      <c r="A2416" s="95"/>
      <c r="B2416" s="95"/>
      <c r="C2416" s="95"/>
      <c r="D2416" s="95"/>
      <c r="E2416" s="95"/>
      <c r="F2416" s="95"/>
      <c r="G2416" s="95"/>
    </row>
    <row r="2417" spans="1:7" x14ac:dyDescent="0.2">
      <c r="A2417" s="95"/>
      <c r="B2417" s="95"/>
      <c r="C2417" s="95"/>
      <c r="D2417" s="95"/>
      <c r="E2417" s="95"/>
      <c r="F2417" s="95"/>
      <c r="G2417" s="95"/>
    </row>
    <row r="2418" spans="1:7" x14ac:dyDescent="0.2">
      <c r="A2418" s="95"/>
      <c r="B2418" s="95"/>
      <c r="C2418" s="95"/>
      <c r="D2418" s="95"/>
      <c r="E2418" s="95"/>
      <c r="F2418" s="95"/>
      <c r="G2418" s="95"/>
    </row>
    <row r="2419" spans="1:7" x14ac:dyDescent="0.2">
      <c r="A2419" s="95"/>
      <c r="B2419" s="95"/>
      <c r="C2419" s="95"/>
      <c r="D2419" s="95"/>
      <c r="E2419" s="95"/>
      <c r="F2419" s="95"/>
      <c r="G2419" s="95"/>
    </row>
    <row r="2420" spans="1:7" x14ac:dyDescent="0.2">
      <c r="A2420" s="95"/>
      <c r="B2420" s="95"/>
      <c r="C2420" s="95"/>
      <c r="D2420" s="95"/>
      <c r="E2420" s="95"/>
      <c r="F2420" s="95"/>
      <c r="G2420" s="95"/>
    </row>
    <row r="2421" spans="1:7" x14ac:dyDescent="0.2">
      <c r="A2421" s="95"/>
      <c r="B2421" s="95"/>
      <c r="C2421" s="95"/>
      <c r="D2421" s="95"/>
      <c r="E2421" s="95"/>
      <c r="F2421" s="95"/>
      <c r="G2421" s="95"/>
    </row>
    <row r="2422" spans="1:7" x14ac:dyDescent="0.2">
      <c r="A2422" s="95"/>
      <c r="B2422" s="95"/>
      <c r="C2422" s="95"/>
      <c r="D2422" s="95"/>
      <c r="E2422" s="95"/>
      <c r="F2422" s="95"/>
      <c r="G2422" s="95"/>
    </row>
    <row r="2423" spans="1:7" x14ac:dyDescent="0.2">
      <c r="A2423" s="95"/>
      <c r="B2423" s="95"/>
      <c r="C2423" s="95"/>
      <c r="D2423" s="95"/>
      <c r="E2423" s="95"/>
      <c r="F2423" s="95"/>
      <c r="G2423" s="95"/>
    </row>
    <row r="2424" spans="1:7" x14ac:dyDescent="0.2">
      <c r="A2424" s="95"/>
      <c r="B2424" s="95"/>
      <c r="C2424" s="95"/>
      <c r="D2424" s="95"/>
      <c r="E2424" s="95"/>
      <c r="F2424" s="95"/>
      <c r="G2424" s="95"/>
    </row>
    <row r="2425" spans="1:7" x14ac:dyDescent="0.2">
      <c r="A2425" s="95"/>
      <c r="B2425" s="95"/>
      <c r="C2425" s="95"/>
      <c r="D2425" s="95"/>
      <c r="E2425" s="95"/>
      <c r="F2425" s="95"/>
      <c r="G2425" s="95"/>
    </row>
    <row r="2426" spans="1:7" x14ac:dyDescent="0.2">
      <c r="A2426" s="95"/>
      <c r="B2426" s="95"/>
      <c r="C2426" s="95"/>
      <c r="D2426" s="95"/>
      <c r="E2426" s="95"/>
      <c r="F2426" s="95"/>
      <c r="G2426" s="95"/>
    </row>
    <row r="2427" spans="1:7" x14ac:dyDescent="0.2">
      <c r="A2427" s="95"/>
      <c r="B2427" s="95"/>
      <c r="C2427" s="95"/>
      <c r="D2427" s="95"/>
      <c r="E2427" s="95"/>
      <c r="F2427" s="95"/>
      <c r="G2427" s="95"/>
    </row>
    <row r="2428" spans="1:7" x14ac:dyDescent="0.2">
      <c r="A2428" s="95"/>
      <c r="B2428" s="95"/>
      <c r="C2428" s="95"/>
      <c r="D2428" s="95"/>
      <c r="E2428" s="95"/>
      <c r="F2428" s="95"/>
      <c r="G2428" s="95"/>
    </row>
    <row r="2429" spans="1:7" x14ac:dyDescent="0.2">
      <c r="A2429" s="95"/>
      <c r="B2429" s="95"/>
      <c r="C2429" s="95"/>
      <c r="D2429" s="95"/>
      <c r="E2429" s="95"/>
      <c r="F2429" s="95"/>
      <c r="G2429" s="95"/>
    </row>
    <row r="2430" spans="1:7" x14ac:dyDescent="0.2">
      <c r="A2430" s="95"/>
      <c r="B2430" s="95"/>
      <c r="C2430" s="95"/>
      <c r="D2430" s="95"/>
      <c r="E2430" s="95"/>
      <c r="F2430" s="95"/>
      <c r="G2430" s="95"/>
    </row>
    <row r="2431" spans="1:7" x14ac:dyDescent="0.2">
      <c r="A2431" s="95"/>
      <c r="B2431" s="95"/>
      <c r="C2431" s="95"/>
      <c r="D2431" s="95"/>
      <c r="E2431" s="95"/>
      <c r="F2431" s="95"/>
      <c r="G2431" s="95"/>
    </row>
    <row r="2432" spans="1:7" x14ac:dyDescent="0.2">
      <c r="A2432" s="95"/>
      <c r="B2432" s="95"/>
      <c r="C2432" s="95"/>
      <c r="D2432" s="95"/>
      <c r="E2432" s="95"/>
      <c r="F2432" s="95"/>
      <c r="G2432" s="95"/>
    </row>
    <row r="2433" spans="1:7" x14ac:dyDescent="0.2">
      <c r="A2433" s="95"/>
      <c r="B2433" s="95"/>
      <c r="C2433" s="95"/>
      <c r="D2433" s="95"/>
      <c r="E2433" s="95"/>
      <c r="F2433" s="95"/>
      <c r="G2433" s="95"/>
    </row>
    <row r="2434" spans="1:7" x14ac:dyDescent="0.2">
      <c r="A2434" s="95"/>
      <c r="B2434" s="95"/>
      <c r="C2434" s="95"/>
      <c r="D2434" s="95"/>
      <c r="E2434" s="95"/>
      <c r="F2434" s="95"/>
      <c r="G2434" s="95"/>
    </row>
    <row r="2435" spans="1:7" x14ac:dyDescent="0.2">
      <c r="A2435" s="95"/>
      <c r="B2435" s="95"/>
      <c r="C2435" s="95"/>
      <c r="D2435" s="95"/>
      <c r="E2435" s="95"/>
      <c r="F2435" s="95"/>
      <c r="G2435" s="95"/>
    </row>
    <row r="2436" spans="1:7" x14ac:dyDescent="0.2">
      <c r="A2436" s="95"/>
      <c r="B2436" s="95"/>
      <c r="C2436" s="95"/>
      <c r="D2436" s="95"/>
      <c r="E2436" s="95"/>
      <c r="F2436" s="95"/>
      <c r="G2436" s="95"/>
    </row>
    <row r="2437" spans="1:7" x14ac:dyDescent="0.2">
      <c r="A2437" s="95"/>
      <c r="B2437" s="95"/>
      <c r="C2437" s="95"/>
      <c r="D2437" s="95"/>
      <c r="E2437" s="95"/>
      <c r="F2437" s="95"/>
      <c r="G2437" s="95"/>
    </row>
    <row r="2438" spans="1:7" x14ac:dyDescent="0.2">
      <c r="A2438" s="95"/>
      <c r="B2438" s="95"/>
      <c r="C2438" s="95"/>
      <c r="D2438" s="95"/>
      <c r="E2438" s="95"/>
      <c r="F2438" s="95"/>
      <c r="G2438" s="95"/>
    </row>
    <row r="2439" spans="1:7" x14ac:dyDescent="0.2">
      <c r="A2439" s="95"/>
      <c r="B2439" s="95"/>
      <c r="C2439" s="95"/>
      <c r="D2439" s="95"/>
      <c r="E2439" s="95"/>
      <c r="F2439" s="95"/>
      <c r="G2439" s="95"/>
    </row>
    <row r="2440" spans="1:7" x14ac:dyDescent="0.2">
      <c r="A2440" s="95"/>
      <c r="B2440" s="95"/>
      <c r="C2440" s="95"/>
      <c r="D2440" s="95"/>
      <c r="E2440" s="95"/>
      <c r="F2440" s="95"/>
      <c r="G2440" s="95"/>
    </row>
    <row r="2441" spans="1:7" x14ac:dyDescent="0.2">
      <c r="A2441" s="95"/>
      <c r="B2441" s="95"/>
      <c r="C2441" s="95"/>
      <c r="D2441" s="95"/>
      <c r="E2441" s="95"/>
      <c r="F2441" s="95"/>
      <c r="G2441" s="95"/>
    </row>
    <row r="2442" spans="1:7" x14ac:dyDescent="0.2">
      <c r="A2442" s="95"/>
      <c r="B2442" s="95"/>
      <c r="C2442" s="95"/>
      <c r="D2442" s="95"/>
      <c r="E2442" s="95"/>
      <c r="F2442" s="95"/>
      <c r="G2442" s="95"/>
    </row>
    <row r="2443" spans="1:7" x14ac:dyDescent="0.2">
      <c r="A2443" s="95"/>
      <c r="B2443" s="95"/>
      <c r="C2443" s="95"/>
      <c r="D2443" s="95"/>
      <c r="E2443" s="95"/>
      <c r="F2443" s="95"/>
      <c r="G2443" s="95"/>
    </row>
    <row r="2444" spans="1:7" x14ac:dyDescent="0.2">
      <c r="A2444" s="95"/>
      <c r="B2444" s="95"/>
      <c r="C2444" s="95"/>
      <c r="D2444" s="95"/>
      <c r="E2444" s="95"/>
      <c r="F2444" s="95"/>
      <c r="G2444" s="95"/>
    </row>
    <row r="2445" spans="1:7" x14ac:dyDescent="0.2">
      <c r="A2445" s="95"/>
      <c r="B2445" s="95"/>
      <c r="C2445" s="95"/>
      <c r="D2445" s="95"/>
      <c r="E2445" s="95"/>
      <c r="F2445" s="95"/>
      <c r="G2445" s="95"/>
    </row>
    <row r="2446" spans="1:7" x14ac:dyDescent="0.2">
      <c r="A2446" s="95"/>
      <c r="B2446" s="95"/>
      <c r="C2446" s="95"/>
      <c r="D2446" s="95"/>
      <c r="E2446" s="95"/>
      <c r="F2446" s="95"/>
      <c r="G2446" s="95"/>
    </row>
    <row r="2447" spans="1:7" x14ac:dyDescent="0.2">
      <c r="A2447" s="95"/>
      <c r="B2447" s="95"/>
      <c r="C2447" s="95"/>
      <c r="D2447" s="95"/>
      <c r="E2447" s="95"/>
      <c r="F2447" s="95"/>
      <c r="G2447" s="95"/>
    </row>
    <row r="2448" spans="1:7" x14ac:dyDescent="0.2">
      <c r="A2448" s="95"/>
      <c r="B2448" s="95"/>
      <c r="C2448" s="95"/>
      <c r="D2448" s="95"/>
      <c r="E2448" s="95"/>
      <c r="F2448" s="95"/>
      <c r="G2448" s="95"/>
    </row>
    <row r="2449" spans="1:7" x14ac:dyDescent="0.2">
      <c r="A2449" s="95"/>
      <c r="B2449" s="95"/>
      <c r="C2449" s="95"/>
      <c r="D2449" s="95"/>
      <c r="E2449" s="95"/>
      <c r="F2449" s="95"/>
      <c r="G2449" s="95"/>
    </row>
    <row r="2450" spans="1:7" x14ac:dyDescent="0.2">
      <c r="A2450" s="95"/>
      <c r="B2450" s="95"/>
      <c r="C2450" s="95"/>
      <c r="D2450" s="95"/>
      <c r="E2450" s="95"/>
      <c r="F2450" s="95"/>
      <c r="G2450" s="95"/>
    </row>
    <row r="2451" spans="1:7" x14ac:dyDescent="0.2">
      <c r="A2451" s="95"/>
      <c r="B2451" s="95"/>
      <c r="C2451" s="95"/>
      <c r="D2451" s="95"/>
      <c r="E2451" s="95"/>
      <c r="F2451" s="95"/>
      <c r="G2451" s="95"/>
    </row>
    <row r="2452" spans="1:7" x14ac:dyDescent="0.2">
      <c r="A2452" s="95"/>
      <c r="B2452" s="95"/>
      <c r="C2452" s="95"/>
      <c r="D2452" s="95"/>
      <c r="E2452" s="95"/>
      <c r="F2452" s="95"/>
      <c r="G2452" s="95"/>
    </row>
    <row r="2453" spans="1:7" x14ac:dyDescent="0.2">
      <c r="A2453" s="95"/>
      <c r="B2453" s="95"/>
      <c r="C2453" s="95"/>
      <c r="D2453" s="95"/>
      <c r="E2453" s="95"/>
      <c r="F2453" s="95"/>
      <c r="G2453" s="95"/>
    </row>
    <row r="2454" spans="1:7" x14ac:dyDescent="0.2">
      <c r="A2454" s="95"/>
      <c r="B2454" s="95"/>
      <c r="C2454" s="95"/>
      <c r="D2454" s="95"/>
      <c r="E2454" s="95"/>
      <c r="F2454" s="95"/>
      <c r="G2454" s="95"/>
    </row>
    <row r="2455" spans="1:7" x14ac:dyDescent="0.2">
      <c r="A2455" s="95"/>
      <c r="B2455" s="95"/>
      <c r="C2455" s="95"/>
      <c r="D2455" s="95"/>
      <c r="E2455" s="95"/>
      <c r="F2455" s="95"/>
      <c r="G2455" s="95"/>
    </row>
    <row r="2456" spans="1:7" x14ac:dyDescent="0.2">
      <c r="A2456" s="95"/>
      <c r="B2456" s="95"/>
      <c r="C2456" s="95"/>
      <c r="D2456" s="95"/>
      <c r="E2456" s="95"/>
      <c r="F2456" s="95"/>
      <c r="G2456" s="95"/>
    </row>
    <row r="2457" spans="1:7" x14ac:dyDescent="0.2">
      <c r="A2457" s="95"/>
      <c r="B2457" s="95"/>
      <c r="C2457" s="95"/>
      <c r="D2457" s="95"/>
      <c r="E2457" s="95"/>
      <c r="F2457" s="95"/>
      <c r="G2457" s="95"/>
    </row>
    <row r="2458" spans="1:7" x14ac:dyDescent="0.2">
      <c r="A2458" s="95"/>
      <c r="B2458" s="95"/>
      <c r="C2458" s="95"/>
      <c r="D2458" s="95"/>
      <c r="E2458" s="95"/>
      <c r="F2458" s="95"/>
      <c r="G2458" s="95"/>
    </row>
    <row r="2459" spans="1:7" x14ac:dyDescent="0.2">
      <c r="A2459" s="95"/>
      <c r="B2459" s="95"/>
      <c r="C2459" s="95"/>
      <c r="D2459" s="95"/>
      <c r="E2459" s="95"/>
      <c r="F2459" s="95"/>
      <c r="G2459" s="95"/>
    </row>
    <row r="2460" spans="1:7" x14ac:dyDescent="0.2">
      <c r="A2460" s="95"/>
      <c r="B2460" s="95"/>
      <c r="C2460" s="95"/>
      <c r="D2460" s="95"/>
      <c r="E2460" s="95"/>
      <c r="F2460" s="95"/>
      <c r="G2460" s="95"/>
    </row>
    <row r="2461" spans="1:7" x14ac:dyDescent="0.2">
      <c r="A2461" s="95"/>
      <c r="B2461" s="95"/>
      <c r="C2461" s="95"/>
      <c r="D2461" s="95"/>
      <c r="E2461" s="95"/>
      <c r="F2461" s="95"/>
      <c r="G2461" s="95"/>
    </row>
    <row r="2462" spans="1:7" x14ac:dyDescent="0.2">
      <c r="A2462" s="95"/>
      <c r="B2462" s="95"/>
      <c r="C2462" s="95"/>
      <c r="D2462" s="95"/>
      <c r="E2462" s="95"/>
      <c r="F2462" s="95"/>
      <c r="G2462" s="95"/>
    </row>
    <row r="2463" spans="1:7" x14ac:dyDescent="0.2">
      <c r="A2463" s="95"/>
      <c r="B2463" s="95"/>
      <c r="C2463" s="95"/>
      <c r="D2463" s="95"/>
      <c r="E2463" s="95"/>
      <c r="F2463" s="95"/>
      <c r="G2463" s="95"/>
    </row>
    <row r="2464" spans="1:7" x14ac:dyDescent="0.2">
      <c r="A2464" s="95"/>
      <c r="B2464" s="95"/>
      <c r="C2464" s="95"/>
      <c r="D2464" s="95"/>
      <c r="E2464" s="95"/>
      <c r="F2464" s="95"/>
      <c r="G2464" s="95"/>
    </row>
    <row r="2465" spans="1:7" x14ac:dyDescent="0.2">
      <c r="A2465" s="95"/>
      <c r="B2465" s="95"/>
      <c r="C2465" s="95"/>
      <c r="D2465" s="95"/>
      <c r="E2465" s="95"/>
      <c r="F2465" s="95"/>
      <c r="G2465" s="95"/>
    </row>
    <row r="2466" spans="1:7" x14ac:dyDescent="0.2">
      <c r="A2466" s="95"/>
      <c r="B2466" s="95"/>
      <c r="C2466" s="95"/>
      <c r="D2466" s="95"/>
      <c r="E2466" s="95"/>
      <c r="F2466" s="95"/>
      <c r="G2466" s="95"/>
    </row>
    <row r="2467" spans="1:7" x14ac:dyDescent="0.2">
      <c r="A2467" s="95"/>
      <c r="B2467" s="95"/>
      <c r="C2467" s="95"/>
      <c r="D2467" s="95"/>
      <c r="E2467" s="95"/>
      <c r="F2467" s="95"/>
      <c r="G2467" s="95"/>
    </row>
    <row r="2468" spans="1:7" x14ac:dyDescent="0.2">
      <c r="A2468" s="95"/>
      <c r="B2468" s="95"/>
      <c r="C2468" s="95"/>
      <c r="D2468" s="95"/>
      <c r="E2468" s="95"/>
      <c r="F2468" s="95"/>
      <c r="G2468" s="95"/>
    </row>
    <row r="2469" spans="1:7" x14ac:dyDescent="0.2">
      <c r="A2469" s="95"/>
      <c r="B2469" s="95"/>
      <c r="C2469" s="95"/>
      <c r="D2469" s="95"/>
      <c r="E2469" s="95"/>
      <c r="F2469" s="95"/>
      <c r="G2469" s="95"/>
    </row>
    <row r="2470" spans="1:7" x14ac:dyDescent="0.2">
      <c r="A2470" s="95"/>
      <c r="B2470" s="95"/>
      <c r="C2470" s="95"/>
      <c r="D2470" s="95"/>
      <c r="E2470" s="95"/>
      <c r="F2470" s="95"/>
      <c r="G2470" s="95"/>
    </row>
    <row r="2471" spans="1:7" x14ac:dyDescent="0.2">
      <c r="A2471" s="95"/>
      <c r="B2471" s="95"/>
      <c r="C2471" s="95"/>
      <c r="D2471" s="95"/>
      <c r="E2471" s="95"/>
      <c r="F2471" s="95"/>
      <c r="G2471" s="95"/>
    </row>
    <row r="2472" spans="1:7" x14ac:dyDescent="0.2">
      <c r="A2472" s="95"/>
      <c r="B2472" s="95"/>
      <c r="C2472" s="95"/>
      <c r="D2472" s="95"/>
      <c r="E2472" s="95"/>
      <c r="F2472" s="95"/>
      <c r="G2472" s="95"/>
    </row>
    <row r="2473" spans="1:7" x14ac:dyDescent="0.2">
      <c r="A2473" s="95"/>
      <c r="B2473" s="95"/>
      <c r="C2473" s="95"/>
      <c r="D2473" s="95"/>
      <c r="E2473" s="95"/>
      <c r="F2473" s="95"/>
      <c r="G2473" s="95"/>
    </row>
    <row r="2474" spans="1:7" x14ac:dyDescent="0.2">
      <c r="A2474" s="95"/>
      <c r="B2474" s="95"/>
      <c r="C2474" s="95"/>
      <c r="D2474" s="95"/>
      <c r="E2474" s="95"/>
      <c r="F2474" s="95"/>
      <c r="G2474" s="95"/>
    </row>
    <row r="2475" spans="1:7" x14ac:dyDescent="0.2">
      <c r="A2475" s="95"/>
      <c r="B2475" s="95"/>
      <c r="C2475" s="95"/>
      <c r="D2475" s="95"/>
      <c r="E2475" s="95"/>
      <c r="F2475" s="95"/>
      <c r="G2475" s="95"/>
    </row>
    <row r="2476" spans="1:7" x14ac:dyDescent="0.2">
      <c r="A2476" s="95"/>
      <c r="B2476" s="95"/>
      <c r="C2476" s="95"/>
      <c r="D2476" s="95"/>
      <c r="E2476" s="95"/>
      <c r="F2476" s="95"/>
      <c r="G2476" s="95"/>
    </row>
    <row r="2477" spans="1:7" x14ac:dyDescent="0.2">
      <c r="A2477" s="95"/>
      <c r="B2477" s="95"/>
      <c r="C2477" s="95"/>
      <c r="D2477" s="95"/>
      <c r="E2477" s="95"/>
      <c r="F2477" s="95"/>
      <c r="G2477" s="95"/>
    </row>
    <row r="2478" spans="1:7" x14ac:dyDescent="0.2">
      <c r="A2478" s="95"/>
      <c r="B2478" s="95"/>
      <c r="C2478" s="95"/>
      <c r="D2478" s="95"/>
      <c r="E2478" s="95"/>
      <c r="F2478" s="95"/>
      <c r="G2478" s="95"/>
    </row>
    <row r="2479" spans="1:7" x14ac:dyDescent="0.2">
      <c r="A2479" s="95"/>
      <c r="B2479" s="95"/>
      <c r="C2479" s="95"/>
      <c r="D2479" s="95"/>
      <c r="E2479" s="95"/>
      <c r="F2479" s="95"/>
      <c r="G2479" s="95"/>
    </row>
    <row r="2480" spans="1:7" x14ac:dyDescent="0.2">
      <c r="A2480" s="95"/>
      <c r="B2480" s="95"/>
      <c r="C2480" s="95"/>
      <c r="D2480" s="95"/>
      <c r="E2480" s="95"/>
      <c r="F2480" s="95"/>
      <c r="G2480" s="95"/>
    </row>
    <row r="2481" spans="1:7" x14ac:dyDescent="0.2">
      <c r="A2481" s="95"/>
      <c r="B2481" s="95"/>
      <c r="C2481" s="95"/>
      <c r="D2481" s="95"/>
      <c r="E2481" s="95"/>
      <c r="F2481" s="95"/>
      <c r="G2481" s="95"/>
    </row>
    <row r="2482" spans="1:7" x14ac:dyDescent="0.2">
      <c r="A2482" s="95"/>
      <c r="B2482" s="95"/>
      <c r="C2482" s="95"/>
      <c r="D2482" s="95"/>
      <c r="E2482" s="95"/>
      <c r="F2482" s="95"/>
      <c r="G2482" s="95"/>
    </row>
    <row r="2483" spans="1:7" x14ac:dyDescent="0.2">
      <c r="A2483" s="95"/>
      <c r="B2483" s="95"/>
      <c r="C2483" s="95"/>
      <c r="D2483" s="95"/>
      <c r="E2483" s="95"/>
      <c r="F2483" s="95"/>
      <c r="G2483" s="95"/>
    </row>
    <row r="2484" spans="1:7" x14ac:dyDescent="0.2">
      <c r="A2484" s="95"/>
      <c r="B2484" s="95"/>
      <c r="C2484" s="95"/>
      <c r="D2484" s="95"/>
      <c r="E2484" s="95"/>
      <c r="F2484" s="95"/>
      <c r="G2484" s="95"/>
    </row>
    <row r="2485" spans="1:7" x14ac:dyDescent="0.2">
      <c r="A2485" s="95"/>
      <c r="B2485" s="95"/>
      <c r="C2485" s="95"/>
      <c r="D2485" s="95"/>
      <c r="E2485" s="95"/>
      <c r="F2485" s="95"/>
      <c r="G2485" s="95"/>
    </row>
    <row r="2486" spans="1:7" x14ac:dyDescent="0.2">
      <c r="A2486" s="95"/>
      <c r="B2486" s="95"/>
      <c r="C2486" s="95"/>
      <c r="D2486" s="95"/>
      <c r="E2486" s="95"/>
      <c r="F2486" s="95"/>
      <c r="G2486" s="95"/>
    </row>
    <row r="2487" spans="1:7" x14ac:dyDescent="0.2">
      <c r="A2487" s="95"/>
      <c r="B2487" s="95"/>
      <c r="C2487" s="95"/>
      <c r="D2487" s="95"/>
      <c r="E2487" s="95"/>
      <c r="F2487" s="95"/>
      <c r="G2487" s="95"/>
    </row>
    <row r="2488" spans="1:7" x14ac:dyDescent="0.2">
      <c r="A2488" s="95"/>
      <c r="B2488" s="95"/>
      <c r="C2488" s="95"/>
      <c r="D2488" s="95"/>
      <c r="E2488" s="95"/>
      <c r="F2488" s="95"/>
      <c r="G2488" s="95"/>
    </row>
    <row r="2489" spans="1:7" x14ac:dyDescent="0.2">
      <c r="A2489" s="95"/>
      <c r="B2489" s="95"/>
      <c r="C2489" s="95"/>
      <c r="D2489" s="95"/>
      <c r="E2489" s="95"/>
      <c r="F2489" s="95"/>
      <c r="G2489" s="95"/>
    </row>
    <row r="2490" spans="1:7" x14ac:dyDescent="0.2">
      <c r="A2490" s="95"/>
      <c r="B2490" s="95"/>
      <c r="C2490" s="95"/>
      <c r="D2490" s="95"/>
      <c r="E2490" s="95"/>
      <c r="F2490" s="95"/>
      <c r="G2490" s="95"/>
    </row>
    <row r="2491" spans="1:7" x14ac:dyDescent="0.2">
      <c r="A2491" s="95"/>
      <c r="B2491" s="95"/>
      <c r="C2491" s="95"/>
      <c r="D2491" s="95"/>
      <c r="E2491" s="95"/>
      <c r="F2491" s="95"/>
      <c r="G2491" s="95"/>
    </row>
    <row r="2492" spans="1:7" x14ac:dyDescent="0.2">
      <c r="A2492" s="95"/>
      <c r="B2492" s="95"/>
      <c r="C2492" s="95"/>
      <c r="D2492" s="95"/>
      <c r="E2492" s="95"/>
      <c r="F2492" s="95"/>
      <c r="G2492" s="95"/>
    </row>
    <row r="2493" spans="1:7" x14ac:dyDescent="0.2">
      <c r="A2493" s="95"/>
      <c r="B2493" s="95"/>
      <c r="C2493" s="95"/>
      <c r="D2493" s="95"/>
      <c r="E2493" s="95"/>
      <c r="F2493" s="95"/>
      <c r="G2493" s="95"/>
    </row>
    <row r="2494" spans="1:7" x14ac:dyDescent="0.2">
      <c r="A2494" s="95"/>
      <c r="B2494" s="95"/>
      <c r="C2494" s="95"/>
      <c r="D2494" s="95"/>
      <c r="E2494" s="95"/>
      <c r="F2494" s="95"/>
      <c r="G2494" s="95"/>
    </row>
    <row r="2495" spans="1:7" x14ac:dyDescent="0.2">
      <c r="A2495" s="95"/>
      <c r="B2495" s="95"/>
      <c r="C2495" s="95"/>
      <c r="D2495" s="95"/>
      <c r="E2495" s="95"/>
      <c r="F2495" s="95"/>
      <c r="G2495" s="95"/>
    </row>
    <row r="2496" spans="1:7" x14ac:dyDescent="0.2">
      <c r="A2496" s="95"/>
      <c r="B2496" s="95"/>
      <c r="C2496" s="95"/>
      <c r="D2496" s="95"/>
      <c r="E2496" s="95"/>
      <c r="F2496" s="95"/>
      <c r="G2496" s="95"/>
    </row>
    <row r="2497" spans="1:7" x14ac:dyDescent="0.2">
      <c r="A2497" s="95"/>
      <c r="B2497" s="95"/>
      <c r="C2497" s="95"/>
      <c r="D2497" s="95"/>
      <c r="E2497" s="95"/>
      <c r="F2497" s="95"/>
      <c r="G2497" s="95"/>
    </row>
    <row r="2498" spans="1:7" x14ac:dyDescent="0.2">
      <c r="A2498" s="95"/>
      <c r="B2498" s="95"/>
      <c r="C2498" s="95"/>
      <c r="D2498" s="95"/>
      <c r="E2498" s="95"/>
      <c r="F2498" s="95"/>
      <c r="G2498" s="95"/>
    </row>
    <row r="2499" spans="1:7" x14ac:dyDescent="0.2">
      <c r="A2499" s="95"/>
      <c r="B2499" s="95"/>
      <c r="C2499" s="95"/>
      <c r="D2499" s="95"/>
      <c r="E2499" s="95"/>
      <c r="F2499" s="95"/>
      <c r="G2499" s="95"/>
    </row>
    <row r="2500" spans="1:7" x14ac:dyDescent="0.2">
      <c r="A2500" s="95"/>
      <c r="B2500" s="95"/>
      <c r="C2500" s="95"/>
      <c r="D2500" s="95"/>
      <c r="E2500" s="95"/>
      <c r="F2500" s="95"/>
      <c r="G2500" s="95"/>
    </row>
    <row r="2501" spans="1:7" x14ac:dyDescent="0.2">
      <c r="A2501" s="95"/>
      <c r="B2501" s="95"/>
      <c r="C2501" s="95"/>
      <c r="D2501" s="95"/>
      <c r="E2501" s="95"/>
      <c r="F2501" s="95"/>
      <c r="G2501" s="95"/>
    </row>
    <row r="2502" spans="1:7" x14ac:dyDescent="0.2">
      <c r="A2502" s="95"/>
      <c r="B2502" s="95"/>
      <c r="C2502" s="95"/>
      <c r="D2502" s="95"/>
      <c r="E2502" s="95"/>
      <c r="F2502" s="95"/>
      <c r="G2502" s="95"/>
    </row>
    <row r="2503" spans="1:7" x14ac:dyDescent="0.2">
      <c r="A2503" s="95"/>
      <c r="B2503" s="95"/>
      <c r="C2503" s="95"/>
      <c r="D2503" s="95"/>
      <c r="E2503" s="95"/>
      <c r="F2503" s="95"/>
      <c r="G2503" s="95"/>
    </row>
    <row r="2504" spans="1:7" x14ac:dyDescent="0.2">
      <c r="A2504" s="95"/>
      <c r="B2504" s="95"/>
      <c r="C2504" s="95"/>
      <c r="D2504" s="95"/>
      <c r="E2504" s="95"/>
      <c r="F2504" s="95"/>
      <c r="G2504" s="95"/>
    </row>
    <row r="2505" spans="1:7" x14ac:dyDescent="0.2">
      <c r="A2505" s="95"/>
      <c r="B2505" s="95"/>
      <c r="C2505" s="95"/>
      <c r="D2505" s="95"/>
      <c r="E2505" s="95"/>
      <c r="F2505" s="95"/>
      <c r="G2505" s="95"/>
    </row>
    <row r="2506" spans="1:7" x14ac:dyDescent="0.2">
      <c r="A2506" s="95"/>
      <c r="B2506" s="95"/>
      <c r="C2506" s="95"/>
      <c r="D2506" s="95"/>
      <c r="E2506" s="95"/>
      <c r="F2506" s="95"/>
      <c r="G2506" s="95"/>
    </row>
    <row r="2507" spans="1:7" x14ac:dyDescent="0.2">
      <c r="A2507" s="95"/>
      <c r="B2507" s="95"/>
      <c r="C2507" s="95"/>
      <c r="D2507" s="95"/>
      <c r="E2507" s="95"/>
      <c r="F2507" s="95"/>
      <c r="G2507" s="95"/>
    </row>
    <row r="2508" spans="1:7" x14ac:dyDescent="0.2">
      <c r="A2508" s="95"/>
      <c r="B2508" s="95"/>
      <c r="C2508" s="95"/>
      <c r="D2508" s="95"/>
      <c r="E2508" s="95"/>
      <c r="F2508" s="95"/>
      <c r="G2508" s="95"/>
    </row>
    <row r="2509" spans="1:7" x14ac:dyDescent="0.2">
      <c r="A2509" s="95"/>
      <c r="B2509" s="95"/>
      <c r="C2509" s="95"/>
      <c r="D2509" s="95"/>
      <c r="E2509" s="95"/>
      <c r="F2509" s="95"/>
      <c r="G2509" s="95"/>
    </row>
    <row r="2510" spans="1:7" x14ac:dyDescent="0.2">
      <c r="A2510" s="95"/>
      <c r="B2510" s="95"/>
      <c r="C2510" s="95"/>
      <c r="D2510" s="95"/>
      <c r="E2510" s="95"/>
      <c r="F2510" s="95"/>
      <c r="G2510" s="95"/>
    </row>
    <row r="2511" spans="1:7" x14ac:dyDescent="0.2">
      <c r="A2511" s="95"/>
      <c r="B2511" s="95"/>
      <c r="C2511" s="95"/>
      <c r="D2511" s="95"/>
      <c r="E2511" s="95"/>
      <c r="F2511" s="95"/>
      <c r="G2511" s="95"/>
    </row>
    <row r="2512" spans="1:7" x14ac:dyDescent="0.2">
      <c r="A2512" s="95"/>
      <c r="B2512" s="95"/>
      <c r="C2512" s="95"/>
      <c r="D2512" s="95"/>
      <c r="E2512" s="95"/>
      <c r="F2512" s="95"/>
      <c r="G2512" s="95"/>
    </row>
    <row r="2513" spans="1:7" x14ac:dyDescent="0.2">
      <c r="A2513" s="95"/>
      <c r="B2513" s="95"/>
      <c r="C2513" s="95"/>
      <c r="D2513" s="95"/>
      <c r="E2513" s="95"/>
      <c r="F2513" s="95"/>
      <c r="G2513" s="95"/>
    </row>
    <row r="2514" spans="1:7" x14ac:dyDescent="0.2">
      <c r="A2514" s="95"/>
      <c r="B2514" s="95"/>
      <c r="C2514" s="95"/>
      <c r="D2514" s="95"/>
      <c r="E2514" s="95"/>
      <c r="F2514" s="95"/>
      <c r="G2514" s="95"/>
    </row>
    <row r="2515" spans="1:7" x14ac:dyDescent="0.2">
      <c r="A2515" s="95"/>
      <c r="B2515" s="95"/>
      <c r="C2515" s="95"/>
      <c r="D2515" s="95"/>
      <c r="E2515" s="95"/>
      <c r="F2515" s="95"/>
      <c r="G2515" s="95"/>
    </row>
    <row r="2516" spans="1:7" x14ac:dyDescent="0.2">
      <c r="A2516" s="95"/>
      <c r="B2516" s="95"/>
      <c r="C2516" s="95"/>
      <c r="D2516" s="95"/>
      <c r="E2516" s="95"/>
      <c r="F2516" s="95"/>
      <c r="G2516" s="95"/>
    </row>
    <row r="2517" spans="1:7" x14ac:dyDescent="0.2">
      <c r="A2517" s="95"/>
      <c r="B2517" s="95"/>
      <c r="C2517" s="95"/>
      <c r="D2517" s="95"/>
      <c r="E2517" s="95"/>
      <c r="F2517" s="95"/>
      <c r="G2517" s="95"/>
    </row>
    <row r="2518" spans="1:7" x14ac:dyDescent="0.2">
      <c r="A2518" s="95"/>
      <c r="B2518" s="95"/>
      <c r="C2518" s="95"/>
      <c r="D2518" s="95"/>
      <c r="E2518" s="95"/>
      <c r="F2518" s="95"/>
      <c r="G2518" s="95"/>
    </row>
    <row r="2519" spans="1:7" x14ac:dyDescent="0.2">
      <c r="A2519" s="95"/>
      <c r="B2519" s="95"/>
      <c r="C2519" s="95"/>
      <c r="D2519" s="95"/>
      <c r="E2519" s="95"/>
      <c r="F2519" s="95"/>
      <c r="G2519" s="95"/>
    </row>
    <row r="2520" spans="1:7" x14ac:dyDescent="0.2">
      <c r="A2520" s="95"/>
      <c r="B2520" s="95"/>
      <c r="C2520" s="95"/>
      <c r="D2520" s="95"/>
      <c r="E2520" s="95"/>
      <c r="F2520" s="95"/>
      <c r="G2520" s="95"/>
    </row>
    <row r="2521" spans="1:7" x14ac:dyDescent="0.2">
      <c r="A2521" s="95"/>
      <c r="B2521" s="95"/>
      <c r="C2521" s="95"/>
      <c r="D2521" s="95"/>
      <c r="E2521" s="95"/>
      <c r="F2521" s="95"/>
      <c r="G2521" s="95"/>
    </row>
    <row r="2522" spans="1:7" x14ac:dyDescent="0.2">
      <c r="A2522" s="95"/>
      <c r="B2522" s="95"/>
      <c r="C2522" s="95"/>
      <c r="D2522" s="95"/>
      <c r="E2522" s="95"/>
      <c r="F2522" s="95"/>
      <c r="G2522" s="95"/>
    </row>
    <row r="2523" spans="1:7" x14ac:dyDescent="0.2">
      <c r="A2523" s="95"/>
      <c r="B2523" s="95"/>
      <c r="C2523" s="95"/>
      <c r="D2523" s="95"/>
      <c r="E2523" s="95"/>
      <c r="F2523" s="95"/>
      <c r="G2523" s="95"/>
    </row>
    <row r="2524" spans="1:7" x14ac:dyDescent="0.2">
      <c r="A2524" s="95"/>
      <c r="B2524" s="95"/>
      <c r="C2524" s="95"/>
      <c r="D2524" s="95"/>
      <c r="E2524" s="95"/>
      <c r="F2524" s="95"/>
      <c r="G2524" s="95"/>
    </row>
    <row r="2525" spans="1:7" x14ac:dyDescent="0.2">
      <c r="A2525" s="95"/>
      <c r="B2525" s="95"/>
      <c r="C2525" s="95"/>
      <c r="D2525" s="95"/>
      <c r="E2525" s="95"/>
      <c r="F2525" s="95"/>
      <c r="G2525" s="95"/>
    </row>
    <row r="2526" spans="1:7" x14ac:dyDescent="0.2">
      <c r="A2526" s="95"/>
      <c r="B2526" s="95"/>
      <c r="C2526" s="95"/>
      <c r="D2526" s="95"/>
      <c r="E2526" s="95"/>
      <c r="F2526" s="95"/>
      <c r="G2526" s="95"/>
    </row>
    <row r="2527" spans="1:7" x14ac:dyDescent="0.2">
      <c r="A2527" s="95"/>
      <c r="B2527" s="95"/>
      <c r="C2527" s="95"/>
      <c r="D2527" s="95"/>
      <c r="E2527" s="95"/>
      <c r="F2527" s="95"/>
      <c r="G2527" s="95"/>
    </row>
    <row r="2528" spans="1:7" x14ac:dyDescent="0.2">
      <c r="A2528" s="95"/>
      <c r="B2528" s="95"/>
      <c r="C2528" s="95"/>
      <c r="D2528" s="95"/>
      <c r="E2528" s="95"/>
      <c r="F2528" s="95"/>
      <c r="G2528" s="95"/>
    </row>
    <row r="2529" spans="1:7" x14ac:dyDescent="0.2">
      <c r="A2529" s="95"/>
      <c r="B2529" s="95"/>
      <c r="C2529" s="95"/>
      <c r="D2529" s="95"/>
      <c r="E2529" s="95"/>
      <c r="F2529" s="95"/>
      <c r="G2529" s="95"/>
    </row>
    <row r="2530" spans="1:7" x14ac:dyDescent="0.2">
      <c r="A2530" s="95"/>
      <c r="B2530" s="95"/>
      <c r="C2530" s="95"/>
      <c r="D2530" s="95"/>
      <c r="E2530" s="95"/>
      <c r="F2530" s="95"/>
      <c r="G2530" s="95"/>
    </row>
    <row r="2531" spans="1:7" x14ac:dyDescent="0.2">
      <c r="A2531" s="95"/>
      <c r="B2531" s="95"/>
      <c r="C2531" s="95"/>
      <c r="D2531" s="95"/>
      <c r="E2531" s="95"/>
      <c r="F2531" s="95"/>
      <c r="G2531" s="95"/>
    </row>
    <row r="2532" spans="1:7" x14ac:dyDescent="0.2">
      <c r="A2532" s="95"/>
      <c r="B2532" s="95"/>
      <c r="C2532" s="95"/>
      <c r="D2532" s="95"/>
      <c r="E2532" s="95"/>
      <c r="F2532" s="95"/>
      <c r="G2532" s="95"/>
    </row>
    <row r="2533" spans="1:7" x14ac:dyDescent="0.2">
      <c r="A2533" s="95"/>
      <c r="B2533" s="95"/>
      <c r="C2533" s="95"/>
      <c r="D2533" s="95"/>
      <c r="E2533" s="95"/>
      <c r="F2533" s="95"/>
      <c r="G2533" s="95"/>
    </row>
    <row r="2534" spans="1:7" x14ac:dyDescent="0.2">
      <c r="A2534" s="95"/>
      <c r="B2534" s="95"/>
      <c r="C2534" s="95"/>
      <c r="D2534" s="95"/>
      <c r="E2534" s="95"/>
      <c r="F2534" s="95"/>
      <c r="G2534" s="95"/>
    </row>
    <row r="2535" spans="1:7" x14ac:dyDescent="0.2">
      <c r="A2535" s="95"/>
      <c r="B2535" s="95"/>
      <c r="C2535" s="95"/>
      <c r="D2535" s="95"/>
      <c r="E2535" s="95"/>
      <c r="F2535" s="95"/>
      <c r="G2535" s="95"/>
    </row>
    <row r="2536" spans="1:7" x14ac:dyDescent="0.2">
      <c r="A2536" s="95"/>
      <c r="B2536" s="95"/>
      <c r="C2536" s="95"/>
      <c r="D2536" s="95"/>
      <c r="E2536" s="95"/>
      <c r="F2536" s="95"/>
      <c r="G2536" s="95"/>
    </row>
    <row r="2537" spans="1:7" x14ac:dyDescent="0.2">
      <c r="A2537" s="95"/>
      <c r="B2537" s="95"/>
      <c r="C2537" s="95"/>
      <c r="D2537" s="95"/>
      <c r="E2537" s="95"/>
      <c r="F2537" s="95"/>
      <c r="G2537" s="95"/>
    </row>
    <row r="2538" spans="1:7" x14ac:dyDescent="0.2">
      <c r="A2538" s="95"/>
      <c r="B2538" s="95"/>
      <c r="C2538" s="95"/>
      <c r="D2538" s="95"/>
      <c r="E2538" s="95"/>
      <c r="F2538" s="95"/>
      <c r="G2538" s="95"/>
    </row>
    <row r="2539" spans="1:7" x14ac:dyDescent="0.2">
      <c r="A2539" s="95"/>
      <c r="B2539" s="95"/>
      <c r="C2539" s="95"/>
      <c r="D2539" s="95"/>
      <c r="E2539" s="95"/>
      <c r="F2539" s="95"/>
      <c r="G2539" s="95"/>
    </row>
    <row r="2540" spans="1:7" x14ac:dyDescent="0.2">
      <c r="A2540" s="95"/>
      <c r="B2540" s="95"/>
      <c r="C2540" s="95"/>
      <c r="D2540" s="95"/>
      <c r="E2540" s="95"/>
      <c r="F2540" s="95"/>
      <c r="G2540" s="95"/>
    </row>
    <row r="2541" spans="1:7" x14ac:dyDescent="0.2">
      <c r="A2541" s="95"/>
      <c r="B2541" s="95"/>
      <c r="C2541" s="95"/>
      <c r="D2541" s="95"/>
      <c r="E2541" s="95"/>
      <c r="F2541" s="95"/>
      <c r="G2541" s="95"/>
    </row>
    <row r="2542" spans="1:7" x14ac:dyDescent="0.2">
      <c r="A2542" s="95"/>
      <c r="B2542" s="95"/>
      <c r="C2542" s="95"/>
      <c r="D2542" s="95"/>
      <c r="E2542" s="95"/>
      <c r="F2542" s="95"/>
      <c r="G2542" s="95"/>
    </row>
    <row r="2543" spans="1:7" x14ac:dyDescent="0.2">
      <c r="A2543" s="95"/>
      <c r="B2543" s="95"/>
      <c r="C2543" s="95"/>
      <c r="D2543" s="95"/>
      <c r="E2543" s="95"/>
      <c r="F2543" s="95"/>
      <c r="G2543" s="95"/>
    </row>
    <row r="2544" spans="1:7" x14ac:dyDescent="0.2">
      <c r="A2544" s="95"/>
      <c r="B2544" s="95"/>
      <c r="C2544" s="95"/>
      <c r="D2544" s="95"/>
      <c r="E2544" s="95"/>
      <c r="F2544" s="95"/>
      <c r="G2544" s="95"/>
    </row>
    <row r="2545" spans="1:7" x14ac:dyDescent="0.2">
      <c r="A2545" s="95"/>
      <c r="B2545" s="95"/>
      <c r="C2545" s="95"/>
      <c r="D2545" s="95"/>
      <c r="E2545" s="95"/>
      <c r="F2545" s="95"/>
      <c r="G2545" s="95"/>
    </row>
    <row r="2546" spans="1:7" x14ac:dyDescent="0.2">
      <c r="A2546" s="95"/>
      <c r="B2546" s="95"/>
      <c r="C2546" s="95"/>
      <c r="D2546" s="95"/>
      <c r="E2546" s="95"/>
      <c r="F2546" s="95"/>
      <c r="G2546" s="95"/>
    </row>
    <row r="2547" spans="1:7" x14ac:dyDescent="0.2">
      <c r="A2547" s="95"/>
      <c r="B2547" s="95"/>
      <c r="C2547" s="95"/>
      <c r="D2547" s="95"/>
      <c r="E2547" s="95"/>
      <c r="F2547" s="95"/>
      <c r="G2547" s="95"/>
    </row>
    <row r="2548" spans="1:7" x14ac:dyDescent="0.2">
      <c r="A2548" s="95"/>
      <c r="B2548" s="95"/>
      <c r="C2548" s="95"/>
      <c r="D2548" s="95"/>
      <c r="E2548" s="95"/>
      <c r="F2548" s="95"/>
      <c r="G2548" s="95"/>
    </row>
    <row r="2549" spans="1:7" x14ac:dyDescent="0.2">
      <c r="A2549" s="95"/>
      <c r="B2549" s="95"/>
      <c r="C2549" s="95"/>
      <c r="D2549" s="95"/>
      <c r="E2549" s="95"/>
      <c r="F2549" s="95"/>
      <c r="G2549" s="95"/>
    </row>
    <row r="2550" spans="1:7" x14ac:dyDescent="0.2">
      <c r="A2550" s="95"/>
      <c r="B2550" s="95"/>
      <c r="C2550" s="95"/>
      <c r="D2550" s="95"/>
      <c r="E2550" s="95"/>
      <c r="F2550" s="95"/>
      <c r="G2550" s="95"/>
    </row>
    <row r="2551" spans="1:7" x14ac:dyDescent="0.2">
      <c r="A2551" s="95"/>
      <c r="B2551" s="95"/>
      <c r="C2551" s="95"/>
      <c r="D2551" s="95"/>
      <c r="E2551" s="95"/>
      <c r="F2551" s="95"/>
      <c r="G2551" s="95"/>
    </row>
    <row r="2552" spans="1:7" x14ac:dyDescent="0.2">
      <c r="A2552" s="95"/>
      <c r="B2552" s="95"/>
      <c r="C2552" s="95"/>
      <c r="D2552" s="95"/>
      <c r="E2552" s="95"/>
      <c r="F2552" s="95"/>
      <c r="G2552" s="95"/>
    </row>
    <row r="2553" spans="1:7" x14ac:dyDescent="0.2">
      <c r="A2553" s="95"/>
      <c r="B2553" s="95"/>
      <c r="C2553" s="95"/>
      <c r="D2553" s="95"/>
      <c r="E2553" s="95"/>
      <c r="F2553" s="95"/>
      <c r="G2553" s="95"/>
    </row>
    <row r="2554" spans="1:7" x14ac:dyDescent="0.2">
      <c r="A2554" s="95"/>
      <c r="B2554" s="95"/>
      <c r="C2554" s="95"/>
      <c r="D2554" s="95"/>
      <c r="E2554" s="95"/>
      <c r="F2554" s="95"/>
      <c r="G2554" s="95"/>
    </row>
    <row r="2555" spans="1:7" x14ac:dyDescent="0.2">
      <c r="A2555" s="95"/>
      <c r="B2555" s="95"/>
      <c r="C2555" s="95"/>
      <c r="D2555" s="95"/>
      <c r="E2555" s="95"/>
      <c r="F2555" s="95"/>
      <c r="G2555" s="95"/>
    </row>
    <row r="2556" spans="1:7" x14ac:dyDescent="0.2">
      <c r="A2556" s="95"/>
      <c r="B2556" s="95"/>
      <c r="C2556" s="95"/>
      <c r="D2556" s="95"/>
      <c r="E2556" s="95"/>
      <c r="F2556" s="95"/>
      <c r="G2556" s="95"/>
    </row>
    <row r="2557" spans="1:7" x14ac:dyDescent="0.2">
      <c r="A2557" s="95"/>
      <c r="B2557" s="95"/>
      <c r="C2557" s="95"/>
      <c r="D2557" s="95"/>
      <c r="E2557" s="95"/>
      <c r="F2557" s="95"/>
      <c r="G2557" s="95"/>
    </row>
    <row r="2558" spans="1:7" x14ac:dyDescent="0.2">
      <c r="A2558" s="95"/>
      <c r="B2558" s="95"/>
      <c r="C2558" s="95"/>
      <c r="D2558" s="95"/>
      <c r="E2558" s="95"/>
      <c r="F2558" s="95"/>
      <c r="G2558" s="95"/>
    </row>
    <row r="2559" spans="1:7" x14ac:dyDescent="0.2">
      <c r="A2559" s="95"/>
      <c r="B2559" s="95"/>
      <c r="C2559" s="95"/>
      <c r="D2559" s="95"/>
      <c r="E2559" s="95"/>
      <c r="F2559" s="95"/>
      <c r="G2559" s="95"/>
    </row>
    <row r="2560" spans="1:7" x14ac:dyDescent="0.2">
      <c r="A2560" s="95"/>
      <c r="B2560" s="95"/>
      <c r="C2560" s="95"/>
      <c r="D2560" s="95"/>
      <c r="E2560" s="95"/>
      <c r="F2560" s="95"/>
      <c r="G2560" s="95"/>
    </row>
    <row r="2561" spans="1:7" x14ac:dyDescent="0.2">
      <c r="A2561" s="95"/>
      <c r="B2561" s="95"/>
      <c r="C2561" s="95"/>
      <c r="D2561" s="95"/>
      <c r="E2561" s="95"/>
      <c r="F2561" s="95"/>
      <c r="G2561" s="95"/>
    </row>
    <row r="2562" spans="1:7" x14ac:dyDescent="0.2">
      <c r="A2562" s="95"/>
      <c r="B2562" s="95"/>
      <c r="C2562" s="95"/>
      <c r="D2562" s="95"/>
      <c r="E2562" s="95"/>
      <c r="F2562" s="95"/>
      <c r="G2562" s="95"/>
    </row>
    <row r="2563" spans="1:7" x14ac:dyDescent="0.2">
      <c r="A2563" s="95"/>
      <c r="B2563" s="95"/>
      <c r="C2563" s="95"/>
      <c r="D2563" s="95"/>
      <c r="E2563" s="95"/>
      <c r="F2563" s="95"/>
      <c r="G2563" s="95"/>
    </row>
    <row r="2564" spans="1:7" x14ac:dyDescent="0.2">
      <c r="A2564" s="95"/>
      <c r="B2564" s="95"/>
      <c r="C2564" s="95"/>
      <c r="D2564" s="95"/>
      <c r="E2564" s="95"/>
      <c r="F2564" s="95"/>
      <c r="G2564" s="95"/>
    </row>
    <row r="2565" spans="1:7" x14ac:dyDescent="0.2">
      <c r="A2565" s="95"/>
      <c r="B2565" s="95"/>
      <c r="C2565" s="95"/>
      <c r="D2565" s="95"/>
      <c r="E2565" s="95"/>
      <c r="F2565" s="95"/>
      <c r="G2565" s="95"/>
    </row>
    <row r="2566" spans="1:7" x14ac:dyDescent="0.2">
      <c r="A2566" s="95"/>
      <c r="B2566" s="95"/>
      <c r="C2566" s="95"/>
      <c r="D2566" s="95"/>
      <c r="E2566" s="95"/>
      <c r="F2566" s="95"/>
      <c r="G2566" s="95"/>
    </row>
    <row r="2567" spans="1:7" x14ac:dyDescent="0.2">
      <c r="A2567" s="95"/>
      <c r="B2567" s="95"/>
      <c r="C2567" s="95"/>
      <c r="D2567" s="95"/>
      <c r="E2567" s="95"/>
      <c r="F2567" s="95"/>
      <c r="G2567" s="95"/>
    </row>
    <row r="2568" spans="1:7" x14ac:dyDescent="0.2">
      <c r="A2568" s="95"/>
      <c r="B2568" s="95"/>
      <c r="C2568" s="95"/>
      <c r="D2568" s="95"/>
      <c r="E2568" s="95"/>
      <c r="F2568" s="95"/>
      <c r="G2568" s="95"/>
    </row>
    <row r="2569" spans="1:7" x14ac:dyDescent="0.2">
      <c r="A2569" s="95"/>
      <c r="B2569" s="95"/>
      <c r="C2569" s="95"/>
      <c r="D2569" s="95"/>
      <c r="E2569" s="95"/>
      <c r="F2569" s="95"/>
      <c r="G2569" s="95"/>
    </row>
    <row r="2570" spans="1:7" x14ac:dyDescent="0.2">
      <c r="A2570" s="95"/>
      <c r="B2570" s="95"/>
      <c r="C2570" s="95"/>
      <c r="D2570" s="95"/>
      <c r="E2570" s="95"/>
      <c r="F2570" s="95"/>
      <c r="G2570" s="95"/>
    </row>
    <row r="2571" spans="1:7" x14ac:dyDescent="0.2">
      <c r="A2571" s="95"/>
      <c r="B2571" s="95"/>
      <c r="C2571" s="95"/>
      <c r="D2571" s="95"/>
      <c r="E2571" s="95"/>
      <c r="F2571" s="95"/>
      <c r="G2571" s="95"/>
    </row>
    <row r="2572" spans="1:7" x14ac:dyDescent="0.2">
      <c r="A2572" s="95"/>
      <c r="B2572" s="95"/>
      <c r="C2572" s="95"/>
      <c r="D2572" s="95"/>
      <c r="E2572" s="95"/>
      <c r="F2572" s="95"/>
      <c r="G2572" s="95"/>
    </row>
    <row r="2573" spans="1:7" x14ac:dyDescent="0.2">
      <c r="A2573" s="95"/>
      <c r="B2573" s="95"/>
      <c r="C2573" s="95"/>
      <c r="D2573" s="95"/>
      <c r="E2573" s="95"/>
      <c r="F2573" s="95"/>
      <c r="G2573" s="95"/>
    </row>
    <row r="2574" spans="1:7" x14ac:dyDescent="0.2">
      <c r="A2574" s="95"/>
      <c r="B2574" s="95"/>
      <c r="C2574" s="95"/>
      <c r="D2574" s="95"/>
      <c r="E2574" s="95"/>
      <c r="F2574" s="95"/>
      <c r="G2574" s="95"/>
    </row>
    <row r="2575" spans="1:7" x14ac:dyDescent="0.2">
      <c r="A2575" s="95"/>
      <c r="B2575" s="95"/>
      <c r="C2575" s="95"/>
      <c r="D2575" s="95"/>
      <c r="E2575" s="95"/>
      <c r="F2575" s="95"/>
      <c r="G2575" s="95"/>
    </row>
    <row r="2576" spans="1:7" x14ac:dyDescent="0.2">
      <c r="A2576" s="95"/>
      <c r="B2576" s="95"/>
      <c r="C2576" s="95"/>
      <c r="D2576" s="95"/>
      <c r="E2576" s="95"/>
      <c r="F2576" s="95"/>
      <c r="G2576" s="95"/>
    </row>
    <row r="2577" spans="1:7" x14ac:dyDescent="0.2">
      <c r="A2577" s="95"/>
      <c r="B2577" s="95"/>
      <c r="C2577" s="95"/>
      <c r="D2577" s="95"/>
      <c r="E2577" s="95"/>
      <c r="F2577" s="95"/>
      <c r="G2577" s="95"/>
    </row>
    <row r="2578" spans="1:7" x14ac:dyDescent="0.2">
      <c r="A2578" s="95"/>
      <c r="B2578" s="95"/>
      <c r="C2578" s="95"/>
      <c r="D2578" s="95"/>
      <c r="E2578" s="95"/>
      <c r="F2578" s="95"/>
      <c r="G2578" s="95"/>
    </row>
    <row r="2579" spans="1:7" x14ac:dyDescent="0.2">
      <c r="A2579" s="95"/>
      <c r="B2579" s="95"/>
      <c r="C2579" s="95"/>
      <c r="D2579" s="95"/>
      <c r="E2579" s="95"/>
      <c r="F2579" s="95"/>
      <c r="G2579" s="95"/>
    </row>
    <row r="2580" spans="1:7" x14ac:dyDescent="0.2">
      <c r="A2580" s="95"/>
      <c r="B2580" s="95"/>
      <c r="C2580" s="95"/>
      <c r="D2580" s="95"/>
      <c r="E2580" s="95"/>
      <c r="F2580" s="95"/>
      <c r="G2580" s="95"/>
    </row>
    <row r="2581" spans="1:7" x14ac:dyDescent="0.2">
      <c r="A2581" s="95"/>
      <c r="B2581" s="95"/>
      <c r="C2581" s="95"/>
      <c r="D2581" s="95"/>
      <c r="E2581" s="95"/>
      <c r="F2581" s="95"/>
      <c r="G2581" s="95"/>
    </row>
    <row r="2582" spans="1:7" x14ac:dyDescent="0.2">
      <c r="A2582" s="95"/>
      <c r="B2582" s="95"/>
      <c r="C2582" s="95"/>
      <c r="D2582" s="95"/>
      <c r="E2582" s="95"/>
      <c r="F2582" s="95"/>
      <c r="G2582" s="95"/>
    </row>
    <row r="2583" spans="1:7" x14ac:dyDescent="0.2">
      <c r="A2583" s="95"/>
      <c r="B2583" s="95"/>
      <c r="C2583" s="95"/>
      <c r="D2583" s="95"/>
      <c r="E2583" s="95"/>
      <c r="F2583" s="95"/>
      <c r="G2583" s="95"/>
    </row>
    <row r="2584" spans="1:7" x14ac:dyDescent="0.2">
      <c r="A2584" s="95"/>
      <c r="B2584" s="95"/>
      <c r="C2584" s="95"/>
      <c r="D2584" s="95"/>
      <c r="E2584" s="95"/>
      <c r="F2584" s="95"/>
      <c r="G2584" s="95"/>
    </row>
    <row r="2585" spans="1:7" x14ac:dyDescent="0.2">
      <c r="A2585" s="95"/>
      <c r="B2585" s="95"/>
      <c r="C2585" s="95"/>
      <c r="D2585" s="95"/>
      <c r="E2585" s="95"/>
      <c r="F2585" s="95"/>
      <c r="G2585" s="95"/>
    </row>
    <row r="2586" spans="1:7" x14ac:dyDescent="0.2">
      <c r="A2586" s="95"/>
      <c r="B2586" s="95"/>
      <c r="C2586" s="95"/>
      <c r="D2586" s="95"/>
      <c r="E2586" s="95"/>
      <c r="F2586" s="95"/>
      <c r="G2586" s="95"/>
    </row>
    <row r="2587" spans="1:7" x14ac:dyDescent="0.2">
      <c r="A2587" s="95"/>
      <c r="B2587" s="95"/>
      <c r="C2587" s="95"/>
      <c r="D2587" s="95"/>
      <c r="E2587" s="95"/>
      <c r="F2587" s="95"/>
      <c r="G2587" s="95"/>
    </row>
    <row r="2588" spans="1:7" x14ac:dyDescent="0.2">
      <c r="A2588" s="95"/>
      <c r="B2588" s="95"/>
      <c r="C2588" s="95"/>
      <c r="D2588" s="95"/>
      <c r="E2588" s="95"/>
      <c r="F2588" s="95"/>
      <c r="G2588" s="95"/>
    </row>
    <row r="2589" spans="1:7" x14ac:dyDescent="0.2">
      <c r="A2589" s="95"/>
      <c r="B2589" s="95"/>
      <c r="C2589" s="95"/>
      <c r="D2589" s="95"/>
      <c r="E2589" s="95"/>
      <c r="F2589" s="95"/>
      <c r="G2589" s="95"/>
    </row>
    <row r="2590" spans="1:7" x14ac:dyDescent="0.2">
      <c r="A2590" s="95"/>
      <c r="B2590" s="95"/>
      <c r="C2590" s="95"/>
      <c r="D2590" s="95"/>
      <c r="E2590" s="95"/>
      <c r="F2590" s="95"/>
      <c r="G2590" s="95"/>
    </row>
    <row r="2591" spans="1:7" x14ac:dyDescent="0.2">
      <c r="A2591" s="95"/>
      <c r="B2591" s="95"/>
      <c r="C2591" s="95"/>
      <c r="D2591" s="95"/>
      <c r="E2591" s="95"/>
      <c r="F2591" s="95"/>
      <c r="G2591" s="95"/>
    </row>
    <row r="2592" spans="1:7" x14ac:dyDescent="0.2">
      <c r="A2592" s="95"/>
      <c r="B2592" s="95"/>
      <c r="C2592" s="95"/>
      <c r="D2592" s="95"/>
      <c r="E2592" s="95"/>
      <c r="F2592" s="95"/>
      <c r="G2592" s="95"/>
    </row>
    <row r="2593" spans="1:7" x14ac:dyDescent="0.2">
      <c r="A2593" s="95"/>
      <c r="B2593" s="95"/>
      <c r="C2593" s="95"/>
      <c r="D2593" s="95"/>
      <c r="E2593" s="95"/>
      <c r="F2593" s="95"/>
      <c r="G2593" s="95"/>
    </row>
    <row r="2594" spans="1:7" x14ac:dyDescent="0.2">
      <c r="A2594" s="95"/>
      <c r="B2594" s="95"/>
      <c r="C2594" s="95"/>
      <c r="D2594" s="95"/>
      <c r="E2594" s="95"/>
      <c r="F2594" s="95"/>
      <c r="G2594" s="95"/>
    </row>
    <row r="2595" spans="1:7" x14ac:dyDescent="0.2">
      <c r="A2595" s="95"/>
      <c r="B2595" s="95"/>
      <c r="C2595" s="95"/>
      <c r="D2595" s="95"/>
      <c r="E2595" s="95"/>
      <c r="F2595" s="95"/>
      <c r="G2595" s="95"/>
    </row>
    <row r="2596" spans="1:7" x14ac:dyDescent="0.2">
      <c r="A2596" s="95"/>
      <c r="B2596" s="95"/>
      <c r="C2596" s="95"/>
      <c r="D2596" s="95"/>
      <c r="E2596" s="95"/>
      <c r="F2596" s="95"/>
      <c r="G2596" s="95"/>
    </row>
    <row r="2597" spans="1:7" x14ac:dyDescent="0.2">
      <c r="A2597" s="95"/>
      <c r="B2597" s="95"/>
      <c r="C2597" s="95"/>
      <c r="D2597" s="95"/>
      <c r="E2597" s="95"/>
      <c r="F2597" s="95"/>
      <c r="G2597" s="95"/>
    </row>
    <row r="2598" spans="1:7" x14ac:dyDescent="0.2">
      <c r="A2598" s="95"/>
      <c r="B2598" s="95"/>
      <c r="C2598" s="95"/>
      <c r="D2598" s="95"/>
      <c r="E2598" s="95"/>
      <c r="F2598" s="95"/>
      <c r="G2598" s="95"/>
    </row>
    <row r="2599" spans="1:7" x14ac:dyDescent="0.2">
      <c r="A2599" s="95"/>
      <c r="B2599" s="95"/>
      <c r="C2599" s="95"/>
      <c r="D2599" s="95"/>
      <c r="E2599" s="95"/>
      <c r="F2599" s="95"/>
      <c r="G2599" s="95"/>
    </row>
    <row r="2600" spans="1:7" x14ac:dyDescent="0.2">
      <c r="A2600" s="95"/>
      <c r="B2600" s="95"/>
      <c r="C2600" s="95"/>
      <c r="D2600" s="95"/>
      <c r="E2600" s="95"/>
      <c r="F2600" s="95"/>
      <c r="G2600" s="95"/>
    </row>
    <row r="2601" spans="1:7" x14ac:dyDescent="0.2">
      <c r="A2601" s="95"/>
      <c r="B2601" s="95"/>
      <c r="C2601" s="95"/>
      <c r="D2601" s="95"/>
      <c r="E2601" s="95"/>
      <c r="F2601" s="95"/>
      <c r="G2601" s="95"/>
    </row>
    <row r="2602" spans="1:7" x14ac:dyDescent="0.2">
      <c r="A2602" s="95"/>
      <c r="B2602" s="95"/>
      <c r="C2602" s="95"/>
      <c r="D2602" s="95"/>
      <c r="E2602" s="95"/>
      <c r="F2602" s="95"/>
      <c r="G2602" s="95"/>
    </row>
    <row r="2603" spans="1:7" x14ac:dyDescent="0.2">
      <c r="A2603" s="95"/>
      <c r="B2603" s="95"/>
      <c r="C2603" s="95"/>
      <c r="D2603" s="95"/>
      <c r="E2603" s="95"/>
      <c r="F2603" s="95"/>
      <c r="G2603" s="95"/>
    </row>
    <row r="2604" spans="1:7" x14ac:dyDescent="0.2">
      <c r="A2604" s="95"/>
      <c r="B2604" s="95"/>
      <c r="C2604" s="95"/>
      <c r="D2604" s="95"/>
      <c r="E2604" s="95"/>
      <c r="F2604" s="95"/>
      <c r="G2604" s="95"/>
    </row>
    <row r="2605" spans="1:7" x14ac:dyDescent="0.2">
      <c r="A2605" s="95"/>
      <c r="B2605" s="95"/>
      <c r="C2605" s="95"/>
      <c r="D2605" s="95"/>
      <c r="E2605" s="95"/>
      <c r="F2605" s="95"/>
      <c r="G2605" s="95"/>
    </row>
    <row r="2606" spans="1:7" x14ac:dyDescent="0.2">
      <c r="A2606" s="95"/>
      <c r="B2606" s="95"/>
      <c r="C2606" s="95"/>
      <c r="D2606" s="95"/>
      <c r="E2606" s="95"/>
      <c r="F2606" s="95"/>
      <c r="G2606" s="95"/>
    </row>
    <row r="2607" spans="1:7" x14ac:dyDescent="0.2">
      <c r="A2607" s="95"/>
      <c r="B2607" s="95"/>
      <c r="C2607" s="95"/>
      <c r="D2607" s="95"/>
      <c r="E2607" s="95"/>
      <c r="F2607" s="95"/>
      <c r="G2607" s="95"/>
    </row>
    <row r="2608" spans="1:7" x14ac:dyDescent="0.2">
      <c r="A2608" s="95"/>
      <c r="B2608" s="95"/>
      <c r="C2608" s="95"/>
      <c r="D2608" s="95"/>
      <c r="E2608" s="95"/>
      <c r="F2608" s="95"/>
      <c r="G2608" s="95"/>
    </row>
    <row r="2609" spans="1:7" x14ac:dyDescent="0.2">
      <c r="A2609" s="95"/>
      <c r="B2609" s="95"/>
      <c r="C2609" s="95"/>
      <c r="D2609" s="95"/>
      <c r="E2609" s="95"/>
      <c r="F2609" s="95"/>
      <c r="G2609" s="95"/>
    </row>
    <row r="2610" spans="1:7" x14ac:dyDescent="0.2">
      <c r="A2610" s="95"/>
      <c r="B2610" s="95"/>
      <c r="C2610" s="95"/>
      <c r="D2610" s="95"/>
      <c r="E2610" s="95"/>
      <c r="F2610" s="95"/>
      <c r="G2610" s="95"/>
    </row>
    <row r="2611" spans="1:7" x14ac:dyDescent="0.2">
      <c r="A2611" s="95"/>
      <c r="B2611" s="95"/>
      <c r="C2611" s="95"/>
      <c r="D2611" s="95"/>
      <c r="E2611" s="95"/>
      <c r="F2611" s="95"/>
      <c r="G2611" s="95"/>
    </row>
    <row r="2612" spans="1:7" x14ac:dyDescent="0.2">
      <c r="A2612" s="95"/>
      <c r="B2612" s="95"/>
      <c r="C2612" s="95"/>
      <c r="D2612" s="95"/>
      <c r="E2612" s="95"/>
      <c r="F2612" s="95"/>
      <c r="G2612" s="95"/>
    </row>
    <row r="2613" spans="1:7" x14ac:dyDescent="0.2">
      <c r="A2613" s="95"/>
      <c r="B2613" s="95"/>
      <c r="C2613" s="95"/>
      <c r="D2613" s="95"/>
      <c r="E2613" s="95"/>
      <c r="F2613" s="95"/>
      <c r="G2613" s="95"/>
    </row>
    <row r="2614" spans="1:7" x14ac:dyDescent="0.2">
      <c r="A2614" s="95"/>
      <c r="B2614" s="95"/>
      <c r="C2614" s="95"/>
      <c r="D2614" s="95"/>
      <c r="E2614" s="95"/>
      <c r="F2614" s="95"/>
      <c r="G2614" s="95"/>
    </row>
    <row r="2615" spans="1:7" x14ac:dyDescent="0.2">
      <c r="A2615" s="95"/>
      <c r="B2615" s="95"/>
      <c r="C2615" s="95"/>
      <c r="D2615" s="95"/>
      <c r="E2615" s="95"/>
      <c r="F2615" s="95"/>
      <c r="G2615" s="95"/>
    </row>
    <row r="2616" spans="1:7" x14ac:dyDescent="0.2">
      <c r="A2616" s="95"/>
      <c r="B2616" s="95"/>
      <c r="C2616" s="95"/>
      <c r="D2616" s="95"/>
      <c r="E2616" s="95"/>
      <c r="F2616" s="95"/>
      <c r="G2616" s="95"/>
    </row>
    <row r="2617" spans="1:7" x14ac:dyDescent="0.2">
      <c r="A2617" s="95"/>
      <c r="B2617" s="95"/>
      <c r="C2617" s="95"/>
      <c r="D2617" s="95"/>
      <c r="E2617" s="95"/>
      <c r="F2617" s="95"/>
      <c r="G2617" s="95"/>
    </row>
    <row r="2618" spans="1:7" x14ac:dyDescent="0.2">
      <c r="A2618" s="95"/>
      <c r="B2618" s="95"/>
      <c r="C2618" s="95"/>
      <c r="D2618" s="95"/>
      <c r="E2618" s="95"/>
      <c r="F2618" s="95"/>
      <c r="G2618" s="95"/>
    </row>
    <row r="2619" spans="1:7" x14ac:dyDescent="0.2">
      <c r="A2619" s="95"/>
      <c r="B2619" s="95"/>
      <c r="C2619" s="95"/>
      <c r="D2619" s="95"/>
      <c r="E2619" s="95"/>
      <c r="F2619" s="95"/>
      <c r="G2619" s="95"/>
    </row>
    <row r="2620" spans="1:7" x14ac:dyDescent="0.2">
      <c r="A2620" s="95"/>
      <c r="B2620" s="95"/>
      <c r="C2620" s="95"/>
      <c r="D2620" s="95"/>
      <c r="E2620" s="95"/>
      <c r="F2620" s="95"/>
      <c r="G2620" s="95"/>
    </row>
    <row r="2621" spans="1:7" x14ac:dyDescent="0.2">
      <c r="A2621" s="95"/>
      <c r="B2621" s="95"/>
      <c r="C2621" s="95"/>
      <c r="D2621" s="95"/>
      <c r="E2621" s="95"/>
      <c r="F2621" s="95"/>
      <c r="G2621" s="95"/>
    </row>
    <row r="2622" spans="1:7" x14ac:dyDescent="0.2">
      <c r="A2622" s="95"/>
      <c r="B2622" s="95"/>
      <c r="C2622" s="95"/>
      <c r="D2622" s="95"/>
      <c r="E2622" s="95"/>
      <c r="F2622" s="95"/>
      <c r="G2622" s="95"/>
    </row>
    <row r="2623" spans="1:7" x14ac:dyDescent="0.2">
      <c r="A2623" s="95"/>
      <c r="B2623" s="95"/>
      <c r="C2623" s="95"/>
      <c r="D2623" s="95"/>
      <c r="E2623" s="95"/>
      <c r="F2623" s="95"/>
      <c r="G2623" s="95"/>
    </row>
    <row r="2624" spans="1:7" x14ac:dyDescent="0.2">
      <c r="A2624" s="95"/>
      <c r="B2624" s="95"/>
      <c r="C2624" s="95"/>
      <c r="D2624" s="95"/>
      <c r="E2624" s="95"/>
      <c r="F2624" s="95"/>
      <c r="G2624" s="95"/>
    </row>
    <row r="2625" spans="1:7" x14ac:dyDescent="0.2">
      <c r="A2625" s="95"/>
      <c r="B2625" s="95"/>
      <c r="C2625" s="95"/>
      <c r="D2625" s="95"/>
      <c r="E2625" s="95"/>
      <c r="F2625" s="95"/>
      <c r="G2625" s="95"/>
    </row>
    <row r="2626" spans="1:7" x14ac:dyDescent="0.2">
      <c r="A2626" s="95"/>
      <c r="B2626" s="95"/>
      <c r="C2626" s="95"/>
      <c r="D2626" s="95"/>
      <c r="E2626" s="95"/>
      <c r="F2626" s="95"/>
      <c r="G2626" s="95"/>
    </row>
    <row r="2627" spans="1:7" x14ac:dyDescent="0.2">
      <c r="A2627" s="95"/>
      <c r="B2627" s="95"/>
      <c r="C2627" s="95"/>
      <c r="D2627" s="95"/>
      <c r="E2627" s="95"/>
      <c r="F2627" s="95"/>
      <c r="G2627" s="95"/>
    </row>
    <row r="2628" spans="1:7" x14ac:dyDescent="0.2">
      <c r="A2628" s="95"/>
      <c r="B2628" s="95"/>
      <c r="C2628" s="95"/>
      <c r="D2628" s="95"/>
      <c r="E2628" s="95"/>
      <c r="F2628" s="95"/>
      <c r="G2628" s="95"/>
    </row>
    <row r="2629" spans="1:7" x14ac:dyDescent="0.2">
      <c r="A2629" s="95"/>
      <c r="B2629" s="95"/>
      <c r="C2629" s="95"/>
      <c r="D2629" s="95"/>
      <c r="E2629" s="95"/>
      <c r="F2629" s="95"/>
      <c r="G2629" s="95"/>
    </row>
    <row r="2630" spans="1:7" x14ac:dyDescent="0.2">
      <c r="A2630" s="95"/>
      <c r="B2630" s="95"/>
      <c r="C2630" s="95"/>
      <c r="D2630" s="95"/>
      <c r="E2630" s="95"/>
      <c r="F2630" s="95"/>
      <c r="G2630" s="95"/>
    </row>
    <row r="2631" spans="1:7" x14ac:dyDescent="0.2">
      <c r="A2631" s="95"/>
      <c r="B2631" s="95"/>
      <c r="C2631" s="95"/>
      <c r="D2631" s="95"/>
      <c r="E2631" s="95"/>
      <c r="F2631" s="95"/>
      <c r="G2631" s="95"/>
    </row>
    <row r="2632" spans="1:7" x14ac:dyDescent="0.2">
      <c r="A2632" s="95"/>
      <c r="B2632" s="95"/>
      <c r="C2632" s="95"/>
      <c r="D2632" s="95"/>
      <c r="E2632" s="95"/>
      <c r="F2632" s="95"/>
      <c r="G2632" s="95"/>
    </row>
    <row r="2633" spans="1:7" x14ac:dyDescent="0.2">
      <c r="A2633" s="95"/>
      <c r="B2633" s="95"/>
      <c r="C2633" s="95"/>
      <c r="D2633" s="95"/>
      <c r="E2633" s="95"/>
      <c r="F2633" s="95"/>
      <c r="G2633" s="95"/>
    </row>
    <row r="2634" spans="1:7" x14ac:dyDescent="0.2">
      <c r="A2634" s="95"/>
      <c r="B2634" s="95"/>
      <c r="C2634" s="95"/>
      <c r="D2634" s="95"/>
      <c r="E2634" s="95"/>
      <c r="F2634" s="95"/>
      <c r="G2634" s="95"/>
    </row>
    <row r="2635" spans="1:7" x14ac:dyDescent="0.2">
      <c r="A2635" s="95"/>
      <c r="B2635" s="95"/>
      <c r="C2635" s="95"/>
      <c r="D2635" s="95"/>
      <c r="E2635" s="95"/>
      <c r="F2635" s="95"/>
      <c r="G2635" s="95"/>
    </row>
    <row r="2636" spans="1:7" x14ac:dyDescent="0.2">
      <c r="A2636" s="95"/>
      <c r="B2636" s="95"/>
      <c r="C2636" s="95"/>
      <c r="D2636" s="95"/>
      <c r="E2636" s="95"/>
      <c r="F2636" s="95"/>
      <c r="G2636" s="95"/>
    </row>
    <row r="2637" spans="1:7" x14ac:dyDescent="0.2">
      <c r="A2637" s="95"/>
      <c r="B2637" s="95"/>
      <c r="C2637" s="95"/>
      <c r="D2637" s="95"/>
      <c r="E2637" s="95"/>
      <c r="F2637" s="95"/>
      <c r="G2637" s="95"/>
    </row>
    <row r="2638" spans="1:7" x14ac:dyDescent="0.2">
      <c r="A2638" s="95"/>
      <c r="B2638" s="95"/>
      <c r="C2638" s="95"/>
      <c r="D2638" s="95"/>
      <c r="E2638" s="95"/>
      <c r="F2638" s="95"/>
      <c r="G2638" s="95"/>
    </row>
    <row r="2639" spans="1:7" x14ac:dyDescent="0.2">
      <c r="A2639" s="95"/>
      <c r="B2639" s="95"/>
      <c r="C2639" s="95"/>
      <c r="D2639" s="95"/>
      <c r="E2639" s="95"/>
      <c r="F2639" s="95"/>
      <c r="G2639" s="95"/>
    </row>
    <row r="2640" spans="1:7" x14ac:dyDescent="0.2">
      <c r="A2640" s="95"/>
      <c r="B2640" s="95"/>
      <c r="C2640" s="95"/>
      <c r="D2640" s="95"/>
      <c r="E2640" s="95"/>
      <c r="F2640" s="95"/>
      <c r="G2640" s="95"/>
    </row>
    <row r="2641" spans="1:7" x14ac:dyDescent="0.2">
      <c r="A2641" s="95"/>
      <c r="B2641" s="95"/>
      <c r="C2641" s="95"/>
      <c r="D2641" s="95"/>
      <c r="E2641" s="95"/>
      <c r="F2641" s="95"/>
      <c r="G2641" s="95"/>
    </row>
    <row r="2642" spans="1:7" x14ac:dyDescent="0.2">
      <c r="A2642" s="95"/>
      <c r="B2642" s="95"/>
      <c r="C2642" s="95"/>
      <c r="D2642" s="95"/>
      <c r="E2642" s="95"/>
      <c r="F2642" s="95"/>
      <c r="G2642" s="95"/>
    </row>
    <row r="2643" spans="1:7" x14ac:dyDescent="0.2">
      <c r="A2643" s="95"/>
      <c r="B2643" s="95"/>
      <c r="C2643" s="95"/>
      <c r="D2643" s="95"/>
      <c r="E2643" s="95"/>
      <c r="F2643" s="95"/>
      <c r="G2643" s="95"/>
    </row>
    <row r="2644" spans="1:7" x14ac:dyDescent="0.2">
      <c r="A2644" s="95"/>
      <c r="B2644" s="95"/>
      <c r="C2644" s="95"/>
      <c r="D2644" s="95"/>
      <c r="E2644" s="95"/>
      <c r="F2644" s="95"/>
      <c r="G2644" s="95"/>
    </row>
    <row r="2645" spans="1:7" x14ac:dyDescent="0.2">
      <c r="A2645" s="95"/>
      <c r="B2645" s="95"/>
      <c r="C2645" s="95"/>
      <c r="D2645" s="95"/>
      <c r="E2645" s="95"/>
      <c r="F2645" s="95"/>
      <c r="G2645" s="95"/>
    </row>
    <row r="2646" spans="1:7" x14ac:dyDescent="0.2">
      <c r="A2646" s="95"/>
      <c r="B2646" s="95"/>
      <c r="C2646" s="95"/>
      <c r="D2646" s="95"/>
      <c r="E2646" s="95"/>
      <c r="F2646" s="95"/>
      <c r="G2646" s="95"/>
    </row>
    <row r="2647" spans="1:7" x14ac:dyDescent="0.2">
      <c r="A2647" s="95"/>
      <c r="B2647" s="95"/>
      <c r="C2647" s="95"/>
      <c r="D2647" s="95"/>
      <c r="E2647" s="95"/>
      <c r="F2647" s="95"/>
      <c r="G2647" s="95"/>
    </row>
    <row r="2648" spans="1:7" x14ac:dyDescent="0.2">
      <c r="A2648" s="95"/>
      <c r="B2648" s="95"/>
      <c r="C2648" s="95"/>
      <c r="D2648" s="95"/>
      <c r="E2648" s="95"/>
      <c r="F2648" s="95"/>
      <c r="G2648" s="95"/>
    </row>
    <row r="2649" spans="1:7" x14ac:dyDescent="0.2">
      <c r="A2649" s="95"/>
      <c r="B2649" s="95"/>
      <c r="C2649" s="95"/>
      <c r="D2649" s="95"/>
      <c r="E2649" s="95"/>
      <c r="F2649" s="95"/>
      <c r="G2649" s="95"/>
    </row>
    <row r="2650" spans="1:7" x14ac:dyDescent="0.2">
      <c r="A2650" s="95"/>
      <c r="B2650" s="95"/>
      <c r="C2650" s="95"/>
      <c r="D2650" s="95"/>
      <c r="E2650" s="95"/>
      <c r="F2650" s="95"/>
      <c r="G2650" s="95"/>
    </row>
    <row r="2651" spans="1:7" x14ac:dyDescent="0.2">
      <c r="A2651" s="95"/>
      <c r="B2651" s="95"/>
      <c r="C2651" s="95"/>
      <c r="D2651" s="95"/>
      <c r="E2651" s="95"/>
      <c r="F2651" s="95"/>
      <c r="G2651" s="95"/>
    </row>
    <row r="2652" spans="1:7" x14ac:dyDescent="0.2">
      <c r="A2652" s="95"/>
      <c r="B2652" s="95"/>
      <c r="C2652" s="95"/>
      <c r="D2652" s="95"/>
      <c r="E2652" s="95"/>
      <c r="F2652" s="95"/>
      <c r="G2652" s="95"/>
    </row>
    <row r="2653" spans="1:7" x14ac:dyDescent="0.2">
      <c r="A2653" s="95"/>
      <c r="B2653" s="95"/>
      <c r="C2653" s="95"/>
      <c r="D2653" s="95"/>
      <c r="E2653" s="95"/>
      <c r="F2653" s="95"/>
      <c r="G2653" s="95"/>
    </row>
    <row r="2654" spans="1:7" x14ac:dyDescent="0.2">
      <c r="A2654" s="95"/>
      <c r="B2654" s="95"/>
      <c r="C2654" s="95"/>
      <c r="D2654" s="95"/>
      <c r="E2654" s="95"/>
      <c r="F2654" s="95"/>
      <c r="G2654" s="95"/>
    </row>
    <row r="2655" spans="1:7" x14ac:dyDescent="0.2">
      <c r="A2655" s="95"/>
      <c r="B2655" s="95"/>
      <c r="C2655" s="95"/>
      <c r="D2655" s="95"/>
      <c r="E2655" s="95"/>
      <c r="F2655" s="95"/>
      <c r="G2655" s="95"/>
    </row>
    <row r="2656" spans="1:7" x14ac:dyDescent="0.2">
      <c r="A2656" s="95"/>
      <c r="B2656" s="95"/>
      <c r="C2656" s="95"/>
      <c r="D2656" s="95"/>
      <c r="E2656" s="95"/>
      <c r="F2656" s="95"/>
      <c r="G2656" s="95"/>
    </row>
    <row r="2657" spans="1:7" x14ac:dyDescent="0.2">
      <c r="A2657" s="95"/>
      <c r="B2657" s="95"/>
      <c r="C2657" s="95"/>
      <c r="D2657" s="95"/>
      <c r="E2657" s="95"/>
      <c r="F2657" s="95"/>
      <c r="G2657" s="95"/>
    </row>
    <row r="2658" spans="1:7" x14ac:dyDescent="0.2">
      <c r="A2658" s="95"/>
      <c r="B2658" s="95"/>
      <c r="C2658" s="95"/>
      <c r="D2658" s="95"/>
      <c r="E2658" s="95"/>
      <c r="F2658" s="95"/>
      <c r="G2658" s="95"/>
    </row>
    <row r="2659" spans="1:7" x14ac:dyDescent="0.2">
      <c r="A2659" s="95"/>
      <c r="B2659" s="95"/>
      <c r="C2659" s="95"/>
      <c r="D2659" s="95"/>
      <c r="E2659" s="95"/>
      <c r="F2659" s="95"/>
      <c r="G2659" s="95"/>
    </row>
    <row r="2660" spans="1:7" x14ac:dyDescent="0.2">
      <c r="A2660" s="95"/>
      <c r="B2660" s="95"/>
      <c r="C2660" s="95"/>
      <c r="D2660" s="95"/>
      <c r="E2660" s="95"/>
      <c r="F2660" s="95"/>
      <c r="G2660" s="95"/>
    </row>
    <row r="2661" spans="1:7" x14ac:dyDescent="0.2">
      <c r="A2661" s="95"/>
      <c r="B2661" s="95"/>
      <c r="C2661" s="95"/>
      <c r="D2661" s="95"/>
      <c r="E2661" s="95"/>
      <c r="F2661" s="95"/>
      <c r="G2661" s="95"/>
    </row>
    <row r="2662" spans="1:7" x14ac:dyDescent="0.2">
      <c r="A2662" s="95"/>
      <c r="B2662" s="95"/>
      <c r="C2662" s="95"/>
      <c r="D2662" s="95"/>
      <c r="E2662" s="95"/>
      <c r="F2662" s="95"/>
      <c r="G2662" s="95"/>
    </row>
    <row r="2663" spans="1:7" x14ac:dyDescent="0.2">
      <c r="A2663" s="95"/>
      <c r="B2663" s="95"/>
      <c r="C2663" s="95"/>
      <c r="D2663" s="95"/>
      <c r="E2663" s="95"/>
      <c r="F2663" s="95"/>
      <c r="G2663" s="95"/>
    </row>
    <row r="2664" spans="1:7" x14ac:dyDescent="0.2">
      <c r="A2664" s="95"/>
      <c r="B2664" s="95"/>
      <c r="C2664" s="95"/>
      <c r="D2664" s="95"/>
      <c r="E2664" s="95"/>
      <c r="F2664" s="95"/>
      <c r="G2664" s="95"/>
    </row>
    <row r="2665" spans="1:7" x14ac:dyDescent="0.2">
      <c r="A2665" s="95"/>
      <c r="B2665" s="95"/>
      <c r="C2665" s="95"/>
      <c r="D2665" s="95"/>
      <c r="E2665" s="95"/>
      <c r="F2665" s="95"/>
      <c r="G2665" s="95"/>
    </row>
    <row r="2666" spans="1:7" x14ac:dyDescent="0.2">
      <c r="A2666" s="95"/>
      <c r="B2666" s="95"/>
      <c r="C2666" s="95"/>
      <c r="D2666" s="95"/>
      <c r="E2666" s="95"/>
      <c r="F2666" s="95"/>
      <c r="G2666" s="95"/>
    </row>
    <row r="2667" spans="1:7" x14ac:dyDescent="0.2">
      <c r="A2667" s="95"/>
      <c r="B2667" s="95"/>
      <c r="C2667" s="95"/>
      <c r="D2667" s="95"/>
      <c r="E2667" s="95"/>
      <c r="F2667" s="95"/>
      <c r="G2667" s="95"/>
    </row>
    <row r="2668" spans="1:7" x14ac:dyDescent="0.2">
      <c r="A2668" s="95"/>
      <c r="B2668" s="95"/>
      <c r="C2668" s="95"/>
      <c r="D2668" s="95"/>
      <c r="E2668" s="95"/>
      <c r="F2668" s="95"/>
      <c r="G2668" s="95"/>
    </row>
    <row r="2669" spans="1:7" x14ac:dyDescent="0.2">
      <c r="A2669" s="95"/>
      <c r="B2669" s="95"/>
      <c r="C2669" s="95"/>
      <c r="D2669" s="95"/>
      <c r="E2669" s="95"/>
      <c r="F2669" s="95"/>
      <c r="G2669" s="95"/>
    </row>
    <row r="2670" spans="1:7" x14ac:dyDescent="0.2">
      <c r="A2670" s="95"/>
      <c r="B2670" s="95"/>
      <c r="C2670" s="95"/>
      <c r="D2670" s="95"/>
      <c r="E2670" s="95"/>
      <c r="F2670" s="95"/>
      <c r="G2670" s="95"/>
    </row>
    <row r="2671" spans="1:7" x14ac:dyDescent="0.2">
      <c r="A2671" s="95"/>
      <c r="B2671" s="95"/>
      <c r="C2671" s="95"/>
      <c r="D2671" s="95"/>
      <c r="E2671" s="95"/>
      <c r="F2671" s="95"/>
      <c r="G2671" s="95"/>
    </row>
    <row r="2672" spans="1:7" x14ac:dyDescent="0.2">
      <c r="A2672" s="95"/>
      <c r="B2672" s="95"/>
      <c r="C2672" s="95"/>
      <c r="D2672" s="95"/>
      <c r="E2672" s="95"/>
      <c r="F2672" s="95"/>
      <c r="G2672" s="95"/>
    </row>
    <row r="2673" spans="1:7" x14ac:dyDescent="0.2">
      <c r="A2673" s="95"/>
      <c r="B2673" s="95"/>
      <c r="C2673" s="95"/>
      <c r="D2673" s="95"/>
      <c r="E2673" s="95"/>
      <c r="F2673" s="95"/>
      <c r="G2673" s="95"/>
    </row>
    <row r="2674" spans="1:7" x14ac:dyDescent="0.2">
      <c r="A2674" s="95"/>
      <c r="B2674" s="95"/>
      <c r="C2674" s="95"/>
      <c r="D2674" s="95"/>
      <c r="E2674" s="95"/>
      <c r="F2674" s="95"/>
      <c r="G2674" s="95"/>
    </row>
    <row r="2675" spans="1:7" x14ac:dyDescent="0.2">
      <c r="A2675" s="95"/>
      <c r="B2675" s="95"/>
      <c r="C2675" s="95"/>
      <c r="D2675" s="95"/>
      <c r="E2675" s="95"/>
      <c r="F2675" s="95"/>
      <c r="G2675" s="95"/>
    </row>
    <row r="2676" spans="1:7" x14ac:dyDescent="0.2">
      <c r="A2676" s="95"/>
      <c r="B2676" s="95"/>
      <c r="C2676" s="95"/>
      <c r="D2676" s="95"/>
      <c r="E2676" s="95"/>
      <c r="F2676" s="95"/>
      <c r="G2676" s="95"/>
    </row>
    <row r="2677" spans="1:7" x14ac:dyDescent="0.2">
      <c r="A2677" s="95"/>
      <c r="B2677" s="95"/>
      <c r="C2677" s="95"/>
      <c r="D2677" s="95"/>
      <c r="E2677" s="95"/>
      <c r="F2677" s="95"/>
      <c r="G2677" s="95"/>
    </row>
    <row r="2678" spans="1:7" x14ac:dyDescent="0.2">
      <c r="A2678" s="95"/>
      <c r="B2678" s="95"/>
      <c r="C2678" s="95"/>
      <c r="D2678" s="95"/>
      <c r="E2678" s="95"/>
      <c r="F2678" s="95"/>
      <c r="G2678" s="95"/>
    </row>
    <row r="2679" spans="1:7" x14ac:dyDescent="0.2">
      <c r="A2679" s="95"/>
      <c r="B2679" s="95"/>
      <c r="C2679" s="95"/>
      <c r="D2679" s="95"/>
      <c r="E2679" s="95"/>
      <c r="F2679" s="95"/>
      <c r="G2679" s="95"/>
    </row>
    <row r="2680" spans="1:7" x14ac:dyDescent="0.2">
      <c r="A2680" s="95"/>
      <c r="B2680" s="95"/>
      <c r="C2680" s="95"/>
      <c r="D2680" s="95"/>
      <c r="E2680" s="95"/>
      <c r="F2680" s="95"/>
      <c r="G2680" s="95"/>
    </row>
    <row r="2681" spans="1:7" x14ac:dyDescent="0.2">
      <c r="A2681" s="95"/>
      <c r="B2681" s="95"/>
      <c r="C2681" s="95"/>
      <c r="D2681" s="95"/>
      <c r="E2681" s="95"/>
      <c r="F2681" s="95"/>
      <c r="G2681" s="95"/>
    </row>
    <row r="2682" spans="1:7" x14ac:dyDescent="0.2">
      <c r="A2682" s="95"/>
      <c r="B2682" s="95"/>
      <c r="C2682" s="95"/>
      <c r="D2682" s="95"/>
      <c r="E2682" s="95"/>
      <c r="F2682" s="95"/>
      <c r="G2682" s="95"/>
    </row>
    <row r="2683" spans="1:7" x14ac:dyDescent="0.2">
      <c r="A2683" s="95"/>
      <c r="B2683" s="95"/>
      <c r="C2683" s="95"/>
      <c r="D2683" s="95"/>
      <c r="E2683" s="95"/>
      <c r="F2683" s="95"/>
      <c r="G2683" s="95"/>
    </row>
    <row r="2684" spans="1:7" x14ac:dyDescent="0.2">
      <c r="A2684" s="95"/>
      <c r="B2684" s="95"/>
      <c r="C2684" s="95"/>
      <c r="D2684" s="95"/>
      <c r="E2684" s="95"/>
      <c r="F2684" s="95"/>
      <c r="G2684" s="95"/>
    </row>
    <row r="2685" spans="1:7" x14ac:dyDescent="0.2">
      <c r="A2685" s="95"/>
      <c r="B2685" s="95"/>
      <c r="C2685" s="95"/>
      <c r="D2685" s="95"/>
      <c r="E2685" s="95"/>
      <c r="F2685" s="95"/>
      <c r="G2685" s="95"/>
    </row>
    <row r="2686" spans="1:7" x14ac:dyDescent="0.2">
      <c r="A2686" s="95"/>
      <c r="B2686" s="95"/>
      <c r="C2686" s="95"/>
      <c r="D2686" s="95"/>
      <c r="E2686" s="95"/>
      <c r="F2686" s="95"/>
      <c r="G2686" s="95"/>
    </row>
    <row r="2687" spans="1:7" x14ac:dyDescent="0.2">
      <c r="A2687" s="95"/>
      <c r="B2687" s="95"/>
      <c r="C2687" s="95"/>
      <c r="D2687" s="95"/>
      <c r="E2687" s="95"/>
      <c r="F2687" s="95"/>
      <c r="G2687" s="95"/>
    </row>
    <row r="2688" spans="1:7" x14ac:dyDescent="0.2">
      <c r="A2688" s="95"/>
      <c r="B2688" s="95"/>
      <c r="C2688" s="95"/>
      <c r="D2688" s="95"/>
      <c r="E2688" s="95"/>
      <c r="F2688" s="95"/>
      <c r="G2688" s="95"/>
    </row>
    <row r="2689" spans="1:7" x14ac:dyDescent="0.2">
      <c r="A2689" s="95"/>
      <c r="B2689" s="95"/>
      <c r="C2689" s="95"/>
      <c r="D2689" s="95"/>
      <c r="E2689" s="95"/>
      <c r="F2689" s="95"/>
      <c r="G2689" s="95"/>
    </row>
    <row r="2690" spans="1:7" x14ac:dyDescent="0.2">
      <c r="A2690" s="95"/>
      <c r="B2690" s="95"/>
      <c r="C2690" s="95"/>
      <c r="D2690" s="95"/>
      <c r="E2690" s="95"/>
      <c r="F2690" s="95"/>
      <c r="G2690" s="95"/>
    </row>
    <row r="2691" spans="1:7" x14ac:dyDescent="0.2">
      <c r="A2691" s="95"/>
      <c r="B2691" s="95"/>
      <c r="C2691" s="95"/>
      <c r="D2691" s="95"/>
      <c r="E2691" s="95"/>
      <c r="F2691" s="95"/>
      <c r="G2691" s="95"/>
    </row>
    <row r="2692" spans="1:7" x14ac:dyDescent="0.2">
      <c r="A2692" s="95"/>
      <c r="B2692" s="95"/>
      <c r="C2692" s="95"/>
      <c r="D2692" s="95"/>
      <c r="E2692" s="95"/>
      <c r="F2692" s="95"/>
      <c r="G2692" s="95"/>
    </row>
    <row r="2693" spans="1:7" x14ac:dyDescent="0.2">
      <c r="A2693" s="95"/>
      <c r="B2693" s="95"/>
      <c r="C2693" s="95"/>
      <c r="D2693" s="95"/>
      <c r="E2693" s="95"/>
      <c r="F2693" s="95"/>
      <c r="G2693" s="95"/>
    </row>
    <row r="2694" spans="1:7" x14ac:dyDescent="0.2">
      <c r="A2694" s="95"/>
      <c r="B2694" s="95"/>
      <c r="C2694" s="95"/>
      <c r="D2694" s="95"/>
      <c r="E2694" s="95"/>
      <c r="F2694" s="95"/>
      <c r="G2694" s="95"/>
    </row>
    <row r="2695" spans="1:7" x14ac:dyDescent="0.2">
      <c r="A2695" s="95"/>
      <c r="B2695" s="95"/>
      <c r="C2695" s="95"/>
      <c r="D2695" s="95"/>
      <c r="E2695" s="95"/>
      <c r="F2695" s="95"/>
      <c r="G2695" s="95"/>
    </row>
    <row r="2696" spans="1:7" x14ac:dyDescent="0.2">
      <c r="A2696" s="95"/>
      <c r="B2696" s="95"/>
      <c r="C2696" s="95"/>
      <c r="D2696" s="95"/>
      <c r="E2696" s="95"/>
      <c r="F2696" s="95"/>
      <c r="G2696" s="95"/>
    </row>
    <row r="2697" spans="1:7" x14ac:dyDescent="0.2">
      <c r="A2697" s="95"/>
      <c r="B2697" s="95"/>
      <c r="C2697" s="95"/>
      <c r="D2697" s="95"/>
      <c r="E2697" s="95"/>
      <c r="F2697" s="95"/>
      <c r="G2697" s="95"/>
    </row>
    <row r="2698" spans="1:7" x14ac:dyDescent="0.2">
      <c r="A2698" s="95"/>
      <c r="B2698" s="95"/>
      <c r="C2698" s="95"/>
      <c r="D2698" s="95"/>
      <c r="E2698" s="95"/>
      <c r="F2698" s="95"/>
      <c r="G2698" s="95"/>
    </row>
    <row r="2699" spans="1:7" x14ac:dyDescent="0.2">
      <c r="A2699" s="95"/>
      <c r="B2699" s="95"/>
      <c r="C2699" s="95"/>
      <c r="D2699" s="95"/>
      <c r="E2699" s="95"/>
      <c r="F2699" s="95"/>
      <c r="G2699" s="95"/>
    </row>
    <row r="2700" spans="1:7" x14ac:dyDescent="0.2">
      <c r="A2700" s="95"/>
      <c r="B2700" s="95"/>
      <c r="C2700" s="95"/>
      <c r="D2700" s="95"/>
      <c r="E2700" s="95"/>
      <c r="F2700" s="95"/>
      <c r="G2700" s="95"/>
    </row>
    <row r="2701" spans="1:7" x14ac:dyDescent="0.2">
      <c r="A2701" s="95"/>
      <c r="B2701" s="95"/>
      <c r="C2701" s="95"/>
      <c r="D2701" s="95"/>
      <c r="E2701" s="95"/>
      <c r="F2701" s="95"/>
      <c r="G2701" s="95"/>
    </row>
    <row r="2702" spans="1:7" x14ac:dyDescent="0.2">
      <c r="A2702" s="95"/>
      <c r="B2702" s="95"/>
      <c r="C2702" s="95"/>
      <c r="D2702" s="95"/>
      <c r="E2702" s="95"/>
      <c r="F2702" s="95"/>
      <c r="G2702" s="95"/>
    </row>
    <row r="2703" spans="1:7" x14ac:dyDescent="0.2">
      <c r="A2703" s="95"/>
      <c r="B2703" s="95"/>
      <c r="C2703" s="95"/>
      <c r="D2703" s="95"/>
      <c r="E2703" s="95"/>
      <c r="F2703" s="95"/>
      <c r="G2703" s="95"/>
    </row>
    <row r="2704" spans="1:7" x14ac:dyDescent="0.2">
      <c r="A2704" s="95"/>
      <c r="B2704" s="95"/>
      <c r="C2704" s="95"/>
      <c r="D2704" s="95"/>
      <c r="E2704" s="95"/>
      <c r="F2704" s="95"/>
      <c r="G2704" s="95"/>
    </row>
    <row r="2705" spans="1:7" x14ac:dyDescent="0.2">
      <c r="A2705" s="95"/>
      <c r="B2705" s="95"/>
      <c r="C2705" s="95"/>
      <c r="D2705" s="95"/>
      <c r="E2705" s="95"/>
      <c r="F2705" s="95"/>
      <c r="G2705" s="95"/>
    </row>
    <row r="2706" spans="1:7" x14ac:dyDescent="0.2">
      <c r="A2706" s="95"/>
      <c r="B2706" s="95"/>
      <c r="C2706" s="95"/>
      <c r="D2706" s="95"/>
      <c r="E2706" s="95"/>
      <c r="F2706" s="95"/>
      <c r="G2706" s="95"/>
    </row>
    <row r="2707" spans="1:7" x14ac:dyDescent="0.2">
      <c r="A2707" s="95"/>
      <c r="B2707" s="95"/>
      <c r="C2707" s="95"/>
      <c r="D2707" s="95"/>
      <c r="E2707" s="95"/>
      <c r="F2707" s="95"/>
      <c r="G2707" s="95"/>
    </row>
    <row r="2708" spans="1:7" x14ac:dyDescent="0.2">
      <c r="A2708" s="95"/>
      <c r="B2708" s="95"/>
      <c r="C2708" s="95"/>
      <c r="D2708" s="95"/>
      <c r="E2708" s="95"/>
      <c r="F2708" s="95"/>
      <c r="G2708" s="95"/>
    </row>
    <row r="2709" spans="1:7" x14ac:dyDescent="0.2">
      <c r="A2709" s="95"/>
      <c r="B2709" s="95"/>
      <c r="C2709" s="95"/>
      <c r="D2709" s="95"/>
      <c r="E2709" s="95"/>
      <c r="F2709" s="95"/>
      <c r="G2709" s="95"/>
    </row>
    <row r="2710" spans="1:7" x14ac:dyDescent="0.2">
      <c r="A2710" s="95"/>
      <c r="B2710" s="95"/>
      <c r="C2710" s="95"/>
      <c r="D2710" s="95"/>
      <c r="E2710" s="95"/>
      <c r="F2710" s="95"/>
      <c r="G2710" s="95"/>
    </row>
    <row r="2711" spans="1:7" x14ac:dyDescent="0.2">
      <c r="A2711" s="95"/>
      <c r="B2711" s="95"/>
      <c r="C2711" s="95"/>
      <c r="D2711" s="95"/>
      <c r="E2711" s="95"/>
      <c r="F2711" s="95"/>
      <c r="G2711" s="95"/>
    </row>
    <row r="2712" spans="1:7" x14ac:dyDescent="0.2">
      <c r="A2712" s="95"/>
      <c r="B2712" s="95"/>
      <c r="C2712" s="95"/>
      <c r="D2712" s="95"/>
      <c r="E2712" s="95"/>
      <c r="F2712" s="95"/>
      <c r="G2712" s="95"/>
    </row>
    <row r="2713" spans="1:7" x14ac:dyDescent="0.2">
      <c r="A2713" s="95"/>
      <c r="B2713" s="95"/>
      <c r="C2713" s="95"/>
      <c r="D2713" s="95"/>
      <c r="E2713" s="95"/>
      <c r="F2713" s="95"/>
      <c r="G2713" s="95"/>
    </row>
    <row r="2714" spans="1:7" x14ac:dyDescent="0.2">
      <c r="A2714" s="95"/>
      <c r="B2714" s="95"/>
      <c r="C2714" s="95"/>
      <c r="D2714" s="95"/>
      <c r="E2714" s="95"/>
      <c r="F2714" s="95"/>
      <c r="G2714" s="95"/>
    </row>
    <row r="2715" spans="1:7" x14ac:dyDescent="0.2">
      <c r="A2715" s="95"/>
      <c r="B2715" s="95"/>
      <c r="C2715" s="95"/>
      <c r="D2715" s="95"/>
      <c r="E2715" s="95"/>
      <c r="F2715" s="95"/>
      <c r="G2715" s="95"/>
    </row>
    <row r="2716" spans="1:7" x14ac:dyDescent="0.2">
      <c r="A2716" s="95"/>
      <c r="B2716" s="95"/>
      <c r="C2716" s="95"/>
      <c r="D2716" s="95"/>
      <c r="E2716" s="95"/>
      <c r="F2716" s="95"/>
      <c r="G2716" s="95"/>
    </row>
    <row r="2717" spans="1:7" x14ac:dyDescent="0.2">
      <c r="A2717" s="95"/>
      <c r="B2717" s="95"/>
      <c r="C2717" s="95"/>
      <c r="D2717" s="95"/>
      <c r="E2717" s="95"/>
      <c r="F2717" s="95"/>
      <c r="G2717" s="95"/>
    </row>
    <row r="2718" spans="1:7" x14ac:dyDescent="0.2">
      <c r="A2718" s="95"/>
      <c r="B2718" s="95"/>
      <c r="C2718" s="95"/>
      <c r="D2718" s="95"/>
      <c r="E2718" s="95"/>
      <c r="F2718" s="95"/>
      <c r="G2718" s="95"/>
    </row>
    <row r="2719" spans="1:7" x14ac:dyDescent="0.2">
      <c r="A2719" s="95"/>
      <c r="B2719" s="95"/>
      <c r="C2719" s="95"/>
      <c r="D2719" s="95"/>
      <c r="E2719" s="95"/>
      <c r="F2719" s="95"/>
      <c r="G2719" s="95"/>
    </row>
    <row r="2720" spans="1:7" x14ac:dyDescent="0.2">
      <c r="A2720" s="95"/>
      <c r="B2720" s="95"/>
      <c r="C2720" s="95"/>
      <c r="D2720" s="95"/>
      <c r="E2720" s="95"/>
      <c r="F2720" s="95"/>
      <c r="G2720" s="95"/>
    </row>
    <row r="2721" spans="1:7" x14ac:dyDescent="0.2">
      <c r="A2721" s="95"/>
      <c r="B2721" s="95"/>
      <c r="C2721" s="95"/>
      <c r="D2721" s="95"/>
      <c r="E2721" s="95"/>
      <c r="F2721" s="95"/>
      <c r="G2721" s="95"/>
    </row>
    <row r="2722" spans="1:7" x14ac:dyDescent="0.2">
      <c r="A2722" s="95"/>
      <c r="B2722" s="95"/>
      <c r="C2722" s="95"/>
      <c r="D2722" s="95"/>
      <c r="E2722" s="95"/>
      <c r="F2722" s="95"/>
      <c r="G2722" s="95"/>
    </row>
    <row r="2723" spans="1:7" x14ac:dyDescent="0.2">
      <c r="A2723" s="95"/>
      <c r="B2723" s="95"/>
      <c r="C2723" s="95"/>
      <c r="D2723" s="95"/>
      <c r="E2723" s="95"/>
      <c r="F2723" s="95"/>
      <c r="G2723" s="95"/>
    </row>
    <row r="2724" spans="1:7" x14ac:dyDescent="0.2">
      <c r="A2724" s="95"/>
      <c r="B2724" s="95"/>
      <c r="C2724" s="95"/>
      <c r="D2724" s="95"/>
      <c r="E2724" s="95"/>
      <c r="F2724" s="95"/>
      <c r="G2724" s="95"/>
    </row>
    <row r="2725" spans="1:7" x14ac:dyDescent="0.2">
      <c r="A2725" s="95"/>
      <c r="B2725" s="95"/>
      <c r="C2725" s="95"/>
      <c r="D2725" s="95"/>
      <c r="E2725" s="95"/>
      <c r="F2725" s="95"/>
      <c r="G2725" s="95"/>
    </row>
    <row r="2726" spans="1:7" x14ac:dyDescent="0.2">
      <c r="A2726" s="95"/>
      <c r="B2726" s="95"/>
      <c r="C2726" s="95"/>
      <c r="D2726" s="95"/>
      <c r="E2726" s="95"/>
      <c r="F2726" s="95"/>
      <c r="G2726" s="95"/>
    </row>
    <row r="2727" spans="1:7" x14ac:dyDescent="0.2">
      <c r="A2727" s="95"/>
      <c r="B2727" s="95"/>
      <c r="C2727" s="95"/>
      <c r="D2727" s="95"/>
      <c r="E2727" s="95"/>
      <c r="F2727" s="95"/>
      <c r="G2727" s="95"/>
    </row>
    <row r="2728" spans="1:7" x14ac:dyDescent="0.2">
      <c r="A2728" s="95"/>
      <c r="B2728" s="95"/>
      <c r="C2728" s="95"/>
      <c r="D2728" s="95"/>
      <c r="E2728" s="95"/>
      <c r="F2728" s="95"/>
      <c r="G2728" s="95"/>
    </row>
    <row r="2729" spans="1:7" x14ac:dyDescent="0.2">
      <c r="A2729" s="95"/>
      <c r="B2729" s="95"/>
      <c r="C2729" s="95"/>
      <c r="D2729" s="95"/>
      <c r="E2729" s="95"/>
      <c r="F2729" s="95"/>
      <c r="G2729" s="95"/>
    </row>
    <row r="2730" spans="1:7" x14ac:dyDescent="0.2">
      <c r="A2730" s="95"/>
      <c r="B2730" s="95"/>
      <c r="C2730" s="95"/>
      <c r="D2730" s="95"/>
      <c r="E2730" s="95"/>
      <c r="F2730" s="95"/>
      <c r="G2730" s="95"/>
    </row>
    <row r="2731" spans="1:7" x14ac:dyDescent="0.2">
      <c r="A2731" s="95"/>
      <c r="B2731" s="95"/>
      <c r="C2731" s="95"/>
      <c r="D2731" s="95"/>
      <c r="E2731" s="95"/>
      <c r="F2731" s="95"/>
      <c r="G2731" s="95"/>
    </row>
    <row r="2732" spans="1:7" x14ac:dyDescent="0.2">
      <c r="A2732" s="95"/>
      <c r="B2732" s="95"/>
      <c r="C2732" s="95"/>
      <c r="D2732" s="95"/>
      <c r="E2732" s="95"/>
      <c r="F2732" s="95"/>
      <c r="G2732" s="95"/>
    </row>
    <row r="2733" spans="1:7" x14ac:dyDescent="0.2">
      <c r="A2733" s="95"/>
      <c r="B2733" s="95"/>
      <c r="C2733" s="95"/>
      <c r="D2733" s="95"/>
      <c r="E2733" s="95"/>
      <c r="F2733" s="95"/>
      <c r="G2733" s="95"/>
    </row>
    <row r="2734" spans="1:7" x14ac:dyDescent="0.2">
      <c r="A2734" s="95"/>
      <c r="B2734" s="95"/>
      <c r="C2734" s="95"/>
      <c r="D2734" s="95"/>
      <c r="E2734" s="95"/>
      <c r="F2734" s="95"/>
      <c r="G2734" s="95"/>
    </row>
    <row r="2735" spans="1:7" x14ac:dyDescent="0.2">
      <c r="A2735" s="95"/>
      <c r="B2735" s="95"/>
      <c r="C2735" s="95"/>
      <c r="D2735" s="95"/>
      <c r="E2735" s="95"/>
      <c r="F2735" s="95"/>
      <c r="G2735" s="95"/>
    </row>
    <row r="2736" spans="1:7" x14ac:dyDescent="0.2">
      <c r="A2736" s="95"/>
      <c r="B2736" s="95"/>
      <c r="C2736" s="95"/>
      <c r="D2736" s="95"/>
      <c r="E2736" s="95"/>
      <c r="F2736" s="95"/>
      <c r="G2736" s="95"/>
    </row>
    <row r="2737" spans="1:7" x14ac:dyDescent="0.2">
      <c r="A2737" s="95"/>
      <c r="B2737" s="95"/>
      <c r="C2737" s="95"/>
      <c r="D2737" s="95"/>
      <c r="E2737" s="95"/>
      <c r="F2737" s="95"/>
      <c r="G2737" s="95"/>
    </row>
    <row r="2738" spans="1:7" x14ac:dyDescent="0.2">
      <c r="A2738" s="95"/>
      <c r="B2738" s="95"/>
      <c r="C2738" s="95"/>
      <c r="D2738" s="95"/>
      <c r="E2738" s="95"/>
      <c r="F2738" s="95"/>
      <c r="G2738" s="95"/>
    </row>
    <row r="2739" spans="1:7" x14ac:dyDescent="0.2">
      <c r="A2739" s="95"/>
      <c r="B2739" s="95"/>
      <c r="C2739" s="95"/>
      <c r="D2739" s="95"/>
      <c r="E2739" s="95"/>
      <c r="F2739" s="95"/>
      <c r="G2739" s="95"/>
    </row>
    <row r="2740" spans="1:7" x14ac:dyDescent="0.2">
      <c r="A2740" s="95"/>
      <c r="B2740" s="95"/>
      <c r="C2740" s="95"/>
      <c r="D2740" s="95"/>
      <c r="E2740" s="95"/>
      <c r="F2740" s="95"/>
      <c r="G2740" s="95"/>
    </row>
    <row r="2741" spans="1:7" x14ac:dyDescent="0.2">
      <c r="A2741" s="95"/>
      <c r="B2741" s="95"/>
      <c r="C2741" s="95"/>
      <c r="D2741" s="95"/>
      <c r="E2741" s="95"/>
      <c r="F2741" s="95"/>
      <c r="G2741" s="95"/>
    </row>
    <row r="2742" spans="1:7" x14ac:dyDescent="0.2">
      <c r="A2742" s="95"/>
      <c r="B2742" s="95"/>
      <c r="C2742" s="95"/>
      <c r="D2742" s="95"/>
      <c r="E2742" s="95"/>
      <c r="F2742" s="95"/>
      <c r="G2742" s="95"/>
    </row>
    <row r="2743" spans="1:7" x14ac:dyDescent="0.2">
      <c r="A2743" s="95"/>
      <c r="B2743" s="95"/>
      <c r="C2743" s="95"/>
      <c r="D2743" s="95"/>
      <c r="E2743" s="95"/>
      <c r="F2743" s="95"/>
      <c r="G2743" s="95"/>
    </row>
    <row r="2744" spans="1:7" x14ac:dyDescent="0.2">
      <c r="A2744" s="95"/>
      <c r="B2744" s="95"/>
      <c r="C2744" s="95"/>
      <c r="D2744" s="95"/>
      <c r="E2744" s="95"/>
      <c r="F2744" s="95"/>
      <c r="G2744" s="95"/>
    </row>
    <row r="2745" spans="1:7" x14ac:dyDescent="0.2">
      <c r="A2745" s="95"/>
      <c r="B2745" s="95"/>
      <c r="C2745" s="95"/>
      <c r="D2745" s="95"/>
      <c r="E2745" s="95"/>
      <c r="F2745" s="95"/>
      <c r="G2745" s="95"/>
    </row>
    <row r="2746" spans="1:7" x14ac:dyDescent="0.2">
      <c r="A2746" s="95"/>
      <c r="B2746" s="95"/>
      <c r="C2746" s="95"/>
      <c r="D2746" s="95"/>
      <c r="E2746" s="95"/>
      <c r="F2746" s="95"/>
      <c r="G2746" s="95"/>
    </row>
    <row r="2747" spans="1:7" x14ac:dyDescent="0.2">
      <c r="A2747" s="95"/>
      <c r="B2747" s="95"/>
      <c r="C2747" s="95"/>
      <c r="D2747" s="95"/>
      <c r="E2747" s="95"/>
      <c r="F2747" s="95"/>
      <c r="G2747" s="95"/>
    </row>
    <row r="2748" spans="1:7" x14ac:dyDescent="0.2">
      <c r="A2748" s="95"/>
      <c r="B2748" s="95"/>
      <c r="C2748" s="95"/>
      <c r="D2748" s="95"/>
      <c r="E2748" s="95"/>
      <c r="F2748" s="95"/>
      <c r="G2748" s="95"/>
    </row>
    <row r="2749" spans="1:7" x14ac:dyDescent="0.2">
      <c r="A2749" s="95"/>
      <c r="B2749" s="95"/>
      <c r="C2749" s="95"/>
      <c r="D2749" s="95"/>
      <c r="E2749" s="95"/>
      <c r="F2749" s="95"/>
      <c r="G2749" s="95"/>
    </row>
    <row r="2750" spans="1:7" x14ac:dyDescent="0.2">
      <c r="A2750" s="95"/>
      <c r="B2750" s="95"/>
      <c r="C2750" s="95"/>
      <c r="D2750" s="95"/>
      <c r="E2750" s="95"/>
      <c r="F2750" s="95"/>
      <c r="G2750" s="95"/>
    </row>
    <row r="2751" spans="1:7" x14ac:dyDescent="0.2">
      <c r="A2751" s="95"/>
      <c r="B2751" s="95"/>
      <c r="C2751" s="95"/>
      <c r="D2751" s="95"/>
      <c r="E2751" s="95"/>
      <c r="F2751" s="95"/>
      <c r="G2751" s="95"/>
    </row>
    <row r="2752" spans="1:7" x14ac:dyDescent="0.2">
      <c r="A2752" s="95"/>
      <c r="B2752" s="95"/>
      <c r="C2752" s="95"/>
      <c r="D2752" s="95"/>
      <c r="E2752" s="95"/>
      <c r="F2752" s="95"/>
      <c r="G2752" s="95"/>
    </row>
    <row r="2753" spans="1:7" x14ac:dyDescent="0.2">
      <c r="A2753" s="95"/>
      <c r="B2753" s="95"/>
      <c r="C2753" s="95"/>
      <c r="D2753" s="95"/>
      <c r="E2753" s="95"/>
      <c r="F2753" s="95"/>
      <c r="G2753" s="95"/>
    </row>
    <row r="2754" spans="1:7" x14ac:dyDescent="0.2">
      <c r="A2754" s="95"/>
      <c r="B2754" s="95"/>
      <c r="C2754" s="95"/>
      <c r="D2754" s="95"/>
      <c r="E2754" s="95"/>
      <c r="F2754" s="95"/>
      <c r="G2754" s="95"/>
    </row>
    <row r="2755" spans="1:7" x14ac:dyDescent="0.2">
      <c r="A2755" s="95"/>
      <c r="B2755" s="95"/>
      <c r="C2755" s="95"/>
      <c r="D2755" s="95"/>
      <c r="E2755" s="95"/>
      <c r="F2755" s="95"/>
      <c r="G2755" s="95"/>
    </row>
    <row r="2756" spans="1:7" x14ac:dyDescent="0.2">
      <c r="A2756" s="95"/>
      <c r="B2756" s="95"/>
      <c r="C2756" s="95"/>
      <c r="D2756" s="95"/>
      <c r="E2756" s="95"/>
      <c r="F2756" s="95"/>
      <c r="G2756" s="95"/>
    </row>
    <row r="2757" spans="1:7" x14ac:dyDescent="0.2">
      <c r="A2757" s="95"/>
      <c r="B2757" s="95"/>
      <c r="C2757" s="95"/>
      <c r="D2757" s="95"/>
      <c r="E2757" s="95"/>
      <c r="F2757" s="95"/>
      <c r="G2757" s="95"/>
    </row>
    <row r="2758" spans="1:7" x14ac:dyDescent="0.2">
      <c r="A2758" s="95"/>
      <c r="B2758" s="95"/>
      <c r="C2758" s="95"/>
      <c r="D2758" s="95"/>
      <c r="E2758" s="95"/>
      <c r="F2758" s="95"/>
      <c r="G2758" s="95"/>
    </row>
    <row r="2759" spans="1:7" x14ac:dyDescent="0.2">
      <c r="A2759" s="95"/>
      <c r="B2759" s="95"/>
      <c r="C2759" s="95"/>
      <c r="D2759" s="95"/>
      <c r="E2759" s="95"/>
      <c r="F2759" s="95"/>
      <c r="G2759" s="95"/>
    </row>
    <row r="2760" spans="1:7" x14ac:dyDescent="0.2">
      <c r="A2760" s="95"/>
      <c r="B2760" s="95"/>
      <c r="C2760" s="95"/>
      <c r="D2760" s="95"/>
      <c r="E2760" s="95"/>
      <c r="F2760" s="95"/>
      <c r="G2760" s="95"/>
    </row>
    <row r="2761" spans="1:7" x14ac:dyDescent="0.2">
      <c r="A2761" s="95"/>
      <c r="B2761" s="95"/>
      <c r="C2761" s="95"/>
      <c r="D2761" s="95"/>
      <c r="E2761" s="95"/>
      <c r="F2761" s="95"/>
      <c r="G2761" s="95"/>
    </row>
    <row r="2762" spans="1:7" x14ac:dyDescent="0.2">
      <c r="A2762" s="95"/>
      <c r="B2762" s="95"/>
      <c r="C2762" s="95"/>
      <c r="D2762" s="95"/>
      <c r="E2762" s="95"/>
      <c r="F2762" s="95"/>
      <c r="G2762" s="95"/>
    </row>
    <row r="2763" spans="1:7" x14ac:dyDescent="0.2">
      <c r="A2763" s="95"/>
      <c r="B2763" s="95"/>
      <c r="C2763" s="95"/>
      <c r="D2763" s="95"/>
      <c r="E2763" s="95"/>
      <c r="F2763" s="95"/>
      <c r="G2763" s="95"/>
    </row>
    <row r="2764" spans="1:7" x14ac:dyDescent="0.2">
      <c r="A2764" s="95"/>
      <c r="B2764" s="95"/>
      <c r="C2764" s="95"/>
      <c r="D2764" s="95"/>
      <c r="E2764" s="95"/>
      <c r="F2764" s="95"/>
      <c r="G2764" s="95"/>
    </row>
    <row r="2765" spans="1:7" x14ac:dyDescent="0.2">
      <c r="A2765" s="95"/>
      <c r="B2765" s="95"/>
      <c r="C2765" s="95"/>
      <c r="D2765" s="95"/>
      <c r="E2765" s="95"/>
      <c r="F2765" s="95"/>
      <c r="G2765" s="95"/>
    </row>
    <row r="2766" spans="1:7" x14ac:dyDescent="0.2">
      <c r="A2766" s="95"/>
      <c r="B2766" s="95"/>
      <c r="C2766" s="95"/>
      <c r="D2766" s="95"/>
      <c r="E2766" s="95"/>
      <c r="F2766" s="95"/>
      <c r="G2766" s="95"/>
    </row>
    <row r="2767" spans="1:7" x14ac:dyDescent="0.2">
      <c r="A2767" s="95"/>
      <c r="B2767" s="95"/>
      <c r="C2767" s="95"/>
      <c r="D2767" s="95"/>
      <c r="E2767" s="95"/>
      <c r="F2767" s="95"/>
      <c r="G2767" s="95"/>
    </row>
    <row r="2768" spans="1:7" x14ac:dyDescent="0.2">
      <c r="A2768" s="95"/>
      <c r="B2768" s="95"/>
      <c r="C2768" s="95"/>
      <c r="D2768" s="95"/>
      <c r="E2768" s="95"/>
      <c r="F2768" s="95"/>
      <c r="G2768" s="95"/>
    </row>
    <row r="2769" spans="1:7" x14ac:dyDescent="0.2">
      <c r="A2769" s="95"/>
      <c r="B2769" s="95"/>
      <c r="C2769" s="95"/>
      <c r="D2769" s="95"/>
      <c r="E2769" s="95"/>
      <c r="F2769" s="95"/>
      <c r="G2769" s="95"/>
    </row>
    <row r="2770" spans="1:7" x14ac:dyDescent="0.2">
      <c r="A2770" s="95"/>
      <c r="B2770" s="95"/>
      <c r="C2770" s="95"/>
      <c r="D2770" s="95"/>
      <c r="E2770" s="95"/>
      <c r="F2770" s="95"/>
      <c r="G2770" s="95"/>
    </row>
    <row r="2771" spans="1:7" x14ac:dyDescent="0.2">
      <c r="A2771" s="95"/>
      <c r="B2771" s="95"/>
      <c r="C2771" s="95"/>
      <c r="D2771" s="95"/>
      <c r="E2771" s="95"/>
      <c r="F2771" s="95"/>
      <c r="G2771" s="95"/>
    </row>
    <row r="2772" spans="1:7" x14ac:dyDescent="0.2">
      <c r="A2772" s="95"/>
      <c r="B2772" s="95"/>
      <c r="C2772" s="95"/>
      <c r="D2772" s="95"/>
      <c r="E2772" s="95"/>
      <c r="F2772" s="95"/>
      <c r="G2772" s="95"/>
    </row>
    <row r="2773" spans="1:7" x14ac:dyDescent="0.2">
      <c r="A2773" s="95"/>
      <c r="B2773" s="95"/>
      <c r="C2773" s="95"/>
      <c r="D2773" s="95"/>
      <c r="E2773" s="95"/>
      <c r="F2773" s="95"/>
      <c r="G2773" s="95"/>
    </row>
    <row r="2774" spans="1:7" x14ac:dyDescent="0.2">
      <c r="A2774" s="95"/>
      <c r="B2774" s="95"/>
      <c r="C2774" s="95"/>
      <c r="D2774" s="95"/>
      <c r="E2774" s="95"/>
      <c r="F2774" s="95"/>
      <c r="G2774" s="95"/>
    </row>
    <row r="2775" spans="1:7" x14ac:dyDescent="0.2">
      <c r="A2775" s="95"/>
      <c r="B2775" s="95"/>
      <c r="C2775" s="95"/>
      <c r="D2775" s="95"/>
      <c r="E2775" s="95"/>
      <c r="F2775" s="95"/>
      <c r="G2775" s="95"/>
    </row>
    <row r="2776" spans="1:7" x14ac:dyDescent="0.2">
      <c r="A2776" s="95"/>
      <c r="B2776" s="95"/>
      <c r="C2776" s="95"/>
      <c r="D2776" s="95"/>
      <c r="E2776" s="95"/>
      <c r="F2776" s="95"/>
      <c r="G2776" s="95"/>
    </row>
    <row r="2777" spans="1:7" x14ac:dyDescent="0.2">
      <c r="A2777" s="95"/>
      <c r="B2777" s="95"/>
      <c r="C2777" s="95"/>
      <c r="D2777" s="95"/>
      <c r="E2777" s="95"/>
      <c r="F2777" s="95"/>
      <c r="G2777" s="95"/>
    </row>
    <row r="2778" spans="1:7" x14ac:dyDescent="0.2">
      <c r="A2778" s="95"/>
      <c r="B2778" s="95"/>
      <c r="C2778" s="95"/>
      <c r="D2778" s="95"/>
      <c r="E2778" s="95"/>
      <c r="F2778" s="95"/>
      <c r="G2778" s="95"/>
    </row>
    <row r="2779" spans="1:7" x14ac:dyDescent="0.2">
      <c r="A2779" s="95"/>
      <c r="B2779" s="95"/>
      <c r="C2779" s="95"/>
      <c r="D2779" s="95"/>
      <c r="E2779" s="95"/>
      <c r="F2779" s="95"/>
      <c r="G2779" s="95"/>
    </row>
    <row r="2780" spans="1:7" x14ac:dyDescent="0.2">
      <c r="A2780" s="95"/>
      <c r="B2780" s="95"/>
      <c r="C2780" s="95"/>
      <c r="D2780" s="95"/>
      <c r="E2780" s="95"/>
      <c r="F2780" s="95"/>
      <c r="G2780" s="95"/>
    </row>
    <row r="2781" spans="1:7" x14ac:dyDescent="0.2">
      <c r="A2781" s="95"/>
      <c r="B2781" s="95"/>
      <c r="C2781" s="95"/>
      <c r="D2781" s="95"/>
      <c r="E2781" s="95"/>
      <c r="F2781" s="95"/>
      <c r="G2781" s="95"/>
    </row>
    <row r="2782" spans="1:7" x14ac:dyDescent="0.2">
      <c r="A2782" s="95"/>
      <c r="B2782" s="95"/>
      <c r="C2782" s="95"/>
      <c r="D2782" s="95"/>
      <c r="E2782" s="95"/>
      <c r="F2782" s="95"/>
      <c r="G2782" s="95"/>
    </row>
    <row r="2783" spans="1:7" x14ac:dyDescent="0.2">
      <c r="A2783" s="95"/>
      <c r="B2783" s="95"/>
      <c r="C2783" s="95"/>
      <c r="D2783" s="95"/>
      <c r="E2783" s="95"/>
      <c r="F2783" s="95"/>
      <c r="G2783" s="95"/>
    </row>
    <row r="2784" spans="1:7" x14ac:dyDescent="0.2">
      <c r="A2784" s="95"/>
      <c r="B2784" s="95"/>
      <c r="C2784" s="95"/>
      <c r="D2784" s="95"/>
      <c r="E2784" s="95"/>
      <c r="F2784" s="95"/>
      <c r="G2784" s="95"/>
    </row>
    <row r="2785" spans="1:7" x14ac:dyDescent="0.2">
      <c r="A2785" s="95"/>
      <c r="B2785" s="95"/>
      <c r="C2785" s="95"/>
      <c r="D2785" s="95"/>
      <c r="E2785" s="95"/>
      <c r="F2785" s="95"/>
      <c r="G2785" s="95"/>
    </row>
    <row r="2786" spans="1:7" x14ac:dyDescent="0.2">
      <c r="A2786" s="95"/>
      <c r="B2786" s="95"/>
      <c r="C2786" s="95"/>
      <c r="D2786" s="95"/>
      <c r="E2786" s="95"/>
      <c r="F2786" s="95"/>
      <c r="G2786" s="95"/>
    </row>
    <row r="2787" spans="1:7" x14ac:dyDescent="0.2">
      <c r="A2787" s="95"/>
      <c r="B2787" s="95"/>
      <c r="C2787" s="95"/>
      <c r="D2787" s="95"/>
      <c r="E2787" s="95"/>
      <c r="F2787" s="95"/>
      <c r="G2787" s="95"/>
    </row>
    <row r="2788" spans="1:7" x14ac:dyDescent="0.2">
      <c r="A2788" s="95"/>
      <c r="B2788" s="95"/>
      <c r="C2788" s="95"/>
      <c r="D2788" s="95"/>
      <c r="E2788" s="95"/>
      <c r="F2788" s="95"/>
      <c r="G2788" s="95"/>
    </row>
  </sheetData>
  <mergeCells count="9">
    <mergeCell ref="A23:F23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2786"/>
  <sheetViews>
    <sheetView showGridLines="0" showRowColHeaders="0" showZeros="0" view="pageBreakPreview" topLeftCell="A25" zoomScaleNormal="100" zoomScaleSheetLayoutView="100" workbookViewId="0">
      <selection activeCell="R51" sqref="R51"/>
    </sheetView>
  </sheetViews>
  <sheetFormatPr defaultRowHeight="12.75" x14ac:dyDescent="0.2"/>
  <cols>
    <col min="1" max="1" width="8.5703125" style="90" customWidth="1"/>
    <col min="2" max="2" width="12.85546875" style="96" customWidth="1"/>
    <col min="3" max="3" width="41.42578125" style="90" customWidth="1"/>
    <col min="4" max="4" width="8.42578125" style="96" customWidth="1"/>
    <col min="5" max="5" width="10" style="96" customWidth="1"/>
    <col min="6" max="6" width="11.42578125" style="90" customWidth="1"/>
    <col min="7" max="7" width="14.28515625" style="90" customWidth="1"/>
    <col min="8" max="8" width="15.42578125" style="90" customWidth="1"/>
    <col min="9" max="16384" width="9.140625" style="90"/>
  </cols>
  <sheetData>
    <row r="1" spans="1:7" ht="67.5" customHeight="1" x14ac:dyDescent="0.2">
      <c r="A1" s="387" t="s">
        <v>2150</v>
      </c>
      <c r="B1" s="388"/>
      <c r="C1" s="388"/>
      <c r="D1" s="389" t="s">
        <v>2109</v>
      </c>
      <c r="E1" s="389"/>
      <c r="F1" s="389"/>
      <c r="G1" s="389"/>
    </row>
    <row r="2" spans="1:7" s="91" customFormat="1" ht="27" customHeight="1" x14ac:dyDescent="0.2">
      <c r="A2" s="390" t="s">
        <v>3</v>
      </c>
      <c r="B2" s="391" t="s">
        <v>647</v>
      </c>
      <c r="C2" s="392" t="s">
        <v>585</v>
      </c>
      <c r="D2" s="393" t="s">
        <v>0</v>
      </c>
      <c r="E2" s="393"/>
      <c r="F2" s="394" t="s">
        <v>2128</v>
      </c>
      <c r="G2" s="394" t="s">
        <v>2127</v>
      </c>
    </row>
    <row r="3" spans="1:7" s="91" customFormat="1" ht="15.75" customHeight="1" x14ac:dyDescent="0.2">
      <c r="A3" s="390"/>
      <c r="B3" s="391"/>
      <c r="C3" s="392"/>
      <c r="D3" s="150" t="s">
        <v>1</v>
      </c>
      <c r="E3" s="150" t="s">
        <v>2</v>
      </c>
      <c r="F3" s="394"/>
      <c r="G3" s="394"/>
    </row>
    <row r="4" spans="1:7" s="92" customFormat="1" x14ac:dyDescent="0.2">
      <c r="A4" s="151" t="s">
        <v>648</v>
      </c>
      <c r="B4" s="151" t="s">
        <v>649</v>
      </c>
      <c r="C4" s="152" t="s">
        <v>650</v>
      </c>
      <c r="D4" s="151" t="s">
        <v>651</v>
      </c>
      <c r="E4" s="151" t="s">
        <v>652</v>
      </c>
      <c r="F4" s="151">
        <v>6</v>
      </c>
      <c r="G4" s="153">
        <v>7</v>
      </c>
    </row>
    <row r="5" spans="1:7" ht="69" customHeight="1" x14ac:dyDescent="0.2">
      <c r="A5" s="154" t="s">
        <v>23</v>
      </c>
      <c r="B5" s="154" t="s">
        <v>23</v>
      </c>
      <c r="C5" s="155" t="s">
        <v>1342</v>
      </c>
      <c r="D5" s="154" t="s">
        <v>23</v>
      </c>
      <c r="E5" s="154" t="s">
        <v>23</v>
      </c>
      <c r="F5" s="154" t="s">
        <v>23</v>
      </c>
      <c r="G5" s="154" t="s">
        <v>23</v>
      </c>
    </row>
    <row r="6" spans="1:7" ht="35.1" customHeight="1" x14ac:dyDescent="0.2">
      <c r="A6" s="156"/>
      <c r="B6" s="156" t="s">
        <v>1316</v>
      </c>
      <c r="C6" s="157" t="s">
        <v>1317</v>
      </c>
      <c r="D6" s="156" t="s">
        <v>23</v>
      </c>
      <c r="E6" s="156" t="s">
        <v>23</v>
      </c>
      <c r="F6" s="156" t="s">
        <v>23</v>
      </c>
      <c r="G6" s="156" t="s">
        <v>23</v>
      </c>
    </row>
    <row r="7" spans="1:7" s="93" customFormat="1" ht="25.5" x14ac:dyDescent="0.2">
      <c r="A7" s="158" t="s">
        <v>656</v>
      </c>
      <c r="B7" s="158"/>
      <c r="C7" s="159" t="s">
        <v>1318</v>
      </c>
      <c r="D7" s="158" t="s">
        <v>1180</v>
      </c>
      <c r="E7" s="160">
        <v>1</v>
      </c>
      <c r="F7" s="160"/>
      <c r="G7" s="160"/>
    </row>
    <row r="8" spans="1:7" s="93" customFormat="1" ht="25.5" x14ac:dyDescent="0.2">
      <c r="A8" s="158" t="s">
        <v>658</v>
      </c>
      <c r="B8" s="158"/>
      <c r="C8" s="159" t="s">
        <v>1321</v>
      </c>
      <c r="D8" s="158" t="s">
        <v>1320</v>
      </c>
      <c r="E8" s="160">
        <v>1</v>
      </c>
      <c r="F8" s="160"/>
      <c r="G8" s="160"/>
    </row>
    <row r="9" spans="1:7" s="93" customFormat="1" ht="51" x14ac:dyDescent="0.2">
      <c r="A9" s="158" t="s">
        <v>660</v>
      </c>
      <c r="B9" s="158"/>
      <c r="C9" s="159" t="s">
        <v>1343</v>
      </c>
      <c r="D9" s="158" t="s">
        <v>67</v>
      </c>
      <c r="E9" s="160">
        <v>70</v>
      </c>
      <c r="F9" s="160"/>
      <c r="G9" s="160"/>
    </row>
    <row r="10" spans="1:7" s="93" customFormat="1" ht="51" x14ac:dyDescent="0.2">
      <c r="A10" s="158" t="s">
        <v>662</v>
      </c>
      <c r="B10" s="158"/>
      <c r="C10" s="159" t="s">
        <v>1344</v>
      </c>
      <c r="D10" s="158" t="s">
        <v>67</v>
      </c>
      <c r="E10" s="160">
        <v>306</v>
      </c>
      <c r="F10" s="160"/>
      <c r="G10" s="160"/>
    </row>
    <row r="11" spans="1:7" s="93" customFormat="1" ht="25.5" x14ac:dyDescent="0.2">
      <c r="A11" s="158" t="s">
        <v>664</v>
      </c>
      <c r="B11" s="158"/>
      <c r="C11" s="159" t="s">
        <v>1333</v>
      </c>
      <c r="D11" s="158" t="s">
        <v>67</v>
      </c>
      <c r="E11" s="160">
        <v>376</v>
      </c>
      <c r="F11" s="160"/>
      <c r="G11" s="160"/>
    </row>
    <row r="12" spans="1:7" s="93" customFormat="1" ht="24.95" customHeight="1" x14ac:dyDescent="0.2">
      <c r="A12" s="158" t="s">
        <v>666</v>
      </c>
      <c r="B12" s="158"/>
      <c r="C12" s="159" t="s">
        <v>1334</v>
      </c>
      <c r="D12" s="158" t="s">
        <v>592</v>
      </c>
      <c r="E12" s="161">
        <v>1</v>
      </c>
      <c r="F12" s="160"/>
      <c r="G12" s="160"/>
    </row>
    <row r="13" spans="1:7" s="93" customFormat="1" ht="24.95" customHeight="1" x14ac:dyDescent="0.2">
      <c r="A13" s="158" t="s">
        <v>668</v>
      </c>
      <c r="B13" s="158"/>
      <c r="C13" s="159" t="s">
        <v>1325</v>
      </c>
      <c r="D13" s="158" t="s">
        <v>32</v>
      </c>
      <c r="E13" s="161">
        <v>1</v>
      </c>
      <c r="F13" s="160"/>
      <c r="G13" s="160"/>
    </row>
    <row r="14" spans="1:7" s="93" customFormat="1" ht="25.5" x14ac:dyDescent="0.2">
      <c r="A14" s="158" t="s">
        <v>844</v>
      </c>
      <c r="B14" s="158"/>
      <c r="C14" s="159" t="s">
        <v>1335</v>
      </c>
      <c r="D14" s="158" t="s">
        <v>592</v>
      </c>
      <c r="E14" s="161">
        <v>1</v>
      </c>
      <c r="F14" s="160"/>
      <c r="G14" s="160"/>
    </row>
    <row r="15" spans="1:7" s="93" customFormat="1" ht="38.25" x14ac:dyDescent="0.2">
      <c r="A15" s="158" t="s">
        <v>846</v>
      </c>
      <c r="B15" s="158"/>
      <c r="C15" s="159" t="s">
        <v>1337</v>
      </c>
      <c r="D15" s="158" t="s">
        <v>1329</v>
      </c>
      <c r="E15" s="160">
        <v>1</v>
      </c>
      <c r="F15" s="160"/>
      <c r="G15" s="160"/>
    </row>
    <row r="16" spans="1:7" s="93" customFormat="1" ht="69.75" customHeight="1" x14ac:dyDescent="0.2">
      <c r="A16" s="154" t="s">
        <v>23</v>
      </c>
      <c r="B16" s="154" t="s">
        <v>23</v>
      </c>
      <c r="C16" s="155" t="s">
        <v>1345</v>
      </c>
      <c r="D16" s="154" t="s">
        <v>23</v>
      </c>
      <c r="E16" s="154" t="s">
        <v>23</v>
      </c>
      <c r="F16" s="154" t="s">
        <v>23</v>
      </c>
      <c r="G16" s="154" t="s">
        <v>23</v>
      </c>
    </row>
    <row r="17" spans="1:8" s="93" customFormat="1" ht="35.1" customHeight="1" x14ac:dyDescent="0.2">
      <c r="A17" s="156"/>
      <c r="B17" s="156" t="s">
        <v>1316</v>
      </c>
      <c r="C17" s="157" t="s">
        <v>1317</v>
      </c>
      <c r="D17" s="156" t="s">
        <v>23</v>
      </c>
      <c r="E17" s="156" t="s">
        <v>23</v>
      </c>
      <c r="F17" s="156" t="s">
        <v>23</v>
      </c>
      <c r="G17" s="156" t="s">
        <v>23</v>
      </c>
    </row>
    <row r="18" spans="1:8" s="93" customFormat="1" ht="25.5" x14ac:dyDescent="0.2">
      <c r="A18" s="158" t="s">
        <v>671</v>
      </c>
      <c r="B18" s="158"/>
      <c r="C18" s="159" t="s">
        <v>1318</v>
      </c>
      <c r="D18" s="158" t="s">
        <v>1180</v>
      </c>
      <c r="E18" s="160">
        <v>3</v>
      </c>
      <c r="F18" s="160"/>
      <c r="G18" s="160"/>
    </row>
    <row r="19" spans="1:8" s="93" customFormat="1" ht="25.5" x14ac:dyDescent="0.2">
      <c r="A19" s="158" t="s">
        <v>673</v>
      </c>
      <c r="B19" s="158"/>
      <c r="C19" s="159" t="s">
        <v>1321</v>
      </c>
      <c r="D19" s="158" t="s">
        <v>1320</v>
      </c>
      <c r="E19" s="160">
        <v>1</v>
      </c>
      <c r="F19" s="160"/>
      <c r="G19" s="160"/>
    </row>
    <row r="20" spans="1:8" ht="51" x14ac:dyDescent="0.2">
      <c r="A20" s="158" t="s">
        <v>674</v>
      </c>
      <c r="B20" s="158"/>
      <c r="C20" s="159" t="s">
        <v>1343</v>
      </c>
      <c r="D20" s="158" t="s">
        <v>67</v>
      </c>
      <c r="E20" s="160">
        <v>195</v>
      </c>
      <c r="F20" s="160"/>
      <c r="G20" s="160"/>
    </row>
    <row r="21" spans="1:8" s="93" customFormat="1" ht="51" x14ac:dyDescent="0.2">
      <c r="A21" s="158" t="s">
        <v>676</v>
      </c>
      <c r="B21" s="158"/>
      <c r="C21" s="159" t="s">
        <v>1344</v>
      </c>
      <c r="D21" s="158" t="s">
        <v>67</v>
      </c>
      <c r="E21" s="160">
        <v>122</v>
      </c>
      <c r="F21" s="160"/>
      <c r="G21" s="160"/>
      <c r="H21" s="94"/>
    </row>
    <row r="22" spans="1:8" ht="25.5" x14ac:dyDescent="0.2">
      <c r="A22" s="158" t="s">
        <v>678</v>
      </c>
      <c r="B22" s="158"/>
      <c r="C22" s="159" t="s">
        <v>1333</v>
      </c>
      <c r="D22" s="158" t="s">
        <v>67</v>
      </c>
      <c r="E22" s="160">
        <v>317</v>
      </c>
      <c r="F22" s="160"/>
      <c r="G22" s="160"/>
    </row>
    <row r="23" spans="1:8" ht="24.95" customHeight="1" x14ac:dyDescent="0.2">
      <c r="A23" s="158" t="s">
        <v>680</v>
      </c>
      <c r="B23" s="158"/>
      <c r="C23" s="159" t="s">
        <v>1334</v>
      </c>
      <c r="D23" s="158" t="s">
        <v>592</v>
      </c>
      <c r="E23" s="161">
        <v>1</v>
      </c>
      <c r="F23" s="160"/>
      <c r="G23" s="160"/>
    </row>
    <row r="24" spans="1:8" s="93" customFormat="1" ht="59.25" customHeight="1" x14ac:dyDescent="0.2">
      <c r="A24" s="154" t="s">
        <v>23</v>
      </c>
      <c r="B24" s="154" t="s">
        <v>23</v>
      </c>
      <c r="C24" s="155" t="s">
        <v>1346</v>
      </c>
      <c r="D24" s="154" t="s">
        <v>23</v>
      </c>
      <c r="E24" s="154" t="s">
        <v>23</v>
      </c>
      <c r="F24" s="154" t="s">
        <v>23</v>
      </c>
      <c r="G24" s="154" t="s">
        <v>23</v>
      </c>
    </row>
    <row r="25" spans="1:8" s="93" customFormat="1" ht="35.1" customHeight="1" x14ac:dyDescent="0.2">
      <c r="A25" s="156"/>
      <c r="B25" s="156" t="s">
        <v>1316</v>
      </c>
      <c r="C25" s="157" t="s">
        <v>1317</v>
      </c>
      <c r="D25" s="156" t="s">
        <v>23</v>
      </c>
      <c r="E25" s="156" t="s">
        <v>23</v>
      </c>
      <c r="F25" s="156" t="s">
        <v>23</v>
      </c>
      <c r="G25" s="156" t="s">
        <v>23</v>
      </c>
    </row>
    <row r="26" spans="1:8" s="93" customFormat="1" ht="51" x14ac:dyDescent="0.2">
      <c r="A26" s="158" t="s">
        <v>705</v>
      </c>
      <c r="B26" s="158"/>
      <c r="C26" s="159" t="s">
        <v>1347</v>
      </c>
      <c r="D26" s="158" t="s">
        <v>67</v>
      </c>
      <c r="E26" s="160">
        <v>85</v>
      </c>
      <c r="F26" s="160"/>
      <c r="G26" s="160"/>
    </row>
    <row r="27" spans="1:8" s="93" customFormat="1" ht="25.5" x14ac:dyDescent="0.2">
      <c r="A27" s="158" t="s">
        <v>707</v>
      </c>
      <c r="B27" s="158"/>
      <c r="C27" s="159" t="s">
        <v>1333</v>
      </c>
      <c r="D27" s="158" t="s">
        <v>67</v>
      </c>
      <c r="E27" s="160">
        <v>127</v>
      </c>
      <c r="F27" s="160"/>
      <c r="G27" s="160"/>
    </row>
    <row r="28" spans="1:8" s="93" customFormat="1" ht="38.25" x14ac:dyDescent="0.2">
      <c r="A28" s="158" t="s">
        <v>708</v>
      </c>
      <c r="B28" s="158"/>
      <c r="C28" s="159" t="s">
        <v>1337</v>
      </c>
      <c r="D28" s="158" t="s">
        <v>1329</v>
      </c>
      <c r="E28" s="160">
        <v>1</v>
      </c>
      <c r="F28" s="160"/>
      <c r="G28" s="160"/>
    </row>
    <row r="29" spans="1:8" s="93" customFormat="1" ht="35.1" customHeight="1" x14ac:dyDescent="0.2">
      <c r="A29" s="156"/>
      <c r="B29" s="156" t="s">
        <v>1348</v>
      </c>
      <c r="C29" s="157" t="s">
        <v>1349</v>
      </c>
      <c r="D29" s="156" t="s">
        <v>23</v>
      </c>
      <c r="E29" s="156" t="s">
        <v>23</v>
      </c>
      <c r="F29" s="156" t="s">
        <v>23</v>
      </c>
      <c r="G29" s="156" t="s">
        <v>23</v>
      </c>
    </row>
    <row r="30" spans="1:8" s="93" customFormat="1" ht="25.5" x14ac:dyDescent="0.2">
      <c r="A30" s="158" t="s">
        <v>710</v>
      </c>
      <c r="B30" s="158"/>
      <c r="C30" s="159" t="s">
        <v>1350</v>
      </c>
      <c r="D30" s="158" t="s">
        <v>67</v>
      </c>
      <c r="E30" s="160">
        <v>35</v>
      </c>
      <c r="F30" s="160"/>
      <c r="G30" s="160"/>
    </row>
    <row r="31" spans="1:8" s="93" customFormat="1" ht="63.75" x14ac:dyDescent="0.2">
      <c r="A31" s="158" t="s">
        <v>711</v>
      </c>
      <c r="B31" s="158"/>
      <c r="C31" s="159" t="s">
        <v>1351</v>
      </c>
      <c r="D31" s="158" t="s">
        <v>67</v>
      </c>
      <c r="E31" s="160">
        <v>42</v>
      </c>
      <c r="F31" s="160"/>
      <c r="G31" s="160"/>
    </row>
    <row r="32" spans="1:8" s="93" customFormat="1" ht="25.5" x14ac:dyDescent="0.2">
      <c r="A32" s="158" t="s">
        <v>713</v>
      </c>
      <c r="B32" s="158"/>
      <c r="C32" s="159" t="s">
        <v>1352</v>
      </c>
      <c r="D32" s="158" t="s">
        <v>1180</v>
      </c>
      <c r="E32" s="160">
        <v>1</v>
      </c>
      <c r="F32" s="160"/>
      <c r="G32" s="160"/>
    </row>
    <row r="33" spans="1:8" s="93" customFormat="1" ht="35.1" customHeight="1" x14ac:dyDescent="0.2">
      <c r="A33" s="386" t="s">
        <v>2151</v>
      </c>
      <c r="B33" s="386"/>
      <c r="C33" s="386"/>
      <c r="D33" s="386"/>
      <c r="E33" s="386"/>
      <c r="F33" s="386"/>
      <c r="G33" s="162"/>
    </row>
    <row r="34" spans="1:8" s="93" customFormat="1" ht="15" customHeight="1" x14ac:dyDescent="0.2">
      <c r="A34" s="95" t="s">
        <v>2102</v>
      </c>
      <c r="B34" s="95"/>
      <c r="C34" s="95"/>
      <c r="D34" s="95"/>
      <c r="E34" s="95"/>
      <c r="F34" s="95"/>
      <c r="G34" s="95"/>
    </row>
    <row r="35" spans="1:8" s="93" customFormat="1" ht="15" customHeight="1" x14ac:dyDescent="0.2">
      <c r="A35" s="95"/>
      <c r="B35" s="95"/>
      <c r="C35" s="95"/>
      <c r="D35" s="95"/>
      <c r="E35" s="95"/>
      <c r="F35" s="95"/>
      <c r="G35" s="95"/>
    </row>
    <row r="36" spans="1:8" s="93" customFormat="1" ht="15" customHeight="1" x14ac:dyDescent="0.2">
      <c r="A36" s="95"/>
      <c r="B36" s="95"/>
      <c r="C36" s="95"/>
      <c r="D36" s="95"/>
      <c r="E36" s="95"/>
      <c r="F36" s="95"/>
      <c r="G36" s="95"/>
    </row>
    <row r="37" spans="1:8" ht="15" customHeight="1" x14ac:dyDescent="0.2">
      <c r="A37" s="95"/>
      <c r="B37" s="95"/>
      <c r="C37" s="95"/>
      <c r="D37" s="95"/>
      <c r="E37" s="95"/>
      <c r="F37" s="95"/>
      <c r="G37" s="95"/>
    </row>
    <row r="38" spans="1:8" s="93" customFormat="1" ht="15" customHeight="1" x14ac:dyDescent="0.2">
      <c r="A38" s="95"/>
      <c r="B38" s="95"/>
      <c r="C38" s="95"/>
      <c r="D38" s="95"/>
      <c r="E38" s="95"/>
      <c r="F38" s="95"/>
      <c r="G38" s="95"/>
      <c r="H38" s="94"/>
    </row>
    <row r="39" spans="1:8" ht="15" customHeight="1" x14ac:dyDescent="0.2">
      <c r="A39" s="95"/>
      <c r="B39" s="95"/>
      <c r="C39" s="95"/>
      <c r="D39" s="95"/>
      <c r="E39" s="95"/>
      <c r="F39" s="95"/>
      <c r="G39" s="95"/>
    </row>
    <row r="40" spans="1:8" ht="15" customHeight="1" x14ac:dyDescent="0.2">
      <c r="A40" s="95"/>
      <c r="B40" s="95"/>
      <c r="C40" s="95"/>
      <c r="D40" s="95"/>
      <c r="E40" s="95"/>
      <c r="F40" s="95"/>
      <c r="G40" s="95"/>
    </row>
    <row r="41" spans="1:8" ht="15" customHeight="1" x14ac:dyDescent="0.2">
      <c r="A41" s="95"/>
      <c r="B41" s="95"/>
      <c r="C41" s="95"/>
      <c r="D41" s="95"/>
      <c r="E41" s="95"/>
      <c r="F41" s="95"/>
      <c r="G41" s="95"/>
    </row>
    <row r="42" spans="1:8" ht="15" customHeight="1" x14ac:dyDescent="0.2">
      <c r="A42" s="95"/>
      <c r="B42" s="95"/>
      <c r="C42" s="95"/>
      <c r="D42" s="95"/>
      <c r="E42" s="95"/>
      <c r="F42" s="95"/>
      <c r="G42" s="95"/>
    </row>
    <row r="43" spans="1:8" ht="15" customHeight="1" x14ac:dyDescent="0.2">
      <c r="A43" s="95"/>
      <c r="B43" s="95"/>
      <c r="C43" s="95"/>
      <c r="D43" s="95"/>
      <c r="E43" s="95"/>
      <c r="F43" s="95"/>
      <c r="G43" s="95"/>
    </row>
    <row r="44" spans="1:8" ht="15" customHeight="1" x14ac:dyDescent="0.2">
      <c r="A44" s="95"/>
      <c r="B44" s="95"/>
      <c r="C44" s="95"/>
      <c r="D44" s="95"/>
      <c r="E44" s="95"/>
      <c r="F44" s="95"/>
      <c r="G44" s="95"/>
    </row>
    <row r="45" spans="1:8" ht="15" customHeight="1" x14ac:dyDescent="0.2">
      <c r="A45" s="95"/>
      <c r="B45" s="95"/>
      <c r="C45" s="95"/>
      <c r="D45" s="95"/>
      <c r="E45" s="95"/>
      <c r="F45" s="95"/>
      <c r="G45" s="95"/>
    </row>
    <row r="46" spans="1:8" ht="15" customHeight="1" x14ac:dyDescent="0.2">
      <c r="A46" s="95"/>
      <c r="B46" s="95"/>
      <c r="C46" s="95"/>
      <c r="D46" s="95"/>
      <c r="E46" s="95"/>
      <c r="F46" s="95"/>
      <c r="G46" s="95"/>
    </row>
    <row r="47" spans="1:8" ht="15" customHeight="1" x14ac:dyDescent="0.2">
      <c r="A47" s="95"/>
      <c r="B47" s="95"/>
      <c r="C47" s="95"/>
      <c r="D47" s="95"/>
      <c r="E47" s="95"/>
      <c r="F47" s="95"/>
      <c r="G47" s="95"/>
    </row>
    <row r="48" spans="1:8" ht="15" customHeight="1" x14ac:dyDescent="0.2">
      <c r="A48" s="95"/>
      <c r="B48" s="95"/>
      <c r="C48" s="95"/>
      <c r="D48" s="95"/>
      <c r="E48" s="95"/>
      <c r="F48" s="95"/>
      <c r="G48" s="95"/>
    </row>
    <row r="49" spans="1:7" ht="15" customHeight="1" x14ac:dyDescent="0.2">
      <c r="A49" s="95"/>
      <c r="B49" s="95"/>
      <c r="C49" s="95"/>
      <c r="D49" s="95"/>
      <c r="E49" s="95"/>
      <c r="F49" s="95"/>
      <c r="G49" s="95"/>
    </row>
    <row r="50" spans="1:7" ht="15" customHeight="1" x14ac:dyDescent="0.2">
      <c r="A50" s="95"/>
      <c r="B50" s="95"/>
      <c r="C50" s="95"/>
      <c r="D50" s="95"/>
      <c r="E50" s="95"/>
      <c r="F50" s="95"/>
      <c r="G50" s="95"/>
    </row>
    <row r="51" spans="1:7" ht="15" customHeight="1" x14ac:dyDescent="0.2">
      <c r="A51" s="95"/>
      <c r="B51" s="95"/>
      <c r="C51" s="95"/>
      <c r="D51" s="95"/>
      <c r="E51" s="95"/>
      <c r="F51" s="95"/>
      <c r="G51" s="95"/>
    </row>
    <row r="52" spans="1:7" ht="15" customHeight="1" x14ac:dyDescent="0.2">
      <c r="A52" s="95"/>
      <c r="B52" s="95"/>
      <c r="C52" s="95"/>
      <c r="D52" s="95"/>
      <c r="E52" s="95"/>
      <c r="F52" s="95"/>
      <c r="G52" s="95"/>
    </row>
    <row r="53" spans="1:7" ht="15" customHeight="1" x14ac:dyDescent="0.2">
      <c r="A53" s="95"/>
      <c r="B53" s="95"/>
      <c r="C53" s="95"/>
      <c r="D53" s="95"/>
      <c r="E53" s="95"/>
      <c r="F53" s="95"/>
      <c r="G53" s="95"/>
    </row>
    <row r="54" spans="1:7" ht="15" customHeight="1" x14ac:dyDescent="0.2">
      <c r="A54" s="95"/>
      <c r="B54" s="95"/>
      <c r="C54" s="95"/>
      <c r="D54" s="95"/>
      <c r="E54" s="95"/>
      <c r="F54" s="95"/>
      <c r="G54" s="95"/>
    </row>
    <row r="55" spans="1:7" ht="15" customHeight="1" x14ac:dyDescent="0.2">
      <c r="A55" s="95"/>
      <c r="B55" s="95"/>
      <c r="C55" s="95"/>
      <c r="D55" s="95"/>
      <c r="E55" s="95"/>
      <c r="F55" s="95"/>
      <c r="G55" s="95"/>
    </row>
    <row r="56" spans="1:7" ht="15" customHeight="1" x14ac:dyDescent="0.2">
      <c r="A56" s="95"/>
      <c r="B56" s="95"/>
      <c r="C56" s="95"/>
      <c r="D56" s="95"/>
      <c r="E56" s="95"/>
      <c r="F56" s="95"/>
      <c r="G56" s="95"/>
    </row>
    <row r="57" spans="1:7" ht="15" customHeight="1" x14ac:dyDescent="0.2">
      <c r="A57" s="95"/>
      <c r="B57" s="95"/>
      <c r="C57" s="95"/>
      <c r="D57" s="95"/>
      <c r="E57" s="95"/>
      <c r="F57" s="95"/>
      <c r="G57" s="95"/>
    </row>
    <row r="58" spans="1:7" ht="15" customHeight="1" x14ac:dyDescent="0.2">
      <c r="A58" s="95"/>
      <c r="B58" s="95"/>
      <c r="C58" s="95"/>
      <c r="D58" s="95"/>
      <c r="E58" s="95"/>
      <c r="F58" s="95"/>
      <c r="G58" s="95"/>
    </row>
    <row r="59" spans="1:7" ht="15" customHeight="1" x14ac:dyDescent="0.2">
      <c r="A59" s="95"/>
      <c r="B59" s="95"/>
      <c r="C59" s="95"/>
      <c r="D59" s="95"/>
      <c r="E59" s="95"/>
      <c r="F59" s="95"/>
      <c r="G59" s="95"/>
    </row>
    <row r="60" spans="1:7" ht="15" customHeight="1" x14ac:dyDescent="0.2">
      <c r="A60" s="95"/>
      <c r="B60" s="95"/>
      <c r="C60" s="95"/>
      <c r="D60" s="95"/>
      <c r="E60" s="95"/>
      <c r="F60" s="95"/>
      <c r="G60" s="95"/>
    </row>
    <row r="61" spans="1:7" ht="15" customHeight="1" x14ac:dyDescent="0.2">
      <c r="A61" s="95"/>
      <c r="B61" s="95"/>
      <c r="C61" s="95"/>
      <c r="D61" s="95"/>
      <c r="E61" s="95"/>
      <c r="F61" s="95"/>
      <c r="G61" s="95"/>
    </row>
    <row r="62" spans="1:7" ht="15" customHeight="1" x14ac:dyDescent="0.2">
      <c r="A62" s="95"/>
      <c r="B62" s="95"/>
      <c r="C62" s="95"/>
      <c r="D62" s="95"/>
      <c r="E62" s="95"/>
      <c r="F62" s="95"/>
      <c r="G62" s="95"/>
    </row>
    <row r="63" spans="1:7" ht="15" customHeight="1" x14ac:dyDescent="0.2">
      <c r="A63" s="95"/>
      <c r="B63" s="95"/>
      <c r="C63" s="95"/>
      <c r="D63" s="95"/>
      <c r="E63" s="95"/>
      <c r="F63" s="95"/>
      <c r="G63" s="95"/>
    </row>
    <row r="64" spans="1:7" ht="15" customHeight="1" x14ac:dyDescent="0.2">
      <c r="A64" s="95"/>
      <c r="B64" s="95"/>
      <c r="C64" s="95"/>
      <c r="D64" s="95"/>
      <c r="E64" s="95"/>
      <c r="F64" s="95"/>
      <c r="G64" s="95"/>
    </row>
    <row r="65" spans="1:7" ht="15" customHeight="1" x14ac:dyDescent="0.2">
      <c r="A65" s="95"/>
      <c r="B65" s="95"/>
      <c r="C65" s="95"/>
      <c r="D65" s="95"/>
      <c r="E65" s="95"/>
      <c r="F65" s="95"/>
      <c r="G65" s="95"/>
    </row>
    <row r="66" spans="1:7" ht="15" customHeight="1" x14ac:dyDescent="0.2">
      <c r="A66" s="95"/>
      <c r="B66" s="95"/>
      <c r="C66" s="95"/>
      <c r="D66" s="95"/>
      <c r="E66" s="95"/>
      <c r="F66" s="95"/>
      <c r="G66" s="95"/>
    </row>
    <row r="67" spans="1:7" ht="15" customHeight="1" x14ac:dyDescent="0.2">
      <c r="A67" s="95"/>
      <c r="B67" s="95"/>
      <c r="C67" s="95"/>
      <c r="D67" s="95"/>
      <c r="E67" s="95"/>
      <c r="F67" s="95"/>
      <c r="G67" s="95"/>
    </row>
    <row r="68" spans="1:7" ht="15" customHeight="1" x14ac:dyDescent="0.2">
      <c r="A68" s="95"/>
      <c r="B68" s="95"/>
      <c r="C68" s="95"/>
      <c r="D68" s="95"/>
      <c r="E68" s="95"/>
      <c r="F68" s="95"/>
      <c r="G68" s="95"/>
    </row>
    <row r="69" spans="1:7" ht="15" customHeight="1" x14ac:dyDescent="0.2">
      <c r="A69" s="95"/>
      <c r="B69" s="95"/>
      <c r="C69" s="95"/>
      <c r="D69" s="95"/>
      <c r="E69" s="95"/>
      <c r="F69" s="95"/>
      <c r="G69" s="95"/>
    </row>
    <row r="70" spans="1:7" ht="15" customHeight="1" x14ac:dyDescent="0.2">
      <c r="A70" s="95"/>
      <c r="B70" s="95"/>
      <c r="C70" s="95"/>
      <c r="D70" s="95"/>
      <c r="E70" s="95"/>
      <c r="F70" s="95"/>
      <c r="G70" s="95"/>
    </row>
    <row r="71" spans="1:7" ht="15" customHeight="1" x14ac:dyDescent="0.2">
      <c r="A71" s="95"/>
      <c r="B71" s="95"/>
      <c r="C71" s="95"/>
      <c r="D71" s="95"/>
      <c r="E71" s="95"/>
      <c r="F71" s="95"/>
      <c r="G71" s="95"/>
    </row>
    <row r="72" spans="1:7" ht="15" customHeight="1" x14ac:dyDescent="0.2">
      <c r="A72" s="95"/>
      <c r="B72" s="95"/>
      <c r="C72" s="95"/>
      <c r="D72" s="95"/>
      <c r="E72" s="95"/>
      <c r="F72" s="95"/>
      <c r="G72" s="95"/>
    </row>
    <row r="73" spans="1:7" ht="15" customHeight="1" x14ac:dyDescent="0.2">
      <c r="A73" s="95"/>
      <c r="B73" s="95"/>
      <c r="C73" s="95"/>
      <c r="D73" s="95"/>
      <c r="E73" s="95"/>
      <c r="F73" s="95"/>
      <c r="G73" s="95"/>
    </row>
    <row r="74" spans="1:7" ht="15" customHeight="1" x14ac:dyDescent="0.2">
      <c r="A74" s="95"/>
      <c r="B74" s="95"/>
      <c r="C74" s="95"/>
      <c r="D74" s="95"/>
      <c r="E74" s="95"/>
      <c r="F74" s="95"/>
      <c r="G74" s="95"/>
    </row>
    <row r="75" spans="1:7" ht="15" customHeight="1" x14ac:dyDescent="0.2">
      <c r="A75" s="95"/>
      <c r="B75" s="95"/>
      <c r="C75" s="95"/>
      <c r="D75" s="95"/>
      <c r="E75" s="95"/>
      <c r="F75" s="95"/>
      <c r="G75" s="95"/>
    </row>
    <row r="76" spans="1:7" ht="15" customHeight="1" x14ac:dyDescent="0.2">
      <c r="A76" s="95"/>
      <c r="B76" s="95"/>
      <c r="C76" s="95"/>
      <c r="D76" s="95"/>
      <c r="E76" s="95"/>
      <c r="F76" s="95"/>
      <c r="G76" s="95"/>
    </row>
    <row r="77" spans="1:7" ht="15" customHeight="1" x14ac:dyDescent="0.2">
      <c r="A77" s="95"/>
      <c r="B77" s="95"/>
      <c r="C77" s="95"/>
      <c r="D77" s="95"/>
      <c r="E77" s="95"/>
      <c r="F77" s="95"/>
      <c r="G77" s="95"/>
    </row>
    <row r="78" spans="1:7" ht="15" customHeight="1" x14ac:dyDescent="0.2">
      <c r="A78" s="95"/>
      <c r="B78" s="95"/>
      <c r="C78" s="95"/>
      <c r="D78" s="95"/>
      <c r="E78" s="95"/>
      <c r="F78" s="95"/>
      <c r="G78" s="95"/>
    </row>
    <row r="79" spans="1:7" ht="15" customHeight="1" x14ac:dyDescent="0.2">
      <c r="A79" s="95"/>
      <c r="B79" s="95"/>
      <c r="C79" s="95"/>
      <c r="D79" s="95"/>
      <c r="E79" s="95"/>
      <c r="F79" s="95"/>
      <c r="G79" s="95"/>
    </row>
    <row r="80" spans="1:7" ht="15" customHeight="1" x14ac:dyDescent="0.2">
      <c r="A80" s="95"/>
      <c r="B80" s="95"/>
      <c r="C80" s="95"/>
      <c r="D80" s="95"/>
      <c r="E80" s="95"/>
      <c r="F80" s="95"/>
      <c r="G80" s="95"/>
    </row>
    <row r="81" spans="1:7" ht="15" customHeight="1" x14ac:dyDescent="0.2">
      <c r="A81" s="95"/>
      <c r="B81" s="95"/>
      <c r="C81" s="95"/>
      <c r="D81" s="95"/>
      <c r="E81" s="95"/>
      <c r="F81" s="95"/>
      <c r="G81" s="95"/>
    </row>
    <row r="82" spans="1:7" ht="15" customHeight="1" x14ac:dyDescent="0.2">
      <c r="A82" s="95"/>
      <c r="B82" s="95"/>
      <c r="C82" s="95"/>
      <c r="D82" s="95"/>
      <c r="E82" s="95"/>
      <c r="F82" s="95"/>
      <c r="G82" s="95"/>
    </row>
    <row r="83" spans="1:7" ht="15" customHeight="1" x14ac:dyDescent="0.2">
      <c r="A83" s="95"/>
      <c r="B83" s="95"/>
      <c r="C83" s="95"/>
      <c r="D83" s="95"/>
      <c r="E83" s="95"/>
      <c r="F83" s="95"/>
      <c r="G83" s="95"/>
    </row>
    <row r="84" spans="1:7" ht="15" customHeight="1" x14ac:dyDescent="0.2">
      <c r="A84" s="95"/>
      <c r="B84" s="95"/>
      <c r="C84" s="95"/>
      <c r="D84" s="95"/>
      <c r="E84" s="95"/>
      <c r="F84" s="95"/>
      <c r="G84" s="95"/>
    </row>
    <row r="85" spans="1:7" ht="15" customHeight="1" x14ac:dyDescent="0.2">
      <c r="A85" s="95"/>
      <c r="B85" s="95"/>
      <c r="C85" s="95"/>
      <c r="D85" s="95"/>
      <c r="E85" s="95"/>
      <c r="F85" s="95"/>
      <c r="G85" s="95"/>
    </row>
    <row r="86" spans="1:7" ht="15" customHeight="1" x14ac:dyDescent="0.2">
      <c r="A86" s="95"/>
      <c r="B86" s="95"/>
      <c r="C86" s="95"/>
      <c r="D86" s="95"/>
      <c r="E86" s="95"/>
      <c r="F86" s="95"/>
      <c r="G86" s="95"/>
    </row>
    <row r="87" spans="1:7" ht="15" customHeight="1" x14ac:dyDescent="0.2">
      <c r="A87" s="95"/>
      <c r="B87" s="95"/>
      <c r="C87" s="95"/>
      <c r="D87" s="95"/>
      <c r="E87" s="95"/>
      <c r="F87" s="95"/>
      <c r="G87" s="95"/>
    </row>
    <row r="88" spans="1:7" ht="15" customHeight="1" x14ac:dyDescent="0.2">
      <c r="A88" s="95"/>
      <c r="B88" s="95"/>
      <c r="C88" s="95"/>
      <c r="D88" s="95"/>
      <c r="E88" s="95"/>
      <c r="F88" s="95"/>
      <c r="G88" s="95"/>
    </row>
    <row r="89" spans="1:7" ht="15" customHeight="1" x14ac:dyDescent="0.2">
      <c r="A89" s="95"/>
      <c r="B89" s="95"/>
      <c r="C89" s="95"/>
      <c r="D89" s="95"/>
      <c r="E89" s="95"/>
      <c r="F89" s="95"/>
      <c r="G89" s="95"/>
    </row>
    <row r="90" spans="1:7" ht="15" customHeight="1" x14ac:dyDescent="0.2">
      <c r="A90" s="95"/>
      <c r="B90" s="95"/>
      <c r="C90" s="95"/>
      <c r="D90" s="95"/>
      <c r="E90" s="95"/>
      <c r="F90" s="95"/>
      <c r="G90" s="95"/>
    </row>
    <row r="91" spans="1:7" ht="15" customHeight="1" x14ac:dyDescent="0.2">
      <c r="A91" s="95"/>
      <c r="B91" s="95"/>
      <c r="C91" s="95"/>
      <c r="D91" s="95"/>
      <c r="E91" s="95"/>
      <c r="F91" s="95"/>
      <c r="G91" s="95"/>
    </row>
    <row r="92" spans="1:7" ht="15" customHeight="1" x14ac:dyDescent="0.2">
      <c r="A92" s="95"/>
      <c r="B92" s="95"/>
      <c r="C92" s="95"/>
      <c r="D92" s="95"/>
      <c r="E92" s="95"/>
      <c r="F92" s="95"/>
      <c r="G92" s="95"/>
    </row>
    <row r="93" spans="1:7" ht="15" customHeight="1" x14ac:dyDescent="0.2">
      <c r="A93" s="95"/>
      <c r="B93" s="95"/>
      <c r="C93" s="95"/>
      <c r="D93" s="95"/>
      <c r="E93" s="95"/>
      <c r="F93" s="95"/>
      <c r="G93" s="95"/>
    </row>
    <row r="94" spans="1:7" ht="15" customHeight="1" x14ac:dyDescent="0.2">
      <c r="A94" s="95"/>
      <c r="B94" s="95"/>
      <c r="C94" s="95"/>
      <c r="D94" s="95"/>
      <c r="E94" s="95"/>
      <c r="F94" s="95"/>
      <c r="G94" s="95"/>
    </row>
    <row r="95" spans="1:7" ht="15" customHeight="1" x14ac:dyDescent="0.2">
      <c r="A95" s="95"/>
      <c r="B95" s="95"/>
      <c r="C95" s="95"/>
      <c r="D95" s="95"/>
      <c r="E95" s="95"/>
      <c r="F95" s="95"/>
      <c r="G95" s="95"/>
    </row>
    <row r="96" spans="1:7" ht="15" customHeight="1" x14ac:dyDescent="0.2">
      <c r="A96" s="95"/>
      <c r="B96" s="95"/>
      <c r="C96" s="95"/>
      <c r="D96" s="95"/>
      <c r="E96" s="95"/>
      <c r="F96" s="95"/>
      <c r="G96" s="95"/>
    </row>
    <row r="97" spans="1:7" ht="15" customHeight="1" x14ac:dyDescent="0.2">
      <c r="A97" s="95"/>
      <c r="B97" s="95"/>
      <c r="C97" s="95"/>
      <c r="D97" s="95"/>
      <c r="E97" s="95"/>
      <c r="F97" s="95"/>
      <c r="G97" s="95"/>
    </row>
    <row r="98" spans="1:7" ht="15" customHeight="1" x14ac:dyDescent="0.2">
      <c r="A98" s="95"/>
      <c r="B98" s="95"/>
      <c r="C98" s="95"/>
      <c r="D98" s="95"/>
      <c r="E98" s="95"/>
      <c r="F98" s="95"/>
      <c r="G98" s="95"/>
    </row>
    <row r="99" spans="1:7" ht="15" customHeight="1" x14ac:dyDescent="0.2">
      <c r="A99" s="95"/>
      <c r="B99" s="95"/>
      <c r="C99" s="95"/>
      <c r="D99" s="95"/>
      <c r="E99" s="95"/>
      <c r="F99" s="95"/>
      <c r="G99" s="95"/>
    </row>
    <row r="100" spans="1:7" ht="15" customHeight="1" x14ac:dyDescent="0.2">
      <c r="A100" s="95"/>
      <c r="B100" s="95"/>
      <c r="C100" s="95"/>
      <c r="D100" s="95"/>
      <c r="E100" s="95"/>
      <c r="F100" s="95"/>
      <c r="G100" s="95"/>
    </row>
    <row r="101" spans="1:7" ht="15" customHeight="1" x14ac:dyDescent="0.2">
      <c r="A101" s="95"/>
      <c r="B101" s="95"/>
      <c r="C101" s="95"/>
      <c r="D101" s="95"/>
      <c r="E101" s="95"/>
      <c r="F101" s="95"/>
      <c r="G101" s="95"/>
    </row>
    <row r="102" spans="1:7" ht="15" customHeight="1" x14ac:dyDescent="0.2">
      <c r="A102" s="95"/>
      <c r="B102" s="95"/>
      <c r="C102" s="95"/>
      <c r="D102" s="95"/>
      <c r="E102" s="95"/>
      <c r="F102" s="95"/>
      <c r="G102" s="95"/>
    </row>
    <row r="103" spans="1:7" ht="15" customHeight="1" x14ac:dyDescent="0.2">
      <c r="A103" s="95"/>
      <c r="B103" s="95"/>
      <c r="C103" s="95"/>
      <c r="D103" s="95"/>
      <c r="E103" s="95"/>
      <c r="F103" s="95"/>
      <c r="G103" s="95"/>
    </row>
    <row r="104" spans="1:7" ht="15" customHeight="1" x14ac:dyDescent="0.2">
      <c r="A104" s="95"/>
      <c r="B104" s="95"/>
      <c r="C104" s="95"/>
      <c r="D104" s="95"/>
      <c r="E104" s="95"/>
      <c r="F104" s="95"/>
      <c r="G104" s="95"/>
    </row>
    <row r="105" spans="1:7" ht="15" customHeight="1" x14ac:dyDescent="0.2">
      <c r="A105" s="95"/>
      <c r="B105" s="95"/>
      <c r="C105" s="95"/>
      <c r="D105" s="95"/>
      <c r="E105" s="95"/>
      <c r="F105" s="95"/>
      <c r="G105" s="95"/>
    </row>
    <row r="106" spans="1:7" ht="15" customHeight="1" x14ac:dyDescent="0.2">
      <c r="A106" s="95"/>
      <c r="B106" s="95"/>
      <c r="C106" s="95"/>
      <c r="D106" s="95"/>
      <c r="E106" s="95"/>
      <c r="F106" s="95"/>
      <c r="G106" s="95"/>
    </row>
    <row r="107" spans="1:7" ht="15" customHeight="1" x14ac:dyDescent="0.2">
      <c r="A107" s="95"/>
      <c r="B107" s="95"/>
      <c r="C107" s="95"/>
      <c r="D107" s="95"/>
      <c r="E107" s="95"/>
      <c r="F107" s="95"/>
      <c r="G107" s="95"/>
    </row>
    <row r="108" spans="1:7" ht="15" customHeight="1" x14ac:dyDescent="0.2">
      <c r="A108" s="95"/>
      <c r="B108" s="95"/>
      <c r="C108" s="95"/>
      <c r="D108" s="95"/>
      <c r="E108" s="95"/>
      <c r="F108" s="95"/>
      <c r="G108" s="95"/>
    </row>
    <row r="109" spans="1:7" ht="15" customHeight="1" x14ac:dyDescent="0.2">
      <c r="A109" s="95"/>
      <c r="B109" s="95"/>
      <c r="C109" s="95"/>
      <c r="D109" s="95"/>
      <c r="E109" s="95"/>
      <c r="F109" s="95"/>
      <c r="G109" s="95"/>
    </row>
    <row r="110" spans="1:7" ht="15" customHeight="1" x14ac:dyDescent="0.2">
      <c r="A110" s="95"/>
      <c r="B110" s="95"/>
      <c r="C110" s="95"/>
      <c r="D110" s="95"/>
      <c r="E110" s="95"/>
      <c r="F110" s="95"/>
      <c r="G110" s="95"/>
    </row>
    <row r="111" spans="1:7" ht="15" customHeight="1" x14ac:dyDescent="0.2">
      <c r="A111" s="95"/>
      <c r="B111" s="95"/>
      <c r="C111" s="95"/>
      <c r="D111" s="95"/>
      <c r="E111" s="95"/>
      <c r="F111" s="95"/>
      <c r="G111" s="95"/>
    </row>
    <row r="112" spans="1:7" ht="15" customHeight="1" x14ac:dyDescent="0.2">
      <c r="A112" s="95"/>
      <c r="B112" s="95"/>
      <c r="C112" s="95"/>
      <c r="D112" s="95"/>
      <c r="E112" s="95"/>
      <c r="F112" s="95"/>
      <c r="G112" s="95"/>
    </row>
    <row r="113" spans="1:7" ht="15" customHeight="1" x14ac:dyDescent="0.2">
      <c r="A113" s="95"/>
      <c r="B113" s="95"/>
      <c r="C113" s="95"/>
      <c r="D113" s="95"/>
      <c r="E113" s="95"/>
      <c r="F113" s="95"/>
      <c r="G113" s="95"/>
    </row>
    <row r="114" spans="1:7" ht="15" customHeight="1" x14ac:dyDescent="0.2">
      <c r="A114" s="95"/>
      <c r="B114" s="95"/>
      <c r="C114" s="95"/>
      <c r="D114" s="95"/>
      <c r="E114" s="95"/>
      <c r="F114" s="95"/>
      <c r="G114" s="95"/>
    </row>
    <row r="115" spans="1:7" ht="15" customHeight="1" x14ac:dyDescent="0.2">
      <c r="A115" s="95"/>
      <c r="B115" s="95"/>
      <c r="C115" s="95"/>
      <c r="D115" s="95"/>
      <c r="E115" s="95"/>
      <c r="F115" s="95"/>
      <c r="G115" s="95"/>
    </row>
    <row r="116" spans="1:7" ht="15" customHeight="1" x14ac:dyDescent="0.2">
      <c r="A116" s="95"/>
      <c r="B116" s="95"/>
      <c r="C116" s="95"/>
      <c r="D116" s="95"/>
      <c r="E116" s="95"/>
      <c r="F116" s="95"/>
      <c r="G116" s="95"/>
    </row>
    <row r="117" spans="1:7" ht="15" customHeight="1" x14ac:dyDescent="0.2">
      <c r="A117" s="95"/>
      <c r="B117" s="95"/>
      <c r="C117" s="95"/>
      <c r="D117" s="95"/>
      <c r="E117" s="95"/>
      <c r="F117" s="95"/>
      <c r="G117" s="95"/>
    </row>
    <row r="118" spans="1:7" ht="15" customHeight="1" x14ac:dyDescent="0.2">
      <c r="A118" s="95"/>
      <c r="B118" s="95"/>
      <c r="C118" s="95"/>
      <c r="D118" s="95"/>
      <c r="E118" s="95"/>
      <c r="F118" s="95"/>
      <c r="G118" s="95"/>
    </row>
    <row r="119" spans="1:7" ht="15" customHeight="1" x14ac:dyDescent="0.2">
      <c r="A119" s="95"/>
      <c r="B119" s="95"/>
      <c r="C119" s="95"/>
      <c r="D119" s="95"/>
      <c r="E119" s="95"/>
      <c r="F119" s="95"/>
      <c r="G119" s="95"/>
    </row>
    <row r="120" spans="1:7" ht="15" customHeight="1" x14ac:dyDescent="0.2">
      <c r="A120" s="95"/>
      <c r="B120" s="95"/>
      <c r="C120" s="95"/>
      <c r="D120" s="95"/>
      <c r="E120" s="95"/>
      <c r="F120" s="95"/>
      <c r="G120" s="95"/>
    </row>
    <row r="121" spans="1:7" ht="15" customHeight="1" x14ac:dyDescent="0.2">
      <c r="A121" s="95"/>
      <c r="B121" s="95"/>
      <c r="C121" s="95"/>
      <c r="D121" s="95"/>
      <c r="E121" s="95"/>
      <c r="F121" s="95"/>
      <c r="G121" s="95"/>
    </row>
    <row r="122" spans="1:7" ht="15" customHeight="1" x14ac:dyDescent="0.2">
      <c r="A122" s="95"/>
      <c r="B122" s="95"/>
      <c r="C122" s="95"/>
      <c r="D122" s="95"/>
      <c r="E122" s="95"/>
      <c r="F122" s="95"/>
      <c r="G122" s="95"/>
    </row>
    <row r="123" spans="1:7" ht="15" customHeight="1" x14ac:dyDescent="0.2">
      <c r="A123" s="95"/>
      <c r="B123" s="95"/>
      <c r="C123" s="95"/>
      <c r="D123" s="95"/>
      <c r="E123" s="95"/>
      <c r="F123" s="95"/>
      <c r="G123" s="95"/>
    </row>
    <row r="124" spans="1:7" ht="15" customHeight="1" x14ac:dyDescent="0.2">
      <c r="A124" s="95"/>
      <c r="B124" s="95"/>
      <c r="C124" s="95"/>
      <c r="D124" s="95"/>
      <c r="E124" s="95"/>
      <c r="F124" s="95"/>
      <c r="G124" s="95"/>
    </row>
    <row r="125" spans="1:7" ht="15" customHeight="1" x14ac:dyDescent="0.2">
      <c r="A125" s="95"/>
      <c r="B125" s="95"/>
      <c r="C125" s="95"/>
      <c r="D125" s="95"/>
      <c r="E125" s="95"/>
      <c r="F125" s="95"/>
      <c r="G125" s="95"/>
    </row>
    <row r="126" spans="1:7" ht="15" customHeight="1" x14ac:dyDescent="0.2">
      <c r="A126" s="95"/>
      <c r="B126" s="95"/>
      <c r="C126" s="95"/>
      <c r="D126" s="95"/>
      <c r="E126" s="95"/>
      <c r="F126" s="95"/>
      <c r="G126" s="95"/>
    </row>
    <row r="127" spans="1:7" ht="15" customHeight="1" x14ac:dyDescent="0.2">
      <c r="A127" s="95"/>
      <c r="B127" s="95"/>
      <c r="C127" s="95"/>
      <c r="D127" s="95"/>
      <c r="E127" s="95"/>
      <c r="F127" s="95"/>
      <c r="G127" s="95"/>
    </row>
    <row r="128" spans="1:7" ht="15" customHeight="1" x14ac:dyDescent="0.2">
      <c r="A128" s="95"/>
      <c r="B128" s="95"/>
      <c r="C128" s="95"/>
      <c r="D128" s="95"/>
      <c r="E128" s="95"/>
      <c r="F128" s="95"/>
      <c r="G128" s="95"/>
    </row>
    <row r="129" spans="1:7" ht="15" customHeight="1" x14ac:dyDescent="0.2">
      <c r="A129" s="95"/>
      <c r="B129" s="95"/>
      <c r="C129" s="95"/>
      <c r="D129" s="95"/>
      <c r="E129" s="95"/>
      <c r="F129" s="95"/>
      <c r="G129" s="95"/>
    </row>
    <row r="130" spans="1:7" ht="15" customHeight="1" x14ac:dyDescent="0.2">
      <c r="A130" s="95"/>
      <c r="B130" s="95"/>
      <c r="C130" s="95"/>
      <c r="D130" s="95"/>
      <c r="E130" s="95"/>
      <c r="F130" s="95"/>
      <c r="G130" s="95"/>
    </row>
    <row r="131" spans="1:7" ht="15" customHeight="1" x14ac:dyDescent="0.2">
      <c r="A131" s="95"/>
      <c r="B131" s="95"/>
      <c r="C131" s="95"/>
      <c r="D131" s="95"/>
      <c r="E131" s="95"/>
      <c r="F131" s="95"/>
      <c r="G131" s="95"/>
    </row>
    <row r="132" spans="1:7" ht="15" customHeight="1" x14ac:dyDescent="0.2">
      <c r="A132" s="95"/>
      <c r="B132" s="95"/>
      <c r="C132" s="95"/>
      <c r="D132" s="95"/>
      <c r="E132" s="95"/>
      <c r="F132" s="95"/>
      <c r="G132" s="95"/>
    </row>
    <row r="133" spans="1:7" ht="15" customHeight="1" x14ac:dyDescent="0.2">
      <c r="A133" s="95"/>
      <c r="B133" s="95"/>
      <c r="C133" s="95"/>
      <c r="D133" s="95"/>
      <c r="E133" s="95"/>
      <c r="F133" s="95"/>
      <c r="G133" s="95"/>
    </row>
    <row r="134" spans="1:7" ht="15" customHeight="1" x14ac:dyDescent="0.2">
      <c r="A134" s="95"/>
      <c r="B134" s="95"/>
      <c r="C134" s="95"/>
      <c r="D134" s="95"/>
      <c r="E134" s="95"/>
      <c r="F134" s="95"/>
      <c r="G134" s="95"/>
    </row>
    <row r="135" spans="1:7" ht="15" customHeight="1" x14ac:dyDescent="0.2">
      <c r="A135" s="95"/>
      <c r="B135" s="95"/>
      <c r="C135" s="95"/>
      <c r="D135" s="95"/>
      <c r="E135" s="95"/>
      <c r="F135" s="95"/>
      <c r="G135" s="95"/>
    </row>
    <row r="136" spans="1:7" ht="15" customHeight="1" x14ac:dyDescent="0.2">
      <c r="A136" s="95"/>
      <c r="B136" s="95"/>
      <c r="C136" s="95"/>
      <c r="D136" s="95"/>
      <c r="E136" s="95"/>
      <c r="F136" s="95"/>
      <c r="G136" s="95"/>
    </row>
    <row r="137" spans="1:7" ht="15" customHeight="1" x14ac:dyDescent="0.2">
      <c r="A137" s="95"/>
      <c r="B137" s="95"/>
      <c r="C137" s="95"/>
      <c r="D137" s="95"/>
      <c r="E137" s="95"/>
      <c r="F137" s="95"/>
      <c r="G137" s="95"/>
    </row>
    <row r="138" spans="1:7" ht="15" customHeight="1" x14ac:dyDescent="0.2">
      <c r="A138" s="95"/>
      <c r="B138" s="95"/>
      <c r="C138" s="95"/>
      <c r="D138" s="95"/>
      <c r="E138" s="95"/>
      <c r="F138" s="95"/>
      <c r="G138" s="95"/>
    </row>
    <row r="139" spans="1:7" ht="15" customHeight="1" x14ac:dyDescent="0.2">
      <c r="A139" s="95"/>
      <c r="B139" s="95"/>
      <c r="C139" s="95"/>
      <c r="D139" s="95"/>
      <c r="E139" s="95"/>
      <c r="F139" s="95"/>
      <c r="G139" s="95"/>
    </row>
    <row r="140" spans="1:7" ht="15" customHeight="1" x14ac:dyDescent="0.2">
      <c r="A140" s="95"/>
      <c r="B140" s="95"/>
      <c r="C140" s="95"/>
      <c r="D140" s="95"/>
      <c r="E140" s="95"/>
      <c r="F140" s="95"/>
      <c r="G140" s="95"/>
    </row>
    <row r="141" spans="1:7" ht="15" customHeight="1" x14ac:dyDescent="0.2">
      <c r="A141" s="95"/>
      <c r="B141" s="95"/>
      <c r="C141" s="95"/>
      <c r="D141" s="95"/>
      <c r="E141" s="95"/>
      <c r="F141" s="95"/>
      <c r="G141" s="95"/>
    </row>
    <row r="142" spans="1:7" ht="15" customHeight="1" x14ac:dyDescent="0.2">
      <c r="A142" s="95"/>
      <c r="B142" s="95"/>
      <c r="C142" s="95"/>
      <c r="D142" s="95"/>
      <c r="E142" s="95"/>
      <c r="F142" s="95"/>
      <c r="G142" s="95"/>
    </row>
    <row r="143" spans="1:7" ht="15" customHeight="1" x14ac:dyDescent="0.2">
      <c r="A143" s="95"/>
      <c r="B143" s="95"/>
      <c r="C143" s="95"/>
      <c r="D143" s="95"/>
      <c r="E143" s="95"/>
      <c r="F143" s="95"/>
      <c r="G143" s="95"/>
    </row>
    <row r="144" spans="1:7" ht="15" customHeight="1" x14ac:dyDescent="0.2">
      <c r="A144" s="95"/>
      <c r="B144" s="95"/>
      <c r="C144" s="95"/>
      <c r="D144" s="95"/>
      <c r="E144" s="95"/>
      <c r="F144" s="95"/>
      <c r="G144" s="95"/>
    </row>
    <row r="145" spans="1:7" ht="15" customHeight="1" x14ac:dyDescent="0.2">
      <c r="A145" s="95"/>
      <c r="B145" s="95"/>
      <c r="C145" s="95"/>
      <c r="D145" s="95"/>
      <c r="E145" s="95"/>
      <c r="F145" s="95"/>
      <c r="G145" s="95"/>
    </row>
    <row r="146" spans="1:7" ht="15" customHeight="1" x14ac:dyDescent="0.2">
      <c r="A146" s="95"/>
      <c r="B146" s="95"/>
      <c r="C146" s="95"/>
      <c r="D146" s="95"/>
      <c r="E146" s="95"/>
      <c r="F146" s="95"/>
      <c r="G146" s="95"/>
    </row>
    <row r="147" spans="1:7" ht="15" customHeight="1" x14ac:dyDescent="0.2">
      <c r="A147" s="95"/>
      <c r="B147" s="95"/>
      <c r="C147" s="95"/>
      <c r="D147" s="95"/>
      <c r="E147" s="95"/>
      <c r="F147" s="95"/>
      <c r="G147" s="95"/>
    </row>
    <row r="148" spans="1:7" ht="15" customHeight="1" x14ac:dyDescent="0.2">
      <c r="A148" s="95"/>
      <c r="B148" s="95"/>
      <c r="C148" s="95"/>
      <c r="D148" s="95"/>
      <c r="E148" s="95"/>
      <c r="F148" s="95"/>
      <c r="G148" s="95"/>
    </row>
    <row r="149" spans="1:7" ht="15" customHeight="1" x14ac:dyDescent="0.2">
      <c r="A149" s="95"/>
      <c r="B149" s="95"/>
      <c r="C149" s="95"/>
      <c r="D149" s="95"/>
      <c r="E149" s="95"/>
      <c r="F149" s="95"/>
      <c r="G149" s="95"/>
    </row>
    <row r="150" spans="1:7" ht="15" customHeight="1" x14ac:dyDescent="0.2">
      <c r="A150" s="95"/>
      <c r="B150" s="95"/>
      <c r="C150" s="95"/>
      <c r="D150" s="95"/>
      <c r="E150" s="95"/>
      <c r="F150" s="95"/>
      <c r="G150" s="95"/>
    </row>
    <row r="151" spans="1:7" ht="15" customHeight="1" x14ac:dyDescent="0.2">
      <c r="A151" s="95"/>
      <c r="B151" s="95"/>
      <c r="C151" s="95"/>
      <c r="D151" s="95"/>
      <c r="E151" s="95"/>
      <c r="F151" s="95"/>
      <c r="G151" s="95"/>
    </row>
    <row r="152" spans="1:7" ht="15" customHeight="1" x14ac:dyDescent="0.2">
      <c r="A152" s="95"/>
      <c r="B152" s="95"/>
      <c r="C152" s="95"/>
      <c r="D152" s="95"/>
      <c r="E152" s="95"/>
      <c r="F152" s="95"/>
      <c r="G152" s="95"/>
    </row>
    <row r="153" spans="1:7" ht="15" customHeight="1" x14ac:dyDescent="0.2">
      <c r="A153" s="95"/>
      <c r="B153" s="95"/>
      <c r="C153" s="95"/>
      <c r="D153" s="95"/>
      <c r="E153" s="95"/>
      <c r="F153" s="95"/>
      <c r="G153" s="95"/>
    </row>
    <row r="154" spans="1:7" ht="15" customHeight="1" x14ac:dyDescent="0.2">
      <c r="A154" s="95"/>
      <c r="B154" s="95"/>
      <c r="C154" s="95"/>
      <c r="D154" s="95"/>
      <c r="E154" s="95"/>
      <c r="F154" s="95"/>
      <c r="G154" s="95"/>
    </row>
    <row r="155" spans="1:7" ht="15" customHeight="1" x14ac:dyDescent="0.2">
      <c r="A155" s="95"/>
      <c r="B155" s="95"/>
      <c r="C155" s="95"/>
      <c r="D155" s="95"/>
      <c r="E155" s="95"/>
      <c r="F155" s="95"/>
      <c r="G155" s="95"/>
    </row>
    <row r="156" spans="1:7" ht="15" customHeight="1" x14ac:dyDescent="0.2">
      <c r="A156" s="95"/>
      <c r="B156" s="95"/>
      <c r="C156" s="95"/>
      <c r="D156" s="95"/>
      <c r="E156" s="95"/>
      <c r="F156" s="95"/>
      <c r="G156" s="95"/>
    </row>
    <row r="157" spans="1:7" ht="15" customHeight="1" x14ac:dyDescent="0.2">
      <c r="A157" s="95"/>
      <c r="B157" s="95"/>
      <c r="C157" s="95"/>
      <c r="D157" s="95"/>
      <c r="E157" s="95"/>
      <c r="F157" s="95"/>
      <c r="G157" s="95"/>
    </row>
    <row r="158" spans="1:7" ht="15" customHeight="1" x14ac:dyDescent="0.2">
      <c r="A158" s="95"/>
      <c r="B158" s="95"/>
      <c r="C158" s="95"/>
      <c r="D158" s="95"/>
      <c r="E158" s="95"/>
      <c r="F158" s="95"/>
      <c r="G158" s="95"/>
    </row>
    <row r="159" spans="1:7" ht="15" customHeight="1" x14ac:dyDescent="0.2">
      <c r="A159" s="95"/>
      <c r="B159" s="95"/>
      <c r="C159" s="95"/>
      <c r="D159" s="95"/>
      <c r="E159" s="95"/>
      <c r="F159" s="95"/>
      <c r="G159" s="95"/>
    </row>
    <row r="160" spans="1:7" ht="15" customHeight="1" x14ac:dyDescent="0.2">
      <c r="A160" s="95"/>
      <c r="B160" s="95"/>
      <c r="C160" s="95"/>
      <c r="D160" s="95"/>
      <c r="E160" s="95"/>
      <c r="F160" s="95"/>
      <c r="G160" s="95"/>
    </row>
    <row r="161" spans="1:7" ht="15" customHeight="1" x14ac:dyDescent="0.2">
      <c r="A161" s="95"/>
      <c r="B161" s="95"/>
      <c r="C161" s="95"/>
      <c r="D161" s="95"/>
      <c r="E161" s="95"/>
      <c r="F161" s="95"/>
      <c r="G161" s="95"/>
    </row>
    <row r="162" spans="1:7" ht="15" customHeight="1" x14ac:dyDescent="0.2">
      <c r="A162" s="95"/>
      <c r="B162" s="95"/>
      <c r="C162" s="95"/>
      <c r="D162" s="95"/>
      <c r="E162" s="95"/>
      <c r="F162" s="95"/>
      <c r="G162" s="95"/>
    </row>
    <row r="163" spans="1:7" ht="15" customHeight="1" x14ac:dyDescent="0.2">
      <c r="A163" s="95"/>
      <c r="B163" s="95"/>
      <c r="C163" s="95"/>
      <c r="D163" s="95"/>
      <c r="E163" s="95"/>
      <c r="F163" s="95"/>
      <c r="G163" s="95"/>
    </row>
    <row r="164" spans="1:7" ht="15" customHeight="1" x14ac:dyDescent="0.2">
      <c r="A164" s="95"/>
      <c r="B164" s="95"/>
      <c r="C164" s="95"/>
      <c r="D164" s="95"/>
      <c r="E164" s="95"/>
      <c r="F164" s="95"/>
      <c r="G164" s="95"/>
    </row>
    <row r="165" spans="1:7" ht="15" customHeight="1" x14ac:dyDescent="0.2">
      <c r="A165" s="95"/>
      <c r="B165" s="95"/>
      <c r="C165" s="95"/>
      <c r="D165" s="95"/>
      <c r="E165" s="95"/>
      <c r="F165" s="95"/>
      <c r="G165" s="95"/>
    </row>
    <row r="166" spans="1:7" ht="15" customHeight="1" x14ac:dyDescent="0.2">
      <c r="A166" s="95"/>
      <c r="B166" s="95"/>
      <c r="C166" s="95"/>
      <c r="D166" s="95"/>
      <c r="E166" s="95"/>
      <c r="F166" s="95"/>
      <c r="G166" s="95"/>
    </row>
    <row r="167" spans="1:7" ht="15" customHeight="1" x14ac:dyDescent="0.2">
      <c r="A167" s="95"/>
      <c r="B167" s="95"/>
      <c r="C167" s="95"/>
      <c r="D167" s="95"/>
      <c r="E167" s="95"/>
      <c r="F167" s="95"/>
      <c r="G167" s="95"/>
    </row>
    <row r="168" spans="1:7" ht="15" customHeight="1" x14ac:dyDescent="0.2">
      <c r="A168" s="95"/>
      <c r="B168" s="95"/>
      <c r="C168" s="95"/>
      <c r="D168" s="95"/>
      <c r="E168" s="95"/>
      <c r="F168" s="95"/>
      <c r="G168" s="95"/>
    </row>
    <row r="169" spans="1:7" ht="15" customHeight="1" x14ac:dyDescent="0.2">
      <c r="A169" s="95"/>
      <c r="B169" s="95"/>
      <c r="C169" s="95"/>
      <c r="D169" s="95"/>
      <c r="E169" s="95"/>
      <c r="F169" s="95"/>
      <c r="G169" s="95"/>
    </row>
    <row r="170" spans="1:7" ht="15" customHeight="1" x14ac:dyDescent="0.2">
      <c r="A170" s="95"/>
      <c r="B170" s="95"/>
      <c r="C170" s="95"/>
      <c r="D170" s="95"/>
      <c r="E170" s="95"/>
      <c r="F170" s="95"/>
      <c r="G170" s="95"/>
    </row>
    <row r="171" spans="1:7" ht="15" customHeight="1" x14ac:dyDescent="0.2">
      <c r="A171" s="95"/>
      <c r="B171" s="95"/>
      <c r="C171" s="95"/>
      <c r="D171" s="95"/>
      <c r="E171" s="95"/>
      <c r="F171" s="95"/>
      <c r="G171" s="95"/>
    </row>
    <row r="172" spans="1:7" ht="15" customHeight="1" x14ac:dyDescent="0.2">
      <c r="A172" s="95"/>
      <c r="B172" s="95"/>
      <c r="C172" s="95"/>
      <c r="D172" s="95"/>
      <c r="E172" s="95"/>
      <c r="F172" s="95"/>
      <c r="G172" s="95"/>
    </row>
    <row r="173" spans="1:7" ht="15" customHeight="1" x14ac:dyDescent="0.2">
      <c r="A173" s="95"/>
      <c r="B173" s="95"/>
      <c r="C173" s="95"/>
      <c r="D173" s="95"/>
      <c r="E173" s="95"/>
      <c r="F173" s="95"/>
      <c r="G173" s="95"/>
    </row>
    <row r="174" spans="1:7" ht="15" customHeight="1" x14ac:dyDescent="0.2">
      <c r="A174" s="95"/>
      <c r="B174" s="95"/>
      <c r="C174" s="95"/>
      <c r="D174" s="95"/>
      <c r="E174" s="95"/>
      <c r="F174" s="95"/>
      <c r="G174" s="95"/>
    </row>
    <row r="175" spans="1:7" ht="15" customHeight="1" x14ac:dyDescent="0.2">
      <c r="A175" s="95"/>
      <c r="B175" s="95"/>
      <c r="C175" s="95"/>
      <c r="D175" s="95"/>
      <c r="E175" s="95"/>
      <c r="F175" s="95"/>
      <c r="G175" s="95"/>
    </row>
    <row r="176" spans="1:7" ht="15" customHeight="1" x14ac:dyDescent="0.2">
      <c r="A176" s="95"/>
      <c r="B176" s="95"/>
      <c r="C176" s="95"/>
      <c r="D176" s="95"/>
      <c r="E176" s="95"/>
      <c r="F176" s="95"/>
      <c r="G176" s="95"/>
    </row>
    <row r="177" spans="1:7" ht="15" customHeight="1" x14ac:dyDescent="0.2">
      <c r="A177" s="95"/>
      <c r="B177" s="95"/>
      <c r="C177" s="95"/>
      <c r="D177" s="95"/>
      <c r="E177" s="95"/>
      <c r="F177" s="95"/>
      <c r="G177" s="95"/>
    </row>
    <row r="178" spans="1:7" ht="15" customHeight="1" x14ac:dyDescent="0.2">
      <c r="A178" s="95"/>
      <c r="B178" s="95"/>
      <c r="C178" s="95"/>
      <c r="D178" s="95"/>
      <c r="E178" s="95"/>
      <c r="F178" s="95"/>
      <c r="G178" s="95"/>
    </row>
    <row r="179" spans="1:7" ht="15" customHeight="1" x14ac:dyDescent="0.2">
      <c r="A179" s="95"/>
      <c r="B179" s="95"/>
      <c r="C179" s="95"/>
      <c r="D179" s="95"/>
      <c r="E179" s="95"/>
      <c r="F179" s="95"/>
      <c r="G179" s="95"/>
    </row>
    <row r="180" spans="1:7" ht="15" customHeight="1" x14ac:dyDescent="0.2">
      <c r="A180" s="95"/>
      <c r="B180" s="95"/>
      <c r="C180" s="95"/>
      <c r="D180" s="95"/>
      <c r="E180" s="95"/>
      <c r="F180" s="95"/>
      <c r="G180" s="95"/>
    </row>
    <row r="181" spans="1:7" ht="15" customHeight="1" x14ac:dyDescent="0.2">
      <c r="A181" s="95"/>
      <c r="B181" s="95"/>
      <c r="C181" s="95"/>
      <c r="D181" s="95"/>
      <c r="E181" s="95"/>
      <c r="F181" s="95"/>
      <c r="G181" s="95"/>
    </row>
    <row r="182" spans="1:7" ht="15" customHeight="1" x14ac:dyDescent="0.2">
      <c r="A182" s="95"/>
      <c r="B182" s="95"/>
      <c r="C182" s="95"/>
      <c r="D182" s="95"/>
      <c r="E182" s="95"/>
      <c r="F182" s="95"/>
      <c r="G182" s="95"/>
    </row>
    <row r="183" spans="1:7" ht="15" customHeight="1" x14ac:dyDescent="0.2">
      <c r="A183" s="95"/>
      <c r="B183" s="95"/>
      <c r="C183" s="95"/>
      <c r="D183" s="95"/>
      <c r="E183" s="95"/>
      <c r="F183" s="95"/>
      <c r="G183" s="95"/>
    </row>
    <row r="184" spans="1:7" ht="15" customHeight="1" x14ac:dyDescent="0.2">
      <c r="A184" s="95"/>
      <c r="B184" s="95"/>
      <c r="C184" s="95"/>
      <c r="D184" s="95"/>
      <c r="E184" s="95"/>
      <c r="F184" s="95"/>
      <c r="G184" s="95"/>
    </row>
    <row r="185" spans="1:7" ht="15" customHeight="1" x14ac:dyDescent="0.2">
      <c r="A185" s="95"/>
      <c r="B185" s="95"/>
      <c r="C185" s="95"/>
      <c r="D185" s="95"/>
      <c r="E185" s="95"/>
      <c r="F185" s="95"/>
      <c r="G185" s="95"/>
    </row>
    <row r="186" spans="1:7" ht="15" customHeight="1" x14ac:dyDescent="0.2">
      <c r="A186" s="95"/>
      <c r="B186" s="95"/>
      <c r="C186" s="95"/>
      <c r="D186" s="95"/>
      <c r="E186" s="95"/>
      <c r="F186" s="95"/>
      <c r="G186" s="95"/>
    </row>
    <row r="187" spans="1:7" ht="15" customHeight="1" x14ac:dyDescent="0.2">
      <c r="A187" s="95"/>
      <c r="B187" s="95"/>
      <c r="C187" s="95"/>
      <c r="D187" s="95"/>
      <c r="E187" s="95"/>
      <c r="F187" s="95"/>
      <c r="G187" s="95"/>
    </row>
    <row r="188" spans="1:7" ht="15" customHeight="1" x14ac:dyDescent="0.2">
      <c r="A188" s="95"/>
      <c r="B188" s="95"/>
      <c r="C188" s="95"/>
      <c r="D188" s="95"/>
      <c r="E188" s="95"/>
      <c r="F188" s="95"/>
      <c r="G188" s="95"/>
    </row>
    <row r="189" spans="1:7" ht="15" customHeight="1" x14ac:dyDescent="0.2">
      <c r="A189" s="95"/>
      <c r="B189" s="95"/>
      <c r="C189" s="95"/>
      <c r="D189" s="95"/>
      <c r="E189" s="95"/>
      <c r="F189" s="95"/>
      <c r="G189" s="95"/>
    </row>
    <row r="190" spans="1:7" ht="15" customHeight="1" x14ac:dyDescent="0.2">
      <c r="A190" s="95"/>
      <c r="B190" s="95"/>
      <c r="C190" s="95"/>
      <c r="D190" s="95"/>
      <c r="E190" s="95"/>
      <c r="F190" s="95"/>
      <c r="G190" s="95"/>
    </row>
    <row r="191" spans="1:7" ht="15" customHeight="1" x14ac:dyDescent="0.2">
      <c r="A191" s="95"/>
      <c r="B191" s="95"/>
      <c r="C191" s="95"/>
      <c r="D191" s="95"/>
      <c r="E191" s="95"/>
      <c r="F191" s="95"/>
      <c r="G191" s="95"/>
    </row>
    <row r="192" spans="1:7" ht="15" customHeight="1" x14ac:dyDescent="0.2">
      <c r="A192" s="95"/>
      <c r="B192" s="95"/>
      <c r="C192" s="95"/>
      <c r="D192" s="95"/>
      <c r="E192" s="95"/>
      <c r="F192" s="95"/>
      <c r="G192" s="95"/>
    </row>
    <row r="193" spans="1:7" ht="15" customHeight="1" x14ac:dyDescent="0.2">
      <c r="A193" s="95"/>
      <c r="B193" s="95"/>
      <c r="C193" s="95"/>
      <c r="D193" s="95"/>
      <c r="E193" s="95"/>
      <c r="F193" s="95"/>
      <c r="G193" s="95"/>
    </row>
    <row r="194" spans="1:7" ht="15" customHeight="1" x14ac:dyDescent="0.2">
      <c r="A194" s="95"/>
      <c r="B194" s="95"/>
      <c r="C194" s="95"/>
      <c r="D194" s="95"/>
      <c r="E194" s="95"/>
      <c r="F194" s="95"/>
      <c r="G194" s="95"/>
    </row>
    <row r="195" spans="1:7" ht="15" customHeight="1" x14ac:dyDescent="0.2">
      <c r="A195" s="95"/>
      <c r="B195" s="95"/>
      <c r="C195" s="95"/>
      <c r="D195" s="95"/>
      <c r="E195" s="95"/>
      <c r="F195" s="95"/>
      <c r="G195" s="95"/>
    </row>
    <row r="196" spans="1:7" ht="15" customHeight="1" x14ac:dyDescent="0.2">
      <c r="A196" s="95"/>
      <c r="B196" s="95"/>
      <c r="C196" s="95"/>
      <c r="D196" s="95"/>
      <c r="E196" s="95"/>
      <c r="F196" s="95"/>
      <c r="G196" s="95"/>
    </row>
    <row r="197" spans="1:7" ht="15" customHeight="1" x14ac:dyDescent="0.2">
      <c r="A197" s="95"/>
      <c r="B197" s="95"/>
      <c r="C197" s="95"/>
      <c r="D197" s="95"/>
      <c r="E197" s="95"/>
      <c r="F197" s="95"/>
      <c r="G197" s="95"/>
    </row>
    <row r="198" spans="1:7" ht="15" customHeight="1" x14ac:dyDescent="0.2">
      <c r="A198" s="95"/>
      <c r="B198" s="95"/>
      <c r="C198" s="95"/>
      <c r="D198" s="95"/>
      <c r="E198" s="95"/>
      <c r="F198" s="95"/>
      <c r="G198" s="95"/>
    </row>
    <row r="199" spans="1:7" ht="15" customHeight="1" x14ac:dyDescent="0.2">
      <c r="A199" s="95"/>
      <c r="B199" s="95"/>
      <c r="C199" s="95"/>
      <c r="D199" s="95"/>
      <c r="E199" s="95"/>
      <c r="F199" s="95"/>
      <c r="G199" s="95"/>
    </row>
    <row r="200" spans="1:7" ht="15" customHeight="1" x14ac:dyDescent="0.2">
      <c r="A200" s="95"/>
      <c r="B200" s="95"/>
      <c r="C200" s="95"/>
      <c r="D200" s="95"/>
      <c r="E200" s="95"/>
      <c r="F200" s="95"/>
      <c r="G200" s="95"/>
    </row>
    <row r="201" spans="1:7" ht="15" customHeight="1" x14ac:dyDescent="0.2">
      <c r="A201" s="95"/>
      <c r="B201" s="95"/>
      <c r="C201" s="95"/>
      <c r="D201" s="95"/>
      <c r="E201" s="95"/>
      <c r="F201" s="95"/>
      <c r="G201" s="95"/>
    </row>
    <row r="202" spans="1:7" ht="15" customHeight="1" x14ac:dyDescent="0.2">
      <c r="A202" s="95"/>
      <c r="B202" s="95"/>
      <c r="C202" s="95"/>
      <c r="D202" s="95"/>
      <c r="E202" s="95"/>
      <c r="F202" s="95"/>
      <c r="G202" s="95"/>
    </row>
    <row r="203" spans="1:7" ht="15" customHeight="1" x14ac:dyDescent="0.2">
      <c r="A203" s="95"/>
      <c r="B203" s="95"/>
      <c r="C203" s="95"/>
      <c r="D203" s="95"/>
      <c r="E203" s="95"/>
      <c r="F203" s="95"/>
      <c r="G203" s="95"/>
    </row>
    <row r="204" spans="1:7" ht="15" customHeight="1" x14ac:dyDescent="0.2">
      <c r="A204" s="95"/>
      <c r="B204" s="95"/>
      <c r="C204" s="95"/>
      <c r="D204" s="95"/>
      <c r="E204" s="95"/>
      <c r="F204" s="95"/>
      <c r="G204" s="95"/>
    </row>
    <row r="205" spans="1:7" ht="15" customHeight="1" x14ac:dyDescent="0.2">
      <c r="A205" s="95"/>
      <c r="B205" s="95"/>
      <c r="C205" s="95"/>
      <c r="D205" s="95"/>
      <c r="E205" s="95"/>
      <c r="F205" s="95"/>
      <c r="G205" s="95"/>
    </row>
    <row r="206" spans="1:7" ht="15" customHeight="1" x14ac:dyDescent="0.2">
      <c r="A206" s="95"/>
      <c r="B206" s="95"/>
      <c r="C206" s="95"/>
      <c r="D206" s="95"/>
      <c r="E206" s="95"/>
      <c r="F206" s="95"/>
      <c r="G206" s="95"/>
    </row>
    <row r="207" spans="1:7" ht="15" customHeight="1" x14ac:dyDescent="0.2">
      <c r="A207" s="95"/>
      <c r="B207" s="95"/>
      <c r="C207" s="95"/>
      <c r="D207" s="95"/>
      <c r="E207" s="95"/>
      <c r="F207" s="95"/>
      <c r="G207" s="95"/>
    </row>
    <row r="208" spans="1:7" ht="15" customHeight="1" x14ac:dyDescent="0.2">
      <c r="A208" s="95"/>
      <c r="B208" s="95"/>
      <c r="C208" s="95"/>
      <c r="D208" s="95"/>
      <c r="E208" s="95"/>
      <c r="F208" s="95"/>
      <c r="G208" s="95"/>
    </row>
    <row r="209" spans="1:7" ht="15" customHeight="1" x14ac:dyDescent="0.2">
      <c r="A209" s="95"/>
      <c r="B209" s="95"/>
      <c r="C209" s="95"/>
      <c r="D209" s="95"/>
      <c r="E209" s="95"/>
      <c r="F209" s="95"/>
      <c r="G209" s="95"/>
    </row>
    <row r="210" spans="1:7" ht="15" customHeight="1" x14ac:dyDescent="0.2">
      <c r="A210" s="95"/>
      <c r="B210" s="95"/>
      <c r="C210" s="95"/>
      <c r="D210" s="95"/>
      <c r="E210" s="95"/>
      <c r="F210" s="95"/>
      <c r="G210" s="95"/>
    </row>
    <row r="211" spans="1:7" ht="15" customHeight="1" x14ac:dyDescent="0.2">
      <c r="A211" s="95"/>
      <c r="B211" s="95"/>
      <c r="C211" s="95"/>
      <c r="D211" s="95"/>
      <c r="E211" s="95"/>
      <c r="F211" s="95"/>
      <c r="G211" s="95"/>
    </row>
    <row r="212" spans="1:7" ht="15" customHeight="1" x14ac:dyDescent="0.2">
      <c r="A212" s="95"/>
      <c r="B212" s="95"/>
      <c r="C212" s="95"/>
      <c r="D212" s="95"/>
      <c r="E212" s="95"/>
      <c r="F212" s="95"/>
      <c r="G212" s="95"/>
    </row>
    <row r="213" spans="1:7" ht="15" customHeight="1" x14ac:dyDescent="0.2">
      <c r="A213" s="95"/>
      <c r="B213" s="95"/>
      <c r="C213" s="95"/>
      <c r="D213" s="95"/>
      <c r="E213" s="95"/>
      <c r="F213" s="95"/>
      <c r="G213" s="95"/>
    </row>
    <row r="214" spans="1:7" ht="15" customHeight="1" x14ac:dyDescent="0.2">
      <c r="A214" s="95"/>
      <c r="B214" s="95"/>
      <c r="C214" s="95"/>
      <c r="D214" s="95"/>
      <c r="E214" s="95"/>
      <c r="F214" s="95"/>
      <c r="G214" s="95"/>
    </row>
    <row r="215" spans="1:7" ht="15" customHeight="1" x14ac:dyDescent="0.2">
      <c r="A215" s="95"/>
      <c r="B215" s="95"/>
      <c r="C215" s="95"/>
      <c r="D215" s="95"/>
      <c r="E215" s="95"/>
      <c r="F215" s="95"/>
      <c r="G215" s="95"/>
    </row>
    <row r="216" spans="1:7" ht="15" customHeight="1" x14ac:dyDescent="0.2">
      <c r="A216" s="95"/>
      <c r="B216" s="95"/>
      <c r="C216" s="95"/>
      <c r="D216" s="95"/>
      <c r="E216" s="95"/>
      <c r="F216" s="95"/>
      <c r="G216" s="95"/>
    </row>
    <row r="217" spans="1:7" ht="15" customHeight="1" x14ac:dyDescent="0.2">
      <c r="A217" s="95"/>
      <c r="B217" s="95"/>
      <c r="C217" s="95"/>
      <c r="D217" s="95"/>
      <c r="E217" s="95"/>
      <c r="F217" s="95"/>
      <c r="G217" s="95"/>
    </row>
    <row r="218" spans="1:7" ht="15" customHeight="1" x14ac:dyDescent="0.2">
      <c r="A218" s="95"/>
      <c r="B218" s="95"/>
      <c r="C218" s="95"/>
      <c r="D218" s="95"/>
      <c r="E218" s="95"/>
      <c r="F218" s="95"/>
      <c r="G218" s="95"/>
    </row>
    <row r="219" spans="1:7" ht="15" customHeight="1" x14ac:dyDescent="0.2">
      <c r="A219" s="95"/>
      <c r="B219" s="95"/>
      <c r="C219" s="95"/>
      <c r="D219" s="95"/>
      <c r="E219" s="95"/>
      <c r="F219" s="95"/>
      <c r="G219" s="95"/>
    </row>
    <row r="220" spans="1:7" ht="15" customHeight="1" x14ac:dyDescent="0.2">
      <c r="A220" s="95"/>
      <c r="B220" s="95"/>
      <c r="C220" s="95"/>
      <c r="D220" s="95"/>
      <c r="E220" s="95"/>
      <c r="F220" s="95"/>
      <c r="G220" s="95"/>
    </row>
    <row r="221" spans="1:7" ht="15" customHeight="1" x14ac:dyDescent="0.2">
      <c r="A221" s="95"/>
      <c r="B221" s="95"/>
      <c r="C221" s="95"/>
      <c r="D221" s="95"/>
      <c r="E221" s="95"/>
      <c r="F221" s="95"/>
      <c r="G221" s="95"/>
    </row>
    <row r="222" spans="1:7" ht="15" customHeight="1" x14ac:dyDescent="0.2">
      <c r="A222" s="95"/>
      <c r="B222" s="95"/>
      <c r="C222" s="95"/>
      <c r="D222" s="95"/>
      <c r="E222" s="95"/>
      <c r="F222" s="95"/>
      <c r="G222" s="95"/>
    </row>
    <row r="223" spans="1:7" ht="15" customHeight="1" x14ac:dyDescent="0.2">
      <c r="A223" s="95"/>
      <c r="B223" s="95"/>
      <c r="C223" s="95"/>
      <c r="D223" s="95"/>
      <c r="E223" s="95"/>
      <c r="F223" s="95"/>
      <c r="G223" s="95"/>
    </row>
    <row r="224" spans="1:7" ht="15" customHeight="1" x14ac:dyDescent="0.2">
      <c r="A224" s="95"/>
      <c r="B224" s="95"/>
      <c r="C224" s="95"/>
      <c r="D224" s="95"/>
      <c r="E224" s="95"/>
      <c r="F224" s="95"/>
      <c r="G224" s="95"/>
    </row>
    <row r="225" spans="1:7" ht="15" customHeight="1" x14ac:dyDescent="0.2">
      <c r="A225" s="95"/>
      <c r="B225" s="95"/>
      <c r="C225" s="95"/>
      <c r="D225" s="95"/>
      <c r="E225" s="95"/>
      <c r="F225" s="95"/>
      <c r="G225" s="95"/>
    </row>
    <row r="226" spans="1:7" ht="15" customHeight="1" x14ac:dyDescent="0.2">
      <c r="A226" s="95"/>
      <c r="B226" s="95"/>
      <c r="C226" s="95"/>
      <c r="D226" s="95"/>
      <c r="E226" s="95"/>
      <c r="F226" s="95"/>
      <c r="G226" s="95"/>
    </row>
    <row r="227" spans="1:7" ht="15" customHeight="1" x14ac:dyDescent="0.2">
      <c r="A227" s="95"/>
      <c r="B227" s="95"/>
      <c r="C227" s="95"/>
      <c r="D227" s="95"/>
      <c r="E227" s="95"/>
      <c r="F227" s="95"/>
      <c r="G227" s="95"/>
    </row>
    <row r="228" spans="1:7" ht="15" customHeight="1" x14ac:dyDescent="0.2">
      <c r="A228" s="95"/>
      <c r="B228" s="95"/>
      <c r="C228" s="95"/>
      <c r="D228" s="95"/>
      <c r="E228" s="95"/>
      <c r="F228" s="95"/>
      <c r="G228" s="95"/>
    </row>
    <row r="229" spans="1:7" ht="15" customHeight="1" x14ac:dyDescent="0.2">
      <c r="A229" s="95"/>
      <c r="B229" s="95"/>
      <c r="C229" s="95"/>
      <c r="D229" s="95"/>
      <c r="E229" s="95"/>
      <c r="F229" s="95"/>
      <c r="G229" s="95"/>
    </row>
    <row r="230" spans="1:7" ht="15" customHeight="1" x14ac:dyDescent="0.2">
      <c r="A230" s="95"/>
      <c r="B230" s="95"/>
      <c r="C230" s="95"/>
      <c r="D230" s="95"/>
      <c r="E230" s="95"/>
      <c r="F230" s="95"/>
      <c r="G230" s="95"/>
    </row>
    <row r="231" spans="1:7" ht="15" customHeight="1" x14ac:dyDescent="0.2">
      <c r="A231" s="95"/>
      <c r="B231" s="95"/>
      <c r="C231" s="95"/>
      <c r="D231" s="95"/>
      <c r="E231" s="95"/>
      <c r="F231" s="95"/>
      <c r="G231" s="95"/>
    </row>
    <row r="232" spans="1:7" ht="15" customHeight="1" x14ac:dyDescent="0.2">
      <c r="A232" s="95"/>
      <c r="B232" s="95"/>
      <c r="C232" s="95"/>
      <c r="D232" s="95"/>
      <c r="E232" s="95"/>
      <c r="F232" s="95"/>
      <c r="G232" s="95"/>
    </row>
    <row r="233" spans="1:7" ht="15" customHeight="1" x14ac:dyDescent="0.2">
      <c r="A233" s="95"/>
      <c r="B233" s="95"/>
      <c r="C233" s="95"/>
      <c r="D233" s="95"/>
      <c r="E233" s="95"/>
      <c r="F233" s="95"/>
      <c r="G233" s="95"/>
    </row>
    <row r="234" spans="1:7" ht="15" customHeight="1" x14ac:dyDescent="0.2">
      <c r="A234" s="95"/>
      <c r="B234" s="95"/>
      <c r="C234" s="95"/>
      <c r="D234" s="95"/>
      <c r="E234" s="95"/>
      <c r="F234" s="95"/>
      <c r="G234" s="95"/>
    </row>
    <row r="235" spans="1:7" ht="15" customHeight="1" x14ac:dyDescent="0.2">
      <c r="A235" s="95"/>
      <c r="B235" s="95"/>
      <c r="C235" s="95"/>
      <c r="D235" s="95"/>
      <c r="E235" s="95"/>
      <c r="F235" s="95"/>
      <c r="G235" s="95"/>
    </row>
    <row r="236" spans="1:7" ht="15" customHeight="1" x14ac:dyDescent="0.2">
      <c r="A236" s="95"/>
      <c r="B236" s="95"/>
      <c r="C236" s="95"/>
      <c r="D236" s="95"/>
      <c r="E236" s="95"/>
      <c r="F236" s="95"/>
      <c r="G236" s="95"/>
    </row>
    <row r="237" spans="1:7" ht="15" customHeight="1" x14ac:dyDescent="0.2">
      <c r="A237" s="95"/>
      <c r="B237" s="95"/>
      <c r="C237" s="95"/>
      <c r="D237" s="95"/>
      <c r="E237" s="95"/>
      <c r="F237" s="95"/>
      <c r="G237" s="95"/>
    </row>
    <row r="238" spans="1:7" ht="15" customHeight="1" x14ac:dyDescent="0.2">
      <c r="A238" s="95"/>
      <c r="B238" s="95"/>
      <c r="C238" s="95"/>
      <c r="D238" s="95"/>
      <c r="E238" s="95"/>
      <c r="F238" s="95"/>
      <c r="G238" s="95"/>
    </row>
    <row r="239" spans="1:7" ht="15" customHeight="1" x14ac:dyDescent="0.2">
      <c r="A239" s="95"/>
      <c r="B239" s="95"/>
      <c r="C239" s="95"/>
      <c r="D239" s="95"/>
      <c r="E239" s="95"/>
      <c r="F239" s="95"/>
      <c r="G239" s="95"/>
    </row>
    <row r="240" spans="1:7" ht="15" customHeight="1" x14ac:dyDescent="0.2">
      <c r="A240" s="95"/>
      <c r="B240" s="95"/>
      <c r="C240" s="95"/>
      <c r="D240" s="95"/>
      <c r="E240" s="95"/>
      <c r="F240" s="95"/>
      <c r="G240" s="95"/>
    </row>
    <row r="241" spans="1:7" ht="15" customHeight="1" x14ac:dyDescent="0.2">
      <c r="A241" s="95"/>
      <c r="B241" s="95"/>
      <c r="C241" s="95"/>
      <c r="D241" s="95"/>
      <c r="E241" s="95"/>
      <c r="F241" s="95"/>
      <c r="G241" s="95"/>
    </row>
    <row r="242" spans="1:7" ht="15" customHeight="1" x14ac:dyDescent="0.2">
      <c r="A242" s="95"/>
      <c r="B242" s="95"/>
      <c r="C242" s="95"/>
      <c r="D242" s="95"/>
      <c r="E242" s="95"/>
      <c r="F242" s="95"/>
      <c r="G242" s="95"/>
    </row>
    <row r="243" spans="1:7" ht="15" customHeight="1" x14ac:dyDescent="0.2">
      <c r="A243" s="95"/>
      <c r="B243" s="95"/>
      <c r="C243" s="95"/>
      <c r="D243" s="95"/>
      <c r="E243" s="95"/>
      <c r="F243" s="95"/>
      <c r="G243" s="95"/>
    </row>
    <row r="244" spans="1:7" ht="15" customHeight="1" x14ac:dyDescent="0.2">
      <c r="A244" s="95"/>
      <c r="B244" s="95"/>
      <c r="C244" s="95"/>
      <c r="D244" s="95"/>
      <c r="E244" s="95"/>
      <c r="F244" s="95"/>
      <c r="G244" s="95"/>
    </row>
    <row r="245" spans="1:7" ht="15" customHeight="1" x14ac:dyDescent="0.2">
      <c r="A245" s="95"/>
      <c r="B245" s="95"/>
      <c r="C245" s="95"/>
      <c r="D245" s="95"/>
      <c r="E245" s="95"/>
      <c r="F245" s="95"/>
      <c r="G245" s="95"/>
    </row>
    <row r="246" spans="1:7" ht="15" customHeight="1" x14ac:dyDescent="0.2">
      <c r="A246" s="95"/>
      <c r="B246" s="95"/>
      <c r="C246" s="95"/>
      <c r="D246" s="95"/>
      <c r="E246" s="95"/>
      <c r="F246" s="95"/>
      <c r="G246" s="95"/>
    </row>
    <row r="247" spans="1:7" ht="15" customHeight="1" x14ac:dyDescent="0.2">
      <c r="A247" s="95"/>
      <c r="B247" s="95"/>
      <c r="C247" s="95"/>
      <c r="D247" s="95"/>
      <c r="E247" s="95"/>
      <c r="F247" s="95"/>
      <c r="G247" s="95"/>
    </row>
    <row r="248" spans="1:7" ht="15" customHeight="1" x14ac:dyDescent="0.2">
      <c r="A248" s="95"/>
      <c r="B248" s="95"/>
      <c r="C248" s="95"/>
      <c r="D248" s="95"/>
      <c r="E248" s="95"/>
      <c r="F248" s="95"/>
      <c r="G248" s="95"/>
    </row>
    <row r="249" spans="1:7" ht="15" customHeight="1" x14ac:dyDescent="0.2">
      <c r="A249" s="95"/>
      <c r="B249" s="95"/>
      <c r="C249" s="95"/>
      <c r="D249" s="95"/>
      <c r="E249" s="95"/>
      <c r="F249" s="95"/>
      <c r="G249" s="95"/>
    </row>
    <row r="250" spans="1:7" ht="15" customHeight="1" x14ac:dyDescent="0.2">
      <c r="A250" s="95"/>
      <c r="B250" s="95"/>
      <c r="C250" s="95"/>
      <c r="D250" s="95"/>
      <c r="E250" s="95"/>
      <c r="F250" s="95"/>
      <c r="G250" s="95"/>
    </row>
    <row r="251" spans="1:7" ht="15" customHeight="1" x14ac:dyDescent="0.2">
      <c r="A251" s="95"/>
      <c r="B251" s="95"/>
      <c r="C251" s="95"/>
      <c r="D251" s="95"/>
      <c r="E251" s="95"/>
      <c r="F251" s="95"/>
      <c r="G251" s="95"/>
    </row>
    <row r="252" spans="1:7" ht="15" customHeight="1" x14ac:dyDescent="0.2">
      <c r="A252" s="95"/>
      <c r="B252" s="95"/>
      <c r="C252" s="95"/>
      <c r="D252" s="95"/>
      <c r="E252" s="95"/>
      <c r="F252" s="95"/>
      <c r="G252" s="95"/>
    </row>
    <row r="253" spans="1:7" ht="15" customHeight="1" x14ac:dyDescent="0.2">
      <c r="A253" s="95"/>
      <c r="B253" s="95"/>
      <c r="C253" s="95"/>
      <c r="D253" s="95"/>
      <c r="E253" s="95"/>
      <c r="F253" s="95"/>
      <c r="G253" s="95"/>
    </row>
    <row r="254" spans="1:7" ht="15" customHeight="1" x14ac:dyDescent="0.2">
      <c r="A254" s="95"/>
      <c r="B254" s="95"/>
      <c r="C254" s="95"/>
      <c r="D254" s="95"/>
      <c r="E254" s="95"/>
      <c r="F254" s="95"/>
      <c r="G254" s="95"/>
    </row>
    <row r="255" spans="1:7" ht="15" customHeight="1" x14ac:dyDescent="0.2">
      <c r="A255" s="95"/>
      <c r="B255" s="95"/>
      <c r="C255" s="95"/>
      <c r="D255" s="95"/>
      <c r="E255" s="95"/>
      <c r="F255" s="95"/>
      <c r="G255" s="95"/>
    </row>
    <row r="256" spans="1:7" ht="15" customHeight="1" x14ac:dyDescent="0.2">
      <c r="A256" s="95"/>
      <c r="B256" s="95"/>
      <c r="C256" s="95"/>
      <c r="D256" s="95"/>
      <c r="E256" s="95"/>
      <c r="F256" s="95"/>
      <c r="G256" s="95"/>
    </row>
    <row r="257" spans="1:7" ht="15" customHeight="1" x14ac:dyDescent="0.2">
      <c r="A257" s="95"/>
      <c r="B257" s="95"/>
      <c r="C257" s="95"/>
      <c r="D257" s="95"/>
      <c r="E257" s="95"/>
      <c r="F257" s="95"/>
      <c r="G257" s="95"/>
    </row>
    <row r="258" spans="1:7" ht="15" customHeight="1" x14ac:dyDescent="0.2">
      <c r="A258" s="95"/>
      <c r="B258" s="95"/>
      <c r="C258" s="95"/>
      <c r="D258" s="95"/>
      <c r="E258" s="95"/>
      <c r="F258" s="95"/>
      <c r="G258" s="95"/>
    </row>
    <row r="259" spans="1:7" ht="15" customHeight="1" x14ac:dyDescent="0.2">
      <c r="A259" s="95"/>
      <c r="B259" s="95"/>
      <c r="C259" s="95"/>
      <c r="D259" s="95"/>
      <c r="E259" s="95"/>
      <c r="F259" s="95"/>
      <c r="G259" s="95"/>
    </row>
    <row r="260" spans="1:7" ht="15" customHeight="1" x14ac:dyDescent="0.2">
      <c r="A260" s="95"/>
      <c r="B260" s="95"/>
      <c r="C260" s="95"/>
      <c r="D260" s="95"/>
      <c r="E260" s="95"/>
      <c r="F260" s="95"/>
      <c r="G260" s="95"/>
    </row>
    <row r="261" spans="1:7" ht="15" customHeight="1" x14ac:dyDescent="0.2">
      <c r="A261" s="95"/>
      <c r="B261" s="95"/>
      <c r="C261" s="95"/>
      <c r="D261" s="95"/>
      <c r="E261" s="95"/>
      <c r="F261" s="95"/>
      <c r="G261" s="95"/>
    </row>
    <row r="262" spans="1:7" ht="15" customHeight="1" x14ac:dyDescent="0.2">
      <c r="A262" s="95"/>
      <c r="B262" s="95"/>
      <c r="C262" s="95"/>
      <c r="D262" s="95"/>
      <c r="E262" s="95"/>
      <c r="F262" s="95"/>
      <c r="G262" s="95"/>
    </row>
    <row r="263" spans="1:7" ht="15" customHeight="1" x14ac:dyDescent="0.2">
      <c r="A263" s="95"/>
      <c r="B263" s="95"/>
      <c r="C263" s="95"/>
      <c r="D263" s="95"/>
      <c r="E263" s="95"/>
      <c r="F263" s="95"/>
      <c r="G263" s="95"/>
    </row>
    <row r="264" spans="1:7" ht="15" customHeight="1" x14ac:dyDescent="0.2">
      <c r="A264" s="95"/>
      <c r="B264" s="95"/>
      <c r="C264" s="95"/>
      <c r="D264" s="95"/>
      <c r="E264" s="95"/>
      <c r="F264" s="95"/>
      <c r="G264" s="95"/>
    </row>
    <row r="265" spans="1:7" ht="15" customHeight="1" x14ac:dyDescent="0.2">
      <c r="A265" s="95"/>
      <c r="B265" s="95"/>
      <c r="C265" s="95"/>
      <c r="D265" s="95"/>
      <c r="E265" s="95"/>
      <c r="F265" s="95"/>
      <c r="G265" s="95"/>
    </row>
    <row r="266" spans="1:7" ht="15" customHeight="1" x14ac:dyDescent="0.2">
      <c r="A266" s="95"/>
      <c r="B266" s="95"/>
      <c r="C266" s="95"/>
      <c r="D266" s="95"/>
      <c r="E266" s="95"/>
      <c r="F266" s="95"/>
      <c r="G266" s="95"/>
    </row>
    <row r="267" spans="1:7" ht="15" customHeight="1" x14ac:dyDescent="0.2">
      <c r="A267" s="95"/>
      <c r="B267" s="95"/>
      <c r="C267" s="95"/>
      <c r="D267" s="95"/>
      <c r="E267" s="95"/>
      <c r="F267" s="95"/>
      <c r="G267" s="95"/>
    </row>
    <row r="268" spans="1:7" ht="15" customHeight="1" x14ac:dyDescent="0.2">
      <c r="A268" s="95"/>
      <c r="B268" s="95"/>
      <c r="C268" s="95"/>
      <c r="D268" s="95"/>
      <c r="E268" s="95"/>
      <c r="F268" s="95"/>
      <c r="G268" s="95"/>
    </row>
    <row r="269" spans="1:7" ht="15" customHeight="1" x14ac:dyDescent="0.2">
      <c r="A269" s="95"/>
      <c r="B269" s="95"/>
      <c r="C269" s="95"/>
      <c r="D269" s="95"/>
      <c r="E269" s="95"/>
      <c r="F269" s="95"/>
      <c r="G269" s="95"/>
    </row>
    <row r="270" spans="1:7" ht="15" customHeight="1" x14ac:dyDescent="0.2">
      <c r="A270" s="95"/>
      <c r="B270" s="95"/>
      <c r="C270" s="95"/>
      <c r="D270" s="95"/>
      <c r="E270" s="95"/>
      <c r="F270" s="95"/>
      <c r="G270" s="95"/>
    </row>
    <row r="271" spans="1:7" ht="15" customHeight="1" x14ac:dyDescent="0.2">
      <c r="A271" s="95"/>
      <c r="B271" s="95"/>
      <c r="C271" s="95"/>
      <c r="D271" s="95"/>
      <c r="E271" s="95"/>
      <c r="F271" s="95"/>
      <c r="G271" s="95"/>
    </row>
    <row r="272" spans="1:7" ht="15" customHeight="1" x14ac:dyDescent="0.2">
      <c r="A272" s="95"/>
      <c r="B272" s="95"/>
      <c r="C272" s="95"/>
      <c r="D272" s="95"/>
      <c r="E272" s="95"/>
      <c r="F272" s="95"/>
      <c r="G272" s="95"/>
    </row>
    <row r="273" spans="1:7" ht="15" customHeight="1" x14ac:dyDescent="0.2">
      <c r="A273" s="95"/>
      <c r="B273" s="95"/>
      <c r="C273" s="95"/>
      <c r="D273" s="95"/>
      <c r="E273" s="95"/>
      <c r="F273" s="95"/>
      <c r="G273" s="95"/>
    </row>
    <row r="274" spans="1:7" ht="15" customHeight="1" x14ac:dyDescent="0.2">
      <c r="A274" s="95"/>
      <c r="B274" s="95"/>
      <c r="C274" s="95"/>
      <c r="D274" s="95"/>
      <c r="E274" s="95"/>
      <c r="F274" s="95"/>
      <c r="G274" s="95"/>
    </row>
    <row r="275" spans="1:7" ht="15" customHeight="1" x14ac:dyDescent="0.2">
      <c r="A275" s="95"/>
      <c r="B275" s="95"/>
      <c r="C275" s="95"/>
      <c r="D275" s="95"/>
      <c r="E275" s="95"/>
      <c r="F275" s="95"/>
      <c r="G275" s="95"/>
    </row>
    <row r="276" spans="1:7" ht="15" customHeight="1" x14ac:dyDescent="0.2">
      <c r="A276" s="95"/>
      <c r="B276" s="95"/>
      <c r="C276" s="95"/>
      <c r="D276" s="95"/>
      <c r="E276" s="95"/>
      <c r="F276" s="95"/>
      <c r="G276" s="95"/>
    </row>
    <row r="277" spans="1:7" ht="15" customHeight="1" x14ac:dyDescent="0.2">
      <c r="A277" s="95"/>
      <c r="B277" s="95"/>
      <c r="C277" s="95"/>
      <c r="D277" s="95"/>
      <c r="E277" s="95"/>
      <c r="F277" s="95"/>
      <c r="G277" s="95"/>
    </row>
    <row r="278" spans="1:7" ht="15" customHeight="1" x14ac:dyDescent="0.2">
      <c r="A278" s="95"/>
      <c r="B278" s="95"/>
      <c r="C278" s="95"/>
      <c r="D278" s="95"/>
      <c r="E278" s="95"/>
      <c r="F278" s="95"/>
      <c r="G278" s="95"/>
    </row>
    <row r="279" spans="1:7" ht="15" customHeight="1" x14ac:dyDescent="0.2">
      <c r="A279" s="95"/>
      <c r="B279" s="95"/>
      <c r="C279" s="95"/>
      <c r="D279" s="95"/>
      <c r="E279" s="95"/>
      <c r="F279" s="95"/>
      <c r="G279" s="95"/>
    </row>
    <row r="280" spans="1:7" ht="15" customHeight="1" x14ac:dyDescent="0.2">
      <c r="A280" s="95"/>
      <c r="B280" s="95"/>
      <c r="C280" s="95"/>
      <c r="D280" s="95"/>
      <c r="E280" s="95"/>
      <c r="F280" s="95"/>
      <c r="G280" s="95"/>
    </row>
    <row r="281" spans="1:7" ht="15" customHeight="1" x14ac:dyDescent="0.2">
      <c r="A281" s="95"/>
      <c r="B281" s="95"/>
      <c r="C281" s="95"/>
      <c r="D281" s="95"/>
      <c r="E281" s="95"/>
      <c r="F281" s="95"/>
      <c r="G281" s="95"/>
    </row>
    <row r="282" spans="1:7" ht="15" customHeight="1" x14ac:dyDescent="0.2">
      <c r="A282" s="95"/>
      <c r="B282" s="95"/>
      <c r="C282" s="95"/>
      <c r="D282" s="95"/>
      <c r="E282" s="95"/>
      <c r="F282" s="95"/>
      <c r="G282" s="95"/>
    </row>
    <row r="283" spans="1:7" ht="15" customHeight="1" x14ac:dyDescent="0.2">
      <c r="A283" s="95"/>
      <c r="B283" s="95"/>
      <c r="C283" s="95"/>
      <c r="D283" s="95"/>
      <c r="E283" s="95"/>
      <c r="F283" s="95"/>
      <c r="G283" s="95"/>
    </row>
    <row r="284" spans="1:7" ht="15" customHeight="1" x14ac:dyDescent="0.2">
      <c r="A284" s="95"/>
      <c r="B284" s="95"/>
      <c r="C284" s="95"/>
      <c r="D284" s="95"/>
      <c r="E284" s="95"/>
      <c r="F284" s="95"/>
      <c r="G284" s="95"/>
    </row>
    <row r="285" spans="1:7" ht="15" customHeight="1" x14ac:dyDescent="0.2">
      <c r="A285" s="95"/>
      <c r="B285" s="95"/>
      <c r="C285" s="95"/>
      <c r="D285" s="95"/>
      <c r="E285" s="95"/>
      <c r="F285" s="95"/>
      <c r="G285" s="95"/>
    </row>
    <row r="286" spans="1:7" ht="15" customHeight="1" x14ac:dyDescent="0.2">
      <c r="A286" s="95"/>
      <c r="B286" s="95"/>
      <c r="C286" s="95"/>
      <c r="D286" s="95"/>
      <c r="E286" s="95"/>
      <c r="F286" s="95"/>
      <c r="G286" s="95"/>
    </row>
    <row r="287" spans="1:7" ht="15" customHeight="1" x14ac:dyDescent="0.2">
      <c r="A287" s="95"/>
      <c r="B287" s="95"/>
      <c r="C287" s="95"/>
      <c r="D287" s="95"/>
      <c r="E287" s="95"/>
      <c r="F287" s="95"/>
      <c r="G287" s="95"/>
    </row>
    <row r="288" spans="1:7" ht="15" customHeight="1" x14ac:dyDescent="0.2">
      <c r="A288" s="95"/>
      <c r="B288" s="95"/>
      <c r="C288" s="95"/>
      <c r="D288" s="95"/>
      <c r="E288" s="95"/>
      <c r="F288" s="95"/>
      <c r="G288" s="95"/>
    </row>
    <row r="289" spans="1:7" ht="15" customHeight="1" x14ac:dyDescent="0.2">
      <c r="A289" s="95"/>
      <c r="B289" s="95"/>
      <c r="C289" s="95"/>
      <c r="D289" s="95"/>
      <c r="E289" s="95"/>
      <c r="F289" s="95"/>
      <c r="G289" s="95"/>
    </row>
    <row r="290" spans="1:7" ht="15" customHeight="1" x14ac:dyDescent="0.2">
      <c r="A290" s="95"/>
      <c r="B290" s="95"/>
      <c r="C290" s="95"/>
      <c r="D290" s="95"/>
      <c r="E290" s="95"/>
      <c r="F290" s="95"/>
      <c r="G290" s="95"/>
    </row>
    <row r="291" spans="1:7" ht="15" customHeight="1" x14ac:dyDescent="0.2">
      <c r="A291" s="95"/>
      <c r="B291" s="95"/>
      <c r="C291" s="95"/>
      <c r="D291" s="95"/>
      <c r="E291" s="95"/>
      <c r="F291" s="95"/>
      <c r="G291" s="95"/>
    </row>
    <row r="292" spans="1:7" ht="15" customHeight="1" x14ac:dyDescent="0.2">
      <c r="A292" s="95"/>
      <c r="B292" s="95"/>
      <c r="C292" s="95"/>
      <c r="D292" s="95"/>
      <c r="E292" s="95"/>
      <c r="F292" s="95"/>
      <c r="G292" s="95"/>
    </row>
    <row r="293" spans="1:7" ht="15" customHeight="1" x14ac:dyDescent="0.2">
      <c r="A293" s="95"/>
      <c r="B293" s="95"/>
      <c r="C293" s="95"/>
      <c r="D293" s="95"/>
      <c r="E293" s="95"/>
      <c r="F293" s="95"/>
      <c r="G293" s="95"/>
    </row>
    <row r="294" spans="1:7" ht="15" customHeight="1" x14ac:dyDescent="0.2">
      <c r="A294" s="95"/>
      <c r="B294" s="95"/>
      <c r="C294" s="95"/>
      <c r="D294" s="95"/>
      <c r="E294" s="95"/>
      <c r="F294" s="95"/>
      <c r="G294" s="95"/>
    </row>
    <row r="295" spans="1:7" ht="15" customHeight="1" x14ac:dyDescent="0.2">
      <c r="A295" s="95"/>
      <c r="B295" s="95"/>
      <c r="C295" s="95"/>
      <c r="D295" s="95"/>
      <c r="E295" s="95"/>
      <c r="F295" s="95"/>
      <c r="G295" s="95"/>
    </row>
    <row r="296" spans="1:7" ht="15" customHeight="1" x14ac:dyDescent="0.2">
      <c r="A296" s="95"/>
      <c r="B296" s="95"/>
      <c r="C296" s="95"/>
      <c r="D296" s="95"/>
      <c r="E296" s="95"/>
      <c r="F296" s="95"/>
      <c r="G296" s="95"/>
    </row>
    <row r="297" spans="1:7" ht="15" customHeight="1" x14ac:dyDescent="0.2">
      <c r="A297" s="95"/>
      <c r="B297" s="95"/>
      <c r="C297" s="95"/>
      <c r="D297" s="95"/>
      <c r="E297" s="95"/>
      <c r="F297" s="95"/>
      <c r="G297" s="95"/>
    </row>
    <row r="298" spans="1:7" ht="15" customHeight="1" x14ac:dyDescent="0.2">
      <c r="A298" s="95"/>
      <c r="B298" s="95"/>
      <c r="C298" s="95"/>
      <c r="D298" s="95"/>
      <c r="E298" s="95"/>
      <c r="F298" s="95"/>
      <c r="G298" s="95"/>
    </row>
    <row r="299" spans="1:7" ht="15" customHeight="1" x14ac:dyDescent="0.2">
      <c r="A299" s="95"/>
      <c r="B299" s="95"/>
      <c r="C299" s="95"/>
      <c r="D299" s="95"/>
      <c r="E299" s="95"/>
      <c r="F299" s="95"/>
      <c r="G299" s="95"/>
    </row>
    <row r="300" spans="1:7" ht="15" customHeight="1" x14ac:dyDescent="0.2">
      <c r="A300" s="95"/>
      <c r="B300" s="95"/>
      <c r="C300" s="95"/>
      <c r="D300" s="95"/>
      <c r="E300" s="95"/>
      <c r="F300" s="95"/>
      <c r="G300" s="95"/>
    </row>
    <row r="301" spans="1:7" ht="15" customHeight="1" x14ac:dyDescent="0.2">
      <c r="A301" s="95"/>
      <c r="B301" s="95"/>
      <c r="C301" s="95"/>
      <c r="D301" s="95"/>
      <c r="E301" s="95"/>
      <c r="F301" s="95"/>
      <c r="G301" s="95"/>
    </row>
    <row r="302" spans="1:7" ht="15" customHeight="1" x14ac:dyDescent="0.2">
      <c r="A302" s="95"/>
      <c r="B302" s="95"/>
      <c r="C302" s="95"/>
      <c r="D302" s="95"/>
      <c r="E302" s="95"/>
      <c r="F302" s="95"/>
      <c r="G302" s="95"/>
    </row>
    <row r="303" spans="1:7" ht="15" customHeight="1" x14ac:dyDescent="0.2">
      <c r="A303" s="95"/>
      <c r="B303" s="95"/>
      <c r="C303" s="95"/>
      <c r="D303" s="95"/>
      <c r="E303" s="95"/>
      <c r="F303" s="95"/>
      <c r="G303" s="95"/>
    </row>
    <row r="304" spans="1:7" ht="15" customHeight="1" x14ac:dyDescent="0.2">
      <c r="A304" s="95"/>
      <c r="B304" s="95"/>
      <c r="C304" s="95"/>
      <c r="D304" s="95"/>
      <c r="E304" s="95"/>
      <c r="F304" s="95"/>
      <c r="G304" s="95"/>
    </row>
    <row r="305" spans="1:7" ht="15" customHeight="1" x14ac:dyDescent="0.2">
      <c r="A305" s="95"/>
      <c r="B305" s="95"/>
      <c r="C305" s="95"/>
      <c r="D305" s="95"/>
      <c r="E305" s="95"/>
      <c r="F305" s="95"/>
      <c r="G305" s="95"/>
    </row>
    <row r="306" spans="1:7" ht="15" customHeight="1" x14ac:dyDescent="0.2">
      <c r="A306" s="95"/>
      <c r="B306" s="95"/>
      <c r="C306" s="95"/>
      <c r="D306" s="95"/>
      <c r="E306" s="95"/>
      <c r="F306" s="95"/>
      <c r="G306" s="95"/>
    </row>
    <row r="307" spans="1:7" ht="15" customHeight="1" x14ac:dyDescent="0.2">
      <c r="A307" s="95"/>
      <c r="B307" s="95"/>
      <c r="C307" s="95"/>
      <c r="D307" s="95"/>
      <c r="E307" s="95"/>
      <c r="F307" s="95"/>
      <c r="G307" s="95"/>
    </row>
    <row r="308" spans="1:7" ht="15" customHeight="1" x14ac:dyDescent="0.2">
      <c r="A308" s="95"/>
      <c r="B308" s="95"/>
      <c r="C308" s="95"/>
      <c r="D308" s="95"/>
      <c r="E308" s="95"/>
      <c r="F308" s="95"/>
      <c r="G308" s="95"/>
    </row>
    <row r="309" spans="1:7" ht="15" customHeight="1" x14ac:dyDescent="0.2">
      <c r="A309" s="95"/>
      <c r="B309" s="95"/>
      <c r="C309" s="95"/>
      <c r="D309" s="95"/>
      <c r="E309" s="95"/>
      <c r="F309" s="95"/>
      <c r="G309" s="95"/>
    </row>
    <row r="310" spans="1:7" ht="15" customHeight="1" x14ac:dyDescent="0.2">
      <c r="A310" s="95"/>
      <c r="B310" s="95"/>
      <c r="C310" s="95"/>
      <c r="D310" s="95"/>
      <c r="E310" s="95"/>
      <c r="F310" s="95"/>
      <c r="G310" s="95"/>
    </row>
    <row r="311" spans="1:7" ht="15" customHeight="1" x14ac:dyDescent="0.2">
      <c r="A311" s="95"/>
      <c r="B311" s="95"/>
      <c r="C311" s="95"/>
      <c r="D311" s="95"/>
      <c r="E311" s="95"/>
      <c r="F311" s="95"/>
      <c r="G311" s="95"/>
    </row>
    <row r="312" spans="1:7" ht="15" customHeight="1" x14ac:dyDescent="0.2">
      <c r="A312" s="95"/>
      <c r="B312" s="95"/>
      <c r="C312" s="95"/>
      <c r="D312" s="95"/>
      <c r="E312" s="95"/>
      <c r="F312" s="95"/>
      <c r="G312" s="95"/>
    </row>
    <row r="313" spans="1:7" ht="15" customHeight="1" x14ac:dyDescent="0.2">
      <c r="A313" s="95"/>
      <c r="B313" s="95"/>
      <c r="C313" s="95"/>
      <c r="D313" s="95"/>
      <c r="E313" s="95"/>
      <c r="F313" s="95"/>
      <c r="G313" s="95"/>
    </row>
    <row r="314" spans="1:7" ht="15" customHeight="1" x14ac:dyDescent="0.2">
      <c r="A314" s="95"/>
      <c r="B314" s="95"/>
      <c r="C314" s="95"/>
      <c r="D314" s="95"/>
      <c r="E314" s="95"/>
      <c r="F314" s="95"/>
      <c r="G314" s="95"/>
    </row>
    <row r="315" spans="1:7" ht="15" customHeight="1" x14ac:dyDescent="0.2">
      <c r="A315" s="95"/>
      <c r="B315" s="95"/>
      <c r="C315" s="95"/>
      <c r="D315" s="95"/>
      <c r="E315" s="95"/>
      <c r="F315" s="95"/>
      <c r="G315" s="95"/>
    </row>
    <row r="316" spans="1:7" ht="15" customHeight="1" x14ac:dyDescent="0.2">
      <c r="A316" s="95"/>
      <c r="B316" s="95"/>
      <c r="C316" s="95"/>
      <c r="D316" s="95"/>
      <c r="E316" s="95"/>
      <c r="F316" s="95"/>
      <c r="G316" s="95"/>
    </row>
    <row r="317" spans="1:7" ht="15" customHeight="1" x14ac:dyDescent="0.2">
      <c r="A317" s="95"/>
      <c r="B317" s="95"/>
      <c r="C317" s="95"/>
      <c r="D317" s="95"/>
      <c r="E317" s="95"/>
      <c r="F317" s="95"/>
      <c r="G317" s="95"/>
    </row>
    <row r="318" spans="1:7" ht="15" customHeight="1" x14ac:dyDescent="0.2">
      <c r="A318" s="95"/>
      <c r="B318" s="95"/>
      <c r="C318" s="95"/>
      <c r="D318" s="95"/>
      <c r="E318" s="95"/>
      <c r="F318" s="95"/>
      <c r="G318" s="95"/>
    </row>
    <row r="319" spans="1:7" ht="15" customHeight="1" x14ac:dyDescent="0.2">
      <c r="A319" s="95"/>
      <c r="B319" s="95"/>
      <c r="C319" s="95"/>
      <c r="D319" s="95"/>
      <c r="E319" s="95"/>
      <c r="F319" s="95"/>
      <c r="G319" s="95"/>
    </row>
    <row r="320" spans="1:7" ht="15" customHeight="1" x14ac:dyDescent="0.2">
      <c r="A320" s="95"/>
      <c r="B320" s="95"/>
      <c r="C320" s="95"/>
      <c r="D320" s="95"/>
      <c r="E320" s="95"/>
      <c r="F320" s="95"/>
      <c r="G320" s="95"/>
    </row>
    <row r="321" spans="1:7" ht="15" customHeight="1" x14ac:dyDescent="0.2">
      <c r="A321" s="95"/>
      <c r="B321" s="95"/>
      <c r="C321" s="95"/>
      <c r="D321" s="95"/>
      <c r="E321" s="95"/>
      <c r="F321" s="95"/>
      <c r="G321" s="95"/>
    </row>
    <row r="322" spans="1:7" ht="15" customHeight="1" x14ac:dyDescent="0.2">
      <c r="A322" s="95"/>
      <c r="B322" s="95"/>
      <c r="C322" s="95"/>
      <c r="D322" s="95"/>
      <c r="E322" s="95"/>
      <c r="F322" s="95"/>
      <c r="G322" s="95"/>
    </row>
    <row r="323" spans="1:7" ht="15" customHeight="1" x14ac:dyDescent="0.2">
      <c r="A323" s="95"/>
      <c r="B323" s="95"/>
      <c r="C323" s="95"/>
      <c r="D323" s="95"/>
      <c r="E323" s="95"/>
      <c r="F323" s="95"/>
      <c r="G323" s="95"/>
    </row>
    <row r="324" spans="1:7" ht="15" customHeight="1" x14ac:dyDescent="0.2">
      <c r="A324" s="95"/>
      <c r="B324" s="95"/>
      <c r="C324" s="95"/>
      <c r="D324" s="95"/>
      <c r="E324" s="95"/>
      <c r="F324" s="95"/>
      <c r="G324" s="95"/>
    </row>
    <row r="325" spans="1:7" ht="15" customHeight="1" x14ac:dyDescent="0.2">
      <c r="A325" s="95"/>
      <c r="B325" s="95"/>
      <c r="C325" s="95"/>
      <c r="D325" s="95"/>
      <c r="E325" s="95"/>
      <c r="F325" s="95"/>
      <c r="G325" s="95"/>
    </row>
    <row r="326" spans="1:7" ht="15" customHeight="1" x14ac:dyDescent="0.2">
      <c r="A326" s="95"/>
      <c r="B326" s="95"/>
      <c r="C326" s="95"/>
      <c r="D326" s="95"/>
      <c r="E326" s="95"/>
      <c r="F326" s="95"/>
      <c r="G326" s="95"/>
    </row>
    <row r="327" spans="1:7" ht="15" customHeight="1" x14ac:dyDescent="0.2">
      <c r="A327" s="95"/>
      <c r="B327" s="95"/>
      <c r="C327" s="95"/>
      <c r="D327" s="95"/>
      <c r="E327" s="95"/>
      <c r="F327" s="95"/>
      <c r="G327" s="95"/>
    </row>
    <row r="328" spans="1:7" ht="15" customHeight="1" x14ac:dyDescent="0.2">
      <c r="A328" s="95"/>
      <c r="B328" s="95"/>
      <c r="C328" s="95"/>
      <c r="D328" s="95"/>
      <c r="E328" s="95"/>
      <c r="F328" s="95"/>
      <c r="G328" s="95"/>
    </row>
    <row r="329" spans="1:7" ht="15" customHeight="1" x14ac:dyDescent="0.2">
      <c r="A329" s="95"/>
      <c r="B329" s="95"/>
      <c r="C329" s="95"/>
      <c r="D329" s="95"/>
      <c r="E329" s="95"/>
      <c r="F329" s="95"/>
      <c r="G329" s="95"/>
    </row>
    <row r="330" spans="1:7" ht="15" customHeight="1" x14ac:dyDescent="0.2">
      <c r="A330" s="95"/>
      <c r="B330" s="95"/>
      <c r="C330" s="95"/>
      <c r="D330" s="95"/>
      <c r="E330" s="95"/>
      <c r="F330" s="95"/>
      <c r="G330" s="95"/>
    </row>
    <row r="331" spans="1:7" ht="15" customHeight="1" x14ac:dyDescent="0.2">
      <c r="A331" s="95"/>
      <c r="B331" s="95"/>
      <c r="C331" s="95"/>
      <c r="D331" s="95"/>
      <c r="E331" s="95"/>
      <c r="F331" s="95"/>
      <c r="G331" s="95"/>
    </row>
    <row r="332" spans="1:7" ht="15" customHeight="1" x14ac:dyDescent="0.2">
      <c r="A332" s="95"/>
      <c r="B332" s="95"/>
      <c r="C332" s="95"/>
      <c r="D332" s="95"/>
      <c r="E332" s="95"/>
      <c r="F332" s="95"/>
      <c r="G332" s="95"/>
    </row>
    <row r="333" spans="1:7" ht="15" customHeight="1" x14ac:dyDescent="0.2">
      <c r="A333" s="95"/>
      <c r="B333" s="95"/>
      <c r="C333" s="95"/>
      <c r="D333" s="95"/>
      <c r="E333" s="95"/>
      <c r="F333" s="95"/>
      <c r="G333" s="95"/>
    </row>
    <row r="334" spans="1:7" ht="15" customHeight="1" x14ac:dyDescent="0.2">
      <c r="A334" s="95"/>
      <c r="B334" s="95"/>
      <c r="C334" s="95"/>
      <c r="D334" s="95"/>
      <c r="E334" s="95"/>
      <c r="F334" s="95"/>
      <c r="G334" s="95"/>
    </row>
    <row r="335" spans="1:7" ht="15" customHeight="1" x14ac:dyDescent="0.2">
      <c r="A335" s="95"/>
      <c r="B335" s="95"/>
      <c r="C335" s="95"/>
      <c r="D335" s="95"/>
      <c r="E335" s="95"/>
      <c r="F335" s="95"/>
      <c r="G335" s="95"/>
    </row>
    <row r="336" spans="1:7" ht="15" customHeight="1" x14ac:dyDescent="0.2">
      <c r="A336" s="95"/>
      <c r="B336" s="95"/>
      <c r="C336" s="95"/>
      <c r="D336" s="95"/>
      <c r="E336" s="95"/>
      <c r="F336" s="95"/>
      <c r="G336" s="95"/>
    </row>
    <row r="337" spans="1:7" ht="15" customHeight="1" x14ac:dyDescent="0.2">
      <c r="A337" s="95"/>
      <c r="B337" s="95"/>
      <c r="C337" s="95"/>
      <c r="D337" s="95"/>
      <c r="E337" s="95"/>
      <c r="F337" s="95"/>
      <c r="G337" s="95"/>
    </row>
    <row r="338" spans="1:7" ht="15" customHeight="1" x14ac:dyDescent="0.2">
      <c r="A338" s="95"/>
      <c r="B338" s="95"/>
      <c r="C338" s="95"/>
      <c r="D338" s="95"/>
      <c r="E338" s="95"/>
      <c r="F338" s="95"/>
      <c r="G338" s="95"/>
    </row>
    <row r="339" spans="1:7" ht="15" customHeight="1" x14ac:dyDescent="0.2">
      <c r="A339" s="95"/>
      <c r="B339" s="95"/>
      <c r="C339" s="95"/>
      <c r="D339" s="95"/>
      <c r="E339" s="95"/>
      <c r="F339" s="95"/>
      <c r="G339" s="95"/>
    </row>
    <row r="340" spans="1:7" ht="15" customHeight="1" x14ac:dyDescent="0.2">
      <c r="A340" s="95"/>
      <c r="B340" s="95"/>
      <c r="C340" s="95"/>
      <c r="D340" s="95"/>
      <c r="E340" s="95"/>
      <c r="F340" s="95"/>
      <c r="G340" s="95"/>
    </row>
    <row r="341" spans="1:7" ht="15" customHeight="1" x14ac:dyDescent="0.2">
      <c r="A341" s="95"/>
      <c r="B341" s="95"/>
      <c r="C341" s="95"/>
      <c r="D341" s="95"/>
      <c r="E341" s="95"/>
      <c r="F341" s="95"/>
      <c r="G341" s="95"/>
    </row>
    <row r="342" spans="1:7" ht="15" customHeight="1" x14ac:dyDescent="0.2">
      <c r="A342" s="95"/>
      <c r="B342" s="95"/>
      <c r="C342" s="95"/>
      <c r="D342" s="95"/>
      <c r="E342" s="95"/>
      <c r="F342" s="95"/>
      <c r="G342" s="95"/>
    </row>
    <row r="343" spans="1:7" ht="15" customHeight="1" x14ac:dyDescent="0.2">
      <c r="A343" s="95"/>
      <c r="B343" s="95"/>
      <c r="C343" s="95"/>
      <c r="D343" s="95"/>
      <c r="E343" s="95"/>
      <c r="F343" s="95"/>
      <c r="G343" s="95"/>
    </row>
    <row r="344" spans="1:7" ht="15" customHeight="1" x14ac:dyDescent="0.2">
      <c r="A344" s="95"/>
      <c r="B344" s="95"/>
      <c r="C344" s="95"/>
      <c r="D344" s="95"/>
      <c r="E344" s="95"/>
      <c r="F344" s="95"/>
      <c r="G344" s="95"/>
    </row>
    <row r="345" spans="1:7" ht="15" customHeight="1" x14ac:dyDescent="0.2">
      <c r="A345" s="95"/>
      <c r="B345" s="95"/>
      <c r="C345" s="95"/>
      <c r="D345" s="95"/>
      <c r="E345" s="95"/>
      <c r="F345" s="95"/>
      <c r="G345" s="95"/>
    </row>
    <row r="346" spans="1:7" ht="15" customHeight="1" x14ac:dyDescent="0.2">
      <c r="A346" s="95"/>
      <c r="B346" s="95"/>
      <c r="C346" s="95"/>
      <c r="D346" s="95"/>
      <c r="E346" s="95"/>
      <c r="F346" s="95"/>
      <c r="G346" s="95"/>
    </row>
    <row r="347" spans="1:7" ht="15" customHeight="1" x14ac:dyDescent="0.2">
      <c r="A347" s="95"/>
      <c r="B347" s="95"/>
      <c r="C347" s="95"/>
      <c r="D347" s="95"/>
      <c r="E347" s="95"/>
      <c r="F347" s="95"/>
      <c r="G347" s="95"/>
    </row>
    <row r="348" spans="1:7" ht="15" customHeight="1" x14ac:dyDescent="0.2">
      <c r="A348" s="95"/>
      <c r="B348" s="95"/>
      <c r="C348" s="95"/>
      <c r="D348" s="95"/>
      <c r="E348" s="95"/>
      <c r="F348" s="95"/>
      <c r="G348" s="95"/>
    </row>
    <row r="349" spans="1:7" ht="15" customHeight="1" x14ac:dyDescent="0.2">
      <c r="A349" s="95"/>
      <c r="B349" s="95"/>
      <c r="C349" s="95"/>
      <c r="D349" s="95"/>
      <c r="E349" s="95"/>
      <c r="F349" s="95"/>
      <c r="G349" s="95"/>
    </row>
    <row r="350" spans="1:7" ht="15" customHeight="1" x14ac:dyDescent="0.2">
      <c r="A350" s="95"/>
      <c r="B350" s="95"/>
      <c r="C350" s="95"/>
      <c r="D350" s="95"/>
      <c r="E350" s="95"/>
      <c r="F350" s="95"/>
      <c r="G350" s="95"/>
    </row>
    <row r="351" spans="1:7" ht="15" customHeight="1" x14ac:dyDescent="0.2">
      <c r="A351" s="95"/>
      <c r="B351" s="95"/>
      <c r="C351" s="95"/>
      <c r="D351" s="95"/>
      <c r="E351" s="95"/>
      <c r="F351" s="95"/>
      <c r="G351" s="95"/>
    </row>
    <row r="352" spans="1:7" ht="15" customHeight="1" x14ac:dyDescent="0.2">
      <c r="A352" s="95"/>
      <c r="B352" s="95"/>
      <c r="C352" s="95"/>
      <c r="D352" s="95"/>
      <c r="E352" s="95"/>
      <c r="F352" s="95"/>
      <c r="G352" s="95"/>
    </row>
    <row r="353" spans="1:7" ht="15" customHeight="1" x14ac:dyDescent="0.2">
      <c r="A353" s="95"/>
      <c r="B353" s="95"/>
      <c r="C353" s="95"/>
      <c r="D353" s="95"/>
      <c r="E353" s="95"/>
      <c r="F353" s="95"/>
      <c r="G353" s="95"/>
    </row>
    <row r="354" spans="1:7" ht="15" customHeight="1" x14ac:dyDescent="0.2">
      <c r="A354" s="95"/>
      <c r="B354" s="95"/>
      <c r="C354" s="95"/>
      <c r="D354" s="95"/>
      <c r="E354" s="95"/>
      <c r="F354" s="95"/>
      <c r="G354" s="95"/>
    </row>
    <row r="355" spans="1:7" ht="15" customHeight="1" x14ac:dyDescent="0.2">
      <c r="A355" s="95"/>
      <c r="B355" s="95"/>
      <c r="C355" s="95"/>
      <c r="D355" s="95"/>
      <c r="E355" s="95"/>
      <c r="F355" s="95"/>
      <c r="G355" s="95"/>
    </row>
    <row r="356" spans="1:7" ht="15" customHeight="1" x14ac:dyDescent="0.2">
      <c r="A356" s="95"/>
      <c r="B356" s="95"/>
      <c r="C356" s="95"/>
      <c r="D356" s="95"/>
      <c r="E356" s="95"/>
      <c r="F356" s="95"/>
      <c r="G356" s="95"/>
    </row>
    <row r="357" spans="1:7" ht="15" customHeight="1" x14ac:dyDescent="0.2">
      <c r="A357" s="95"/>
      <c r="B357" s="95"/>
      <c r="C357" s="95"/>
      <c r="D357" s="95"/>
      <c r="E357" s="95"/>
      <c r="F357" s="95"/>
      <c r="G357" s="95"/>
    </row>
    <row r="358" spans="1:7" ht="15" customHeight="1" x14ac:dyDescent="0.2">
      <c r="A358" s="95"/>
      <c r="B358" s="95"/>
      <c r="C358" s="95"/>
      <c r="D358" s="95"/>
      <c r="E358" s="95"/>
      <c r="F358" s="95"/>
      <c r="G358" s="95"/>
    </row>
    <row r="359" spans="1:7" ht="15" customHeight="1" x14ac:dyDescent="0.2">
      <c r="A359" s="95"/>
      <c r="B359" s="95"/>
      <c r="C359" s="95"/>
      <c r="D359" s="95"/>
      <c r="E359" s="95"/>
      <c r="F359" s="95"/>
      <c r="G359" s="95"/>
    </row>
    <row r="360" spans="1:7" ht="15" customHeight="1" x14ac:dyDescent="0.2">
      <c r="A360" s="95"/>
      <c r="B360" s="95"/>
      <c r="C360" s="95"/>
      <c r="D360" s="95"/>
      <c r="E360" s="95"/>
      <c r="F360" s="95"/>
      <c r="G360" s="95"/>
    </row>
    <row r="361" spans="1:7" ht="15" customHeight="1" x14ac:dyDescent="0.2">
      <c r="A361" s="95"/>
      <c r="B361" s="95"/>
      <c r="C361" s="95"/>
      <c r="D361" s="95"/>
      <c r="E361" s="95"/>
      <c r="F361" s="95"/>
      <c r="G361" s="95"/>
    </row>
    <row r="362" spans="1:7" ht="15" customHeight="1" x14ac:dyDescent="0.2">
      <c r="A362" s="95"/>
      <c r="B362" s="95"/>
      <c r="C362" s="95"/>
      <c r="D362" s="95"/>
      <c r="E362" s="95"/>
      <c r="F362" s="95"/>
      <c r="G362" s="95"/>
    </row>
    <row r="363" spans="1:7" ht="15" customHeight="1" x14ac:dyDescent="0.2">
      <c r="A363" s="95"/>
      <c r="B363" s="95"/>
      <c r="C363" s="95"/>
      <c r="D363" s="95"/>
      <c r="E363" s="95"/>
      <c r="F363" s="95"/>
      <c r="G363" s="95"/>
    </row>
    <row r="364" spans="1:7" ht="15" customHeight="1" x14ac:dyDescent="0.2">
      <c r="A364" s="95"/>
      <c r="B364" s="95"/>
      <c r="C364" s="95"/>
      <c r="D364" s="95"/>
      <c r="E364" s="95"/>
      <c r="F364" s="95"/>
      <c r="G364" s="95"/>
    </row>
    <row r="365" spans="1:7" ht="15" customHeight="1" x14ac:dyDescent="0.2">
      <c r="A365" s="95"/>
      <c r="B365" s="95"/>
      <c r="C365" s="95"/>
      <c r="D365" s="95"/>
      <c r="E365" s="95"/>
      <c r="F365" s="95"/>
      <c r="G365" s="95"/>
    </row>
    <row r="366" spans="1:7" ht="15" customHeight="1" x14ac:dyDescent="0.2">
      <c r="A366" s="95"/>
      <c r="B366" s="95"/>
      <c r="C366" s="95"/>
      <c r="D366" s="95"/>
      <c r="E366" s="95"/>
      <c r="F366" s="95"/>
      <c r="G366" s="95"/>
    </row>
    <row r="367" spans="1:7" ht="15" customHeight="1" x14ac:dyDescent="0.2">
      <c r="A367" s="95"/>
      <c r="B367" s="95"/>
      <c r="C367" s="95"/>
      <c r="D367" s="95"/>
      <c r="E367" s="95"/>
      <c r="F367" s="95"/>
      <c r="G367" s="95"/>
    </row>
    <row r="368" spans="1:7" ht="15" customHeight="1" x14ac:dyDescent="0.2">
      <c r="A368" s="95"/>
      <c r="B368" s="95"/>
      <c r="C368" s="95"/>
      <c r="D368" s="95"/>
      <c r="E368" s="95"/>
      <c r="F368" s="95"/>
      <c r="G368" s="95"/>
    </row>
    <row r="369" spans="1:7" ht="15" customHeight="1" x14ac:dyDescent="0.2">
      <c r="A369" s="95"/>
      <c r="B369" s="95"/>
      <c r="C369" s="95"/>
      <c r="D369" s="95"/>
      <c r="E369" s="95"/>
      <c r="F369" s="95"/>
      <c r="G369" s="95"/>
    </row>
    <row r="370" spans="1:7" ht="15" customHeight="1" x14ac:dyDescent="0.2">
      <c r="A370" s="95"/>
      <c r="B370" s="95"/>
      <c r="C370" s="95"/>
      <c r="D370" s="95"/>
      <c r="E370" s="95"/>
      <c r="F370" s="95"/>
      <c r="G370" s="95"/>
    </row>
    <row r="371" spans="1:7" ht="15" customHeight="1" x14ac:dyDescent="0.2">
      <c r="A371" s="95"/>
      <c r="B371" s="95"/>
      <c r="C371" s="95"/>
      <c r="D371" s="95"/>
      <c r="E371" s="95"/>
      <c r="F371" s="95"/>
      <c r="G371" s="95"/>
    </row>
    <row r="372" spans="1:7" ht="15" customHeight="1" x14ac:dyDescent="0.2">
      <c r="A372" s="95"/>
      <c r="B372" s="95"/>
      <c r="C372" s="95"/>
      <c r="D372" s="95"/>
      <c r="E372" s="95"/>
      <c r="F372" s="95"/>
      <c r="G372" s="95"/>
    </row>
    <row r="373" spans="1:7" ht="15" customHeight="1" x14ac:dyDescent="0.2">
      <c r="A373" s="95"/>
      <c r="B373" s="95"/>
      <c r="C373" s="95"/>
      <c r="D373" s="95"/>
      <c r="E373" s="95"/>
      <c r="F373" s="95"/>
      <c r="G373" s="95"/>
    </row>
    <row r="374" spans="1:7" ht="15" customHeight="1" x14ac:dyDescent="0.2">
      <c r="A374" s="95"/>
      <c r="B374" s="95"/>
      <c r="C374" s="95"/>
      <c r="D374" s="95"/>
      <c r="E374" s="95"/>
      <c r="F374" s="95"/>
      <c r="G374" s="95"/>
    </row>
    <row r="375" spans="1:7" ht="15" customHeight="1" x14ac:dyDescent="0.2">
      <c r="A375" s="95"/>
      <c r="B375" s="95"/>
      <c r="C375" s="95"/>
      <c r="D375" s="95"/>
      <c r="E375" s="95"/>
      <c r="F375" s="95"/>
      <c r="G375" s="95"/>
    </row>
    <row r="376" spans="1:7" ht="15" customHeight="1" x14ac:dyDescent="0.2">
      <c r="A376" s="95"/>
      <c r="B376" s="95"/>
      <c r="C376" s="95"/>
      <c r="D376" s="95"/>
      <c r="E376" s="95"/>
      <c r="F376" s="95"/>
      <c r="G376" s="95"/>
    </row>
    <row r="377" spans="1:7" ht="15" customHeight="1" x14ac:dyDescent="0.2">
      <c r="A377" s="95"/>
      <c r="B377" s="95"/>
      <c r="C377" s="95"/>
      <c r="D377" s="95"/>
      <c r="E377" s="95"/>
      <c r="F377" s="95"/>
      <c r="G377" s="95"/>
    </row>
    <row r="378" spans="1:7" ht="15" customHeight="1" x14ac:dyDescent="0.2">
      <c r="A378" s="95"/>
      <c r="B378" s="95"/>
      <c r="C378" s="95"/>
      <c r="D378" s="95"/>
      <c r="E378" s="95"/>
      <c r="F378" s="95"/>
      <c r="G378" s="95"/>
    </row>
    <row r="379" spans="1:7" ht="15" customHeight="1" x14ac:dyDescent="0.2">
      <c r="A379" s="95"/>
      <c r="B379" s="95"/>
      <c r="C379" s="95"/>
      <c r="D379" s="95"/>
      <c r="E379" s="95"/>
      <c r="F379" s="95"/>
      <c r="G379" s="95"/>
    </row>
    <row r="380" spans="1:7" ht="15" customHeight="1" x14ac:dyDescent="0.2">
      <c r="A380" s="95"/>
      <c r="B380" s="95"/>
      <c r="C380" s="95"/>
      <c r="D380" s="95"/>
      <c r="E380" s="95"/>
      <c r="F380" s="95"/>
      <c r="G380" s="95"/>
    </row>
    <row r="381" spans="1:7" ht="15" customHeight="1" x14ac:dyDescent="0.2">
      <c r="A381" s="95"/>
      <c r="B381" s="95"/>
      <c r="C381" s="95"/>
      <c r="D381" s="95"/>
      <c r="E381" s="95"/>
      <c r="F381" s="95"/>
      <c r="G381" s="95"/>
    </row>
    <row r="382" spans="1:7" ht="15" customHeight="1" x14ac:dyDescent="0.2">
      <c r="A382" s="95"/>
      <c r="B382" s="95"/>
      <c r="C382" s="95"/>
      <c r="D382" s="95"/>
      <c r="E382" s="95"/>
      <c r="F382" s="95"/>
      <c r="G382" s="95"/>
    </row>
    <row r="383" spans="1:7" ht="15" customHeight="1" x14ac:dyDescent="0.2">
      <c r="A383" s="95"/>
      <c r="B383" s="95"/>
      <c r="C383" s="95"/>
      <c r="D383" s="95"/>
      <c r="E383" s="95"/>
      <c r="F383" s="95"/>
      <c r="G383" s="95"/>
    </row>
    <row r="384" spans="1:7" ht="15" customHeight="1" x14ac:dyDescent="0.2">
      <c r="A384" s="95"/>
      <c r="B384" s="95"/>
      <c r="C384" s="95"/>
      <c r="D384" s="95"/>
      <c r="E384" s="95"/>
      <c r="F384" s="95"/>
      <c r="G384" s="95"/>
    </row>
    <row r="385" spans="1:7" ht="15" customHeight="1" x14ac:dyDescent="0.2">
      <c r="A385" s="95"/>
      <c r="B385" s="95"/>
      <c r="C385" s="95"/>
      <c r="D385" s="95"/>
      <c r="E385" s="95"/>
      <c r="F385" s="95"/>
      <c r="G385" s="95"/>
    </row>
    <row r="386" spans="1:7" ht="15" customHeight="1" x14ac:dyDescent="0.2">
      <c r="A386" s="95"/>
      <c r="B386" s="95"/>
      <c r="C386" s="95"/>
      <c r="D386" s="95"/>
      <c r="E386" s="95"/>
      <c r="F386" s="95"/>
      <c r="G386" s="95"/>
    </row>
    <row r="387" spans="1:7" ht="15" customHeight="1" x14ac:dyDescent="0.2">
      <c r="A387" s="95"/>
      <c r="B387" s="95"/>
      <c r="C387" s="95"/>
      <c r="D387" s="95"/>
      <c r="E387" s="95"/>
      <c r="F387" s="95"/>
      <c r="G387" s="95"/>
    </row>
    <row r="388" spans="1:7" ht="15" customHeight="1" x14ac:dyDescent="0.2">
      <c r="A388" s="95"/>
      <c r="B388" s="95"/>
      <c r="C388" s="95"/>
      <c r="D388" s="95"/>
      <c r="E388" s="95"/>
      <c r="F388" s="95"/>
      <c r="G388" s="95"/>
    </row>
    <row r="389" spans="1:7" ht="15" customHeight="1" x14ac:dyDescent="0.2">
      <c r="A389" s="95"/>
      <c r="B389" s="95"/>
      <c r="C389" s="95"/>
      <c r="D389" s="95"/>
      <c r="E389" s="95"/>
      <c r="F389" s="95"/>
      <c r="G389" s="95"/>
    </row>
    <row r="390" spans="1:7" ht="15" customHeight="1" x14ac:dyDescent="0.2">
      <c r="A390" s="95"/>
      <c r="B390" s="95"/>
      <c r="C390" s="95"/>
      <c r="D390" s="95"/>
      <c r="E390" s="95"/>
      <c r="F390" s="95"/>
      <c r="G390" s="95"/>
    </row>
    <row r="391" spans="1:7" ht="15" customHeight="1" x14ac:dyDescent="0.2">
      <c r="A391" s="95"/>
      <c r="B391" s="95"/>
      <c r="C391" s="95"/>
      <c r="D391" s="95"/>
      <c r="E391" s="95"/>
      <c r="F391" s="95"/>
      <c r="G391" s="95"/>
    </row>
    <row r="392" spans="1:7" ht="15" customHeight="1" x14ac:dyDescent="0.2">
      <c r="A392" s="95"/>
      <c r="B392" s="95"/>
      <c r="C392" s="95"/>
      <c r="D392" s="95"/>
      <c r="E392" s="95"/>
      <c r="F392" s="95"/>
      <c r="G392" s="95"/>
    </row>
    <row r="393" spans="1:7" ht="15" customHeight="1" x14ac:dyDescent="0.2">
      <c r="A393" s="95"/>
      <c r="B393" s="95"/>
      <c r="C393" s="95"/>
      <c r="D393" s="95"/>
      <c r="E393" s="95"/>
      <c r="F393" s="95"/>
      <c r="G393" s="95"/>
    </row>
    <row r="394" spans="1:7" ht="15" customHeight="1" x14ac:dyDescent="0.2">
      <c r="A394" s="95"/>
      <c r="B394" s="95"/>
      <c r="C394" s="95"/>
      <c r="D394" s="95"/>
      <c r="E394" s="95"/>
      <c r="F394" s="95"/>
      <c r="G394" s="95"/>
    </row>
    <row r="395" spans="1:7" ht="15" customHeight="1" x14ac:dyDescent="0.2">
      <c r="A395" s="95"/>
      <c r="B395" s="95"/>
      <c r="C395" s="95"/>
      <c r="D395" s="95"/>
      <c r="E395" s="95"/>
      <c r="F395" s="95"/>
      <c r="G395" s="95"/>
    </row>
    <row r="396" spans="1:7" ht="15" customHeight="1" x14ac:dyDescent="0.2">
      <c r="A396" s="95"/>
      <c r="B396" s="95"/>
      <c r="C396" s="95"/>
      <c r="D396" s="95"/>
      <c r="E396" s="95"/>
      <c r="F396" s="95"/>
      <c r="G396" s="95"/>
    </row>
    <row r="397" spans="1:7" ht="15" customHeight="1" x14ac:dyDescent="0.2">
      <c r="A397" s="95"/>
      <c r="B397" s="95"/>
      <c r="C397" s="95"/>
      <c r="D397" s="95"/>
      <c r="E397" s="95"/>
      <c r="F397" s="95"/>
      <c r="G397" s="95"/>
    </row>
    <row r="398" spans="1:7" ht="15" customHeight="1" x14ac:dyDescent="0.2">
      <c r="A398" s="95"/>
      <c r="B398" s="95"/>
      <c r="C398" s="95"/>
      <c r="D398" s="95"/>
      <c r="E398" s="95"/>
      <c r="F398" s="95"/>
      <c r="G398" s="95"/>
    </row>
    <row r="399" spans="1:7" ht="15" customHeight="1" x14ac:dyDescent="0.2">
      <c r="A399" s="95"/>
      <c r="B399" s="95"/>
      <c r="C399" s="95"/>
      <c r="D399" s="95"/>
      <c r="E399" s="95"/>
      <c r="F399" s="95"/>
      <c r="G399" s="95"/>
    </row>
    <row r="400" spans="1:7" ht="15" customHeight="1" x14ac:dyDescent="0.2">
      <c r="A400" s="95"/>
      <c r="B400" s="95"/>
      <c r="C400" s="95"/>
      <c r="D400" s="95"/>
      <c r="E400" s="95"/>
      <c r="F400" s="95"/>
      <c r="G400" s="95"/>
    </row>
    <row r="401" spans="1:7" ht="15" customHeight="1" x14ac:dyDescent="0.2">
      <c r="A401" s="95"/>
      <c r="B401" s="95"/>
      <c r="C401" s="95"/>
      <c r="D401" s="95"/>
      <c r="E401" s="95"/>
      <c r="F401" s="95"/>
      <c r="G401" s="95"/>
    </row>
    <row r="402" spans="1:7" ht="15" customHeight="1" x14ac:dyDescent="0.2">
      <c r="A402" s="95"/>
      <c r="B402" s="95"/>
      <c r="C402" s="95"/>
      <c r="D402" s="95"/>
      <c r="E402" s="95"/>
      <c r="F402" s="95"/>
      <c r="G402" s="95"/>
    </row>
    <row r="403" spans="1:7" ht="15" customHeight="1" x14ac:dyDescent="0.2">
      <c r="A403" s="95"/>
      <c r="B403" s="95"/>
      <c r="C403" s="95"/>
      <c r="D403" s="95"/>
      <c r="E403" s="95"/>
      <c r="F403" s="95"/>
      <c r="G403" s="95"/>
    </row>
    <row r="404" spans="1:7" ht="15" customHeight="1" x14ac:dyDescent="0.2">
      <c r="A404" s="95"/>
      <c r="B404" s="95"/>
      <c r="C404" s="95"/>
      <c r="D404" s="95"/>
      <c r="E404" s="95"/>
      <c r="F404" s="95"/>
      <c r="G404" s="95"/>
    </row>
    <row r="405" spans="1:7" ht="15" customHeight="1" x14ac:dyDescent="0.2">
      <c r="A405" s="95"/>
      <c r="B405" s="95"/>
      <c r="C405" s="95"/>
      <c r="D405" s="95"/>
      <c r="E405" s="95"/>
      <c r="F405" s="95"/>
      <c r="G405" s="95"/>
    </row>
    <row r="406" spans="1:7" ht="15" customHeight="1" x14ac:dyDescent="0.2">
      <c r="A406" s="95"/>
      <c r="B406" s="95"/>
      <c r="C406" s="95"/>
      <c r="D406" s="95"/>
      <c r="E406" s="95"/>
      <c r="F406" s="95"/>
      <c r="G406" s="95"/>
    </row>
    <row r="407" spans="1:7" ht="15" customHeight="1" x14ac:dyDescent="0.2">
      <c r="A407" s="95"/>
      <c r="B407" s="95"/>
      <c r="C407" s="95"/>
      <c r="D407" s="95"/>
      <c r="E407" s="95"/>
      <c r="F407" s="95"/>
      <c r="G407" s="95"/>
    </row>
    <row r="408" spans="1:7" ht="15" customHeight="1" x14ac:dyDescent="0.2">
      <c r="A408" s="95"/>
      <c r="B408" s="95"/>
      <c r="C408" s="95"/>
      <c r="D408" s="95"/>
      <c r="E408" s="95"/>
      <c r="F408" s="95"/>
      <c r="G408" s="95"/>
    </row>
    <row r="409" spans="1:7" ht="15" customHeight="1" x14ac:dyDescent="0.2">
      <c r="A409" s="95"/>
      <c r="B409" s="95"/>
      <c r="C409" s="95"/>
      <c r="D409" s="95"/>
      <c r="E409" s="95"/>
      <c r="F409" s="95"/>
      <c r="G409" s="95"/>
    </row>
    <row r="410" spans="1:7" ht="15" customHeight="1" x14ac:dyDescent="0.2">
      <c r="A410" s="95"/>
      <c r="B410" s="95"/>
      <c r="C410" s="95"/>
      <c r="D410" s="95"/>
      <c r="E410" s="95"/>
      <c r="F410" s="95"/>
      <c r="G410" s="95"/>
    </row>
    <row r="411" spans="1:7" ht="15" customHeight="1" x14ac:dyDescent="0.2">
      <c r="A411" s="95"/>
      <c r="B411" s="95"/>
      <c r="C411" s="95"/>
      <c r="D411" s="95"/>
      <c r="E411" s="95"/>
      <c r="F411" s="95"/>
      <c r="G411" s="95"/>
    </row>
    <row r="412" spans="1:7" ht="15" customHeight="1" x14ac:dyDescent="0.2">
      <c r="A412" s="95"/>
      <c r="B412" s="95"/>
      <c r="C412" s="95"/>
      <c r="D412" s="95"/>
      <c r="E412" s="95"/>
      <c r="F412" s="95"/>
      <c r="G412" s="95"/>
    </row>
    <row r="413" spans="1:7" ht="15" customHeight="1" x14ac:dyDescent="0.2">
      <c r="A413" s="95"/>
      <c r="B413" s="95"/>
      <c r="C413" s="95"/>
      <c r="D413" s="95"/>
      <c r="E413" s="95"/>
      <c r="F413" s="95"/>
      <c r="G413" s="95"/>
    </row>
    <row r="414" spans="1:7" ht="15" customHeight="1" x14ac:dyDescent="0.2">
      <c r="A414" s="95"/>
      <c r="B414" s="95"/>
      <c r="C414" s="95"/>
      <c r="D414" s="95"/>
      <c r="E414" s="95"/>
      <c r="F414" s="95"/>
      <c r="G414" s="95"/>
    </row>
    <row r="415" spans="1:7" ht="15" customHeight="1" x14ac:dyDescent="0.2">
      <c r="A415" s="95"/>
      <c r="B415" s="95"/>
      <c r="C415" s="95"/>
      <c r="D415" s="95"/>
      <c r="E415" s="95"/>
      <c r="F415" s="95"/>
      <c r="G415" s="95"/>
    </row>
    <row r="416" spans="1:7" ht="15" customHeight="1" x14ac:dyDescent="0.2">
      <c r="A416" s="95"/>
      <c r="B416" s="95"/>
      <c r="C416" s="95"/>
      <c r="D416" s="95"/>
      <c r="E416" s="95"/>
      <c r="F416" s="95"/>
      <c r="G416" s="95"/>
    </row>
    <row r="417" spans="1:7" ht="15" customHeight="1" x14ac:dyDescent="0.2">
      <c r="A417" s="95"/>
      <c r="B417" s="95"/>
      <c r="C417" s="95"/>
      <c r="D417" s="95"/>
      <c r="E417" s="95"/>
      <c r="F417" s="95"/>
      <c r="G417" s="95"/>
    </row>
    <row r="418" spans="1:7" ht="15" customHeight="1" x14ac:dyDescent="0.2">
      <c r="A418" s="95"/>
      <c r="B418" s="95"/>
      <c r="C418" s="95"/>
      <c r="D418" s="95"/>
      <c r="E418" s="95"/>
      <c r="F418" s="95"/>
      <c r="G418" s="95"/>
    </row>
    <row r="419" spans="1:7" ht="15" customHeight="1" x14ac:dyDescent="0.2">
      <c r="A419" s="95"/>
      <c r="B419" s="95"/>
      <c r="C419" s="95"/>
      <c r="D419" s="95"/>
      <c r="E419" s="95"/>
      <c r="F419" s="95"/>
      <c r="G419" s="95"/>
    </row>
    <row r="420" spans="1:7" ht="15" customHeight="1" x14ac:dyDescent="0.2">
      <c r="A420" s="95"/>
      <c r="B420" s="95"/>
      <c r="C420" s="95"/>
      <c r="D420" s="95"/>
      <c r="E420" s="95"/>
      <c r="F420" s="95"/>
      <c r="G420" s="95"/>
    </row>
    <row r="421" spans="1:7" ht="15" customHeight="1" x14ac:dyDescent="0.2">
      <c r="A421" s="95"/>
      <c r="B421" s="95"/>
      <c r="C421" s="95"/>
      <c r="D421" s="95"/>
      <c r="E421" s="95"/>
      <c r="F421" s="95"/>
      <c r="G421" s="95"/>
    </row>
    <row r="422" spans="1:7" ht="15" customHeight="1" x14ac:dyDescent="0.2">
      <c r="A422" s="95"/>
      <c r="B422" s="95"/>
      <c r="C422" s="95"/>
      <c r="D422" s="95"/>
      <c r="E422" s="95"/>
      <c r="F422" s="95"/>
      <c r="G422" s="95"/>
    </row>
    <row r="423" spans="1:7" ht="15" customHeight="1" x14ac:dyDescent="0.2">
      <c r="A423" s="95"/>
      <c r="B423" s="95"/>
      <c r="C423" s="95"/>
      <c r="D423" s="95"/>
      <c r="E423" s="95"/>
      <c r="F423" s="95"/>
      <c r="G423" s="95"/>
    </row>
    <row r="424" spans="1:7" ht="15" customHeight="1" x14ac:dyDescent="0.2">
      <c r="A424" s="95"/>
      <c r="B424" s="95"/>
      <c r="C424" s="95"/>
      <c r="D424" s="95"/>
      <c r="E424" s="95"/>
      <c r="F424" s="95"/>
      <c r="G424" s="95"/>
    </row>
    <row r="425" spans="1:7" ht="15" customHeight="1" x14ac:dyDescent="0.2">
      <c r="A425" s="95"/>
      <c r="B425" s="95"/>
      <c r="C425" s="95"/>
      <c r="D425" s="95"/>
      <c r="E425" s="95"/>
      <c r="F425" s="95"/>
      <c r="G425" s="95"/>
    </row>
    <row r="426" spans="1:7" ht="15" customHeight="1" x14ac:dyDescent="0.2">
      <c r="A426" s="95"/>
      <c r="B426" s="95"/>
      <c r="C426" s="95"/>
      <c r="D426" s="95"/>
      <c r="E426" s="95"/>
      <c r="F426" s="95"/>
      <c r="G426" s="95"/>
    </row>
    <row r="427" spans="1:7" ht="15" customHeight="1" x14ac:dyDescent="0.2">
      <c r="A427" s="95"/>
      <c r="B427" s="95"/>
      <c r="C427" s="95"/>
      <c r="D427" s="95"/>
      <c r="E427" s="95"/>
      <c r="F427" s="95"/>
      <c r="G427" s="95"/>
    </row>
    <row r="428" spans="1:7" ht="15" customHeight="1" x14ac:dyDescent="0.2">
      <c r="A428" s="95"/>
      <c r="B428" s="95"/>
      <c r="C428" s="95"/>
      <c r="D428" s="95"/>
      <c r="E428" s="95"/>
      <c r="F428" s="95"/>
      <c r="G428" s="95"/>
    </row>
    <row r="429" spans="1:7" ht="15" customHeight="1" x14ac:dyDescent="0.2">
      <c r="A429" s="95"/>
      <c r="B429" s="95"/>
      <c r="C429" s="95"/>
      <c r="D429" s="95"/>
      <c r="E429" s="95"/>
      <c r="F429" s="95"/>
      <c r="G429" s="95"/>
    </row>
    <row r="430" spans="1:7" ht="15" customHeight="1" x14ac:dyDescent="0.2">
      <c r="A430" s="95"/>
      <c r="B430" s="95"/>
      <c r="C430" s="95"/>
      <c r="D430" s="95"/>
      <c r="E430" s="95"/>
      <c r="F430" s="95"/>
      <c r="G430" s="95"/>
    </row>
    <row r="431" spans="1:7" ht="15" customHeight="1" x14ac:dyDescent="0.2">
      <c r="A431" s="95"/>
      <c r="B431" s="95"/>
      <c r="C431" s="95"/>
      <c r="D431" s="95"/>
      <c r="E431" s="95"/>
      <c r="F431" s="95"/>
      <c r="G431" s="95"/>
    </row>
    <row r="432" spans="1:7" ht="15" customHeight="1" x14ac:dyDescent="0.2">
      <c r="A432" s="95"/>
      <c r="B432" s="95"/>
      <c r="C432" s="95"/>
      <c r="D432" s="95"/>
      <c r="E432" s="95"/>
      <c r="F432" s="95"/>
      <c r="G432" s="95"/>
    </row>
    <row r="433" spans="1:7" ht="15" customHeight="1" x14ac:dyDescent="0.2">
      <c r="A433" s="95"/>
      <c r="B433" s="95"/>
      <c r="C433" s="95"/>
      <c r="D433" s="95"/>
      <c r="E433" s="95"/>
      <c r="F433" s="95"/>
      <c r="G433" s="95"/>
    </row>
    <row r="434" spans="1:7" ht="15" customHeight="1" x14ac:dyDescent="0.2">
      <c r="A434" s="95"/>
      <c r="B434" s="95"/>
      <c r="C434" s="95"/>
      <c r="D434" s="95"/>
      <c r="E434" s="95"/>
      <c r="F434" s="95"/>
      <c r="G434" s="95"/>
    </row>
    <row r="435" spans="1:7" ht="15" customHeight="1" x14ac:dyDescent="0.2">
      <c r="A435" s="95"/>
      <c r="B435" s="95"/>
      <c r="C435" s="95"/>
      <c r="D435" s="95"/>
      <c r="E435" s="95"/>
      <c r="F435" s="95"/>
      <c r="G435" s="95"/>
    </row>
    <row r="436" spans="1:7" ht="15" customHeight="1" x14ac:dyDescent="0.2">
      <c r="A436" s="95"/>
      <c r="B436" s="95"/>
      <c r="C436" s="95"/>
      <c r="D436" s="95"/>
      <c r="E436" s="95"/>
      <c r="F436" s="95"/>
      <c r="G436" s="95"/>
    </row>
    <row r="437" spans="1:7" ht="15" customHeight="1" x14ac:dyDescent="0.2">
      <c r="A437" s="95"/>
      <c r="B437" s="95"/>
      <c r="C437" s="95"/>
      <c r="D437" s="95"/>
      <c r="E437" s="95"/>
      <c r="F437" s="95"/>
      <c r="G437" s="95"/>
    </row>
    <row r="438" spans="1:7" ht="15" customHeight="1" x14ac:dyDescent="0.2">
      <c r="A438" s="95"/>
      <c r="B438" s="95"/>
      <c r="C438" s="95"/>
      <c r="D438" s="95"/>
      <c r="E438" s="95"/>
      <c r="F438" s="95"/>
      <c r="G438" s="95"/>
    </row>
    <row r="439" spans="1:7" ht="15" customHeight="1" x14ac:dyDescent="0.2">
      <c r="A439" s="95"/>
      <c r="B439" s="95"/>
      <c r="C439" s="95"/>
      <c r="D439" s="95"/>
      <c r="E439" s="95"/>
      <c r="F439" s="95"/>
      <c r="G439" s="95"/>
    </row>
    <row r="440" spans="1:7" ht="15" customHeight="1" x14ac:dyDescent="0.2">
      <c r="A440" s="95"/>
      <c r="B440" s="95"/>
      <c r="C440" s="95"/>
      <c r="D440" s="95"/>
      <c r="E440" s="95"/>
      <c r="F440" s="95"/>
      <c r="G440" s="95"/>
    </row>
    <row r="441" spans="1:7" ht="15" customHeight="1" x14ac:dyDescent="0.2">
      <c r="A441" s="95"/>
      <c r="B441" s="95"/>
      <c r="C441" s="95"/>
      <c r="D441" s="95"/>
      <c r="E441" s="95"/>
      <c r="F441" s="95"/>
      <c r="G441" s="95"/>
    </row>
    <row r="442" spans="1:7" ht="15" customHeight="1" x14ac:dyDescent="0.2">
      <c r="A442" s="95"/>
      <c r="B442" s="95"/>
      <c r="C442" s="95"/>
      <c r="D442" s="95"/>
      <c r="E442" s="95"/>
      <c r="F442" s="95"/>
      <c r="G442" s="95"/>
    </row>
    <row r="443" spans="1:7" ht="15" customHeight="1" x14ac:dyDescent="0.2">
      <c r="A443" s="95"/>
      <c r="B443" s="95"/>
      <c r="C443" s="95"/>
      <c r="D443" s="95"/>
      <c r="E443" s="95"/>
      <c r="F443" s="95"/>
      <c r="G443" s="95"/>
    </row>
    <row r="444" spans="1:7" ht="15" customHeight="1" x14ac:dyDescent="0.2">
      <c r="A444" s="95"/>
      <c r="B444" s="95"/>
      <c r="C444" s="95"/>
      <c r="D444" s="95"/>
      <c r="E444" s="95"/>
      <c r="F444" s="95"/>
      <c r="G444" s="95"/>
    </row>
    <row r="445" spans="1:7" ht="15" customHeight="1" x14ac:dyDescent="0.2">
      <c r="A445" s="95"/>
      <c r="B445" s="95"/>
      <c r="C445" s="95"/>
      <c r="D445" s="95"/>
      <c r="E445" s="95"/>
      <c r="F445" s="95"/>
      <c r="G445" s="95"/>
    </row>
    <row r="446" spans="1:7" ht="15" customHeight="1" x14ac:dyDescent="0.2">
      <c r="A446" s="95"/>
      <c r="B446" s="95"/>
      <c r="C446" s="95"/>
      <c r="D446" s="95"/>
      <c r="E446" s="95"/>
      <c r="F446" s="95"/>
      <c r="G446" s="95"/>
    </row>
    <row r="447" spans="1:7" ht="15" customHeight="1" x14ac:dyDescent="0.2">
      <c r="A447" s="95"/>
      <c r="B447" s="95"/>
      <c r="C447" s="95"/>
      <c r="D447" s="95"/>
      <c r="E447" s="95"/>
      <c r="F447" s="95"/>
      <c r="G447" s="95"/>
    </row>
    <row r="448" spans="1:7" ht="15" customHeight="1" x14ac:dyDescent="0.2">
      <c r="A448" s="95"/>
      <c r="B448" s="95"/>
      <c r="C448" s="95"/>
      <c r="D448" s="95"/>
      <c r="E448" s="95"/>
      <c r="F448" s="95"/>
      <c r="G448" s="95"/>
    </row>
    <row r="449" spans="1:7" ht="15" customHeight="1" x14ac:dyDescent="0.2">
      <c r="A449" s="95"/>
      <c r="B449" s="95"/>
      <c r="C449" s="95"/>
      <c r="D449" s="95"/>
      <c r="E449" s="95"/>
      <c r="F449" s="95"/>
      <c r="G449" s="95"/>
    </row>
    <row r="450" spans="1:7" ht="15" customHeight="1" x14ac:dyDescent="0.2">
      <c r="A450" s="95"/>
      <c r="B450" s="95"/>
      <c r="C450" s="95"/>
      <c r="D450" s="95"/>
      <c r="E450" s="95"/>
      <c r="F450" s="95"/>
      <c r="G450" s="95"/>
    </row>
    <row r="451" spans="1:7" ht="15" customHeight="1" x14ac:dyDescent="0.2">
      <c r="A451" s="95"/>
      <c r="B451" s="95"/>
      <c r="C451" s="95"/>
      <c r="D451" s="95"/>
      <c r="E451" s="95"/>
      <c r="F451" s="95"/>
      <c r="G451" s="95"/>
    </row>
    <row r="452" spans="1:7" ht="15" customHeight="1" x14ac:dyDescent="0.2">
      <c r="A452" s="95"/>
      <c r="B452" s="95"/>
      <c r="C452" s="95"/>
      <c r="D452" s="95"/>
      <c r="E452" s="95"/>
      <c r="F452" s="95"/>
      <c r="G452" s="95"/>
    </row>
    <row r="453" spans="1:7" ht="15" customHeight="1" x14ac:dyDescent="0.2">
      <c r="A453" s="95"/>
      <c r="B453" s="95"/>
      <c r="C453" s="95"/>
      <c r="D453" s="95"/>
      <c r="E453" s="95"/>
      <c r="F453" s="95"/>
      <c r="G453" s="95"/>
    </row>
    <row r="454" spans="1:7" ht="15" customHeight="1" x14ac:dyDescent="0.2">
      <c r="A454" s="95"/>
      <c r="B454" s="95"/>
      <c r="C454" s="95"/>
      <c r="D454" s="95"/>
      <c r="E454" s="95"/>
      <c r="F454" s="95"/>
      <c r="G454" s="95"/>
    </row>
    <row r="455" spans="1:7" ht="15" customHeight="1" x14ac:dyDescent="0.2">
      <c r="A455" s="95"/>
      <c r="B455" s="95"/>
      <c r="C455" s="95"/>
      <c r="D455" s="95"/>
      <c r="E455" s="95"/>
      <c r="F455" s="95"/>
      <c r="G455" s="95"/>
    </row>
    <row r="456" spans="1:7" ht="15" customHeight="1" x14ac:dyDescent="0.2">
      <c r="A456" s="95"/>
      <c r="B456" s="95"/>
      <c r="C456" s="95"/>
      <c r="D456" s="95"/>
      <c r="E456" s="95"/>
      <c r="F456" s="95"/>
      <c r="G456" s="95"/>
    </row>
    <row r="457" spans="1:7" ht="15" customHeight="1" x14ac:dyDescent="0.2">
      <c r="A457" s="95"/>
      <c r="B457" s="95"/>
      <c r="C457" s="95"/>
      <c r="D457" s="95"/>
      <c r="E457" s="95"/>
      <c r="F457" s="95"/>
      <c r="G457" s="95"/>
    </row>
    <row r="458" spans="1:7" ht="15" customHeight="1" x14ac:dyDescent="0.2">
      <c r="A458" s="95"/>
      <c r="B458" s="95"/>
      <c r="C458" s="95"/>
      <c r="D458" s="95"/>
      <c r="E458" s="95"/>
      <c r="F458" s="95"/>
      <c r="G458" s="95"/>
    </row>
    <row r="459" spans="1:7" ht="15" customHeight="1" x14ac:dyDescent="0.2">
      <c r="A459" s="95"/>
      <c r="B459" s="95"/>
      <c r="C459" s="95"/>
      <c r="D459" s="95"/>
      <c r="E459" s="95"/>
      <c r="F459" s="95"/>
      <c r="G459" s="95"/>
    </row>
    <row r="460" spans="1:7" ht="15" customHeight="1" x14ac:dyDescent="0.2">
      <c r="A460" s="95"/>
      <c r="B460" s="95"/>
      <c r="C460" s="95"/>
      <c r="D460" s="95"/>
      <c r="E460" s="95"/>
      <c r="F460" s="95"/>
      <c r="G460" s="95"/>
    </row>
    <row r="461" spans="1:7" ht="15" customHeight="1" x14ac:dyDescent="0.2">
      <c r="A461" s="95"/>
      <c r="B461" s="95"/>
      <c r="C461" s="95"/>
      <c r="D461" s="95"/>
      <c r="E461" s="95"/>
      <c r="F461" s="95"/>
      <c r="G461" s="95"/>
    </row>
    <row r="462" spans="1:7" ht="15" customHeight="1" x14ac:dyDescent="0.2">
      <c r="A462" s="95"/>
      <c r="B462" s="95"/>
      <c r="C462" s="95"/>
      <c r="D462" s="95"/>
      <c r="E462" s="95"/>
      <c r="F462" s="95"/>
      <c r="G462" s="95"/>
    </row>
    <row r="463" spans="1:7" ht="15" customHeight="1" x14ac:dyDescent="0.2">
      <c r="A463" s="95"/>
      <c r="B463" s="95"/>
      <c r="C463" s="95"/>
      <c r="D463" s="95"/>
      <c r="E463" s="95"/>
      <c r="F463" s="95"/>
      <c r="G463" s="95"/>
    </row>
    <row r="464" spans="1:7" ht="15" customHeight="1" x14ac:dyDescent="0.2">
      <c r="A464" s="95"/>
      <c r="B464" s="95"/>
      <c r="C464" s="95"/>
      <c r="D464" s="95"/>
      <c r="E464" s="95"/>
      <c r="F464" s="95"/>
      <c r="G464" s="95"/>
    </row>
    <row r="465" spans="1:7" ht="15" customHeight="1" x14ac:dyDescent="0.2">
      <c r="A465" s="95"/>
      <c r="B465" s="95"/>
      <c r="C465" s="95"/>
      <c r="D465" s="95"/>
      <c r="E465" s="95"/>
      <c r="F465" s="95"/>
      <c r="G465" s="95"/>
    </row>
    <row r="466" spans="1:7" ht="15" customHeight="1" x14ac:dyDescent="0.2">
      <c r="A466" s="95"/>
      <c r="B466" s="95"/>
      <c r="C466" s="95"/>
      <c r="D466" s="95"/>
      <c r="E466" s="95"/>
      <c r="F466" s="95"/>
      <c r="G466" s="95"/>
    </row>
    <row r="467" spans="1:7" ht="15" customHeight="1" x14ac:dyDescent="0.2">
      <c r="A467" s="95"/>
      <c r="B467" s="95"/>
      <c r="C467" s="95"/>
      <c r="D467" s="95"/>
      <c r="E467" s="95"/>
      <c r="F467" s="95"/>
      <c r="G467" s="95"/>
    </row>
    <row r="468" spans="1:7" ht="15" customHeight="1" x14ac:dyDescent="0.2">
      <c r="A468" s="95"/>
      <c r="B468" s="95"/>
      <c r="C468" s="95"/>
      <c r="D468" s="95"/>
      <c r="E468" s="95"/>
      <c r="F468" s="95"/>
      <c r="G468" s="95"/>
    </row>
    <row r="469" spans="1:7" ht="15" customHeight="1" x14ac:dyDescent="0.2">
      <c r="A469" s="95"/>
      <c r="B469" s="95"/>
      <c r="C469" s="95"/>
      <c r="D469" s="95"/>
      <c r="E469" s="95"/>
      <c r="F469" s="95"/>
      <c r="G469" s="95"/>
    </row>
    <row r="470" spans="1:7" ht="15" customHeight="1" x14ac:dyDescent="0.2">
      <c r="A470" s="95"/>
      <c r="B470" s="95"/>
      <c r="C470" s="95"/>
      <c r="D470" s="95"/>
      <c r="E470" s="95"/>
      <c r="F470" s="95"/>
      <c r="G470" s="95"/>
    </row>
    <row r="471" spans="1:7" ht="15" customHeight="1" x14ac:dyDescent="0.2">
      <c r="A471" s="95"/>
      <c r="B471" s="95"/>
      <c r="C471" s="95"/>
      <c r="D471" s="95"/>
      <c r="E471" s="95"/>
      <c r="F471" s="95"/>
      <c r="G471" s="95"/>
    </row>
    <row r="472" spans="1:7" ht="15" customHeight="1" x14ac:dyDescent="0.2">
      <c r="A472" s="95"/>
      <c r="B472" s="95"/>
      <c r="C472" s="95"/>
      <c r="D472" s="95"/>
      <c r="E472" s="95"/>
      <c r="F472" s="95"/>
      <c r="G472" s="95"/>
    </row>
    <row r="473" spans="1:7" ht="15" customHeight="1" x14ac:dyDescent="0.2">
      <c r="A473" s="95"/>
      <c r="B473" s="95"/>
      <c r="C473" s="95"/>
      <c r="D473" s="95"/>
      <c r="E473" s="95"/>
      <c r="F473" s="95"/>
      <c r="G473" s="95"/>
    </row>
    <row r="474" spans="1:7" ht="15" customHeight="1" x14ac:dyDescent="0.2">
      <c r="A474" s="95"/>
      <c r="B474" s="95"/>
      <c r="C474" s="95"/>
      <c r="D474" s="95"/>
      <c r="E474" s="95"/>
      <c r="F474" s="95"/>
      <c r="G474" s="95"/>
    </row>
    <row r="475" spans="1:7" ht="15" customHeight="1" x14ac:dyDescent="0.2">
      <c r="A475" s="95"/>
      <c r="B475" s="95"/>
      <c r="C475" s="95"/>
      <c r="D475" s="95"/>
      <c r="E475" s="95"/>
      <c r="F475" s="95"/>
      <c r="G475" s="95"/>
    </row>
    <row r="476" spans="1:7" ht="15" customHeight="1" x14ac:dyDescent="0.2">
      <c r="A476" s="95"/>
      <c r="B476" s="95"/>
      <c r="C476" s="95"/>
      <c r="D476" s="95"/>
      <c r="E476" s="95"/>
      <c r="F476" s="95"/>
      <c r="G476" s="95"/>
    </row>
    <row r="477" spans="1:7" ht="15" customHeight="1" x14ac:dyDescent="0.2">
      <c r="A477" s="95"/>
      <c r="B477" s="95"/>
      <c r="C477" s="95"/>
      <c r="D477" s="95"/>
      <c r="E477" s="95"/>
      <c r="F477" s="95"/>
      <c r="G477" s="95"/>
    </row>
    <row r="478" spans="1:7" ht="15" customHeight="1" x14ac:dyDescent="0.2">
      <c r="A478" s="95"/>
      <c r="B478" s="95"/>
      <c r="C478" s="95"/>
      <c r="D478" s="95"/>
      <c r="E478" s="95"/>
      <c r="F478" s="95"/>
      <c r="G478" s="95"/>
    </row>
    <row r="479" spans="1:7" ht="15" customHeight="1" x14ac:dyDescent="0.2">
      <c r="A479" s="95"/>
      <c r="B479" s="95"/>
      <c r="C479" s="95"/>
      <c r="D479" s="95"/>
      <c r="E479" s="95"/>
      <c r="F479" s="95"/>
      <c r="G479" s="95"/>
    </row>
    <row r="480" spans="1:7" ht="15" customHeight="1" x14ac:dyDescent="0.2">
      <c r="A480" s="95"/>
      <c r="B480" s="95"/>
      <c r="C480" s="95"/>
      <c r="D480" s="95"/>
      <c r="E480" s="95"/>
      <c r="F480" s="95"/>
      <c r="G480" s="95"/>
    </row>
    <row r="481" spans="1:7" ht="15" customHeight="1" x14ac:dyDescent="0.2">
      <c r="A481" s="95"/>
      <c r="B481" s="95"/>
      <c r="C481" s="95"/>
      <c r="D481" s="95"/>
      <c r="E481" s="95"/>
      <c r="F481" s="95"/>
      <c r="G481" s="95"/>
    </row>
    <row r="482" spans="1:7" ht="15" customHeight="1" x14ac:dyDescent="0.2">
      <c r="A482" s="95"/>
      <c r="B482" s="95"/>
      <c r="C482" s="95"/>
      <c r="D482" s="95"/>
      <c r="E482" s="95"/>
      <c r="F482" s="95"/>
      <c r="G482" s="95"/>
    </row>
    <row r="483" spans="1:7" ht="15" customHeight="1" x14ac:dyDescent="0.2">
      <c r="A483" s="95"/>
      <c r="B483" s="95"/>
      <c r="C483" s="95"/>
      <c r="D483" s="95"/>
      <c r="E483" s="95"/>
      <c r="F483" s="95"/>
      <c r="G483" s="95"/>
    </row>
    <row r="484" spans="1:7" ht="15" customHeight="1" x14ac:dyDescent="0.2">
      <c r="A484" s="95"/>
      <c r="B484" s="95"/>
      <c r="C484" s="95"/>
      <c r="D484" s="95"/>
      <c r="E484" s="95"/>
      <c r="F484" s="95"/>
      <c r="G484" s="95"/>
    </row>
    <row r="485" spans="1:7" ht="15" customHeight="1" x14ac:dyDescent="0.2">
      <c r="A485" s="95"/>
      <c r="B485" s="95"/>
      <c r="C485" s="95"/>
      <c r="D485" s="95"/>
      <c r="E485" s="95"/>
      <c r="F485" s="95"/>
      <c r="G485" s="95"/>
    </row>
    <row r="486" spans="1:7" ht="15" customHeight="1" x14ac:dyDescent="0.2">
      <c r="A486" s="95"/>
      <c r="B486" s="95"/>
      <c r="C486" s="95"/>
      <c r="D486" s="95"/>
      <c r="E486" s="95"/>
      <c r="F486" s="95"/>
      <c r="G486" s="95"/>
    </row>
    <row r="487" spans="1:7" ht="15" customHeight="1" x14ac:dyDescent="0.2">
      <c r="A487" s="95"/>
      <c r="B487" s="95"/>
      <c r="C487" s="95"/>
      <c r="D487" s="95"/>
      <c r="E487" s="95"/>
      <c r="F487" s="95"/>
      <c r="G487" s="95"/>
    </row>
    <row r="488" spans="1:7" ht="15" customHeight="1" x14ac:dyDescent="0.2">
      <c r="A488" s="95"/>
      <c r="B488" s="95"/>
      <c r="C488" s="95"/>
      <c r="D488" s="95"/>
      <c r="E488" s="95"/>
      <c r="F488" s="95"/>
      <c r="G488" s="95"/>
    </row>
    <row r="489" spans="1:7" ht="15" customHeight="1" x14ac:dyDescent="0.2">
      <c r="A489" s="95"/>
      <c r="B489" s="95"/>
      <c r="C489" s="95"/>
      <c r="D489" s="95"/>
      <c r="E489" s="95"/>
      <c r="F489" s="95"/>
      <c r="G489" s="95"/>
    </row>
    <row r="490" spans="1:7" ht="15" customHeight="1" x14ac:dyDescent="0.2">
      <c r="A490" s="95"/>
      <c r="B490" s="95"/>
      <c r="C490" s="95"/>
      <c r="D490" s="95"/>
      <c r="E490" s="95"/>
      <c r="F490" s="95"/>
      <c r="G490" s="95"/>
    </row>
    <row r="491" spans="1:7" ht="15" customHeight="1" x14ac:dyDescent="0.2">
      <c r="A491" s="95"/>
      <c r="B491" s="95"/>
      <c r="C491" s="95"/>
      <c r="D491" s="95"/>
      <c r="E491" s="95"/>
      <c r="F491" s="95"/>
      <c r="G491" s="95"/>
    </row>
    <row r="492" spans="1:7" ht="15" customHeight="1" x14ac:dyDescent="0.2">
      <c r="A492" s="95"/>
      <c r="B492" s="95"/>
      <c r="C492" s="95"/>
      <c r="D492" s="95"/>
      <c r="E492" s="95"/>
      <c r="F492" s="95"/>
      <c r="G492" s="95"/>
    </row>
    <row r="493" spans="1:7" ht="15" customHeight="1" x14ac:dyDescent="0.2">
      <c r="A493" s="95"/>
      <c r="B493" s="95"/>
      <c r="C493" s="95"/>
      <c r="D493" s="95"/>
      <c r="E493" s="95"/>
      <c r="F493" s="95"/>
      <c r="G493" s="95"/>
    </row>
    <row r="494" spans="1:7" ht="15" customHeight="1" x14ac:dyDescent="0.2">
      <c r="A494" s="95"/>
      <c r="B494" s="95"/>
      <c r="C494" s="95"/>
      <c r="D494" s="95"/>
      <c r="E494" s="95"/>
      <c r="F494" s="95"/>
      <c r="G494" s="95"/>
    </row>
    <row r="495" spans="1:7" ht="15" customHeight="1" x14ac:dyDescent="0.2">
      <c r="A495" s="95"/>
      <c r="B495" s="95"/>
      <c r="C495" s="95"/>
      <c r="D495" s="95"/>
      <c r="E495" s="95"/>
      <c r="F495" s="95"/>
      <c r="G495" s="95"/>
    </row>
    <row r="496" spans="1:7" ht="15" customHeight="1" x14ac:dyDescent="0.2">
      <c r="A496" s="95"/>
      <c r="B496" s="95"/>
      <c r="C496" s="95"/>
      <c r="D496" s="95"/>
      <c r="E496" s="95"/>
      <c r="F496" s="95"/>
      <c r="G496" s="95"/>
    </row>
    <row r="497" spans="1:7" ht="15" customHeight="1" x14ac:dyDescent="0.2">
      <c r="A497" s="95"/>
      <c r="B497" s="95"/>
      <c r="C497" s="95"/>
      <c r="D497" s="95"/>
      <c r="E497" s="95"/>
      <c r="F497" s="95"/>
      <c r="G497" s="95"/>
    </row>
    <row r="498" spans="1:7" ht="15" customHeight="1" x14ac:dyDescent="0.2">
      <c r="A498" s="95"/>
      <c r="B498" s="95"/>
      <c r="C498" s="95"/>
      <c r="D498" s="95"/>
      <c r="E498" s="95"/>
      <c r="F498" s="95"/>
      <c r="G498" s="95"/>
    </row>
    <row r="499" spans="1:7" ht="15" customHeight="1" x14ac:dyDescent="0.2">
      <c r="A499" s="95"/>
      <c r="B499" s="95"/>
      <c r="C499" s="95"/>
      <c r="D499" s="95"/>
      <c r="E499" s="95"/>
      <c r="F499" s="95"/>
      <c r="G499" s="95"/>
    </row>
    <row r="500" spans="1:7" ht="15" customHeight="1" x14ac:dyDescent="0.2">
      <c r="A500" s="95"/>
      <c r="B500" s="95"/>
      <c r="C500" s="95"/>
      <c r="D500" s="95"/>
      <c r="E500" s="95"/>
      <c r="F500" s="95"/>
      <c r="G500" s="95"/>
    </row>
    <row r="501" spans="1:7" ht="15" customHeight="1" x14ac:dyDescent="0.2">
      <c r="A501" s="95"/>
      <c r="B501" s="95"/>
      <c r="C501" s="95"/>
      <c r="D501" s="95"/>
      <c r="E501" s="95"/>
      <c r="F501" s="95"/>
      <c r="G501" s="95"/>
    </row>
    <row r="502" spans="1:7" ht="15" customHeight="1" x14ac:dyDescent="0.2">
      <c r="A502" s="95"/>
      <c r="B502" s="95"/>
      <c r="C502" s="95"/>
      <c r="D502" s="95"/>
      <c r="E502" s="95"/>
      <c r="F502" s="95"/>
      <c r="G502" s="95"/>
    </row>
    <row r="503" spans="1:7" ht="15" customHeight="1" x14ac:dyDescent="0.2">
      <c r="A503" s="95"/>
      <c r="B503" s="95"/>
      <c r="C503" s="95"/>
      <c r="D503" s="95"/>
      <c r="E503" s="95"/>
      <c r="F503" s="95"/>
      <c r="G503" s="95"/>
    </row>
    <row r="504" spans="1:7" ht="15" customHeight="1" x14ac:dyDescent="0.2">
      <c r="A504" s="95"/>
      <c r="B504" s="95"/>
      <c r="C504" s="95"/>
      <c r="D504" s="95"/>
      <c r="E504" s="95"/>
      <c r="F504" s="95"/>
      <c r="G504" s="95"/>
    </row>
    <row r="505" spans="1:7" ht="15" customHeight="1" x14ac:dyDescent="0.2">
      <c r="A505" s="95"/>
      <c r="B505" s="95"/>
      <c r="C505" s="95"/>
      <c r="D505" s="95"/>
      <c r="E505" s="95"/>
      <c r="F505" s="95"/>
      <c r="G505" s="95"/>
    </row>
    <row r="506" spans="1:7" ht="15" customHeight="1" x14ac:dyDescent="0.2">
      <c r="A506" s="95"/>
      <c r="B506" s="95"/>
      <c r="C506" s="95"/>
      <c r="D506" s="95"/>
      <c r="E506" s="95"/>
      <c r="F506" s="95"/>
      <c r="G506" s="95"/>
    </row>
    <row r="507" spans="1:7" ht="15" customHeight="1" x14ac:dyDescent="0.2">
      <c r="A507" s="95"/>
      <c r="B507" s="95"/>
      <c r="C507" s="95"/>
      <c r="D507" s="95"/>
      <c r="E507" s="95"/>
      <c r="F507" s="95"/>
      <c r="G507" s="95"/>
    </row>
    <row r="508" spans="1:7" ht="15" customHeight="1" x14ac:dyDescent="0.2">
      <c r="A508" s="95"/>
      <c r="B508" s="95"/>
      <c r="C508" s="95"/>
      <c r="D508" s="95"/>
      <c r="E508" s="95"/>
      <c r="F508" s="95"/>
      <c r="G508" s="95"/>
    </row>
    <row r="509" spans="1:7" ht="15" customHeight="1" x14ac:dyDescent="0.2">
      <c r="A509" s="95"/>
      <c r="B509" s="95"/>
      <c r="C509" s="95"/>
      <c r="D509" s="95"/>
      <c r="E509" s="95"/>
      <c r="F509" s="95"/>
      <c r="G509" s="95"/>
    </row>
    <row r="510" spans="1:7" ht="15" customHeight="1" x14ac:dyDescent="0.2">
      <c r="A510" s="95"/>
      <c r="B510" s="95"/>
      <c r="C510" s="95"/>
      <c r="D510" s="95"/>
      <c r="E510" s="95"/>
      <c r="F510" s="95"/>
      <c r="G510" s="95"/>
    </row>
    <row r="511" spans="1:7" ht="15" customHeight="1" x14ac:dyDescent="0.2">
      <c r="A511" s="95"/>
      <c r="B511" s="95"/>
      <c r="C511" s="95"/>
      <c r="D511" s="95"/>
      <c r="E511" s="95"/>
      <c r="F511" s="95"/>
      <c r="G511" s="95"/>
    </row>
    <row r="512" spans="1:7" ht="15" customHeight="1" x14ac:dyDescent="0.2">
      <c r="A512" s="95"/>
      <c r="B512" s="95"/>
      <c r="C512" s="95"/>
      <c r="D512" s="95"/>
      <c r="E512" s="95"/>
      <c r="F512" s="95"/>
      <c r="G512" s="95"/>
    </row>
    <row r="513" spans="1:7" ht="15" customHeight="1" x14ac:dyDescent="0.2">
      <c r="A513" s="95"/>
      <c r="B513" s="95"/>
      <c r="C513" s="95"/>
      <c r="D513" s="95"/>
      <c r="E513" s="95"/>
      <c r="F513" s="95"/>
      <c r="G513" s="95"/>
    </row>
    <row r="514" spans="1:7" ht="15" customHeight="1" x14ac:dyDescent="0.2">
      <c r="A514" s="95"/>
      <c r="B514" s="95"/>
      <c r="C514" s="95"/>
      <c r="D514" s="95"/>
      <c r="E514" s="95"/>
      <c r="F514" s="95"/>
      <c r="G514" s="95"/>
    </row>
    <row r="515" spans="1:7" ht="15" customHeight="1" x14ac:dyDescent="0.2">
      <c r="A515" s="95"/>
      <c r="B515" s="95"/>
      <c r="C515" s="95"/>
      <c r="D515" s="95"/>
      <c r="E515" s="95"/>
      <c r="F515" s="95"/>
      <c r="G515" s="95"/>
    </row>
    <row r="516" spans="1:7" ht="15" customHeight="1" x14ac:dyDescent="0.2">
      <c r="A516" s="95"/>
      <c r="B516" s="95"/>
      <c r="C516" s="95"/>
      <c r="D516" s="95"/>
      <c r="E516" s="95"/>
      <c r="F516" s="95"/>
      <c r="G516" s="95"/>
    </row>
    <row r="517" spans="1:7" ht="15" customHeight="1" x14ac:dyDescent="0.2">
      <c r="A517" s="95"/>
      <c r="B517" s="95"/>
      <c r="C517" s="95"/>
      <c r="D517" s="95"/>
      <c r="E517" s="95"/>
      <c r="F517" s="95"/>
      <c r="G517" s="95"/>
    </row>
    <row r="518" spans="1:7" ht="15" customHeight="1" x14ac:dyDescent="0.2">
      <c r="A518" s="95"/>
      <c r="B518" s="95"/>
      <c r="C518" s="95"/>
      <c r="D518" s="95"/>
      <c r="E518" s="95"/>
      <c r="F518" s="95"/>
      <c r="G518" s="95"/>
    </row>
    <row r="519" spans="1:7" ht="15" customHeight="1" x14ac:dyDescent="0.2">
      <c r="A519" s="95"/>
      <c r="B519" s="95"/>
      <c r="C519" s="95"/>
      <c r="D519" s="95"/>
      <c r="E519" s="95"/>
      <c r="F519" s="95"/>
      <c r="G519" s="95"/>
    </row>
    <row r="520" spans="1:7" ht="15" customHeight="1" x14ac:dyDescent="0.2">
      <c r="A520" s="95"/>
      <c r="B520" s="95"/>
      <c r="C520" s="95"/>
      <c r="D520" s="95"/>
      <c r="E520" s="95"/>
      <c r="F520" s="95"/>
      <c r="G520" s="95"/>
    </row>
    <row r="521" spans="1:7" ht="15" customHeight="1" x14ac:dyDescent="0.2">
      <c r="A521" s="95"/>
      <c r="B521" s="95"/>
      <c r="C521" s="95"/>
      <c r="D521" s="95"/>
      <c r="E521" s="95"/>
      <c r="F521" s="95"/>
      <c r="G521" s="95"/>
    </row>
    <row r="522" spans="1:7" ht="15" customHeight="1" x14ac:dyDescent="0.2">
      <c r="A522" s="95"/>
      <c r="B522" s="95"/>
      <c r="C522" s="95"/>
      <c r="D522" s="95"/>
      <c r="E522" s="95"/>
      <c r="F522" s="95"/>
      <c r="G522" s="95"/>
    </row>
    <row r="523" spans="1:7" ht="15" customHeight="1" x14ac:dyDescent="0.2">
      <c r="A523" s="95"/>
      <c r="B523" s="95"/>
      <c r="C523" s="95"/>
      <c r="D523" s="95"/>
      <c r="E523" s="95"/>
      <c r="F523" s="95"/>
      <c r="G523" s="95"/>
    </row>
    <row r="524" spans="1:7" ht="15" customHeight="1" x14ac:dyDescent="0.2">
      <c r="A524" s="95"/>
      <c r="B524" s="95"/>
      <c r="C524" s="95"/>
      <c r="D524" s="95"/>
      <c r="E524" s="95"/>
      <c r="F524" s="95"/>
      <c r="G524" s="95"/>
    </row>
    <row r="525" spans="1:7" ht="15" customHeight="1" x14ac:dyDescent="0.2">
      <c r="A525" s="95"/>
      <c r="B525" s="95"/>
      <c r="C525" s="95"/>
      <c r="D525" s="95"/>
      <c r="E525" s="95"/>
      <c r="F525" s="95"/>
      <c r="G525" s="95"/>
    </row>
    <row r="526" spans="1:7" ht="15" customHeight="1" x14ac:dyDescent="0.2">
      <c r="A526" s="95"/>
      <c r="B526" s="95"/>
      <c r="C526" s="95"/>
      <c r="D526" s="95"/>
      <c r="E526" s="95"/>
      <c r="F526" s="95"/>
      <c r="G526" s="95"/>
    </row>
    <row r="527" spans="1:7" ht="15" customHeight="1" x14ac:dyDescent="0.2">
      <c r="A527" s="95"/>
      <c r="B527" s="95"/>
      <c r="C527" s="95"/>
      <c r="D527" s="95"/>
      <c r="E527" s="95"/>
      <c r="F527" s="95"/>
      <c r="G527" s="95"/>
    </row>
    <row r="528" spans="1:7" ht="15" customHeight="1" x14ac:dyDescent="0.2">
      <c r="A528" s="95"/>
      <c r="B528" s="95"/>
      <c r="C528" s="95"/>
      <c r="D528" s="95"/>
      <c r="E528" s="95"/>
      <c r="F528" s="95"/>
      <c r="G528" s="95"/>
    </row>
    <row r="529" spans="1:7" ht="15" customHeight="1" x14ac:dyDescent="0.2">
      <c r="A529" s="95"/>
      <c r="B529" s="95"/>
      <c r="C529" s="95"/>
      <c r="D529" s="95"/>
      <c r="E529" s="95"/>
      <c r="F529" s="95"/>
      <c r="G529" s="95"/>
    </row>
    <row r="530" spans="1:7" ht="15" customHeight="1" x14ac:dyDescent="0.2">
      <c r="A530" s="95"/>
      <c r="B530" s="95"/>
      <c r="C530" s="95"/>
      <c r="D530" s="95"/>
      <c r="E530" s="95"/>
      <c r="F530" s="95"/>
      <c r="G530" s="95"/>
    </row>
    <row r="531" spans="1:7" ht="15" customHeight="1" x14ac:dyDescent="0.2">
      <c r="A531" s="95"/>
      <c r="B531" s="95"/>
      <c r="C531" s="95"/>
      <c r="D531" s="95"/>
      <c r="E531" s="95"/>
      <c r="F531" s="95"/>
      <c r="G531" s="95"/>
    </row>
    <row r="532" spans="1:7" ht="15" customHeight="1" x14ac:dyDescent="0.2">
      <c r="A532" s="95"/>
      <c r="B532" s="95"/>
      <c r="C532" s="95"/>
      <c r="D532" s="95"/>
      <c r="E532" s="95"/>
      <c r="F532" s="95"/>
      <c r="G532" s="95"/>
    </row>
    <row r="533" spans="1:7" ht="15" customHeight="1" x14ac:dyDescent="0.2">
      <c r="A533" s="95"/>
      <c r="B533" s="95"/>
      <c r="C533" s="95"/>
      <c r="D533" s="95"/>
      <c r="E533" s="95"/>
      <c r="F533" s="95"/>
      <c r="G533" s="95"/>
    </row>
    <row r="534" spans="1:7" ht="15" customHeight="1" x14ac:dyDescent="0.2">
      <c r="A534" s="95"/>
      <c r="B534" s="95"/>
      <c r="C534" s="95"/>
      <c r="D534" s="95"/>
      <c r="E534" s="95"/>
      <c r="F534" s="95"/>
      <c r="G534" s="95"/>
    </row>
    <row r="535" spans="1:7" ht="15" customHeight="1" x14ac:dyDescent="0.2">
      <c r="A535" s="95"/>
      <c r="B535" s="95"/>
      <c r="C535" s="95"/>
      <c r="D535" s="95"/>
      <c r="E535" s="95"/>
      <c r="F535" s="95"/>
      <c r="G535" s="95"/>
    </row>
    <row r="536" spans="1:7" ht="15" customHeight="1" x14ac:dyDescent="0.2">
      <c r="A536" s="95"/>
      <c r="B536" s="95"/>
      <c r="C536" s="95"/>
      <c r="D536" s="95"/>
      <c r="E536" s="95"/>
      <c r="F536" s="95"/>
      <c r="G536" s="95"/>
    </row>
    <row r="537" spans="1:7" ht="15" customHeight="1" x14ac:dyDescent="0.2">
      <c r="A537" s="95"/>
      <c r="B537" s="95"/>
      <c r="C537" s="95"/>
      <c r="D537" s="95"/>
      <c r="E537" s="95"/>
      <c r="F537" s="95"/>
      <c r="G537" s="95"/>
    </row>
    <row r="538" spans="1:7" ht="15" customHeight="1" x14ac:dyDescent="0.2">
      <c r="A538" s="95"/>
      <c r="B538" s="95"/>
      <c r="C538" s="95"/>
      <c r="D538" s="95"/>
      <c r="E538" s="95"/>
      <c r="F538" s="95"/>
      <c r="G538" s="95"/>
    </row>
    <row r="539" spans="1:7" ht="15" customHeight="1" x14ac:dyDescent="0.2">
      <c r="A539" s="95"/>
      <c r="B539" s="95"/>
      <c r="C539" s="95"/>
      <c r="D539" s="95"/>
      <c r="E539" s="95"/>
      <c r="F539" s="95"/>
      <c r="G539" s="95"/>
    </row>
    <row r="540" spans="1:7" ht="15" customHeight="1" x14ac:dyDescent="0.2">
      <c r="A540" s="95"/>
      <c r="B540" s="95"/>
      <c r="C540" s="95"/>
      <c r="D540" s="95"/>
      <c r="E540" s="95"/>
      <c r="F540" s="95"/>
      <c r="G540" s="95"/>
    </row>
    <row r="541" spans="1:7" ht="15" customHeight="1" x14ac:dyDescent="0.2">
      <c r="A541" s="95"/>
      <c r="B541" s="95"/>
      <c r="C541" s="95"/>
      <c r="D541" s="95"/>
      <c r="E541" s="95"/>
      <c r="F541" s="95"/>
      <c r="G541" s="95"/>
    </row>
    <row r="542" spans="1:7" ht="15" customHeight="1" x14ac:dyDescent="0.2">
      <c r="A542" s="95"/>
      <c r="B542" s="95"/>
      <c r="C542" s="95"/>
      <c r="D542" s="95"/>
      <c r="E542" s="95"/>
      <c r="F542" s="95"/>
      <c r="G542" s="95"/>
    </row>
    <row r="543" spans="1:7" ht="15" customHeight="1" x14ac:dyDescent="0.2">
      <c r="A543" s="95"/>
      <c r="B543" s="95"/>
      <c r="C543" s="95"/>
      <c r="D543" s="95"/>
      <c r="E543" s="95"/>
      <c r="F543" s="95"/>
      <c r="G543" s="95"/>
    </row>
    <row r="544" spans="1:7" ht="15" customHeight="1" x14ac:dyDescent="0.2">
      <c r="A544" s="95"/>
      <c r="B544" s="95"/>
      <c r="C544" s="95"/>
      <c r="D544" s="95"/>
      <c r="E544" s="95"/>
      <c r="F544" s="95"/>
      <c r="G544" s="95"/>
    </row>
    <row r="545" spans="1:7" ht="15" customHeight="1" x14ac:dyDescent="0.2">
      <c r="A545" s="95"/>
      <c r="B545" s="95"/>
      <c r="C545" s="95"/>
      <c r="D545" s="95"/>
      <c r="E545" s="95"/>
      <c r="F545" s="95"/>
      <c r="G545" s="95"/>
    </row>
    <row r="546" spans="1:7" ht="15" customHeight="1" x14ac:dyDescent="0.2">
      <c r="A546" s="95"/>
      <c r="B546" s="95"/>
      <c r="C546" s="95"/>
      <c r="D546" s="95"/>
      <c r="E546" s="95"/>
      <c r="F546" s="95"/>
      <c r="G546" s="95"/>
    </row>
    <row r="547" spans="1:7" ht="15" customHeight="1" x14ac:dyDescent="0.2">
      <c r="A547" s="95"/>
      <c r="B547" s="95"/>
      <c r="C547" s="95"/>
      <c r="D547" s="95"/>
      <c r="E547" s="95"/>
      <c r="F547" s="95"/>
      <c r="G547" s="95"/>
    </row>
    <row r="548" spans="1:7" ht="15" customHeight="1" x14ac:dyDescent="0.2">
      <c r="A548" s="95"/>
      <c r="B548" s="95"/>
      <c r="C548" s="95"/>
      <c r="D548" s="95"/>
      <c r="E548" s="95"/>
      <c r="F548" s="95"/>
      <c r="G548" s="95"/>
    </row>
    <row r="549" spans="1:7" ht="15" customHeight="1" x14ac:dyDescent="0.2">
      <c r="A549" s="95"/>
      <c r="B549" s="95"/>
      <c r="C549" s="95"/>
      <c r="D549" s="95"/>
      <c r="E549" s="95"/>
      <c r="F549" s="95"/>
      <c r="G549" s="95"/>
    </row>
    <row r="550" spans="1:7" ht="15" customHeight="1" x14ac:dyDescent="0.2">
      <c r="A550" s="95"/>
      <c r="B550" s="95"/>
      <c r="C550" s="95"/>
      <c r="D550" s="95"/>
      <c r="E550" s="95"/>
      <c r="F550" s="95"/>
      <c r="G550" s="95"/>
    </row>
    <row r="551" spans="1:7" ht="15" customHeight="1" x14ac:dyDescent="0.2">
      <c r="A551" s="95"/>
      <c r="B551" s="95"/>
      <c r="C551" s="95"/>
      <c r="D551" s="95"/>
      <c r="E551" s="95"/>
      <c r="F551" s="95"/>
      <c r="G551" s="95"/>
    </row>
    <row r="552" spans="1:7" ht="15" customHeight="1" x14ac:dyDescent="0.2">
      <c r="A552" s="95"/>
      <c r="B552" s="95"/>
      <c r="C552" s="95"/>
      <c r="D552" s="95"/>
      <c r="E552" s="95"/>
      <c r="F552" s="95"/>
      <c r="G552" s="95"/>
    </row>
    <row r="553" spans="1:7" ht="15" customHeight="1" x14ac:dyDescent="0.2">
      <c r="A553" s="95"/>
      <c r="B553" s="95"/>
      <c r="C553" s="95"/>
      <c r="D553" s="95"/>
      <c r="E553" s="95"/>
      <c r="F553" s="95"/>
      <c r="G553" s="95"/>
    </row>
    <row r="554" spans="1:7" ht="15" customHeight="1" x14ac:dyDescent="0.2">
      <c r="A554" s="95"/>
      <c r="B554" s="95"/>
      <c r="C554" s="95"/>
      <c r="D554" s="95"/>
      <c r="E554" s="95"/>
      <c r="F554" s="95"/>
      <c r="G554" s="95"/>
    </row>
    <row r="555" spans="1:7" ht="15" customHeight="1" x14ac:dyDescent="0.2">
      <c r="A555" s="95"/>
      <c r="B555" s="95"/>
      <c r="C555" s="95"/>
      <c r="D555" s="95"/>
      <c r="E555" s="95"/>
      <c r="F555" s="95"/>
      <c r="G555" s="95"/>
    </row>
    <row r="556" spans="1:7" ht="15" customHeight="1" x14ac:dyDescent="0.2">
      <c r="A556" s="95"/>
      <c r="B556" s="95"/>
      <c r="C556" s="95"/>
      <c r="D556" s="95"/>
      <c r="E556" s="95"/>
      <c r="F556" s="95"/>
      <c r="G556" s="95"/>
    </row>
    <row r="557" spans="1:7" ht="15" customHeight="1" x14ac:dyDescent="0.2">
      <c r="A557" s="95"/>
      <c r="B557" s="95"/>
      <c r="C557" s="95"/>
      <c r="D557" s="95"/>
      <c r="E557" s="95"/>
      <c r="F557" s="95"/>
      <c r="G557" s="95"/>
    </row>
    <row r="558" spans="1:7" ht="15" customHeight="1" x14ac:dyDescent="0.2">
      <c r="A558" s="95"/>
      <c r="B558" s="95"/>
      <c r="C558" s="95"/>
      <c r="D558" s="95"/>
      <c r="E558" s="95"/>
      <c r="F558" s="95"/>
      <c r="G558" s="95"/>
    </row>
    <row r="559" spans="1:7" ht="15" customHeight="1" x14ac:dyDescent="0.2">
      <c r="A559" s="95"/>
      <c r="B559" s="95"/>
      <c r="C559" s="95"/>
      <c r="D559" s="95"/>
      <c r="E559" s="95"/>
      <c r="F559" s="95"/>
      <c r="G559" s="95"/>
    </row>
    <row r="560" spans="1:7" ht="15" customHeight="1" x14ac:dyDescent="0.2">
      <c r="A560" s="95"/>
      <c r="B560" s="95"/>
      <c r="C560" s="95"/>
      <c r="D560" s="95"/>
      <c r="E560" s="95"/>
      <c r="F560" s="95"/>
      <c r="G560" s="95"/>
    </row>
    <row r="561" spans="1:7" ht="15" customHeight="1" x14ac:dyDescent="0.2">
      <c r="A561" s="95"/>
      <c r="B561" s="95"/>
      <c r="C561" s="95"/>
      <c r="D561" s="95"/>
      <c r="E561" s="95"/>
      <c r="F561" s="95"/>
      <c r="G561" s="95"/>
    </row>
    <row r="562" spans="1:7" ht="15" customHeight="1" x14ac:dyDescent="0.2">
      <c r="A562" s="95"/>
      <c r="B562" s="95"/>
      <c r="C562" s="95"/>
      <c r="D562" s="95"/>
      <c r="E562" s="95"/>
      <c r="F562" s="95"/>
      <c r="G562" s="95"/>
    </row>
    <row r="563" spans="1:7" ht="15" customHeight="1" x14ac:dyDescent="0.2">
      <c r="A563" s="95"/>
      <c r="B563" s="95"/>
      <c r="C563" s="95"/>
      <c r="D563" s="95"/>
      <c r="E563" s="95"/>
      <c r="F563" s="95"/>
      <c r="G563" s="95"/>
    </row>
    <row r="564" spans="1:7" ht="15" customHeight="1" x14ac:dyDescent="0.2">
      <c r="A564" s="95"/>
      <c r="B564" s="95"/>
      <c r="C564" s="95"/>
      <c r="D564" s="95"/>
      <c r="E564" s="95"/>
      <c r="F564" s="95"/>
      <c r="G564" s="95"/>
    </row>
    <row r="565" spans="1:7" ht="15" customHeight="1" x14ac:dyDescent="0.2">
      <c r="A565" s="95"/>
      <c r="B565" s="95"/>
      <c r="C565" s="95"/>
      <c r="D565" s="95"/>
      <c r="E565" s="95"/>
      <c r="F565" s="95"/>
      <c r="G565" s="95"/>
    </row>
    <row r="566" spans="1:7" ht="15" customHeight="1" x14ac:dyDescent="0.2">
      <c r="A566" s="95"/>
      <c r="B566" s="95"/>
      <c r="C566" s="95"/>
      <c r="D566" s="95"/>
      <c r="E566" s="95"/>
      <c r="F566" s="95"/>
      <c r="G566" s="95"/>
    </row>
    <row r="567" spans="1:7" ht="15" customHeight="1" x14ac:dyDescent="0.2">
      <c r="A567" s="95"/>
      <c r="B567" s="95"/>
      <c r="C567" s="95"/>
      <c r="D567" s="95"/>
      <c r="E567" s="95"/>
      <c r="F567" s="95"/>
      <c r="G567" s="95"/>
    </row>
    <row r="568" spans="1:7" ht="15" customHeight="1" x14ac:dyDescent="0.2">
      <c r="A568" s="95"/>
      <c r="B568" s="95"/>
      <c r="C568" s="95"/>
      <c r="D568" s="95"/>
      <c r="E568" s="95"/>
      <c r="F568" s="95"/>
      <c r="G568" s="95"/>
    </row>
    <row r="569" spans="1:7" ht="15" customHeight="1" x14ac:dyDescent="0.2">
      <c r="A569" s="95"/>
      <c r="B569" s="95"/>
      <c r="C569" s="95"/>
      <c r="D569" s="95"/>
      <c r="E569" s="95"/>
      <c r="F569" s="95"/>
      <c r="G569" s="95"/>
    </row>
    <row r="570" spans="1:7" ht="15" customHeight="1" x14ac:dyDescent="0.2">
      <c r="A570" s="95"/>
      <c r="B570" s="95"/>
      <c r="C570" s="95"/>
      <c r="D570" s="95"/>
      <c r="E570" s="95"/>
      <c r="F570" s="95"/>
      <c r="G570" s="95"/>
    </row>
    <row r="571" spans="1:7" ht="15" customHeight="1" x14ac:dyDescent="0.2">
      <c r="A571" s="95"/>
      <c r="B571" s="95"/>
      <c r="C571" s="95"/>
      <c r="D571" s="95"/>
      <c r="E571" s="95"/>
      <c r="F571" s="95"/>
      <c r="G571" s="95"/>
    </row>
    <row r="572" spans="1:7" ht="15" customHeight="1" x14ac:dyDescent="0.2">
      <c r="A572" s="95"/>
      <c r="B572" s="95"/>
      <c r="C572" s="95"/>
      <c r="D572" s="95"/>
      <c r="E572" s="95"/>
      <c r="F572" s="95"/>
      <c r="G572" s="95"/>
    </row>
    <row r="573" spans="1:7" ht="15" customHeight="1" x14ac:dyDescent="0.2">
      <c r="A573" s="95"/>
      <c r="B573" s="95"/>
      <c r="C573" s="95"/>
      <c r="D573" s="95"/>
      <c r="E573" s="95"/>
      <c r="F573" s="95"/>
      <c r="G573" s="95"/>
    </row>
    <row r="574" spans="1:7" ht="15" customHeight="1" x14ac:dyDescent="0.2">
      <c r="A574" s="95"/>
      <c r="B574" s="95"/>
      <c r="C574" s="95"/>
      <c r="D574" s="95"/>
      <c r="E574" s="95"/>
      <c r="F574" s="95"/>
      <c r="G574" s="95"/>
    </row>
    <row r="575" spans="1:7" ht="15" customHeight="1" x14ac:dyDescent="0.2">
      <c r="A575" s="95"/>
      <c r="B575" s="95"/>
      <c r="C575" s="95"/>
      <c r="D575" s="95"/>
      <c r="E575" s="95"/>
      <c r="F575" s="95"/>
      <c r="G575" s="95"/>
    </row>
    <row r="576" spans="1:7" ht="15" customHeight="1" x14ac:dyDescent="0.2">
      <c r="A576" s="95"/>
      <c r="B576" s="95"/>
      <c r="C576" s="95"/>
      <c r="D576" s="95"/>
      <c r="E576" s="95"/>
      <c r="F576" s="95"/>
      <c r="G576" s="95"/>
    </row>
    <row r="577" spans="1:7" ht="15" customHeight="1" x14ac:dyDescent="0.2">
      <c r="A577" s="95"/>
      <c r="B577" s="95"/>
      <c r="C577" s="95"/>
      <c r="D577" s="95"/>
      <c r="E577" s="95"/>
      <c r="F577" s="95"/>
      <c r="G577" s="95"/>
    </row>
    <row r="578" spans="1:7" ht="15" customHeight="1" x14ac:dyDescent="0.2">
      <c r="A578" s="95"/>
      <c r="B578" s="95"/>
      <c r="C578" s="95"/>
      <c r="D578" s="95"/>
      <c r="E578" s="95"/>
      <c r="F578" s="95"/>
      <c r="G578" s="95"/>
    </row>
    <row r="579" spans="1:7" ht="15" customHeight="1" x14ac:dyDescent="0.2">
      <c r="A579" s="95"/>
      <c r="B579" s="95"/>
      <c r="C579" s="95"/>
      <c r="D579" s="95"/>
      <c r="E579" s="95"/>
      <c r="F579" s="95"/>
      <c r="G579" s="95"/>
    </row>
    <row r="580" spans="1:7" ht="15" customHeight="1" x14ac:dyDescent="0.2">
      <c r="A580" s="95"/>
      <c r="B580" s="95"/>
      <c r="C580" s="95"/>
      <c r="D580" s="95"/>
      <c r="E580" s="95"/>
      <c r="F580" s="95"/>
      <c r="G580" s="95"/>
    </row>
    <row r="581" spans="1:7" ht="15" customHeight="1" x14ac:dyDescent="0.2">
      <c r="A581" s="95"/>
      <c r="B581" s="95"/>
      <c r="C581" s="95"/>
      <c r="D581" s="95"/>
      <c r="E581" s="95"/>
      <c r="F581" s="95"/>
      <c r="G581" s="95"/>
    </row>
    <row r="582" spans="1:7" ht="15" customHeight="1" x14ac:dyDescent="0.2">
      <c r="A582" s="95"/>
      <c r="B582" s="95"/>
      <c r="C582" s="95"/>
      <c r="D582" s="95"/>
      <c r="E582" s="95"/>
      <c r="F582" s="95"/>
      <c r="G582" s="95"/>
    </row>
    <row r="583" spans="1:7" ht="15" customHeight="1" x14ac:dyDescent="0.2">
      <c r="A583" s="95"/>
      <c r="B583" s="95"/>
      <c r="C583" s="95"/>
      <c r="D583" s="95"/>
      <c r="E583" s="95"/>
      <c r="F583" s="95"/>
      <c r="G583" s="95"/>
    </row>
    <row r="584" spans="1:7" ht="15" customHeight="1" x14ac:dyDescent="0.2">
      <c r="A584" s="95"/>
      <c r="B584" s="95"/>
      <c r="C584" s="95"/>
      <c r="D584" s="95"/>
      <c r="E584" s="95"/>
      <c r="F584" s="95"/>
      <c r="G584" s="95"/>
    </row>
    <row r="585" spans="1:7" ht="15" customHeight="1" x14ac:dyDescent="0.2">
      <c r="A585" s="95"/>
      <c r="B585" s="95"/>
      <c r="C585" s="95"/>
      <c r="D585" s="95"/>
      <c r="E585" s="95"/>
      <c r="F585" s="95"/>
      <c r="G585" s="95"/>
    </row>
    <row r="586" spans="1:7" ht="15" customHeight="1" x14ac:dyDescent="0.2">
      <c r="A586" s="95"/>
      <c r="B586" s="95"/>
      <c r="C586" s="95"/>
      <c r="D586" s="95"/>
      <c r="E586" s="95"/>
      <c r="F586" s="95"/>
      <c r="G586" s="95"/>
    </row>
    <row r="587" spans="1:7" ht="15" customHeight="1" x14ac:dyDescent="0.2">
      <c r="A587" s="95"/>
      <c r="B587" s="95"/>
      <c r="C587" s="95"/>
      <c r="D587" s="95"/>
      <c r="E587" s="95"/>
      <c r="F587" s="95"/>
      <c r="G587" s="95"/>
    </row>
    <row r="588" spans="1:7" ht="15" customHeight="1" x14ac:dyDescent="0.2">
      <c r="A588" s="95"/>
      <c r="B588" s="95"/>
      <c r="C588" s="95"/>
      <c r="D588" s="95"/>
      <c r="E588" s="95"/>
      <c r="F588" s="95"/>
      <c r="G588" s="95"/>
    </row>
    <row r="589" spans="1:7" ht="15" customHeight="1" x14ac:dyDescent="0.2">
      <c r="A589" s="95"/>
      <c r="B589" s="95"/>
      <c r="C589" s="95"/>
      <c r="D589" s="95"/>
      <c r="E589" s="95"/>
      <c r="F589" s="95"/>
      <c r="G589" s="95"/>
    </row>
    <row r="590" spans="1:7" ht="15" customHeight="1" x14ac:dyDescent="0.2">
      <c r="A590" s="95"/>
      <c r="B590" s="95"/>
      <c r="C590" s="95"/>
      <c r="D590" s="95"/>
      <c r="E590" s="95"/>
      <c r="F590" s="95"/>
      <c r="G590" s="95"/>
    </row>
    <row r="591" spans="1:7" ht="15" customHeight="1" x14ac:dyDescent="0.2">
      <c r="A591" s="95"/>
      <c r="B591" s="95"/>
      <c r="C591" s="95"/>
      <c r="D591" s="95"/>
      <c r="E591" s="95"/>
      <c r="F591" s="95"/>
      <c r="G591" s="95"/>
    </row>
    <row r="592" spans="1:7" ht="15" customHeight="1" x14ac:dyDescent="0.2">
      <c r="A592" s="95"/>
      <c r="B592" s="95"/>
      <c r="C592" s="95"/>
      <c r="D592" s="95"/>
      <c r="E592" s="95"/>
      <c r="F592" s="95"/>
      <c r="G592" s="95"/>
    </row>
    <row r="593" spans="1:7" ht="15" customHeight="1" x14ac:dyDescent="0.2">
      <c r="A593" s="95"/>
      <c r="B593" s="95"/>
      <c r="C593" s="95"/>
      <c r="D593" s="95"/>
      <c r="E593" s="95"/>
      <c r="F593" s="95"/>
      <c r="G593" s="95"/>
    </row>
    <row r="594" spans="1:7" ht="15" customHeight="1" x14ac:dyDescent="0.2">
      <c r="A594" s="95"/>
      <c r="B594" s="95"/>
      <c r="C594" s="95"/>
      <c r="D594" s="95"/>
      <c r="E594" s="95"/>
      <c r="F594" s="95"/>
      <c r="G594" s="95"/>
    </row>
    <row r="595" spans="1:7" ht="15" customHeight="1" x14ac:dyDescent="0.2">
      <c r="A595" s="95"/>
      <c r="B595" s="95"/>
      <c r="C595" s="95"/>
      <c r="D595" s="95"/>
      <c r="E595" s="95"/>
      <c r="F595" s="95"/>
      <c r="G595" s="95"/>
    </row>
    <row r="596" spans="1:7" ht="15" customHeight="1" x14ac:dyDescent="0.2">
      <c r="A596" s="95"/>
      <c r="B596" s="95"/>
      <c r="C596" s="95"/>
      <c r="D596" s="95"/>
      <c r="E596" s="95"/>
      <c r="F596" s="95"/>
      <c r="G596" s="95"/>
    </row>
    <row r="597" spans="1:7" ht="15" customHeight="1" x14ac:dyDescent="0.2">
      <c r="A597" s="95"/>
      <c r="B597" s="95"/>
      <c r="C597" s="95"/>
      <c r="D597" s="95"/>
      <c r="E597" s="95"/>
      <c r="F597" s="95"/>
      <c r="G597" s="95"/>
    </row>
    <row r="598" spans="1:7" ht="15" customHeight="1" x14ac:dyDescent="0.2">
      <c r="A598" s="95"/>
      <c r="B598" s="95"/>
      <c r="C598" s="95"/>
      <c r="D598" s="95"/>
      <c r="E598" s="95"/>
      <c r="F598" s="95"/>
      <c r="G598" s="95"/>
    </row>
    <row r="599" spans="1:7" ht="15" customHeight="1" x14ac:dyDescent="0.2">
      <c r="A599" s="95"/>
      <c r="B599" s="95"/>
      <c r="C599" s="95"/>
      <c r="D599" s="95"/>
      <c r="E599" s="95"/>
      <c r="F599" s="95"/>
      <c r="G599" s="95"/>
    </row>
    <row r="600" spans="1:7" ht="15" customHeight="1" x14ac:dyDescent="0.2">
      <c r="A600" s="95"/>
      <c r="B600" s="95"/>
      <c r="C600" s="95"/>
      <c r="D600" s="95"/>
      <c r="E600" s="95"/>
      <c r="F600" s="95"/>
      <c r="G600" s="95"/>
    </row>
    <row r="601" spans="1:7" ht="15" customHeight="1" x14ac:dyDescent="0.2">
      <c r="A601" s="95"/>
      <c r="B601" s="95"/>
      <c r="C601" s="95"/>
      <c r="D601" s="95"/>
      <c r="E601" s="95"/>
      <c r="F601" s="95"/>
      <c r="G601" s="95"/>
    </row>
    <row r="602" spans="1:7" ht="15" customHeight="1" x14ac:dyDescent="0.2">
      <c r="A602" s="95"/>
      <c r="B602" s="95"/>
      <c r="C602" s="95"/>
      <c r="D602" s="95"/>
      <c r="E602" s="95"/>
      <c r="F602" s="95"/>
      <c r="G602" s="95"/>
    </row>
    <row r="603" spans="1:7" ht="15" customHeight="1" x14ac:dyDescent="0.2">
      <c r="A603" s="95"/>
      <c r="B603" s="95"/>
      <c r="C603" s="95"/>
      <c r="D603" s="95"/>
      <c r="E603" s="95"/>
      <c r="F603" s="95"/>
      <c r="G603" s="95"/>
    </row>
    <row r="604" spans="1:7" ht="15" customHeight="1" x14ac:dyDescent="0.2">
      <c r="A604" s="95"/>
      <c r="B604" s="95"/>
      <c r="C604" s="95"/>
      <c r="D604" s="95"/>
      <c r="E604" s="95"/>
      <c r="F604" s="95"/>
      <c r="G604" s="95"/>
    </row>
    <row r="605" spans="1:7" ht="15" customHeight="1" x14ac:dyDescent="0.2">
      <c r="A605" s="95"/>
      <c r="B605" s="95"/>
      <c r="C605" s="95"/>
      <c r="D605" s="95"/>
      <c r="E605" s="95"/>
      <c r="F605" s="95"/>
      <c r="G605" s="95"/>
    </row>
    <row r="606" spans="1:7" ht="15" customHeight="1" x14ac:dyDescent="0.2">
      <c r="A606" s="95"/>
      <c r="B606" s="95"/>
      <c r="C606" s="95"/>
      <c r="D606" s="95"/>
      <c r="E606" s="95"/>
      <c r="F606" s="95"/>
      <c r="G606" s="95"/>
    </row>
    <row r="607" spans="1:7" ht="15" customHeight="1" x14ac:dyDescent="0.2">
      <c r="A607" s="95"/>
      <c r="B607" s="95"/>
      <c r="C607" s="95"/>
      <c r="D607" s="95"/>
      <c r="E607" s="95"/>
      <c r="F607" s="95"/>
      <c r="G607" s="95"/>
    </row>
    <row r="608" spans="1:7" ht="15" customHeight="1" x14ac:dyDescent="0.2">
      <c r="A608" s="95"/>
      <c r="B608" s="95"/>
      <c r="C608" s="95"/>
      <c r="D608" s="95"/>
      <c r="E608" s="95"/>
      <c r="F608" s="95"/>
      <c r="G608" s="95"/>
    </row>
    <row r="609" spans="1:7" ht="15" customHeight="1" x14ac:dyDescent="0.2">
      <c r="A609" s="95"/>
      <c r="B609" s="95"/>
      <c r="C609" s="95"/>
      <c r="D609" s="95"/>
      <c r="E609" s="95"/>
      <c r="F609" s="95"/>
      <c r="G609" s="95"/>
    </row>
    <row r="610" spans="1:7" ht="15" customHeight="1" x14ac:dyDescent="0.2">
      <c r="A610" s="95"/>
      <c r="B610" s="95"/>
      <c r="C610" s="95"/>
      <c r="D610" s="95"/>
      <c r="E610" s="95"/>
      <c r="F610" s="95"/>
      <c r="G610" s="95"/>
    </row>
    <row r="611" spans="1:7" ht="15" customHeight="1" x14ac:dyDescent="0.2">
      <c r="A611" s="95"/>
      <c r="B611" s="95"/>
      <c r="C611" s="95"/>
      <c r="D611" s="95"/>
      <c r="E611" s="95"/>
      <c r="F611" s="95"/>
      <c r="G611" s="95"/>
    </row>
    <row r="612" spans="1:7" ht="15" customHeight="1" x14ac:dyDescent="0.2">
      <c r="A612" s="95"/>
      <c r="B612" s="95"/>
      <c r="C612" s="95"/>
      <c r="D612" s="95"/>
      <c r="E612" s="95"/>
      <c r="F612" s="95"/>
      <c r="G612" s="95"/>
    </row>
    <row r="613" spans="1:7" ht="15" customHeight="1" x14ac:dyDescent="0.2">
      <c r="A613" s="95"/>
      <c r="B613" s="95"/>
      <c r="C613" s="95"/>
      <c r="D613" s="95"/>
      <c r="E613" s="95"/>
      <c r="F613" s="95"/>
      <c r="G613" s="95"/>
    </row>
    <row r="614" spans="1:7" ht="15" customHeight="1" x14ac:dyDescent="0.2">
      <c r="A614" s="95"/>
      <c r="B614" s="95"/>
      <c r="C614" s="95"/>
      <c r="D614" s="95"/>
      <c r="E614" s="95"/>
      <c r="F614" s="95"/>
      <c r="G614" s="95"/>
    </row>
    <row r="615" spans="1:7" ht="15" customHeight="1" x14ac:dyDescent="0.2">
      <c r="A615" s="95"/>
      <c r="B615" s="95"/>
      <c r="C615" s="95"/>
      <c r="D615" s="95"/>
      <c r="E615" s="95"/>
      <c r="F615" s="95"/>
      <c r="G615" s="95"/>
    </row>
    <row r="616" spans="1:7" ht="15" customHeight="1" x14ac:dyDescent="0.2">
      <c r="A616" s="95"/>
      <c r="B616" s="95"/>
      <c r="C616" s="95"/>
      <c r="D616" s="95"/>
      <c r="E616" s="95"/>
      <c r="F616" s="95"/>
      <c r="G616" s="95"/>
    </row>
    <row r="617" spans="1:7" ht="15" customHeight="1" x14ac:dyDescent="0.2">
      <c r="A617" s="95"/>
      <c r="B617" s="95"/>
      <c r="C617" s="95"/>
      <c r="D617" s="95"/>
      <c r="E617" s="95"/>
      <c r="F617" s="95"/>
      <c r="G617" s="95"/>
    </row>
    <row r="618" spans="1:7" ht="15" customHeight="1" x14ac:dyDescent="0.2">
      <c r="A618" s="95"/>
      <c r="B618" s="95"/>
      <c r="C618" s="95"/>
      <c r="D618" s="95"/>
      <c r="E618" s="95"/>
      <c r="F618" s="95"/>
      <c r="G618" s="95"/>
    </row>
    <row r="619" spans="1:7" ht="15" customHeight="1" x14ac:dyDescent="0.2">
      <c r="A619" s="95"/>
      <c r="B619" s="95"/>
      <c r="C619" s="95"/>
      <c r="D619" s="95"/>
      <c r="E619" s="95"/>
      <c r="F619" s="95"/>
      <c r="G619" s="95"/>
    </row>
    <row r="620" spans="1:7" ht="15" customHeight="1" x14ac:dyDescent="0.2">
      <c r="A620" s="95"/>
      <c r="B620" s="95"/>
      <c r="C620" s="95"/>
      <c r="D620" s="95"/>
      <c r="E620" s="95"/>
      <c r="F620" s="95"/>
      <c r="G620" s="95"/>
    </row>
    <row r="621" spans="1:7" ht="15" customHeight="1" x14ac:dyDescent="0.2">
      <c r="A621" s="95"/>
      <c r="B621" s="95"/>
      <c r="C621" s="95"/>
      <c r="D621" s="95"/>
      <c r="E621" s="95"/>
      <c r="F621" s="95"/>
      <c r="G621" s="95"/>
    </row>
    <row r="622" spans="1:7" ht="15" customHeight="1" x14ac:dyDescent="0.2">
      <c r="A622" s="95"/>
      <c r="B622" s="95"/>
      <c r="C622" s="95"/>
      <c r="D622" s="95"/>
      <c r="E622" s="95"/>
      <c r="F622" s="95"/>
      <c r="G622" s="95"/>
    </row>
    <row r="623" spans="1:7" ht="15" customHeight="1" x14ac:dyDescent="0.2">
      <c r="A623" s="95"/>
      <c r="B623" s="95"/>
      <c r="C623" s="95"/>
      <c r="D623" s="95"/>
      <c r="E623" s="95"/>
      <c r="F623" s="95"/>
      <c r="G623" s="95"/>
    </row>
    <row r="624" spans="1:7" ht="15" customHeight="1" x14ac:dyDescent="0.2">
      <c r="A624" s="95"/>
      <c r="B624" s="95"/>
      <c r="C624" s="95"/>
      <c r="D624" s="95"/>
      <c r="E624" s="95"/>
      <c r="F624" s="95"/>
      <c r="G624" s="95"/>
    </row>
    <row r="625" spans="1:7" ht="15" customHeight="1" x14ac:dyDescent="0.2">
      <c r="A625" s="95"/>
      <c r="B625" s="95"/>
      <c r="C625" s="95"/>
      <c r="D625" s="95"/>
      <c r="E625" s="95"/>
      <c r="F625" s="95"/>
      <c r="G625" s="95"/>
    </row>
    <row r="626" spans="1:7" ht="15" customHeight="1" x14ac:dyDescent="0.2">
      <c r="A626" s="95"/>
      <c r="B626" s="95"/>
      <c r="C626" s="95"/>
      <c r="D626" s="95"/>
      <c r="E626" s="95"/>
      <c r="F626" s="95"/>
      <c r="G626" s="95"/>
    </row>
    <row r="627" spans="1:7" ht="15" customHeight="1" x14ac:dyDescent="0.2">
      <c r="A627" s="95"/>
      <c r="B627" s="95"/>
      <c r="C627" s="95"/>
      <c r="D627" s="95"/>
      <c r="E627" s="95"/>
      <c r="F627" s="95"/>
      <c r="G627" s="95"/>
    </row>
    <row r="628" spans="1:7" ht="15" customHeight="1" x14ac:dyDescent="0.2">
      <c r="A628" s="95"/>
      <c r="B628" s="95"/>
      <c r="C628" s="95"/>
      <c r="D628" s="95"/>
      <c r="E628" s="95"/>
      <c r="F628" s="95"/>
      <c r="G628" s="95"/>
    </row>
    <row r="629" spans="1:7" ht="15" customHeight="1" x14ac:dyDescent="0.2">
      <c r="A629" s="95"/>
      <c r="B629" s="95"/>
      <c r="C629" s="95"/>
      <c r="D629" s="95"/>
      <c r="E629" s="95"/>
      <c r="F629" s="95"/>
      <c r="G629" s="95"/>
    </row>
    <row r="630" spans="1:7" ht="15" customHeight="1" x14ac:dyDescent="0.2">
      <c r="A630" s="95"/>
      <c r="B630" s="95"/>
      <c r="C630" s="95"/>
      <c r="D630" s="95"/>
      <c r="E630" s="95"/>
      <c r="F630" s="95"/>
      <c r="G630" s="95"/>
    </row>
    <row r="631" spans="1:7" ht="15" customHeight="1" x14ac:dyDescent="0.2">
      <c r="A631" s="95"/>
      <c r="B631" s="95"/>
      <c r="C631" s="95"/>
      <c r="D631" s="95"/>
      <c r="E631" s="95"/>
      <c r="F631" s="95"/>
      <c r="G631" s="95"/>
    </row>
    <row r="632" spans="1:7" ht="15" customHeight="1" x14ac:dyDescent="0.2">
      <c r="A632" s="95"/>
      <c r="B632" s="95"/>
      <c r="C632" s="95"/>
      <c r="D632" s="95"/>
      <c r="E632" s="95"/>
      <c r="F632" s="95"/>
      <c r="G632" s="95"/>
    </row>
    <row r="633" spans="1:7" ht="15" customHeight="1" x14ac:dyDescent="0.2">
      <c r="A633" s="95"/>
      <c r="B633" s="95"/>
      <c r="C633" s="95"/>
      <c r="D633" s="95"/>
      <c r="E633" s="95"/>
      <c r="F633" s="95"/>
      <c r="G633" s="95"/>
    </row>
    <row r="634" spans="1:7" ht="15" customHeight="1" x14ac:dyDescent="0.2">
      <c r="A634" s="95"/>
      <c r="B634" s="95"/>
      <c r="C634" s="95"/>
      <c r="D634" s="95"/>
      <c r="E634" s="95"/>
      <c r="F634" s="95"/>
      <c r="G634" s="95"/>
    </row>
    <row r="635" spans="1:7" ht="15" customHeight="1" x14ac:dyDescent="0.2">
      <c r="A635" s="95"/>
      <c r="B635" s="95"/>
      <c r="C635" s="95"/>
      <c r="D635" s="95"/>
      <c r="E635" s="95"/>
      <c r="F635" s="95"/>
      <c r="G635" s="95"/>
    </row>
    <row r="636" spans="1:7" ht="15" customHeight="1" x14ac:dyDescent="0.2">
      <c r="A636" s="95"/>
      <c r="B636" s="95"/>
      <c r="C636" s="95"/>
      <c r="D636" s="95"/>
      <c r="E636" s="95"/>
      <c r="F636" s="95"/>
      <c r="G636" s="95"/>
    </row>
    <row r="637" spans="1:7" ht="15" customHeight="1" x14ac:dyDescent="0.2">
      <c r="A637" s="95"/>
      <c r="B637" s="95"/>
      <c r="C637" s="95"/>
      <c r="D637" s="95"/>
      <c r="E637" s="95"/>
      <c r="F637" s="95"/>
      <c r="G637" s="95"/>
    </row>
    <row r="638" spans="1:7" ht="15" customHeight="1" x14ac:dyDescent="0.2">
      <c r="A638" s="95"/>
      <c r="B638" s="95"/>
      <c r="C638" s="95"/>
      <c r="D638" s="95"/>
      <c r="E638" s="95"/>
      <c r="F638" s="95"/>
      <c r="G638" s="95"/>
    </row>
    <row r="639" spans="1:7" ht="15" customHeight="1" x14ac:dyDescent="0.2">
      <c r="A639" s="95"/>
      <c r="B639" s="95"/>
      <c r="C639" s="95"/>
      <c r="D639" s="95"/>
      <c r="E639" s="95"/>
      <c r="F639" s="95"/>
      <c r="G639" s="95"/>
    </row>
    <row r="640" spans="1:7" ht="15" customHeight="1" x14ac:dyDescent="0.2">
      <c r="A640" s="95"/>
      <c r="B640" s="95"/>
      <c r="C640" s="95"/>
      <c r="D640" s="95"/>
      <c r="E640" s="95"/>
      <c r="F640" s="95"/>
      <c r="G640" s="95"/>
    </row>
    <row r="641" spans="1:7" ht="15" customHeight="1" x14ac:dyDescent="0.2">
      <c r="A641" s="95"/>
      <c r="B641" s="95"/>
      <c r="C641" s="95"/>
      <c r="D641" s="95"/>
      <c r="E641" s="95"/>
      <c r="F641" s="95"/>
      <c r="G641" s="95"/>
    </row>
    <row r="642" spans="1:7" ht="15" customHeight="1" x14ac:dyDescent="0.2">
      <c r="A642" s="95"/>
      <c r="B642" s="95"/>
      <c r="C642" s="95"/>
      <c r="D642" s="95"/>
      <c r="E642" s="95"/>
      <c r="F642" s="95"/>
      <c r="G642" s="95"/>
    </row>
    <row r="643" spans="1:7" ht="15" customHeight="1" x14ac:dyDescent="0.2">
      <c r="A643" s="95"/>
      <c r="B643" s="95"/>
      <c r="C643" s="95"/>
      <c r="D643" s="95"/>
      <c r="E643" s="95"/>
      <c r="F643" s="95"/>
      <c r="G643" s="95"/>
    </row>
    <row r="644" spans="1:7" ht="15" customHeight="1" x14ac:dyDescent="0.2">
      <c r="A644" s="95"/>
      <c r="B644" s="95"/>
      <c r="C644" s="95"/>
      <c r="D644" s="95"/>
      <c r="E644" s="95"/>
      <c r="F644" s="95"/>
      <c r="G644" s="95"/>
    </row>
    <row r="645" spans="1:7" ht="15" customHeight="1" x14ac:dyDescent="0.2">
      <c r="A645" s="95"/>
      <c r="B645" s="95"/>
      <c r="C645" s="95"/>
      <c r="D645" s="95"/>
      <c r="E645" s="95"/>
      <c r="F645" s="95"/>
      <c r="G645" s="95"/>
    </row>
    <row r="646" spans="1:7" ht="15" customHeight="1" x14ac:dyDescent="0.2">
      <c r="A646" s="95"/>
      <c r="B646" s="95"/>
      <c r="C646" s="95"/>
      <c r="D646" s="95"/>
      <c r="E646" s="95"/>
      <c r="F646" s="95"/>
      <c r="G646" s="95"/>
    </row>
    <row r="647" spans="1:7" ht="15" customHeight="1" x14ac:dyDescent="0.2">
      <c r="A647" s="95"/>
      <c r="B647" s="95"/>
      <c r="C647" s="95"/>
      <c r="D647" s="95"/>
      <c r="E647" s="95"/>
      <c r="F647" s="95"/>
      <c r="G647" s="95"/>
    </row>
    <row r="648" spans="1:7" ht="15" customHeight="1" x14ac:dyDescent="0.2">
      <c r="A648" s="95"/>
      <c r="B648" s="95"/>
      <c r="C648" s="95"/>
      <c r="D648" s="95"/>
      <c r="E648" s="95"/>
      <c r="F648" s="95"/>
      <c r="G648" s="95"/>
    </row>
    <row r="649" spans="1:7" ht="15" customHeight="1" x14ac:dyDescent="0.2">
      <c r="A649" s="95"/>
      <c r="B649" s="95"/>
      <c r="C649" s="95"/>
      <c r="D649" s="95"/>
      <c r="E649" s="95"/>
      <c r="F649" s="95"/>
      <c r="G649" s="95"/>
    </row>
    <row r="650" spans="1:7" ht="15" customHeight="1" x14ac:dyDescent="0.2">
      <c r="A650" s="95"/>
      <c r="B650" s="95"/>
      <c r="C650" s="95"/>
      <c r="D650" s="95"/>
      <c r="E650" s="95"/>
      <c r="F650" s="95"/>
      <c r="G650" s="95"/>
    </row>
    <row r="651" spans="1:7" ht="15" customHeight="1" x14ac:dyDescent="0.2">
      <c r="A651" s="95"/>
      <c r="B651" s="95"/>
      <c r="C651" s="95"/>
      <c r="D651" s="95"/>
      <c r="E651" s="95"/>
      <c r="F651" s="95"/>
      <c r="G651" s="95"/>
    </row>
    <row r="652" spans="1:7" ht="15" customHeight="1" x14ac:dyDescent="0.2">
      <c r="A652" s="95"/>
      <c r="B652" s="95"/>
      <c r="C652" s="95"/>
      <c r="D652" s="95"/>
      <c r="E652" s="95"/>
      <c r="F652" s="95"/>
      <c r="G652" s="95"/>
    </row>
    <row r="653" spans="1:7" ht="15" customHeight="1" x14ac:dyDescent="0.2">
      <c r="A653" s="95"/>
      <c r="B653" s="95"/>
      <c r="C653" s="95"/>
      <c r="D653" s="95"/>
      <c r="E653" s="95"/>
      <c r="F653" s="95"/>
      <c r="G653" s="95"/>
    </row>
    <row r="654" spans="1:7" ht="15" customHeight="1" x14ac:dyDescent="0.2">
      <c r="A654" s="95"/>
      <c r="B654" s="95"/>
      <c r="C654" s="95"/>
      <c r="D654" s="95"/>
      <c r="E654" s="95"/>
      <c r="F654" s="95"/>
      <c r="G654" s="95"/>
    </row>
    <row r="655" spans="1:7" ht="15" customHeight="1" x14ac:dyDescent="0.2">
      <c r="A655" s="95"/>
      <c r="B655" s="95"/>
      <c r="C655" s="95"/>
      <c r="D655" s="95"/>
      <c r="E655" s="95"/>
      <c r="F655" s="95"/>
      <c r="G655" s="95"/>
    </row>
    <row r="656" spans="1:7" ht="15" customHeight="1" x14ac:dyDescent="0.2">
      <c r="A656" s="95"/>
      <c r="B656" s="95"/>
      <c r="C656" s="95"/>
      <c r="D656" s="95"/>
      <c r="E656" s="95"/>
      <c r="F656" s="95"/>
      <c r="G656" s="95"/>
    </row>
    <row r="657" spans="1:7" ht="15" customHeight="1" x14ac:dyDescent="0.2">
      <c r="A657" s="95"/>
      <c r="B657" s="95"/>
      <c r="C657" s="95"/>
      <c r="D657" s="95"/>
      <c r="E657" s="95"/>
      <c r="F657" s="95"/>
      <c r="G657" s="95"/>
    </row>
    <row r="658" spans="1:7" ht="15" customHeight="1" x14ac:dyDescent="0.2">
      <c r="A658" s="95"/>
      <c r="B658" s="95"/>
      <c r="C658" s="95"/>
      <c r="D658" s="95"/>
      <c r="E658" s="95"/>
      <c r="F658" s="95"/>
      <c r="G658" s="95"/>
    </row>
    <row r="659" spans="1:7" ht="15" customHeight="1" x14ac:dyDescent="0.2">
      <c r="A659" s="95"/>
      <c r="B659" s="95"/>
      <c r="C659" s="95"/>
      <c r="D659" s="95"/>
      <c r="E659" s="95"/>
      <c r="F659" s="95"/>
      <c r="G659" s="95"/>
    </row>
    <row r="660" spans="1:7" ht="15" customHeight="1" x14ac:dyDescent="0.2">
      <c r="A660" s="95"/>
      <c r="B660" s="95"/>
      <c r="C660" s="95"/>
      <c r="D660" s="95"/>
      <c r="E660" s="95"/>
      <c r="F660" s="95"/>
      <c r="G660" s="95"/>
    </row>
    <row r="661" spans="1:7" ht="15" customHeight="1" x14ac:dyDescent="0.2">
      <c r="A661" s="95"/>
      <c r="B661" s="95"/>
      <c r="C661" s="95"/>
      <c r="D661" s="95"/>
      <c r="E661" s="95"/>
      <c r="F661" s="95"/>
      <c r="G661" s="95"/>
    </row>
    <row r="662" spans="1:7" ht="15" customHeight="1" x14ac:dyDescent="0.2">
      <c r="A662" s="95"/>
      <c r="B662" s="95"/>
      <c r="C662" s="95"/>
      <c r="D662" s="95"/>
      <c r="E662" s="95"/>
      <c r="F662" s="95"/>
      <c r="G662" s="95"/>
    </row>
    <row r="663" spans="1:7" ht="15" customHeight="1" x14ac:dyDescent="0.2">
      <c r="A663" s="95"/>
      <c r="B663" s="95"/>
      <c r="C663" s="95"/>
      <c r="D663" s="95"/>
      <c r="E663" s="95"/>
      <c r="F663" s="95"/>
      <c r="G663" s="95"/>
    </row>
    <row r="664" spans="1:7" ht="15" customHeight="1" x14ac:dyDescent="0.2">
      <c r="A664" s="95"/>
      <c r="B664" s="95"/>
      <c r="C664" s="95"/>
      <c r="D664" s="95"/>
      <c r="E664" s="95"/>
      <c r="F664" s="95"/>
      <c r="G664" s="95"/>
    </row>
    <row r="665" spans="1:7" ht="15" customHeight="1" x14ac:dyDescent="0.2">
      <c r="A665" s="95"/>
      <c r="B665" s="95"/>
      <c r="C665" s="95"/>
      <c r="D665" s="95"/>
      <c r="E665" s="95"/>
      <c r="F665" s="95"/>
      <c r="G665" s="95"/>
    </row>
    <row r="666" spans="1:7" ht="15" customHeight="1" x14ac:dyDescent="0.2">
      <c r="A666" s="95"/>
      <c r="B666" s="95"/>
      <c r="C666" s="95"/>
      <c r="D666" s="95"/>
      <c r="E666" s="95"/>
      <c r="F666" s="95"/>
      <c r="G666" s="95"/>
    </row>
    <row r="667" spans="1:7" ht="15" customHeight="1" x14ac:dyDescent="0.2">
      <c r="A667" s="95"/>
      <c r="B667" s="95"/>
      <c r="C667" s="95"/>
      <c r="D667" s="95"/>
      <c r="E667" s="95"/>
      <c r="F667" s="95"/>
      <c r="G667" s="95"/>
    </row>
    <row r="668" spans="1:7" ht="15" customHeight="1" x14ac:dyDescent="0.2">
      <c r="A668" s="95"/>
      <c r="B668" s="95"/>
      <c r="C668" s="95"/>
      <c r="D668" s="95"/>
      <c r="E668" s="95"/>
      <c r="F668" s="95"/>
      <c r="G668" s="95"/>
    </row>
    <row r="669" spans="1:7" ht="15" customHeight="1" x14ac:dyDescent="0.2">
      <c r="A669" s="95"/>
      <c r="B669" s="95"/>
      <c r="C669" s="95"/>
      <c r="D669" s="95"/>
      <c r="E669" s="95"/>
      <c r="F669" s="95"/>
      <c r="G669" s="95"/>
    </row>
    <row r="670" spans="1:7" ht="15" customHeight="1" x14ac:dyDescent="0.2">
      <c r="A670" s="95"/>
      <c r="B670" s="95"/>
      <c r="C670" s="95"/>
      <c r="D670" s="95"/>
      <c r="E670" s="95"/>
      <c r="F670" s="95"/>
      <c r="G670" s="95"/>
    </row>
    <row r="671" spans="1:7" ht="15" customHeight="1" x14ac:dyDescent="0.2">
      <c r="A671" s="95"/>
      <c r="B671" s="95"/>
      <c r="C671" s="95"/>
      <c r="D671" s="95"/>
      <c r="E671" s="95"/>
      <c r="F671" s="95"/>
      <c r="G671" s="95"/>
    </row>
    <row r="672" spans="1:7" ht="15" customHeight="1" x14ac:dyDescent="0.2">
      <c r="A672" s="95"/>
      <c r="B672" s="95"/>
      <c r="C672" s="95"/>
      <c r="D672" s="95"/>
      <c r="E672" s="95"/>
      <c r="F672" s="95"/>
      <c r="G672" s="95"/>
    </row>
    <row r="673" spans="1:7" ht="15" customHeight="1" x14ac:dyDescent="0.2">
      <c r="A673" s="95"/>
      <c r="B673" s="95"/>
      <c r="C673" s="95"/>
      <c r="D673" s="95"/>
      <c r="E673" s="95"/>
      <c r="F673" s="95"/>
      <c r="G673" s="95"/>
    </row>
    <row r="674" spans="1:7" ht="15" customHeight="1" x14ac:dyDescent="0.2">
      <c r="A674" s="95"/>
      <c r="B674" s="95"/>
      <c r="C674" s="95"/>
      <c r="D674" s="95"/>
      <c r="E674" s="95"/>
      <c r="F674" s="95"/>
      <c r="G674" s="95"/>
    </row>
    <row r="675" spans="1:7" ht="15" customHeight="1" x14ac:dyDescent="0.2">
      <c r="A675" s="95"/>
      <c r="B675" s="95"/>
      <c r="C675" s="95"/>
      <c r="D675" s="95"/>
      <c r="E675" s="95"/>
      <c r="F675" s="95"/>
      <c r="G675" s="95"/>
    </row>
    <row r="676" spans="1:7" ht="15" customHeight="1" x14ac:dyDescent="0.2">
      <c r="A676" s="95"/>
      <c r="B676" s="95"/>
      <c r="C676" s="95"/>
      <c r="D676" s="95"/>
      <c r="E676" s="95"/>
      <c r="F676" s="95"/>
      <c r="G676" s="95"/>
    </row>
    <row r="677" spans="1:7" ht="15" customHeight="1" x14ac:dyDescent="0.2">
      <c r="A677" s="95"/>
      <c r="B677" s="95"/>
      <c r="C677" s="95"/>
      <c r="D677" s="95"/>
      <c r="E677" s="95"/>
      <c r="F677" s="95"/>
      <c r="G677" s="95"/>
    </row>
    <row r="678" spans="1:7" ht="15" customHeight="1" x14ac:dyDescent="0.2">
      <c r="A678" s="95"/>
      <c r="B678" s="95"/>
      <c r="C678" s="95"/>
      <c r="D678" s="95"/>
      <c r="E678" s="95"/>
      <c r="F678" s="95"/>
      <c r="G678" s="95"/>
    </row>
    <row r="679" spans="1:7" ht="15" customHeight="1" x14ac:dyDescent="0.2">
      <c r="A679" s="95"/>
      <c r="B679" s="95"/>
      <c r="C679" s="95"/>
      <c r="D679" s="95"/>
      <c r="E679" s="95"/>
      <c r="F679" s="95"/>
      <c r="G679" s="95"/>
    </row>
    <row r="680" spans="1:7" ht="15" customHeight="1" x14ac:dyDescent="0.2">
      <c r="A680" s="95"/>
      <c r="B680" s="95"/>
      <c r="C680" s="95"/>
      <c r="D680" s="95"/>
      <c r="E680" s="95"/>
      <c r="F680" s="95"/>
      <c r="G680" s="95"/>
    </row>
    <row r="681" spans="1:7" ht="15" customHeight="1" x14ac:dyDescent="0.2">
      <c r="A681" s="95"/>
      <c r="B681" s="95"/>
      <c r="C681" s="95"/>
      <c r="D681" s="95"/>
      <c r="E681" s="95"/>
      <c r="F681" s="95"/>
      <c r="G681" s="95"/>
    </row>
    <row r="682" spans="1:7" ht="15" customHeight="1" x14ac:dyDescent="0.2">
      <c r="A682" s="95"/>
      <c r="B682" s="95"/>
      <c r="C682" s="95"/>
      <c r="D682" s="95"/>
      <c r="E682" s="95"/>
      <c r="F682" s="95"/>
      <c r="G682" s="95"/>
    </row>
    <row r="683" spans="1:7" ht="15" customHeight="1" x14ac:dyDescent="0.2">
      <c r="A683" s="95"/>
      <c r="B683" s="95"/>
      <c r="C683" s="95"/>
      <c r="D683" s="95"/>
      <c r="E683" s="95"/>
      <c r="F683" s="95"/>
      <c r="G683" s="95"/>
    </row>
    <row r="684" spans="1:7" ht="15" customHeight="1" x14ac:dyDescent="0.2">
      <c r="A684" s="95"/>
      <c r="B684" s="95"/>
      <c r="C684" s="95"/>
      <c r="D684" s="95"/>
      <c r="E684" s="95"/>
      <c r="F684" s="95"/>
      <c r="G684" s="95"/>
    </row>
    <row r="685" spans="1:7" ht="15" customHeight="1" x14ac:dyDescent="0.2">
      <c r="A685" s="95"/>
      <c r="B685" s="95"/>
      <c r="C685" s="95"/>
      <c r="D685" s="95"/>
      <c r="E685" s="95"/>
      <c r="F685" s="95"/>
      <c r="G685" s="95"/>
    </row>
    <row r="686" spans="1:7" ht="15" customHeight="1" x14ac:dyDescent="0.2">
      <c r="A686" s="95"/>
      <c r="B686" s="95"/>
      <c r="C686" s="95"/>
      <c r="D686" s="95"/>
      <c r="E686" s="95"/>
      <c r="F686" s="95"/>
      <c r="G686" s="95"/>
    </row>
    <row r="687" spans="1:7" ht="15" customHeight="1" x14ac:dyDescent="0.2">
      <c r="A687" s="95"/>
      <c r="B687" s="95"/>
      <c r="C687" s="95"/>
      <c r="D687" s="95"/>
      <c r="E687" s="95"/>
      <c r="F687" s="95"/>
      <c r="G687" s="95"/>
    </row>
    <row r="688" spans="1:7" ht="15" customHeight="1" x14ac:dyDescent="0.2">
      <c r="A688" s="95"/>
      <c r="B688" s="95"/>
      <c r="C688" s="95"/>
      <c r="D688" s="95"/>
      <c r="E688" s="95"/>
      <c r="F688" s="95"/>
      <c r="G688" s="95"/>
    </row>
    <row r="689" spans="1:7" ht="15" customHeight="1" x14ac:dyDescent="0.2">
      <c r="A689" s="95"/>
      <c r="B689" s="95"/>
      <c r="C689" s="95"/>
      <c r="D689" s="95"/>
      <c r="E689" s="95"/>
      <c r="F689" s="95"/>
      <c r="G689" s="95"/>
    </row>
    <row r="690" spans="1:7" ht="15" customHeight="1" x14ac:dyDescent="0.2">
      <c r="A690" s="95"/>
      <c r="B690" s="95"/>
      <c r="C690" s="95"/>
      <c r="D690" s="95"/>
      <c r="E690" s="95"/>
      <c r="F690" s="95"/>
      <c r="G690" s="95"/>
    </row>
    <row r="691" spans="1:7" ht="15" customHeight="1" x14ac:dyDescent="0.2">
      <c r="A691" s="95"/>
      <c r="B691" s="95"/>
      <c r="C691" s="95"/>
      <c r="D691" s="95"/>
      <c r="E691" s="95"/>
      <c r="F691" s="95"/>
      <c r="G691" s="95"/>
    </row>
    <row r="692" spans="1:7" ht="15" customHeight="1" x14ac:dyDescent="0.2">
      <c r="A692" s="95"/>
      <c r="B692" s="95"/>
      <c r="C692" s="95"/>
      <c r="D692" s="95"/>
      <c r="E692" s="95"/>
      <c r="F692" s="95"/>
      <c r="G692" s="95"/>
    </row>
    <row r="693" spans="1:7" ht="15" customHeight="1" x14ac:dyDescent="0.2">
      <c r="A693" s="95"/>
      <c r="B693" s="95"/>
      <c r="C693" s="95"/>
      <c r="D693" s="95"/>
      <c r="E693" s="95"/>
      <c r="F693" s="95"/>
      <c r="G693" s="95"/>
    </row>
    <row r="694" spans="1:7" ht="15" customHeight="1" x14ac:dyDescent="0.2">
      <c r="A694" s="95"/>
      <c r="B694" s="95"/>
      <c r="C694" s="95"/>
      <c r="D694" s="95"/>
      <c r="E694" s="95"/>
      <c r="F694" s="95"/>
      <c r="G694" s="95"/>
    </row>
    <row r="695" spans="1:7" ht="15" customHeight="1" x14ac:dyDescent="0.2">
      <c r="A695" s="95"/>
      <c r="B695" s="95"/>
      <c r="C695" s="95"/>
      <c r="D695" s="95"/>
      <c r="E695" s="95"/>
      <c r="F695" s="95"/>
      <c r="G695" s="95"/>
    </row>
    <row r="696" spans="1:7" ht="15" customHeight="1" x14ac:dyDescent="0.2">
      <c r="A696" s="95"/>
      <c r="B696" s="95"/>
      <c r="C696" s="95"/>
      <c r="D696" s="95"/>
      <c r="E696" s="95"/>
      <c r="F696" s="95"/>
      <c r="G696" s="95"/>
    </row>
    <row r="697" spans="1:7" ht="15" customHeight="1" x14ac:dyDescent="0.2">
      <c r="A697" s="95"/>
      <c r="B697" s="95"/>
      <c r="C697" s="95"/>
      <c r="D697" s="95"/>
      <c r="E697" s="95"/>
      <c r="F697" s="95"/>
      <c r="G697" s="95"/>
    </row>
    <row r="698" spans="1:7" ht="15" customHeight="1" x14ac:dyDescent="0.2">
      <c r="A698" s="95"/>
      <c r="B698" s="95"/>
      <c r="C698" s="95"/>
      <c r="D698" s="95"/>
      <c r="E698" s="95"/>
      <c r="F698" s="95"/>
      <c r="G698" s="95"/>
    </row>
    <row r="699" spans="1:7" ht="15" customHeight="1" x14ac:dyDescent="0.2">
      <c r="A699" s="95"/>
      <c r="B699" s="95"/>
      <c r="C699" s="95"/>
      <c r="D699" s="95"/>
      <c r="E699" s="95"/>
      <c r="F699" s="95"/>
      <c r="G699" s="95"/>
    </row>
    <row r="700" spans="1:7" ht="15" customHeight="1" x14ac:dyDescent="0.2">
      <c r="A700" s="95"/>
      <c r="B700" s="95"/>
      <c r="C700" s="95"/>
      <c r="D700" s="95"/>
      <c r="E700" s="95"/>
      <c r="F700" s="95"/>
      <c r="G700" s="95"/>
    </row>
    <row r="701" spans="1:7" ht="15" customHeight="1" x14ac:dyDescent="0.2">
      <c r="A701" s="95"/>
      <c r="B701" s="95"/>
      <c r="C701" s="95"/>
      <c r="D701" s="95"/>
      <c r="E701" s="95"/>
      <c r="F701" s="95"/>
      <c r="G701" s="95"/>
    </row>
    <row r="702" spans="1:7" ht="15" customHeight="1" x14ac:dyDescent="0.2">
      <c r="A702" s="95"/>
      <c r="B702" s="95"/>
      <c r="C702" s="95"/>
      <c r="D702" s="95"/>
      <c r="E702" s="95"/>
      <c r="F702" s="95"/>
      <c r="G702" s="95"/>
    </row>
    <row r="703" spans="1:7" ht="15" customHeight="1" x14ac:dyDescent="0.2">
      <c r="A703" s="95"/>
      <c r="B703" s="95"/>
      <c r="C703" s="95"/>
      <c r="D703" s="95"/>
      <c r="E703" s="95"/>
      <c r="F703" s="95"/>
      <c r="G703" s="95"/>
    </row>
    <row r="704" spans="1:7" ht="15" customHeight="1" x14ac:dyDescent="0.2">
      <c r="A704" s="95"/>
      <c r="B704" s="95"/>
      <c r="C704" s="95"/>
      <c r="D704" s="95"/>
      <c r="E704" s="95"/>
      <c r="F704" s="95"/>
      <c r="G704" s="95"/>
    </row>
    <row r="705" spans="1:7" ht="15" customHeight="1" x14ac:dyDescent="0.2">
      <c r="A705" s="95"/>
      <c r="B705" s="95"/>
      <c r="C705" s="95"/>
      <c r="D705" s="95"/>
      <c r="E705" s="95"/>
      <c r="F705" s="95"/>
      <c r="G705" s="95"/>
    </row>
    <row r="706" spans="1:7" ht="15" customHeight="1" x14ac:dyDescent="0.2">
      <c r="A706" s="95"/>
      <c r="B706" s="95"/>
      <c r="C706" s="95"/>
      <c r="D706" s="95"/>
      <c r="E706" s="95"/>
      <c r="F706" s="95"/>
      <c r="G706" s="95"/>
    </row>
    <row r="707" spans="1:7" ht="15" customHeight="1" x14ac:dyDescent="0.2">
      <c r="A707" s="95"/>
      <c r="B707" s="95"/>
      <c r="C707" s="95"/>
      <c r="D707" s="95"/>
      <c r="E707" s="95"/>
      <c r="F707" s="95"/>
      <c r="G707" s="95"/>
    </row>
    <row r="708" spans="1:7" ht="15" customHeight="1" x14ac:dyDescent="0.2">
      <c r="A708" s="95"/>
      <c r="B708" s="95"/>
      <c r="C708" s="95"/>
      <c r="D708" s="95"/>
      <c r="E708" s="95"/>
      <c r="F708" s="95"/>
      <c r="G708" s="95"/>
    </row>
    <row r="709" spans="1:7" ht="15" customHeight="1" x14ac:dyDescent="0.2">
      <c r="A709" s="95"/>
      <c r="B709" s="95"/>
      <c r="C709" s="95"/>
      <c r="D709" s="95"/>
      <c r="E709" s="95"/>
      <c r="F709" s="95"/>
      <c r="G709" s="95"/>
    </row>
    <row r="710" spans="1:7" ht="15" customHeight="1" x14ac:dyDescent="0.2">
      <c r="A710" s="95"/>
      <c r="B710" s="95"/>
      <c r="C710" s="95"/>
      <c r="D710" s="95"/>
      <c r="E710" s="95"/>
      <c r="F710" s="95"/>
      <c r="G710" s="95"/>
    </row>
    <row r="711" spans="1:7" ht="15" customHeight="1" x14ac:dyDescent="0.2">
      <c r="A711" s="95"/>
      <c r="B711" s="95"/>
      <c r="C711" s="95"/>
      <c r="D711" s="95"/>
      <c r="E711" s="95"/>
      <c r="F711" s="95"/>
      <c r="G711" s="95"/>
    </row>
    <row r="712" spans="1:7" ht="15" customHeight="1" x14ac:dyDescent="0.2">
      <c r="A712" s="95"/>
      <c r="B712" s="95"/>
      <c r="C712" s="95"/>
      <c r="D712" s="95"/>
      <c r="E712" s="95"/>
      <c r="F712" s="95"/>
      <c r="G712" s="95"/>
    </row>
    <row r="713" spans="1:7" ht="15" customHeight="1" x14ac:dyDescent="0.2">
      <c r="A713" s="95"/>
      <c r="B713" s="95"/>
      <c r="C713" s="95"/>
      <c r="D713" s="95"/>
      <c r="E713" s="95"/>
      <c r="F713" s="95"/>
      <c r="G713" s="95"/>
    </row>
    <row r="714" spans="1:7" ht="15" customHeight="1" x14ac:dyDescent="0.2">
      <c r="A714" s="95"/>
      <c r="B714" s="95"/>
      <c r="C714" s="95"/>
      <c r="D714" s="95"/>
      <c r="E714" s="95"/>
      <c r="F714" s="95"/>
      <c r="G714" s="95"/>
    </row>
    <row r="715" spans="1:7" ht="15" customHeight="1" x14ac:dyDescent="0.2">
      <c r="A715" s="95"/>
      <c r="B715" s="95"/>
      <c r="C715" s="95"/>
      <c r="D715" s="95"/>
      <c r="E715" s="95"/>
      <c r="F715" s="95"/>
      <c r="G715" s="95"/>
    </row>
    <row r="716" spans="1:7" ht="15" customHeight="1" x14ac:dyDescent="0.2">
      <c r="A716" s="95"/>
      <c r="B716" s="95"/>
      <c r="C716" s="95"/>
      <c r="D716" s="95"/>
      <c r="E716" s="95"/>
      <c r="F716" s="95"/>
      <c r="G716" s="95"/>
    </row>
    <row r="717" spans="1:7" ht="15" customHeight="1" x14ac:dyDescent="0.2">
      <c r="A717" s="95"/>
      <c r="B717" s="95"/>
      <c r="C717" s="95"/>
      <c r="D717" s="95"/>
      <c r="E717" s="95"/>
      <c r="F717" s="95"/>
      <c r="G717" s="95"/>
    </row>
    <row r="718" spans="1:7" ht="15" customHeight="1" x14ac:dyDescent="0.2">
      <c r="A718" s="95"/>
      <c r="B718" s="95"/>
      <c r="C718" s="95"/>
      <c r="D718" s="95"/>
      <c r="E718" s="95"/>
      <c r="F718" s="95"/>
      <c r="G718" s="95"/>
    </row>
    <row r="719" spans="1:7" ht="15" customHeight="1" x14ac:dyDescent="0.2">
      <c r="A719" s="95"/>
      <c r="B719" s="95"/>
      <c r="C719" s="95"/>
      <c r="D719" s="95"/>
      <c r="E719" s="95"/>
      <c r="F719" s="95"/>
      <c r="G719" s="95"/>
    </row>
    <row r="720" spans="1:7" ht="15" customHeight="1" x14ac:dyDescent="0.2">
      <c r="A720" s="95"/>
      <c r="B720" s="95"/>
      <c r="C720" s="95"/>
      <c r="D720" s="95"/>
      <c r="E720" s="95"/>
      <c r="F720" s="95"/>
      <c r="G720" s="95"/>
    </row>
    <row r="721" spans="1:7" ht="15" customHeight="1" x14ac:dyDescent="0.2">
      <c r="A721" s="95"/>
      <c r="B721" s="95"/>
      <c r="C721" s="95"/>
      <c r="D721" s="95"/>
      <c r="E721" s="95"/>
      <c r="F721" s="95"/>
      <c r="G721" s="95"/>
    </row>
    <row r="722" spans="1:7" ht="15" customHeight="1" x14ac:dyDescent="0.2">
      <c r="A722" s="95"/>
      <c r="B722" s="95"/>
      <c r="C722" s="95"/>
      <c r="D722" s="95"/>
      <c r="E722" s="95"/>
      <c r="F722" s="95"/>
      <c r="G722" s="95"/>
    </row>
    <row r="723" spans="1:7" ht="15" customHeight="1" x14ac:dyDescent="0.2">
      <c r="A723" s="95"/>
      <c r="B723" s="95"/>
      <c r="C723" s="95"/>
      <c r="D723" s="95"/>
      <c r="E723" s="95"/>
      <c r="F723" s="95"/>
      <c r="G723" s="95"/>
    </row>
    <row r="724" spans="1:7" ht="15" customHeight="1" x14ac:dyDescent="0.2">
      <c r="A724" s="95"/>
      <c r="B724" s="95"/>
      <c r="C724" s="95"/>
      <c r="D724" s="95"/>
      <c r="E724" s="95"/>
      <c r="F724" s="95"/>
      <c r="G724" s="95"/>
    </row>
    <row r="725" spans="1:7" ht="15" customHeight="1" x14ac:dyDescent="0.2">
      <c r="A725" s="95"/>
      <c r="B725" s="95"/>
      <c r="C725" s="95"/>
      <c r="D725" s="95"/>
      <c r="E725" s="95"/>
      <c r="F725" s="95"/>
      <c r="G725" s="95"/>
    </row>
    <row r="726" spans="1:7" ht="15" customHeight="1" x14ac:dyDescent="0.2">
      <c r="A726" s="95"/>
      <c r="B726" s="95"/>
      <c r="C726" s="95"/>
      <c r="D726" s="95"/>
      <c r="E726" s="95"/>
      <c r="F726" s="95"/>
      <c r="G726" s="95"/>
    </row>
    <row r="727" spans="1:7" ht="15" customHeight="1" x14ac:dyDescent="0.2">
      <c r="A727" s="95"/>
      <c r="B727" s="95"/>
      <c r="C727" s="95"/>
      <c r="D727" s="95"/>
      <c r="E727" s="95"/>
      <c r="F727" s="95"/>
      <c r="G727" s="95"/>
    </row>
    <row r="728" spans="1:7" ht="15" customHeight="1" x14ac:dyDescent="0.2">
      <c r="A728" s="95"/>
      <c r="B728" s="95"/>
      <c r="C728" s="95"/>
      <c r="D728" s="95"/>
      <c r="E728" s="95"/>
      <c r="F728" s="95"/>
      <c r="G728" s="95"/>
    </row>
    <row r="729" spans="1:7" ht="15" customHeight="1" x14ac:dyDescent="0.2">
      <c r="A729" s="95"/>
      <c r="B729" s="95"/>
      <c r="C729" s="95"/>
      <c r="D729" s="95"/>
      <c r="E729" s="95"/>
      <c r="F729" s="95"/>
      <c r="G729" s="95"/>
    </row>
    <row r="730" spans="1:7" ht="15" customHeight="1" x14ac:dyDescent="0.2">
      <c r="A730" s="95"/>
      <c r="B730" s="95"/>
      <c r="C730" s="95"/>
      <c r="D730" s="95"/>
      <c r="E730" s="95"/>
      <c r="F730" s="95"/>
      <c r="G730" s="95"/>
    </row>
    <row r="731" spans="1:7" ht="15" customHeight="1" x14ac:dyDescent="0.2">
      <c r="A731" s="95"/>
      <c r="B731" s="95"/>
      <c r="C731" s="95"/>
      <c r="D731" s="95"/>
      <c r="E731" s="95"/>
      <c r="F731" s="95"/>
      <c r="G731" s="95"/>
    </row>
    <row r="732" spans="1:7" ht="15" customHeight="1" x14ac:dyDescent="0.2">
      <c r="A732" s="95"/>
      <c r="B732" s="95"/>
      <c r="C732" s="95"/>
      <c r="D732" s="95"/>
      <c r="E732" s="95"/>
      <c r="F732" s="95"/>
      <c r="G732" s="95"/>
    </row>
    <row r="733" spans="1:7" ht="15" customHeight="1" x14ac:dyDescent="0.2">
      <c r="A733" s="95"/>
      <c r="B733" s="95"/>
      <c r="C733" s="95"/>
      <c r="D733" s="95"/>
      <c r="E733" s="95"/>
      <c r="F733" s="95"/>
      <c r="G733" s="95"/>
    </row>
    <row r="734" spans="1:7" ht="15" customHeight="1" x14ac:dyDescent="0.2">
      <c r="A734" s="95"/>
      <c r="B734" s="95"/>
      <c r="C734" s="95"/>
      <c r="D734" s="95"/>
      <c r="E734" s="95"/>
      <c r="F734" s="95"/>
      <c r="G734" s="95"/>
    </row>
    <row r="735" spans="1:7" ht="15" customHeight="1" x14ac:dyDescent="0.2">
      <c r="A735" s="95"/>
      <c r="B735" s="95"/>
      <c r="C735" s="95"/>
      <c r="D735" s="95"/>
      <c r="E735" s="95"/>
      <c r="F735" s="95"/>
      <c r="G735" s="95"/>
    </row>
    <row r="736" spans="1:7" ht="15" customHeight="1" x14ac:dyDescent="0.2">
      <c r="A736" s="95"/>
      <c r="B736" s="95"/>
      <c r="C736" s="95"/>
      <c r="D736" s="95"/>
      <c r="E736" s="95"/>
      <c r="F736" s="95"/>
      <c r="G736" s="95"/>
    </row>
    <row r="737" spans="1:7" ht="15" customHeight="1" x14ac:dyDescent="0.2">
      <c r="A737" s="95"/>
      <c r="B737" s="95"/>
      <c r="C737" s="95"/>
      <c r="D737" s="95"/>
      <c r="E737" s="95"/>
      <c r="F737" s="95"/>
      <c r="G737" s="95"/>
    </row>
    <row r="738" spans="1:7" ht="15" customHeight="1" x14ac:dyDescent="0.2">
      <c r="A738" s="95"/>
      <c r="B738" s="95"/>
      <c r="C738" s="95"/>
      <c r="D738" s="95"/>
      <c r="E738" s="95"/>
      <c r="F738" s="95"/>
      <c r="G738" s="95"/>
    </row>
    <row r="739" spans="1:7" ht="15" customHeight="1" x14ac:dyDescent="0.2">
      <c r="A739" s="95"/>
      <c r="B739" s="95"/>
      <c r="C739" s="95"/>
      <c r="D739" s="95"/>
      <c r="E739" s="95"/>
      <c r="F739" s="95"/>
      <c r="G739" s="95"/>
    </row>
    <row r="740" spans="1:7" ht="15" customHeight="1" x14ac:dyDescent="0.2">
      <c r="A740" s="95"/>
      <c r="B740" s="95"/>
      <c r="C740" s="95"/>
      <c r="D740" s="95"/>
      <c r="E740" s="95"/>
      <c r="F740" s="95"/>
      <c r="G740" s="95"/>
    </row>
    <row r="741" spans="1:7" ht="15" customHeight="1" x14ac:dyDescent="0.2">
      <c r="A741" s="95"/>
      <c r="B741" s="95"/>
      <c r="C741" s="95"/>
      <c r="D741" s="95"/>
      <c r="E741" s="95"/>
      <c r="F741" s="95"/>
      <c r="G741" s="95"/>
    </row>
    <row r="742" spans="1:7" ht="15" customHeight="1" x14ac:dyDescent="0.2">
      <c r="A742" s="95"/>
      <c r="B742" s="95"/>
      <c r="C742" s="95"/>
      <c r="D742" s="95"/>
      <c r="E742" s="95"/>
      <c r="F742" s="95"/>
      <c r="G742" s="95"/>
    </row>
    <row r="743" spans="1:7" ht="15" customHeight="1" x14ac:dyDescent="0.2">
      <c r="A743" s="95"/>
      <c r="B743" s="95"/>
      <c r="C743" s="95"/>
      <c r="D743" s="95"/>
      <c r="E743" s="95"/>
      <c r="F743" s="95"/>
      <c r="G743" s="95"/>
    </row>
    <row r="744" spans="1:7" ht="15" customHeight="1" x14ac:dyDescent="0.2">
      <c r="A744" s="95"/>
      <c r="B744" s="95"/>
      <c r="C744" s="95"/>
      <c r="D744" s="95"/>
      <c r="E744" s="95"/>
      <c r="F744" s="95"/>
      <c r="G744" s="95"/>
    </row>
    <row r="745" spans="1:7" ht="15" customHeight="1" x14ac:dyDescent="0.2">
      <c r="A745" s="95"/>
      <c r="B745" s="95"/>
      <c r="C745" s="95"/>
      <c r="D745" s="95"/>
      <c r="E745" s="95"/>
      <c r="F745" s="95"/>
      <c r="G745" s="95"/>
    </row>
    <row r="746" spans="1:7" ht="15" customHeight="1" x14ac:dyDescent="0.2">
      <c r="A746" s="95"/>
      <c r="B746" s="95"/>
      <c r="C746" s="95"/>
      <c r="D746" s="95"/>
      <c r="E746" s="95"/>
      <c r="F746" s="95"/>
      <c r="G746" s="95"/>
    </row>
    <row r="747" spans="1:7" ht="15" customHeight="1" x14ac:dyDescent="0.2">
      <c r="A747" s="95"/>
      <c r="B747" s="95"/>
      <c r="C747" s="95"/>
      <c r="D747" s="95"/>
      <c r="E747" s="95"/>
      <c r="F747" s="95"/>
      <c r="G747" s="95"/>
    </row>
    <row r="748" spans="1:7" ht="15" customHeight="1" x14ac:dyDescent="0.2">
      <c r="A748" s="95"/>
      <c r="B748" s="95"/>
      <c r="C748" s="95"/>
      <c r="D748" s="95"/>
      <c r="E748" s="95"/>
      <c r="F748" s="95"/>
      <c r="G748" s="95"/>
    </row>
    <row r="749" spans="1:7" ht="15" customHeight="1" x14ac:dyDescent="0.2">
      <c r="A749" s="95"/>
      <c r="B749" s="95"/>
      <c r="C749" s="95"/>
      <c r="D749" s="95"/>
      <c r="E749" s="95"/>
      <c r="F749" s="95"/>
      <c r="G749" s="95"/>
    </row>
    <row r="750" spans="1:7" ht="15" customHeight="1" x14ac:dyDescent="0.2">
      <c r="A750" s="95"/>
      <c r="B750" s="95"/>
      <c r="C750" s="95"/>
      <c r="D750" s="95"/>
      <c r="E750" s="95"/>
      <c r="F750" s="95"/>
      <c r="G750" s="95"/>
    </row>
    <row r="751" spans="1:7" ht="15" customHeight="1" x14ac:dyDescent="0.2">
      <c r="A751" s="95"/>
      <c r="B751" s="95"/>
      <c r="C751" s="95"/>
      <c r="D751" s="95"/>
      <c r="E751" s="95"/>
      <c r="F751" s="95"/>
      <c r="G751" s="95"/>
    </row>
    <row r="752" spans="1:7" ht="15" customHeight="1" x14ac:dyDescent="0.2">
      <c r="A752" s="95"/>
      <c r="B752" s="95"/>
      <c r="C752" s="95"/>
      <c r="D752" s="95"/>
      <c r="E752" s="95"/>
      <c r="F752" s="95"/>
      <c r="G752" s="95"/>
    </row>
    <row r="753" spans="1:7" ht="15" customHeight="1" x14ac:dyDescent="0.2">
      <c r="A753" s="95"/>
      <c r="B753" s="95"/>
      <c r="C753" s="95"/>
      <c r="D753" s="95"/>
      <c r="E753" s="95"/>
      <c r="F753" s="95"/>
      <c r="G753" s="95"/>
    </row>
    <row r="754" spans="1:7" ht="15" customHeight="1" x14ac:dyDescent="0.2">
      <c r="A754" s="95"/>
      <c r="B754" s="95"/>
      <c r="C754" s="95"/>
      <c r="D754" s="95"/>
      <c r="E754" s="95"/>
      <c r="F754" s="95"/>
      <c r="G754" s="95"/>
    </row>
    <row r="755" spans="1:7" ht="15" customHeight="1" x14ac:dyDescent="0.2">
      <c r="A755" s="95"/>
      <c r="B755" s="95"/>
      <c r="C755" s="95"/>
      <c r="D755" s="95"/>
      <c r="E755" s="95"/>
      <c r="F755" s="95"/>
      <c r="G755" s="95"/>
    </row>
    <row r="756" spans="1:7" ht="15" customHeight="1" x14ac:dyDescent="0.2">
      <c r="A756" s="95"/>
      <c r="B756" s="95"/>
      <c r="C756" s="95"/>
      <c r="D756" s="95"/>
      <c r="E756" s="95"/>
      <c r="F756" s="95"/>
      <c r="G756" s="95"/>
    </row>
    <row r="757" spans="1:7" ht="15" customHeight="1" x14ac:dyDescent="0.2">
      <c r="A757" s="95"/>
      <c r="B757" s="95"/>
      <c r="C757" s="95"/>
      <c r="D757" s="95"/>
      <c r="E757" s="95"/>
      <c r="F757" s="95"/>
      <c r="G757" s="95"/>
    </row>
    <row r="758" spans="1:7" ht="15" customHeight="1" x14ac:dyDescent="0.2">
      <c r="A758" s="95"/>
      <c r="B758" s="95"/>
      <c r="C758" s="95"/>
      <c r="D758" s="95"/>
      <c r="E758" s="95"/>
      <c r="F758" s="95"/>
      <c r="G758" s="95"/>
    </row>
    <row r="759" spans="1:7" ht="15" customHeight="1" x14ac:dyDescent="0.2">
      <c r="A759" s="95"/>
      <c r="B759" s="95"/>
      <c r="C759" s="95"/>
      <c r="D759" s="95"/>
      <c r="E759" s="95"/>
      <c r="F759" s="95"/>
      <c r="G759" s="95"/>
    </row>
    <row r="760" spans="1:7" ht="15" customHeight="1" x14ac:dyDescent="0.2">
      <c r="A760" s="95"/>
      <c r="B760" s="95"/>
      <c r="C760" s="95"/>
      <c r="D760" s="95"/>
      <c r="E760" s="95"/>
      <c r="F760" s="95"/>
      <c r="G760" s="95"/>
    </row>
    <row r="761" spans="1:7" ht="15" customHeight="1" x14ac:dyDescent="0.2">
      <c r="A761" s="95"/>
      <c r="B761" s="95"/>
      <c r="C761" s="95"/>
      <c r="D761" s="95"/>
      <c r="E761" s="95"/>
      <c r="F761" s="95"/>
      <c r="G761" s="95"/>
    </row>
    <row r="762" spans="1:7" ht="15" customHeight="1" x14ac:dyDescent="0.2">
      <c r="A762" s="95"/>
      <c r="B762" s="95"/>
      <c r="C762" s="95"/>
      <c r="D762" s="95"/>
      <c r="E762" s="95"/>
      <c r="F762" s="95"/>
      <c r="G762" s="95"/>
    </row>
    <row r="763" spans="1:7" ht="15" customHeight="1" x14ac:dyDescent="0.2">
      <c r="A763" s="95"/>
      <c r="B763" s="95"/>
      <c r="C763" s="95"/>
      <c r="D763" s="95"/>
      <c r="E763" s="95"/>
      <c r="F763" s="95"/>
      <c r="G763" s="95"/>
    </row>
    <row r="764" spans="1:7" ht="15" customHeight="1" x14ac:dyDescent="0.2">
      <c r="A764" s="95"/>
      <c r="B764" s="95"/>
      <c r="C764" s="95"/>
      <c r="D764" s="95"/>
      <c r="E764" s="95"/>
      <c r="F764" s="95"/>
      <c r="G764" s="95"/>
    </row>
    <row r="765" spans="1:7" ht="15" customHeight="1" x14ac:dyDescent="0.2">
      <c r="A765" s="95"/>
      <c r="B765" s="95"/>
      <c r="C765" s="95"/>
      <c r="D765" s="95"/>
      <c r="E765" s="95"/>
      <c r="F765" s="95"/>
      <c r="G765" s="95"/>
    </row>
    <row r="766" spans="1:7" ht="15" customHeight="1" x14ac:dyDescent="0.2">
      <c r="A766" s="95"/>
      <c r="B766" s="95"/>
      <c r="C766" s="95"/>
      <c r="D766" s="95"/>
      <c r="E766" s="95"/>
      <c r="F766" s="95"/>
      <c r="G766" s="95"/>
    </row>
    <row r="767" spans="1:7" ht="15" customHeight="1" x14ac:dyDescent="0.2">
      <c r="A767" s="95"/>
      <c r="B767" s="95"/>
      <c r="C767" s="95"/>
      <c r="D767" s="95"/>
      <c r="E767" s="95"/>
      <c r="F767" s="95"/>
      <c r="G767" s="95"/>
    </row>
    <row r="768" spans="1:7" ht="15" customHeight="1" x14ac:dyDescent="0.2">
      <c r="A768" s="95"/>
      <c r="B768" s="95"/>
      <c r="C768" s="95"/>
      <c r="D768" s="95"/>
      <c r="E768" s="95"/>
      <c r="F768" s="95"/>
      <c r="G768" s="95"/>
    </row>
    <row r="769" spans="1:7" ht="15" customHeight="1" x14ac:dyDescent="0.2">
      <c r="A769" s="95"/>
      <c r="B769" s="95"/>
      <c r="C769" s="95"/>
      <c r="D769" s="95"/>
      <c r="E769" s="95"/>
      <c r="F769" s="95"/>
      <c r="G769" s="95"/>
    </row>
    <row r="770" spans="1:7" ht="15" customHeight="1" x14ac:dyDescent="0.2">
      <c r="A770" s="95"/>
      <c r="B770" s="95"/>
      <c r="C770" s="95"/>
      <c r="D770" s="95"/>
      <c r="E770" s="95"/>
      <c r="F770" s="95"/>
      <c r="G770" s="95"/>
    </row>
    <row r="771" spans="1:7" ht="15" customHeight="1" x14ac:dyDescent="0.2">
      <c r="A771" s="95"/>
      <c r="B771" s="95"/>
      <c r="C771" s="95"/>
      <c r="D771" s="95"/>
      <c r="E771" s="95"/>
      <c r="F771" s="95"/>
      <c r="G771" s="95"/>
    </row>
    <row r="772" spans="1:7" ht="15" customHeight="1" x14ac:dyDescent="0.2">
      <c r="A772" s="95"/>
      <c r="B772" s="95"/>
      <c r="C772" s="95"/>
      <c r="D772" s="95"/>
      <c r="E772" s="95"/>
      <c r="F772" s="95"/>
      <c r="G772" s="95"/>
    </row>
    <row r="773" spans="1:7" ht="15" customHeight="1" x14ac:dyDescent="0.2">
      <c r="A773" s="95"/>
      <c r="B773" s="95"/>
      <c r="C773" s="95"/>
      <c r="D773" s="95"/>
      <c r="E773" s="95"/>
      <c r="F773" s="95"/>
      <c r="G773" s="95"/>
    </row>
    <row r="774" spans="1:7" ht="15" customHeight="1" x14ac:dyDescent="0.2">
      <c r="A774" s="95"/>
      <c r="B774" s="95"/>
      <c r="C774" s="95"/>
      <c r="D774" s="95"/>
      <c r="E774" s="95"/>
      <c r="F774" s="95"/>
      <c r="G774" s="95"/>
    </row>
    <row r="775" spans="1:7" ht="15" customHeight="1" x14ac:dyDescent="0.2">
      <c r="A775" s="95"/>
      <c r="B775" s="95"/>
      <c r="C775" s="95"/>
      <c r="D775" s="95"/>
      <c r="E775" s="95"/>
      <c r="F775" s="95"/>
      <c r="G775" s="95"/>
    </row>
    <row r="776" spans="1:7" ht="15" customHeight="1" x14ac:dyDescent="0.2">
      <c r="A776" s="95"/>
      <c r="B776" s="95"/>
      <c r="C776" s="95"/>
      <c r="D776" s="95"/>
      <c r="E776" s="95"/>
      <c r="F776" s="95"/>
      <c r="G776" s="95"/>
    </row>
    <row r="777" spans="1:7" ht="15" customHeight="1" x14ac:dyDescent="0.2">
      <c r="A777" s="95"/>
      <c r="B777" s="95"/>
      <c r="C777" s="95"/>
      <c r="D777" s="95"/>
      <c r="E777" s="95"/>
      <c r="F777" s="95"/>
      <c r="G777" s="95"/>
    </row>
    <row r="778" spans="1:7" ht="15" customHeight="1" x14ac:dyDescent="0.2">
      <c r="A778" s="95"/>
      <c r="B778" s="95"/>
      <c r="C778" s="95"/>
      <c r="D778" s="95"/>
      <c r="E778" s="95"/>
      <c r="F778" s="95"/>
      <c r="G778" s="95"/>
    </row>
    <row r="779" spans="1:7" ht="15" customHeight="1" x14ac:dyDescent="0.2">
      <c r="A779" s="95"/>
      <c r="B779" s="95"/>
      <c r="C779" s="95"/>
      <c r="D779" s="95"/>
      <c r="E779" s="95"/>
      <c r="F779" s="95"/>
      <c r="G779" s="95"/>
    </row>
    <row r="780" spans="1:7" ht="15" customHeight="1" x14ac:dyDescent="0.2">
      <c r="A780" s="95"/>
      <c r="B780" s="95"/>
      <c r="C780" s="95"/>
      <c r="D780" s="95"/>
      <c r="E780" s="95"/>
      <c r="F780" s="95"/>
      <c r="G780" s="95"/>
    </row>
    <row r="781" spans="1:7" ht="15" customHeight="1" x14ac:dyDescent="0.2">
      <c r="A781" s="95"/>
      <c r="B781" s="95"/>
      <c r="C781" s="95"/>
      <c r="D781" s="95"/>
      <c r="E781" s="95"/>
      <c r="F781" s="95"/>
      <c r="G781" s="95"/>
    </row>
    <row r="782" spans="1:7" ht="15" customHeight="1" x14ac:dyDescent="0.2">
      <c r="A782" s="95"/>
      <c r="B782" s="95"/>
      <c r="C782" s="95"/>
      <c r="D782" s="95"/>
      <c r="E782" s="95"/>
      <c r="F782" s="95"/>
      <c r="G782" s="95"/>
    </row>
    <row r="783" spans="1:7" ht="15" customHeight="1" x14ac:dyDescent="0.2">
      <c r="A783" s="95"/>
      <c r="B783" s="95"/>
      <c r="C783" s="95"/>
      <c r="D783" s="95"/>
      <c r="E783" s="95"/>
      <c r="F783" s="95"/>
      <c r="G783" s="95"/>
    </row>
    <row r="784" spans="1:7" ht="15" customHeight="1" x14ac:dyDescent="0.2">
      <c r="A784" s="95"/>
      <c r="B784" s="95"/>
      <c r="C784" s="95"/>
      <c r="D784" s="95"/>
      <c r="E784" s="95"/>
      <c r="F784" s="95"/>
      <c r="G784" s="95"/>
    </row>
    <row r="785" spans="1:7" ht="15" customHeight="1" x14ac:dyDescent="0.2">
      <c r="A785" s="95"/>
      <c r="B785" s="95"/>
      <c r="C785" s="95"/>
      <c r="D785" s="95"/>
      <c r="E785" s="95"/>
      <c r="F785" s="95"/>
      <c r="G785" s="95"/>
    </row>
    <row r="786" spans="1:7" ht="15" customHeight="1" x14ac:dyDescent="0.2">
      <c r="A786" s="95"/>
      <c r="B786" s="95"/>
      <c r="C786" s="95"/>
      <c r="D786" s="95"/>
      <c r="E786" s="95"/>
      <c r="F786" s="95"/>
      <c r="G786" s="95"/>
    </row>
    <row r="787" spans="1:7" ht="15" customHeight="1" x14ac:dyDescent="0.2">
      <c r="A787" s="95"/>
      <c r="B787" s="95"/>
      <c r="C787" s="95"/>
      <c r="D787" s="95"/>
      <c r="E787" s="95"/>
      <c r="F787" s="95"/>
      <c r="G787" s="95"/>
    </row>
    <row r="788" spans="1:7" ht="15" customHeight="1" x14ac:dyDescent="0.2">
      <c r="A788" s="95"/>
      <c r="B788" s="95"/>
      <c r="C788" s="95"/>
      <c r="D788" s="95"/>
      <c r="E788" s="95"/>
      <c r="F788" s="95"/>
      <c r="G788" s="95"/>
    </row>
    <row r="789" spans="1:7" ht="15" customHeight="1" x14ac:dyDescent="0.2">
      <c r="A789" s="95"/>
      <c r="B789" s="95"/>
      <c r="C789" s="95"/>
      <c r="D789" s="95"/>
      <c r="E789" s="95"/>
      <c r="F789" s="95"/>
      <c r="G789" s="95"/>
    </row>
    <row r="790" spans="1:7" ht="15" customHeight="1" x14ac:dyDescent="0.2">
      <c r="A790" s="95"/>
      <c r="B790" s="95"/>
      <c r="C790" s="95"/>
      <c r="D790" s="95"/>
      <c r="E790" s="95"/>
      <c r="F790" s="95"/>
      <c r="G790" s="95"/>
    </row>
    <row r="791" spans="1:7" ht="15" customHeight="1" x14ac:dyDescent="0.2">
      <c r="A791" s="95"/>
      <c r="B791" s="95"/>
      <c r="C791" s="95"/>
      <c r="D791" s="95"/>
      <c r="E791" s="95"/>
      <c r="F791" s="95"/>
      <c r="G791" s="95"/>
    </row>
    <row r="792" spans="1:7" ht="15" customHeight="1" x14ac:dyDescent="0.2">
      <c r="A792" s="95"/>
      <c r="B792" s="95"/>
      <c r="C792" s="95"/>
      <c r="D792" s="95"/>
      <c r="E792" s="95"/>
      <c r="F792" s="95"/>
      <c r="G792" s="95"/>
    </row>
    <row r="793" spans="1:7" ht="15" customHeight="1" x14ac:dyDescent="0.2">
      <c r="A793" s="95"/>
      <c r="B793" s="95"/>
      <c r="C793" s="95"/>
      <c r="D793" s="95"/>
      <c r="E793" s="95"/>
      <c r="F793" s="95"/>
      <c r="G793" s="95"/>
    </row>
    <row r="794" spans="1:7" ht="15" customHeight="1" x14ac:dyDescent="0.2">
      <c r="A794" s="95"/>
      <c r="B794" s="95"/>
      <c r="C794" s="95"/>
      <c r="D794" s="95"/>
      <c r="E794" s="95"/>
      <c r="F794" s="95"/>
      <c r="G794" s="95"/>
    </row>
    <row r="795" spans="1:7" ht="15" customHeight="1" x14ac:dyDescent="0.2">
      <c r="A795" s="95"/>
      <c r="B795" s="95"/>
      <c r="C795" s="95"/>
      <c r="D795" s="95"/>
      <c r="E795" s="95"/>
      <c r="F795" s="95"/>
      <c r="G795" s="95"/>
    </row>
    <row r="796" spans="1:7" ht="15" customHeight="1" x14ac:dyDescent="0.2">
      <c r="A796" s="95"/>
      <c r="B796" s="95"/>
      <c r="C796" s="95"/>
      <c r="D796" s="95"/>
      <c r="E796" s="95"/>
      <c r="F796" s="95"/>
      <c r="G796" s="95"/>
    </row>
    <row r="797" spans="1:7" ht="15" customHeight="1" x14ac:dyDescent="0.2">
      <c r="A797" s="95"/>
      <c r="B797" s="95"/>
      <c r="C797" s="95"/>
      <c r="D797" s="95"/>
      <c r="E797" s="95"/>
      <c r="F797" s="95"/>
      <c r="G797" s="95"/>
    </row>
    <row r="798" spans="1:7" ht="15" customHeight="1" x14ac:dyDescent="0.2">
      <c r="A798" s="95"/>
      <c r="B798" s="95"/>
      <c r="C798" s="95"/>
      <c r="D798" s="95"/>
      <c r="E798" s="95"/>
      <c r="F798" s="95"/>
      <c r="G798" s="95"/>
    </row>
    <row r="799" spans="1:7" ht="15" customHeight="1" x14ac:dyDescent="0.2">
      <c r="A799" s="95"/>
      <c r="B799" s="95"/>
      <c r="C799" s="95"/>
      <c r="D799" s="95"/>
      <c r="E799" s="95"/>
      <c r="F799" s="95"/>
      <c r="G799" s="95"/>
    </row>
    <row r="800" spans="1:7" ht="15" customHeight="1" x14ac:dyDescent="0.2">
      <c r="A800" s="95"/>
      <c r="B800" s="95"/>
      <c r="C800" s="95"/>
      <c r="D800" s="95"/>
      <c r="E800" s="95"/>
      <c r="F800" s="95"/>
      <c r="G800" s="95"/>
    </row>
    <row r="801" spans="1:7" ht="15" customHeight="1" x14ac:dyDescent="0.2">
      <c r="A801" s="95"/>
      <c r="B801" s="95"/>
      <c r="C801" s="95"/>
      <c r="D801" s="95"/>
      <c r="E801" s="95"/>
      <c r="F801" s="95"/>
      <c r="G801" s="95"/>
    </row>
    <row r="802" spans="1:7" ht="15" customHeight="1" x14ac:dyDescent="0.2">
      <c r="A802" s="95"/>
      <c r="B802" s="95"/>
      <c r="C802" s="95"/>
      <c r="D802" s="95"/>
      <c r="E802" s="95"/>
      <c r="F802" s="95"/>
      <c r="G802" s="95"/>
    </row>
    <row r="803" spans="1:7" ht="15" customHeight="1" x14ac:dyDescent="0.2">
      <c r="A803" s="95"/>
      <c r="B803" s="95"/>
      <c r="C803" s="95"/>
      <c r="D803" s="95"/>
      <c r="E803" s="95"/>
      <c r="F803" s="95"/>
      <c r="G803" s="95"/>
    </row>
    <row r="804" spans="1:7" ht="15" customHeight="1" x14ac:dyDescent="0.2">
      <c r="A804" s="95"/>
      <c r="B804" s="95"/>
      <c r="C804" s="95"/>
      <c r="D804" s="95"/>
      <c r="E804" s="95"/>
      <c r="F804" s="95"/>
      <c r="G804" s="95"/>
    </row>
    <row r="805" spans="1:7" ht="15" customHeight="1" x14ac:dyDescent="0.2">
      <c r="A805" s="95"/>
      <c r="B805" s="95"/>
      <c r="C805" s="95"/>
      <c r="D805" s="95"/>
      <c r="E805" s="95"/>
      <c r="F805" s="95"/>
      <c r="G805" s="95"/>
    </row>
    <row r="806" spans="1:7" ht="15" customHeight="1" x14ac:dyDescent="0.2">
      <c r="A806" s="95"/>
      <c r="B806" s="95"/>
      <c r="C806" s="95"/>
      <c r="D806" s="95"/>
      <c r="E806" s="95"/>
      <c r="F806" s="95"/>
      <c r="G806" s="95"/>
    </row>
    <row r="807" spans="1:7" ht="15" customHeight="1" x14ac:dyDescent="0.2">
      <c r="A807" s="95"/>
      <c r="B807" s="95"/>
      <c r="C807" s="95"/>
      <c r="D807" s="95"/>
      <c r="E807" s="95"/>
      <c r="F807" s="95"/>
      <c r="G807" s="95"/>
    </row>
    <row r="808" spans="1:7" ht="15" customHeight="1" x14ac:dyDescent="0.2">
      <c r="A808" s="95"/>
      <c r="B808" s="95"/>
      <c r="C808" s="95"/>
      <c r="D808" s="95"/>
      <c r="E808" s="95"/>
      <c r="F808" s="95"/>
      <c r="G808" s="95"/>
    </row>
    <row r="809" spans="1:7" ht="15" customHeight="1" x14ac:dyDescent="0.2">
      <c r="A809" s="95"/>
      <c r="B809" s="95"/>
      <c r="C809" s="95"/>
      <c r="D809" s="95"/>
      <c r="E809" s="95"/>
      <c r="F809" s="95"/>
      <c r="G809" s="95"/>
    </row>
    <row r="810" spans="1:7" ht="15" customHeight="1" x14ac:dyDescent="0.2">
      <c r="A810" s="95"/>
      <c r="B810" s="95"/>
      <c r="C810" s="95"/>
      <c r="D810" s="95"/>
      <c r="E810" s="95"/>
      <c r="F810" s="95"/>
      <c r="G810" s="95"/>
    </row>
    <row r="811" spans="1:7" ht="15" customHeight="1" x14ac:dyDescent="0.2">
      <c r="A811" s="95"/>
      <c r="B811" s="95"/>
      <c r="C811" s="95"/>
      <c r="D811" s="95"/>
      <c r="E811" s="95"/>
      <c r="F811" s="95"/>
      <c r="G811" s="95"/>
    </row>
    <row r="812" spans="1:7" ht="15" customHeight="1" x14ac:dyDescent="0.2">
      <c r="A812" s="95"/>
      <c r="B812" s="95"/>
      <c r="C812" s="95"/>
      <c r="D812" s="95"/>
      <c r="E812" s="95"/>
      <c r="F812" s="95"/>
      <c r="G812" s="95"/>
    </row>
    <row r="813" spans="1:7" ht="15" customHeight="1" x14ac:dyDescent="0.2">
      <c r="A813" s="95"/>
      <c r="B813" s="95"/>
      <c r="C813" s="95"/>
      <c r="D813" s="95"/>
      <c r="E813" s="95"/>
      <c r="F813" s="95"/>
      <c r="G813" s="95"/>
    </row>
    <row r="814" spans="1:7" ht="15" customHeight="1" x14ac:dyDescent="0.2">
      <c r="A814" s="95"/>
      <c r="B814" s="95"/>
      <c r="C814" s="95"/>
      <c r="D814" s="95"/>
      <c r="E814" s="95"/>
      <c r="F814" s="95"/>
      <c r="G814" s="95"/>
    </row>
    <row r="815" spans="1:7" ht="15" customHeight="1" x14ac:dyDescent="0.2">
      <c r="A815" s="95"/>
      <c r="B815" s="95"/>
      <c r="C815" s="95"/>
      <c r="D815" s="95"/>
      <c r="E815" s="95"/>
      <c r="F815" s="95"/>
      <c r="G815" s="95"/>
    </row>
    <row r="816" spans="1:7" ht="15" customHeight="1" x14ac:dyDescent="0.2">
      <c r="A816" s="95"/>
      <c r="B816" s="95"/>
      <c r="C816" s="95"/>
      <c r="D816" s="95"/>
      <c r="E816" s="95"/>
      <c r="F816" s="95"/>
      <c r="G816" s="95"/>
    </row>
    <row r="817" spans="1:7" ht="15" customHeight="1" x14ac:dyDescent="0.2">
      <c r="A817" s="95"/>
      <c r="B817" s="95"/>
      <c r="C817" s="95"/>
      <c r="D817" s="95"/>
      <c r="E817" s="95"/>
      <c r="F817" s="95"/>
      <c r="G817" s="95"/>
    </row>
    <row r="818" spans="1:7" ht="15" customHeight="1" x14ac:dyDescent="0.2">
      <c r="A818" s="95"/>
      <c r="B818" s="95"/>
      <c r="C818" s="95"/>
      <c r="D818" s="95"/>
      <c r="E818" s="95"/>
      <c r="F818" s="95"/>
      <c r="G818" s="95"/>
    </row>
    <row r="819" spans="1:7" ht="15" customHeight="1" x14ac:dyDescent="0.2">
      <c r="A819" s="95"/>
      <c r="B819" s="95"/>
      <c r="C819" s="95"/>
      <c r="D819" s="95"/>
      <c r="E819" s="95"/>
      <c r="F819" s="95"/>
      <c r="G819" s="95"/>
    </row>
    <row r="820" spans="1:7" ht="15" customHeight="1" x14ac:dyDescent="0.2">
      <c r="A820" s="95"/>
      <c r="B820" s="95"/>
      <c r="C820" s="95"/>
      <c r="D820" s="95"/>
      <c r="E820" s="95"/>
      <c r="F820" s="95"/>
      <c r="G820" s="95"/>
    </row>
    <row r="821" spans="1:7" ht="15" customHeight="1" x14ac:dyDescent="0.2">
      <c r="A821" s="95"/>
      <c r="B821" s="95"/>
      <c r="C821" s="95"/>
      <c r="D821" s="95"/>
      <c r="E821" s="95"/>
      <c r="F821" s="95"/>
      <c r="G821" s="95"/>
    </row>
    <row r="822" spans="1:7" ht="15" customHeight="1" x14ac:dyDescent="0.2">
      <c r="A822" s="95"/>
      <c r="B822" s="95"/>
      <c r="C822" s="95"/>
      <c r="D822" s="95"/>
      <c r="E822" s="95"/>
      <c r="F822" s="95"/>
      <c r="G822" s="95"/>
    </row>
    <row r="823" spans="1:7" ht="15" customHeight="1" x14ac:dyDescent="0.2">
      <c r="A823" s="95"/>
      <c r="B823" s="95"/>
      <c r="C823" s="95"/>
      <c r="D823" s="95"/>
      <c r="E823" s="95"/>
      <c r="F823" s="95"/>
      <c r="G823" s="95"/>
    </row>
    <row r="824" spans="1:7" ht="15" customHeight="1" x14ac:dyDescent="0.2">
      <c r="A824" s="95"/>
      <c r="B824" s="95"/>
      <c r="C824" s="95"/>
      <c r="D824" s="95"/>
      <c r="E824" s="95"/>
      <c r="F824" s="95"/>
      <c r="G824" s="95"/>
    </row>
    <row r="825" spans="1:7" ht="15" customHeight="1" x14ac:dyDescent="0.2">
      <c r="A825" s="95"/>
      <c r="B825" s="95"/>
      <c r="C825" s="95"/>
      <c r="D825" s="95"/>
      <c r="E825" s="95"/>
      <c r="F825" s="95"/>
      <c r="G825" s="95"/>
    </row>
    <row r="826" spans="1:7" ht="15" customHeight="1" x14ac:dyDescent="0.2">
      <c r="A826" s="95"/>
      <c r="B826" s="95"/>
      <c r="C826" s="95"/>
      <c r="D826" s="95"/>
      <c r="E826" s="95"/>
      <c r="F826" s="95"/>
      <c r="G826" s="95"/>
    </row>
    <row r="827" spans="1:7" ht="15" customHeight="1" x14ac:dyDescent="0.2">
      <c r="A827" s="95"/>
      <c r="B827" s="95"/>
      <c r="C827" s="95"/>
      <c r="D827" s="95"/>
      <c r="E827" s="95"/>
      <c r="F827" s="95"/>
      <c r="G827" s="95"/>
    </row>
    <row r="828" spans="1:7" ht="15" customHeight="1" x14ac:dyDescent="0.2">
      <c r="A828" s="95"/>
      <c r="B828" s="95"/>
      <c r="C828" s="95"/>
      <c r="D828" s="95"/>
      <c r="E828" s="95"/>
      <c r="F828" s="95"/>
      <c r="G828" s="95"/>
    </row>
    <row r="829" spans="1:7" ht="15" customHeight="1" x14ac:dyDescent="0.2">
      <c r="A829" s="95"/>
      <c r="B829" s="95"/>
      <c r="C829" s="95"/>
      <c r="D829" s="95"/>
      <c r="E829" s="95"/>
      <c r="F829" s="95"/>
      <c r="G829" s="95"/>
    </row>
    <row r="830" spans="1:7" ht="15" customHeight="1" x14ac:dyDescent="0.2">
      <c r="A830" s="95"/>
      <c r="B830" s="95"/>
      <c r="C830" s="95"/>
      <c r="D830" s="95"/>
      <c r="E830" s="95"/>
      <c r="F830" s="95"/>
      <c r="G830" s="95"/>
    </row>
    <row r="831" spans="1:7" ht="15" customHeight="1" x14ac:dyDescent="0.2">
      <c r="A831" s="95"/>
      <c r="B831" s="95"/>
      <c r="C831" s="95"/>
      <c r="D831" s="95"/>
      <c r="E831" s="95"/>
      <c r="F831" s="95"/>
      <c r="G831" s="95"/>
    </row>
    <row r="832" spans="1:7" ht="15" customHeight="1" x14ac:dyDescent="0.2">
      <c r="A832" s="95"/>
      <c r="B832" s="95"/>
      <c r="C832" s="95"/>
      <c r="D832" s="95"/>
      <c r="E832" s="95"/>
      <c r="F832" s="95"/>
      <c r="G832" s="95"/>
    </row>
    <row r="833" spans="1:7" ht="15" customHeight="1" x14ac:dyDescent="0.2">
      <c r="A833" s="95"/>
      <c r="B833" s="95"/>
      <c r="C833" s="95"/>
      <c r="D833" s="95"/>
      <c r="E833" s="95"/>
      <c r="F833" s="95"/>
      <c r="G833" s="95"/>
    </row>
    <row r="834" spans="1:7" ht="15" customHeight="1" x14ac:dyDescent="0.2">
      <c r="A834" s="95"/>
      <c r="B834" s="95"/>
      <c r="C834" s="95"/>
      <c r="D834" s="95"/>
      <c r="E834" s="95"/>
      <c r="F834" s="95"/>
      <c r="G834" s="95"/>
    </row>
    <row r="835" spans="1:7" ht="15" customHeight="1" x14ac:dyDescent="0.2">
      <c r="A835" s="95"/>
      <c r="B835" s="95"/>
      <c r="C835" s="95"/>
      <c r="D835" s="95"/>
      <c r="E835" s="95"/>
      <c r="F835" s="95"/>
      <c r="G835" s="95"/>
    </row>
    <row r="836" spans="1:7" ht="15" customHeight="1" x14ac:dyDescent="0.2">
      <c r="A836" s="95"/>
      <c r="B836" s="95"/>
      <c r="C836" s="95"/>
      <c r="D836" s="95"/>
      <c r="E836" s="95"/>
      <c r="F836" s="95"/>
      <c r="G836" s="95"/>
    </row>
    <row r="837" spans="1:7" ht="15" customHeight="1" x14ac:dyDescent="0.2">
      <c r="A837" s="95"/>
      <c r="B837" s="95"/>
      <c r="C837" s="95"/>
      <c r="D837" s="95"/>
      <c r="E837" s="95"/>
      <c r="F837" s="95"/>
      <c r="G837" s="95"/>
    </row>
    <row r="838" spans="1:7" ht="15" customHeight="1" x14ac:dyDescent="0.2">
      <c r="A838" s="95"/>
      <c r="B838" s="95"/>
      <c r="C838" s="95"/>
      <c r="D838" s="95"/>
      <c r="E838" s="95"/>
      <c r="F838" s="95"/>
      <c r="G838" s="95"/>
    </row>
    <row r="839" spans="1:7" ht="15" customHeight="1" x14ac:dyDescent="0.2">
      <c r="A839" s="95"/>
      <c r="B839" s="95"/>
      <c r="C839" s="95"/>
      <c r="D839" s="95"/>
      <c r="E839" s="95"/>
      <c r="F839" s="95"/>
      <c r="G839" s="95"/>
    </row>
    <row r="840" spans="1:7" ht="15" customHeight="1" x14ac:dyDescent="0.2">
      <c r="A840" s="95"/>
      <c r="B840" s="95"/>
      <c r="C840" s="95"/>
      <c r="D840" s="95"/>
      <c r="E840" s="95"/>
      <c r="F840" s="95"/>
      <c r="G840" s="95"/>
    </row>
    <row r="841" spans="1:7" ht="15" customHeight="1" x14ac:dyDescent="0.2">
      <c r="A841" s="95"/>
      <c r="B841" s="95"/>
      <c r="C841" s="95"/>
      <c r="D841" s="95"/>
      <c r="E841" s="95"/>
      <c r="F841" s="95"/>
      <c r="G841" s="95"/>
    </row>
    <row r="842" spans="1:7" ht="15" customHeight="1" x14ac:dyDescent="0.2">
      <c r="A842" s="95"/>
      <c r="B842" s="95"/>
      <c r="C842" s="95"/>
      <c r="D842" s="95"/>
      <c r="E842" s="95"/>
      <c r="F842" s="95"/>
      <c r="G842" s="95"/>
    </row>
    <row r="843" spans="1:7" ht="15" customHeight="1" x14ac:dyDescent="0.2">
      <c r="A843" s="95"/>
      <c r="B843" s="95"/>
      <c r="C843" s="95"/>
      <c r="D843" s="95"/>
      <c r="E843" s="95"/>
      <c r="F843" s="95"/>
      <c r="G843" s="95"/>
    </row>
    <row r="844" spans="1:7" ht="15" customHeight="1" x14ac:dyDescent="0.2">
      <c r="A844" s="95"/>
      <c r="B844" s="95"/>
      <c r="C844" s="95"/>
      <c r="D844" s="95"/>
      <c r="E844" s="95"/>
      <c r="F844" s="95"/>
      <c r="G844" s="95"/>
    </row>
    <row r="845" spans="1:7" ht="15" customHeight="1" x14ac:dyDescent="0.2">
      <c r="A845" s="95"/>
      <c r="B845" s="95"/>
      <c r="C845" s="95"/>
      <c r="D845" s="95"/>
      <c r="E845" s="95"/>
      <c r="F845" s="95"/>
      <c r="G845" s="95"/>
    </row>
    <row r="846" spans="1:7" ht="15" customHeight="1" x14ac:dyDescent="0.2">
      <c r="A846" s="95"/>
      <c r="B846" s="95"/>
      <c r="C846" s="95"/>
      <c r="D846" s="95"/>
      <c r="E846" s="95"/>
      <c r="F846" s="95"/>
      <c r="G846" s="95"/>
    </row>
    <row r="847" spans="1:7" ht="15" customHeight="1" x14ac:dyDescent="0.2">
      <c r="A847" s="95"/>
      <c r="B847" s="95"/>
      <c r="C847" s="95"/>
      <c r="D847" s="95"/>
      <c r="E847" s="95"/>
      <c r="F847" s="95"/>
      <c r="G847" s="95"/>
    </row>
    <row r="848" spans="1:7" ht="15" customHeight="1" x14ac:dyDescent="0.2">
      <c r="A848" s="95"/>
      <c r="B848" s="95"/>
      <c r="C848" s="95"/>
      <c r="D848" s="95"/>
      <c r="E848" s="95"/>
      <c r="F848" s="95"/>
      <c r="G848" s="95"/>
    </row>
    <row r="849" spans="1:7" ht="15" customHeight="1" x14ac:dyDescent="0.2">
      <c r="A849" s="95"/>
      <c r="B849" s="95"/>
      <c r="C849" s="95"/>
      <c r="D849" s="95"/>
      <c r="E849" s="95"/>
      <c r="F849" s="95"/>
      <c r="G849" s="95"/>
    </row>
    <row r="850" spans="1:7" ht="15" customHeight="1" x14ac:dyDescent="0.2">
      <c r="A850" s="95"/>
      <c r="B850" s="95"/>
      <c r="C850" s="95"/>
      <c r="D850" s="95"/>
      <c r="E850" s="95"/>
      <c r="F850" s="95"/>
      <c r="G850" s="95"/>
    </row>
    <row r="851" spans="1:7" ht="15" customHeight="1" x14ac:dyDescent="0.2">
      <c r="A851" s="95"/>
      <c r="B851" s="95"/>
      <c r="C851" s="95"/>
      <c r="D851" s="95"/>
      <c r="E851" s="95"/>
      <c r="F851" s="95"/>
      <c r="G851" s="95"/>
    </row>
    <row r="852" spans="1:7" ht="15" customHeight="1" x14ac:dyDescent="0.2">
      <c r="A852" s="95"/>
      <c r="B852" s="95"/>
      <c r="C852" s="95"/>
      <c r="D852" s="95"/>
      <c r="E852" s="95"/>
      <c r="F852" s="95"/>
      <c r="G852" s="95"/>
    </row>
    <row r="853" spans="1:7" ht="15" customHeight="1" x14ac:dyDescent="0.2">
      <c r="A853" s="95"/>
      <c r="B853" s="95"/>
      <c r="C853" s="95"/>
      <c r="D853" s="95"/>
      <c r="E853" s="95"/>
      <c r="F853" s="95"/>
      <c r="G853" s="95"/>
    </row>
    <row r="854" spans="1:7" ht="15" customHeight="1" x14ac:dyDescent="0.2">
      <c r="A854" s="95"/>
      <c r="B854" s="95"/>
      <c r="C854" s="95"/>
      <c r="D854" s="95"/>
      <c r="E854" s="95"/>
      <c r="F854" s="95"/>
      <c r="G854" s="95"/>
    </row>
    <row r="855" spans="1:7" ht="15" customHeight="1" x14ac:dyDescent="0.2">
      <c r="A855" s="95"/>
      <c r="B855" s="95"/>
      <c r="C855" s="95"/>
      <c r="D855" s="95"/>
      <c r="E855" s="95"/>
      <c r="F855" s="95"/>
      <c r="G855" s="95"/>
    </row>
    <row r="856" spans="1:7" ht="15" customHeight="1" x14ac:dyDescent="0.2">
      <c r="A856" s="95"/>
      <c r="B856" s="95"/>
      <c r="C856" s="95"/>
      <c r="D856" s="95"/>
      <c r="E856" s="95"/>
      <c r="F856" s="95"/>
      <c r="G856" s="95"/>
    </row>
    <row r="857" spans="1:7" ht="15" customHeight="1" x14ac:dyDescent="0.2">
      <c r="A857" s="95"/>
      <c r="B857" s="95"/>
      <c r="C857" s="95"/>
      <c r="D857" s="95"/>
      <c r="E857" s="95"/>
      <c r="F857" s="95"/>
      <c r="G857" s="95"/>
    </row>
    <row r="858" spans="1:7" ht="15" customHeight="1" x14ac:dyDescent="0.2">
      <c r="A858" s="95"/>
      <c r="B858" s="95"/>
      <c r="C858" s="95"/>
      <c r="D858" s="95"/>
      <c r="E858" s="95"/>
      <c r="F858" s="95"/>
      <c r="G858" s="95"/>
    </row>
    <row r="859" spans="1:7" ht="15" customHeight="1" x14ac:dyDescent="0.2">
      <c r="A859" s="95"/>
      <c r="B859" s="95"/>
      <c r="C859" s="95"/>
      <c r="D859" s="95"/>
      <c r="E859" s="95"/>
      <c r="F859" s="95"/>
      <c r="G859" s="95"/>
    </row>
    <row r="860" spans="1:7" ht="15" customHeight="1" x14ac:dyDescent="0.2">
      <c r="A860" s="95"/>
      <c r="B860" s="95"/>
      <c r="C860" s="95"/>
      <c r="D860" s="95"/>
      <c r="E860" s="95"/>
      <c r="F860" s="95"/>
      <c r="G860" s="95"/>
    </row>
    <row r="861" spans="1:7" ht="15" customHeight="1" x14ac:dyDescent="0.2">
      <c r="A861" s="95"/>
      <c r="B861" s="95"/>
      <c r="C861" s="95"/>
      <c r="D861" s="95"/>
      <c r="E861" s="95"/>
      <c r="F861" s="95"/>
      <c r="G861" s="95"/>
    </row>
    <row r="862" spans="1:7" ht="15" customHeight="1" x14ac:dyDescent="0.2">
      <c r="A862" s="95"/>
      <c r="B862" s="95"/>
      <c r="C862" s="95"/>
      <c r="D862" s="95"/>
      <c r="E862" s="95"/>
      <c r="F862" s="95"/>
      <c r="G862" s="95"/>
    </row>
    <row r="863" spans="1:7" ht="15" customHeight="1" x14ac:dyDescent="0.2">
      <c r="A863" s="95"/>
      <c r="B863" s="95"/>
      <c r="C863" s="95"/>
      <c r="D863" s="95"/>
      <c r="E863" s="95"/>
      <c r="F863" s="95"/>
      <c r="G863" s="95"/>
    </row>
    <row r="864" spans="1:7" ht="15" customHeight="1" x14ac:dyDescent="0.2">
      <c r="A864" s="95"/>
      <c r="B864" s="95"/>
      <c r="C864" s="95"/>
      <c r="D864" s="95"/>
      <c r="E864" s="95"/>
      <c r="F864" s="95"/>
      <c r="G864" s="95"/>
    </row>
    <row r="865" spans="1:7" ht="15" customHeight="1" x14ac:dyDescent="0.2">
      <c r="A865" s="95"/>
      <c r="B865" s="95"/>
      <c r="C865" s="95"/>
      <c r="D865" s="95"/>
      <c r="E865" s="95"/>
      <c r="F865" s="95"/>
      <c r="G865" s="95"/>
    </row>
    <row r="866" spans="1:7" ht="15" customHeight="1" x14ac:dyDescent="0.2">
      <c r="A866" s="95"/>
      <c r="B866" s="95"/>
      <c r="C866" s="95"/>
      <c r="D866" s="95"/>
      <c r="E866" s="95"/>
      <c r="F866" s="95"/>
      <c r="G866" s="95"/>
    </row>
    <row r="867" spans="1:7" ht="15" customHeight="1" x14ac:dyDescent="0.2">
      <c r="A867" s="95"/>
      <c r="B867" s="95"/>
      <c r="C867" s="95"/>
      <c r="D867" s="95"/>
      <c r="E867" s="95"/>
      <c r="F867" s="95"/>
      <c r="G867" s="95"/>
    </row>
    <row r="868" spans="1:7" ht="15" customHeight="1" x14ac:dyDescent="0.2">
      <c r="A868" s="95"/>
      <c r="B868" s="95"/>
      <c r="C868" s="95"/>
      <c r="D868" s="95"/>
      <c r="E868" s="95"/>
      <c r="F868" s="95"/>
      <c r="G868" s="95"/>
    </row>
    <row r="869" spans="1:7" ht="15" customHeight="1" x14ac:dyDescent="0.2">
      <c r="A869" s="95"/>
      <c r="B869" s="95"/>
      <c r="C869" s="95"/>
      <c r="D869" s="95"/>
      <c r="E869" s="95"/>
      <c r="F869" s="95"/>
      <c r="G869" s="95"/>
    </row>
    <row r="870" spans="1:7" ht="15" customHeight="1" x14ac:dyDescent="0.2">
      <c r="A870" s="95"/>
      <c r="B870" s="95"/>
      <c r="C870" s="95"/>
      <c r="D870" s="95"/>
      <c r="E870" s="95"/>
      <c r="F870" s="95"/>
      <c r="G870" s="95"/>
    </row>
    <row r="871" spans="1:7" ht="15" customHeight="1" x14ac:dyDescent="0.2">
      <c r="A871" s="95"/>
      <c r="B871" s="95"/>
      <c r="C871" s="95"/>
      <c r="D871" s="95"/>
      <c r="E871" s="95"/>
      <c r="F871" s="95"/>
      <c r="G871" s="95"/>
    </row>
    <row r="872" spans="1:7" ht="15" customHeight="1" x14ac:dyDescent="0.2">
      <c r="A872" s="95"/>
      <c r="B872" s="95"/>
      <c r="C872" s="95"/>
      <c r="D872" s="95"/>
      <c r="E872" s="95"/>
      <c r="F872" s="95"/>
      <c r="G872" s="95"/>
    </row>
    <row r="873" spans="1:7" ht="15" customHeight="1" x14ac:dyDescent="0.2">
      <c r="A873" s="95"/>
      <c r="B873" s="95"/>
      <c r="C873" s="95"/>
      <c r="D873" s="95"/>
      <c r="E873" s="95"/>
      <c r="F873" s="95"/>
      <c r="G873" s="95"/>
    </row>
    <row r="874" spans="1:7" ht="15" customHeight="1" x14ac:dyDescent="0.2">
      <c r="A874" s="95"/>
      <c r="B874" s="95"/>
      <c r="C874" s="95"/>
      <c r="D874" s="95"/>
      <c r="E874" s="95"/>
      <c r="F874" s="95"/>
      <c r="G874" s="95"/>
    </row>
    <row r="875" spans="1:7" ht="15" customHeight="1" x14ac:dyDescent="0.2">
      <c r="A875" s="95"/>
      <c r="B875" s="95"/>
      <c r="C875" s="95"/>
      <c r="D875" s="95"/>
      <c r="E875" s="95"/>
      <c r="F875" s="95"/>
      <c r="G875" s="95"/>
    </row>
    <row r="876" spans="1:7" ht="15" customHeight="1" x14ac:dyDescent="0.2">
      <c r="A876" s="95"/>
      <c r="B876" s="95"/>
      <c r="C876" s="95"/>
      <c r="D876" s="95"/>
      <c r="E876" s="95"/>
      <c r="F876" s="95"/>
      <c r="G876" s="95"/>
    </row>
    <row r="877" spans="1:7" ht="15" customHeight="1" x14ac:dyDescent="0.2">
      <c r="A877" s="95"/>
      <c r="B877" s="95"/>
      <c r="C877" s="95"/>
      <c r="D877" s="95"/>
      <c r="E877" s="95"/>
      <c r="F877" s="95"/>
      <c r="G877" s="95"/>
    </row>
    <row r="878" spans="1:7" ht="15" customHeight="1" x14ac:dyDescent="0.2">
      <c r="A878" s="95"/>
      <c r="B878" s="95"/>
      <c r="C878" s="95"/>
      <c r="D878" s="95"/>
      <c r="E878" s="95"/>
      <c r="F878" s="95"/>
      <c r="G878" s="95"/>
    </row>
    <row r="879" spans="1:7" ht="15" customHeight="1" x14ac:dyDescent="0.2">
      <c r="A879" s="95"/>
      <c r="B879" s="95"/>
      <c r="C879" s="95"/>
      <c r="D879" s="95"/>
      <c r="E879" s="95"/>
      <c r="F879" s="95"/>
      <c r="G879" s="95"/>
    </row>
    <row r="880" spans="1:7" ht="15" customHeight="1" x14ac:dyDescent="0.2">
      <c r="A880" s="95"/>
      <c r="B880" s="95"/>
      <c r="C880" s="95"/>
      <c r="D880" s="95"/>
      <c r="E880" s="95"/>
      <c r="F880" s="95"/>
      <c r="G880" s="95"/>
    </row>
    <row r="881" spans="1:7" ht="15" customHeight="1" x14ac:dyDescent="0.2">
      <c r="A881" s="95"/>
      <c r="B881" s="95"/>
      <c r="C881" s="95"/>
      <c r="D881" s="95"/>
      <c r="E881" s="95"/>
      <c r="F881" s="95"/>
      <c r="G881" s="95"/>
    </row>
    <row r="882" spans="1:7" ht="15" customHeight="1" x14ac:dyDescent="0.2">
      <c r="A882" s="95"/>
      <c r="B882" s="95"/>
      <c r="C882" s="95"/>
      <c r="D882" s="95"/>
      <c r="E882" s="95"/>
      <c r="F882" s="95"/>
      <c r="G882" s="95"/>
    </row>
    <row r="883" spans="1:7" ht="15" customHeight="1" x14ac:dyDescent="0.2">
      <c r="A883" s="95"/>
      <c r="B883" s="95"/>
      <c r="C883" s="95"/>
      <c r="D883" s="95"/>
      <c r="E883" s="95"/>
      <c r="F883" s="95"/>
      <c r="G883" s="95"/>
    </row>
    <row r="884" spans="1:7" ht="15" customHeight="1" x14ac:dyDescent="0.2">
      <c r="A884" s="95"/>
      <c r="B884" s="95"/>
      <c r="C884" s="95"/>
      <c r="D884" s="95"/>
      <c r="E884" s="95"/>
      <c r="F884" s="95"/>
      <c r="G884" s="95"/>
    </row>
    <row r="885" spans="1:7" ht="15" customHeight="1" x14ac:dyDescent="0.2">
      <c r="A885" s="95"/>
      <c r="B885" s="95"/>
      <c r="C885" s="95"/>
      <c r="D885" s="95"/>
      <c r="E885" s="95"/>
      <c r="F885" s="95"/>
      <c r="G885" s="95"/>
    </row>
    <row r="886" spans="1:7" ht="15" customHeight="1" x14ac:dyDescent="0.2">
      <c r="A886" s="95"/>
      <c r="B886" s="95"/>
      <c r="C886" s="95"/>
      <c r="D886" s="95"/>
      <c r="E886" s="95"/>
      <c r="F886" s="95"/>
      <c r="G886" s="95"/>
    </row>
    <row r="887" spans="1:7" ht="15" customHeight="1" x14ac:dyDescent="0.2">
      <c r="A887" s="95"/>
      <c r="B887" s="95"/>
      <c r="C887" s="95"/>
      <c r="D887" s="95"/>
      <c r="E887" s="95"/>
      <c r="F887" s="95"/>
      <c r="G887" s="95"/>
    </row>
    <row r="888" spans="1:7" ht="15" customHeight="1" x14ac:dyDescent="0.2">
      <c r="A888" s="95"/>
      <c r="B888" s="95"/>
      <c r="C888" s="95"/>
      <c r="D888" s="95"/>
      <c r="E888" s="95"/>
      <c r="F888" s="95"/>
      <c r="G888" s="95"/>
    </row>
    <row r="889" spans="1:7" ht="15" customHeight="1" x14ac:dyDescent="0.2">
      <c r="A889" s="95"/>
      <c r="B889" s="95"/>
      <c r="C889" s="95"/>
      <c r="D889" s="95"/>
      <c r="E889" s="95"/>
      <c r="F889" s="95"/>
      <c r="G889" s="95"/>
    </row>
    <row r="890" spans="1:7" ht="15" customHeight="1" x14ac:dyDescent="0.2">
      <c r="A890" s="95"/>
      <c r="B890" s="95"/>
      <c r="C890" s="95"/>
      <c r="D890" s="95"/>
      <c r="E890" s="95"/>
      <c r="F890" s="95"/>
      <c r="G890" s="95"/>
    </row>
    <row r="891" spans="1:7" ht="15" customHeight="1" x14ac:dyDescent="0.2">
      <c r="A891" s="95"/>
      <c r="B891" s="95"/>
      <c r="C891" s="95"/>
      <c r="D891" s="95"/>
      <c r="E891" s="95"/>
      <c r="F891" s="95"/>
      <c r="G891" s="95"/>
    </row>
    <row r="892" spans="1:7" ht="15" customHeight="1" x14ac:dyDescent="0.2">
      <c r="A892" s="95"/>
      <c r="B892" s="95"/>
      <c r="C892" s="95"/>
      <c r="D892" s="95"/>
      <c r="E892" s="95"/>
      <c r="F892" s="95"/>
      <c r="G892" s="95"/>
    </row>
    <row r="893" spans="1:7" ht="15" customHeight="1" x14ac:dyDescent="0.2">
      <c r="A893" s="95"/>
      <c r="B893" s="95"/>
      <c r="C893" s="95"/>
      <c r="D893" s="95"/>
      <c r="E893" s="95"/>
      <c r="F893" s="95"/>
      <c r="G893" s="95"/>
    </row>
    <row r="894" spans="1:7" ht="15" customHeight="1" x14ac:dyDescent="0.2">
      <c r="A894" s="95"/>
      <c r="B894" s="95"/>
      <c r="C894" s="95"/>
      <c r="D894" s="95"/>
      <c r="E894" s="95"/>
      <c r="F894" s="95"/>
      <c r="G894" s="95"/>
    </row>
    <row r="895" spans="1:7" ht="15" customHeight="1" x14ac:dyDescent="0.2">
      <c r="A895" s="95"/>
      <c r="B895" s="95"/>
      <c r="C895" s="95"/>
      <c r="D895" s="95"/>
      <c r="E895" s="95"/>
      <c r="F895" s="95"/>
      <c r="G895" s="95"/>
    </row>
    <row r="896" spans="1:7" ht="15" customHeight="1" x14ac:dyDescent="0.2">
      <c r="A896" s="95"/>
      <c r="B896" s="95"/>
      <c r="C896" s="95"/>
      <c r="D896" s="95"/>
      <c r="E896" s="95"/>
      <c r="F896" s="95"/>
      <c r="G896" s="95"/>
    </row>
    <row r="897" spans="1:7" ht="15" customHeight="1" x14ac:dyDescent="0.2">
      <c r="A897" s="95"/>
      <c r="B897" s="95"/>
      <c r="C897" s="95"/>
      <c r="D897" s="95"/>
      <c r="E897" s="95"/>
      <c r="F897" s="95"/>
      <c r="G897" s="95"/>
    </row>
    <row r="898" spans="1:7" ht="15" customHeight="1" x14ac:dyDescent="0.2">
      <c r="A898" s="95"/>
      <c r="B898" s="95"/>
      <c r="C898" s="95"/>
      <c r="D898" s="95"/>
      <c r="E898" s="95"/>
      <c r="F898" s="95"/>
      <c r="G898" s="95"/>
    </row>
    <row r="899" spans="1:7" ht="15" customHeight="1" x14ac:dyDescent="0.2">
      <c r="A899" s="95"/>
      <c r="B899" s="95"/>
      <c r="C899" s="95"/>
      <c r="D899" s="95"/>
      <c r="E899" s="95"/>
      <c r="F899" s="95"/>
      <c r="G899" s="95"/>
    </row>
    <row r="900" spans="1:7" ht="15" customHeight="1" x14ac:dyDescent="0.2">
      <c r="A900" s="95"/>
      <c r="B900" s="95"/>
      <c r="C900" s="95"/>
      <c r="D900" s="95"/>
      <c r="E900" s="95"/>
      <c r="F900" s="95"/>
      <c r="G900" s="95"/>
    </row>
    <row r="901" spans="1:7" ht="15" customHeight="1" x14ac:dyDescent="0.2">
      <c r="A901" s="95"/>
      <c r="B901" s="95"/>
      <c r="C901" s="95"/>
      <c r="D901" s="95"/>
      <c r="E901" s="95"/>
      <c r="F901" s="95"/>
      <c r="G901" s="95"/>
    </row>
    <row r="902" spans="1:7" x14ac:dyDescent="0.2">
      <c r="A902" s="95"/>
      <c r="B902" s="95"/>
      <c r="C902" s="95"/>
      <c r="D902" s="95"/>
      <c r="E902" s="95"/>
      <c r="F902" s="95"/>
      <c r="G902" s="95"/>
    </row>
    <row r="903" spans="1:7" x14ac:dyDescent="0.2">
      <c r="A903" s="95"/>
      <c r="B903" s="95"/>
      <c r="C903" s="95"/>
      <c r="D903" s="95"/>
      <c r="E903" s="95"/>
      <c r="F903" s="95"/>
      <c r="G903" s="95"/>
    </row>
    <row r="904" spans="1:7" x14ac:dyDescent="0.2">
      <c r="A904" s="95"/>
      <c r="B904" s="95"/>
      <c r="C904" s="95"/>
      <c r="D904" s="95"/>
      <c r="E904" s="95"/>
      <c r="F904" s="95"/>
      <c r="G904" s="95"/>
    </row>
    <row r="905" spans="1:7" x14ac:dyDescent="0.2">
      <c r="A905" s="95"/>
      <c r="B905" s="95"/>
      <c r="C905" s="95"/>
      <c r="D905" s="95"/>
      <c r="E905" s="95"/>
      <c r="F905" s="95"/>
      <c r="G905" s="95"/>
    </row>
    <row r="906" spans="1:7" x14ac:dyDescent="0.2">
      <c r="A906" s="95"/>
      <c r="B906" s="95"/>
      <c r="C906" s="95"/>
      <c r="D906" s="95"/>
      <c r="E906" s="95"/>
      <c r="F906" s="95"/>
      <c r="G906" s="95"/>
    </row>
    <row r="907" spans="1:7" x14ac:dyDescent="0.2">
      <c r="A907" s="95"/>
      <c r="B907" s="95"/>
      <c r="C907" s="95"/>
      <c r="D907" s="95"/>
      <c r="E907" s="95"/>
      <c r="F907" s="95"/>
      <c r="G907" s="95"/>
    </row>
    <row r="908" spans="1:7" x14ac:dyDescent="0.2">
      <c r="A908" s="95"/>
      <c r="B908" s="95"/>
      <c r="C908" s="95"/>
      <c r="D908" s="95"/>
      <c r="E908" s="95"/>
      <c r="F908" s="95"/>
      <c r="G908" s="95"/>
    </row>
    <row r="909" spans="1:7" x14ac:dyDescent="0.2">
      <c r="A909" s="95"/>
      <c r="B909" s="95"/>
      <c r="C909" s="95"/>
      <c r="D909" s="95"/>
      <c r="E909" s="95"/>
      <c r="F909" s="95"/>
      <c r="G909" s="95"/>
    </row>
    <row r="910" spans="1:7" x14ac:dyDescent="0.2">
      <c r="A910" s="95"/>
      <c r="B910" s="95"/>
      <c r="C910" s="95"/>
      <c r="D910" s="95"/>
      <c r="E910" s="95"/>
      <c r="F910" s="95"/>
      <c r="G910" s="95"/>
    </row>
    <row r="911" spans="1:7" x14ac:dyDescent="0.2">
      <c r="A911" s="95"/>
      <c r="B911" s="95"/>
      <c r="C911" s="95"/>
      <c r="D911" s="95"/>
      <c r="E911" s="95"/>
      <c r="F911" s="95"/>
      <c r="G911" s="95"/>
    </row>
    <row r="912" spans="1:7" x14ac:dyDescent="0.2">
      <c r="A912" s="95"/>
      <c r="B912" s="95"/>
      <c r="C912" s="95"/>
      <c r="D912" s="95"/>
      <c r="E912" s="95"/>
      <c r="F912" s="95"/>
      <c r="G912" s="95"/>
    </row>
    <row r="913" spans="1:7" x14ac:dyDescent="0.2">
      <c r="A913" s="95"/>
      <c r="B913" s="95"/>
      <c r="C913" s="95"/>
      <c r="D913" s="95"/>
      <c r="E913" s="95"/>
      <c r="F913" s="95"/>
      <c r="G913" s="95"/>
    </row>
    <row r="914" spans="1:7" x14ac:dyDescent="0.2">
      <c r="A914" s="95"/>
      <c r="B914" s="95"/>
      <c r="C914" s="95"/>
      <c r="D914" s="95"/>
      <c r="E914" s="95"/>
      <c r="F914" s="95"/>
      <c r="G914" s="95"/>
    </row>
    <row r="915" spans="1:7" x14ac:dyDescent="0.2">
      <c r="A915" s="95"/>
      <c r="B915" s="95"/>
      <c r="C915" s="95"/>
      <c r="D915" s="95"/>
      <c r="E915" s="95"/>
      <c r="F915" s="95"/>
      <c r="G915" s="95"/>
    </row>
    <row r="916" spans="1:7" x14ac:dyDescent="0.2">
      <c r="A916" s="95"/>
      <c r="B916" s="95"/>
      <c r="C916" s="95"/>
      <c r="D916" s="95"/>
      <c r="E916" s="95"/>
      <c r="F916" s="95"/>
      <c r="G916" s="95"/>
    </row>
    <row r="917" spans="1:7" x14ac:dyDescent="0.2">
      <c r="A917" s="95"/>
      <c r="B917" s="95"/>
      <c r="C917" s="95"/>
      <c r="D917" s="95"/>
      <c r="E917" s="95"/>
      <c r="F917" s="95"/>
      <c r="G917" s="95"/>
    </row>
    <row r="918" spans="1:7" x14ac:dyDescent="0.2">
      <c r="A918" s="95"/>
      <c r="B918" s="95"/>
      <c r="C918" s="95"/>
      <c r="D918" s="95"/>
      <c r="E918" s="95"/>
      <c r="F918" s="95"/>
      <c r="G918" s="95"/>
    </row>
    <row r="919" spans="1:7" x14ac:dyDescent="0.2">
      <c r="A919" s="95"/>
      <c r="B919" s="95"/>
      <c r="C919" s="95"/>
      <c r="D919" s="95"/>
      <c r="E919" s="95"/>
      <c r="F919" s="95"/>
      <c r="G919" s="95"/>
    </row>
    <row r="920" spans="1:7" x14ac:dyDescent="0.2">
      <c r="A920" s="95"/>
      <c r="B920" s="95"/>
      <c r="C920" s="95"/>
      <c r="D920" s="95"/>
      <c r="E920" s="95"/>
      <c r="F920" s="95"/>
      <c r="G920" s="95"/>
    </row>
    <row r="921" spans="1:7" x14ac:dyDescent="0.2">
      <c r="A921" s="95"/>
      <c r="B921" s="95"/>
      <c r="C921" s="95"/>
      <c r="D921" s="95"/>
      <c r="E921" s="95"/>
      <c r="F921" s="95"/>
      <c r="G921" s="95"/>
    </row>
    <row r="922" spans="1:7" x14ac:dyDescent="0.2">
      <c r="A922" s="95"/>
      <c r="B922" s="95"/>
      <c r="C922" s="95"/>
      <c r="D922" s="95"/>
      <c r="E922" s="95"/>
      <c r="F922" s="95"/>
      <c r="G922" s="95"/>
    </row>
    <row r="923" spans="1:7" x14ac:dyDescent="0.2">
      <c r="A923" s="95"/>
      <c r="B923" s="95"/>
      <c r="C923" s="95"/>
      <c r="D923" s="95"/>
      <c r="E923" s="95"/>
      <c r="F923" s="95"/>
      <c r="G923" s="95"/>
    </row>
    <row r="924" spans="1:7" x14ac:dyDescent="0.2">
      <c r="A924" s="95"/>
      <c r="B924" s="95"/>
      <c r="C924" s="95"/>
      <c r="D924" s="95"/>
      <c r="E924" s="95"/>
      <c r="F924" s="95"/>
      <c r="G924" s="95"/>
    </row>
    <row r="925" spans="1:7" x14ac:dyDescent="0.2">
      <c r="A925" s="95"/>
      <c r="B925" s="95"/>
      <c r="C925" s="95"/>
      <c r="D925" s="95"/>
      <c r="E925" s="95"/>
      <c r="F925" s="95"/>
      <c r="G925" s="95"/>
    </row>
    <row r="926" spans="1:7" x14ac:dyDescent="0.2">
      <c r="A926" s="95"/>
      <c r="B926" s="95"/>
      <c r="C926" s="95"/>
      <c r="D926" s="95"/>
      <c r="E926" s="95"/>
      <c r="F926" s="95"/>
      <c r="G926" s="95"/>
    </row>
    <row r="927" spans="1:7" x14ac:dyDescent="0.2">
      <c r="A927" s="95"/>
      <c r="B927" s="95"/>
      <c r="C927" s="95"/>
      <c r="D927" s="95"/>
      <c r="E927" s="95"/>
      <c r="F927" s="95"/>
      <c r="G927" s="95"/>
    </row>
    <row r="928" spans="1:7" x14ac:dyDescent="0.2">
      <c r="A928" s="95"/>
      <c r="B928" s="95"/>
      <c r="C928" s="95"/>
      <c r="D928" s="95"/>
      <c r="E928" s="95"/>
      <c r="F928" s="95"/>
      <c r="G928" s="95"/>
    </row>
    <row r="929" spans="1:7" x14ac:dyDescent="0.2">
      <c r="A929" s="95"/>
      <c r="B929" s="95"/>
      <c r="C929" s="95"/>
      <c r="D929" s="95"/>
      <c r="E929" s="95"/>
      <c r="F929" s="95"/>
      <c r="G929" s="95"/>
    </row>
    <row r="930" spans="1:7" x14ac:dyDescent="0.2">
      <c r="A930" s="95"/>
      <c r="B930" s="95"/>
      <c r="C930" s="95"/>
      <c r="D930" s="95"/>
      <c r="E930" s="95"/>
      <c r="F930" s="95"/>
      <c r="G930" s="95"/>
    </row>
    <row r="931" spans="1:7" x14ac:dyDescent="0.2">
      <c r="A931" s="95"/>
      <c r="B931" s="95"/>
      <c r="C931" s="95"/>
      <c r="D931" s="95"/>
      <c r="E931" s="95"/>
      <c r="F931" s="95"/>
      <c r="G931" s="95"/>
    </row>
    <row r="932" spans="1:7" x14ac:dyDescent="0.2">
      <c r="A932" s="95"/>
      <c r="B932" s="95"/>
      <c r="C932" s="95"/>
      <c r="D932" s="95"/>
      <c r="E932" s="95"/>
      <c r="F932" s="95"/>
      <c r="G932" s="95"/>
    </row>
    <row r="933" spans="1:7" x14ac:dyDescent="0.2">
      <c r="A933" s="95"/>
      <c r="B933" s="95"/>
      <c r="C933" s="95"/>
      <c r="D933" s="95"/>
      <c r="E933" s="95"/>
      <c r="F933" s="95"/>
      <c r="G933" s="95"/>
    </row>
    <row r="934" spans="1:7" x14ac:dyDescent="0.2">
      <c r="A934" s="95"/>
      <c r="B934" s="95"/>
      <c r="C934" s="95"/>
      <c r="D934" s="95"/>
      <c r="E934" s="95"/>
      <c r="F934" s="95"/>
      <c r="G934" s="95"/>
    </row>
    <row r="935" spans="1:7" x14ac:dyDescent="0.2">
      <c r="A935" s="95"/>
      <c r="B935" s="95"/>
      <c r="C935" s="95"/>
      <c r="D935" s="95"/>
      <c r="E935" s="95"/>
      <c r="F935" s="95"/>
      <c r="G935" s="95"/>
    </row>
    <row r="936" spans="1:7" x14ac:dyDescent="0.2">
      <c r="A936" s="95"/>
      <c r="B936" s="95"/>
      <c r="C936" s="95"/>
      <c r="D936" s="95"/>
      <c r="E936" s="95"/>
      <c r="F936" s="95"/>
      <c r="G936" s="95"/>
    </row>
    <row r="937" spans="1:7" x14ac:dyDescent="0.2">
      <c r="A937" s="95"/>
      <c r="B937" s="95"/>
      <c r="C937" s="95"/>
      <c r="D937" s="95"/>
      <c r="E937" s="95"/>
      <c r="F937" s="95"/>
      <c r="G937" s="95"/>
    </row>
    <row r="938" spans="1:7" x14ac:dyDescent="0.2">
      <c r="A938" s="95"/>
      <c r="B938" s="95"/>
      <c r="C938" s="95"/>
      <c r="D938" s="95"/>
      <c r="E938" s="95"/>
      <c r="F938" s="95"/>
      <c r="G938" s="95"/>
    </row>
    <row r="939" spans="1:7" x14ac:dyDescent="0.2">
      <c r="A939" s="95"/>
      <c r="B939" s="95"/>
      <c r="C939" s="95"/>
      <c r="D939" s="95"/>
      <c r="E939" s="95"/>
      <c r="F939" s="95"/>
      <c r="G939" s="95"/>
    </row>
    <row r="940" spans="1:7" x14ac:dyDescent="0.2">
      <c r="A940" s="95"/>
      <c r="B940" s="95"/>
      <c r="C940" s="95"/>
      <c r="D940" s="95"/>
      <c r="E940" s="95"/>
      <c r="F940" s="95"/>
      <c r="G940" s="95"/>
    </row>
    <row r="941" spans="1:7" x14ac:dyDescent="0.2">
      <c r="A941" s="95"/>
      <c r="B941" s="95"/>
      <c r="C941" s="95"/>
      <c r="D941" s="95"/>
      <c r="E941" s="95"/>
      <c r="F941" s="95"/>
      <c r="G941" s="95"/>
    </row>
    <row r="942" spans="1:7" x14ac:dyDescent="0.2">
      <c r="A942" s="95"/>
      <c r="B942" s="95"/>
      <c r="C942" s="95"/>
      <c r="D942" s="95"/>
      <c r="E942" s="95"/>
      <c r="F942" s="95"/>
      <c r="G942" s="95"/>
    </row>
    <row r="943" spans="1:7" x14ac:dyDescent="0.2">
      <c r="A943" s="95"/>
      <c r="B943" s="95"/>
      <c r="C943" s="95"/>
      <c r="D943" s="95"/>
      <c r="E943" s="95"/>
      <c r="F943" s="95"/>
      <c r="G943" s="95"/>
    </row>
    <row r="944" spans="1:7" x14ac:dyDescent="0.2">
      <c r="A944" s="95"/>
      <c r="B944" s="95"/>
      <c r="C944" s="95"/>
      <c r="D944" s="95"/>
      <c r="E944" s="95"/>
      <c r="F944" s="95"/>
      <c r="G944" s="95"/>
    </row>
    <row r="945" spans="1:7" x14ac:dyDescent="0.2">
      <c r="A945" s="95"/>
      <c r="B945" s="95"/>
      <c r="C945" s="95"/>
      <c r="D945" s="95"/>
      <c r="E945" s="95"/>
      <c r="F945" s="95"/>
      <c r="G945" s="95"/>
    </row>
    <row r="946" spans="1:7" x14ac:dyDescent="0.2">
      <c r="A946" s="95"/>
      <c r="B946" s="95"/>
      <c r="C946" s="95"/>
      <c r="D946" s="95"/>
      <c r="E946" s="95"/>
      <c r="F946" s="95"/>
      <c r="G946" s="95"/>
    </row>
    <row r="947" spans="1:7" x14ac:dyDescent="0.2">
      <c r="A947" s="95"/>
      <c r="B947" s="95"/>
      <c r="C947" s="95"/>
      <c r="D947" s="95"/>
      <c r="E947" s="95"/>
      <c r="F947" s="95"/>
      <c r="G947" s="95"/>
    </row>
    <row r="948" spans="1:7" x14ac:dyDescent="0.2">
      <c r="A948" s="95"/>
      <c r="B948" s="95"/>
      <c r="C948" s="95"/>
      <c r="D948" s="95"/>
      <c r="E948" s="95"/>
      <c r="F948" s="95"/>
      <c r="G948" s="95"/>
    </row>
    <row r="949" spans="1:7" x14ac:dyDescent="0.2">
      <c r="A949" s="95"/>
      <c r="B949" s="95"/>
      <c r="C949" s="95"/>
      <c r="D949" s="95"/>
      <c r="E949" s="95"/>
      <c r="F949" s="95"/>
      <c r="G949" s="95"/>
    </row>
    <row r="950" spans="1:7" x14ac:dyDescent="0.2">
      <c r="A950" s="95"/>
      <c r="B950" s="95"/>
      <c r="C950" s="95"/>
      <c r="D950" s="95"/>
      <c r="E950" s="95"/>
      <c r="F950" s="95"/>
      <c r="G950" s="95"/>
    </row>
    <row r="951" spans="1:7" x14ac:dyDescent="0.2">
      <c r="A951" s="95"/>
      <c r="B951" s="95"/>
      <c r="C951" s="95"/>
      <c r="D951" s="95"/>
      <c r="E951" s="95"/>
      <c r="F951" s="95"/>
      <c r="G951" s="95"/>
    </row>
    <row r="952" spans="1:7" x14ac:dyDescent="0.2">
      <c r="A952" s="95"/>
      <c r="B952" s="95"/>
      <c r="C952" s="95"/>
      <c r="D952" s="95"/>
      <c r="E952" s="95"/>
      <c r="F952" s="95"/>
      <c r="G952" s="95"/>
    </row>
    <row r="953" spans="1:7" x14ac:dyDescent="0.2">
      <c r="A953" s="95"/>
      <c r="B953" s="95"/>
      <c r="C953" s="95"/>
      <c r="D953" s="95"/>
      <c r="E953" s="95"/>
      <c r="F953" s="95"/>
      <c r="G953" s="95"/>
    </row>
    <row r="954" spans="1:7" x14ac:dyDescent="0.2">
      <c r="A954" s="95"/>
      <c r="B954" s="95"/>
      <c r="C954" s="95"/>
      <c r="D954" s="95"/>
      <c r="E954" s="95"/>
      <c r="F954" s="95"/>
      <c r="G954" s="95"/>
    </row>
    <row r="955" spans="1:7" x14ac:dyDescent="0.2">
      <c r="A955" s="95"/>
      <c r="B955" s="95"/>
      <c r="C955" s="95"/>
      <c r="D955" s="95"/>
      <c r="E955" s="95"/>
      <c r="F955" s="95"/>
      <c r="G955" s="95"/>
    </row>
    <row r="956" spans="1:7" x14ac:dyDescent="0.2">
      <c r="A956" s="95"/>
      <c r="B956" s="95"/>
      <c r="C956" s="95"/>
      <c r="D956" s="95"/>
      <c r="E956" s="95"/>
      <c r="F956" s="95"/>
      <c r="G956" s="95"/>
    </row>
    <row r="957" spans="1:7" x14ac:dyDescent="0.2">
      <c r="A957" s="95"/>
      <c r="B957" s="95"/>
      <c r="C957" s="95"/>
      <c r="D957" s="95"/>
      <c r="E957" s="95"/>
      <c r="F957" s="95"/>
      <c r="G957" s="95"/>
    </row>
    <row r="958" spans="1:7" x14ac:dyDescent="0.2">
      <c r="A958" s="95"/>
      <c r="B958" s="95"/>
      <c r="C958" s="95"/>
      <c r="D958" s="95"/>
      <c r="E958" s="95"/>
      <c r="F958" s="95"/>
      <c r="G958" s="95"/>
    </row>
    <row r="959" spans="1:7" x14ac:dyDescent="0.2">
      <c r="A959" s="95"/>
      <c r="B959" s="95"/>
      <c r="C959" s="95"/>
      <c r="D959" s="95"/>
      <c r="E959" s="95"/>
      <c r="F959" s="95"/>
      <c r="G959" s="95"/>
    </row>
    <row r="960" spans="1:7" x14ac:dyDescent="0.2">
      <c r="A960" s="95"/>
      <c r="B960" s="95"/>
      <c r="C960" s="95"/>
      <c r="D960" s="95"/>
      <c r="E960" s="95"/>
      <c r="F960" s="95"/>
      <c r="G960" s="95"/>
    </row>
    <row r="961" spans="1:7" x14ac:dyDescent="0.2">
      <c r="A961" s="95"/>
      <c r="B961" s="95"/>
      <c r="C961" s="95"/>
      <c r="D961" s="95"/>
      <c r="E961" s="95"/>
      <c r="F961" s="95"/>
      <c r="G961" s="95"/>
    </row>
    <row r="962" spans="1:7" x14ac:dyDescent="0.2">
      <c r="A962" s="95"/>
      <c r="B962" s="95"/>
      <c r="C962" s="95"/>
      <c r="D962" s="95"/>
      <c r="E962" s="95"/>
      <c r="F962" s="95"/>
      <c r="G962" s="95"/>
    </row>
    <row r="963" spans="1:7" x14ac:dyDescent="0.2">
      <c r="A963" s="95"/>
      <c r="B963" s="95"/>
      <c r="C963" s="95"/>
      <c r="D963" s="95"/>
      <c r="E963" s="95"/>
      <c r="F963" s="95"/>
      <c r="G963" s="95"/>
    </row>
    <row r="964" spans="1:7" x14ac:dyDescent="0.2">
      <c r="A964" s="95"/>
      <c r="B964" s="95"/>
      <c r="C964" s="95"/>
      <c r="D964" s="95"/>
      <c r="E964" s="95"/>
      <c r="F964" s="95"/>
      <c r="G964" s="95"/>
    </row>
    <row r="965" spans="1:7" x14ac:dyDescent="0.2">
      <c r="A965" s="95"/>
      <c r="B965" s="95"/>
      <c r="C965" s="95"/>
      <c r="D965" s="95"/>
      <c r="E965" s="95"/>
      <c r="F965" s="95"/>
      <c r="G965" s="95"/>
    </row>
    <row r="966" spans="1:7" x14ac:dyDescent="0.2">
      <c r="A966" s="95"/>
      <c r="B966" s="95"/>
      <c r="C966" s="95"/>
      <c r="D966" s="95"/>
      <c r="E966" s="95"/>
      <c r="F966" s="95"/>
      <c r="G966" s="95"/>
    </row>
    <row r="967" spans="1:7" x14ac:dyDescent="0.2">
      <c r="A967" s="95"/>
      <c r="B967" s="95"/>
      <c r="C967" s="95"/>
      <c r="D967" s="95"/>
      <c r="E967" s="95"/>
      <c r="F967" s="95"/>
      <c r="G967" s="95"/>
    </row>
    <row r="968" spans="1:7" x14ac:dyDescent="0.2">
      <c r="A968" s="95"/>
      <c r="B968" s="95"/>
      <c r="C968" s="95"/>
      <c r="D968" s="95"/>
      <c r="E968" s="95"/>
      <c r="F968" s="95"/>
      <c r="G968" s="95"/>
    </row>
    <row r="969" spans="1:7" x14ac:dyDescent="0.2">
      <c r="A969" s="95"/>
      <c r="B969" s="95"/>
      <c r="C969" s="95"/>
      <c r="D969" s="95"/>
      <c r="E969" s="95"/>
      <c r="F969" s="95"/>
      <c r="G969" s="95"/>
    </row>
    <row r="970" spans="1:7" x14ac:dyDescent="0.2">
      <c r="A970" s="95"/>
      <c r="B970" s="95"/>
      <c r="C970" s="95"/>
      <c r="D970" s="95"/>
      <c r="E970" s="95"/>
      <c r="F970" s="95"/>
      <c r="G970" s="95"/>
    </row>
    <row r="971" spans="1:7" x14ac:dyDescent="0.2">
      <c r="A971" s="95"/>
      <c r="B971" s="95"/>
      <c r="C971" s="95"/>
      <c r="D971" s="95"/>
      <c r="E971" s="95"/>
      <c r="F971" s="95"/>
      <c r="G971" s="95"/>
    </row>
    <row r="972" spans="1:7" x14ac:dyDescent="0.2">
      <c r="A972" s="95"/>
      <c r="B972" s="95"/>
      <c r="C972" s="95"/>
      <c r="D972" s="95"/>
      <c r="E972" s="95"/>
      <c r="F972" s="95"/>
      <c r="G972" s="95"/>
    </row>
    <row r="973" spans="1:7" x14ac:dyDescent="0.2">
      <c r="A973" s="95"/>
      <c r="B973" s="95"/>
      <c r="C973" s="95"/>
      <c r="D973" s="95"/>
      <c r="E973" s="95"/>
      <c r="F973" s="95"/>
      <c r="G973" s="95"/>
    </row>
    <row r="974" spans="1:7" x14ac:dyDescent="0.2">
      <c r="A974" s="95"/>
      <c r="B974" s="95"/>
      <c r="C974" s="95"/>
      <c r="D974" s="95"/>
      <c r="E974" s="95"/>
      <c r="F974" s="95"/>
      <c r="G974" s="95"/>
    </row>
    <row r="975" spans="1:7" x14ac:dyDescent="0.2">
      <c r="A975" s="95"/>
      <c r="B975" s="95"/>
      <c r="C975" s="95"/>
      <c r="D975" s="95"/>
      <c r="E975" s="95"/>
      <c r="F975" s="95"/>
      <c r="G975" s="95"/>
    </row>
    <row r="976" spans="1:7" x14ac:dyDescent="0.2">
      <c r="A976" s="95"/>
      <c r="B976" s="95"/>
      <c r="C976" s="95"/>
      <c r="D976" s="95"/>
      <c r="E976" s="95"/>
      <c r="F976" s="95"/>
      <c r="G976" s="95"/>
    </row>
    <row r="977" spans="1:7" x14ac:dyDescent="0.2">
      <c r="A977" s="95"/>
      <c r="B977" s="95"/>
      <c r="C977" s="95"/>
      <c r="D977" s="95"/>
      <c r="E977" s="95"/>
      <c r="F977" s="95"/>
      <c r="G977" s="95"/>
    </row>
    <row r="978" spans="1:7" x14ac:dyDescent="0.2">
      <c r="A978" s="95"/>
      <c r="B978" s="95"/>
      <c r="C978" s="95"/>
      <c r="D978" s="95"/>
      <c r="E978" s="95"/>
      <c r="F978" s="95"/>
      <c r="G978" s="95"/>
    </row>
    <row r="979" spans="1:7" x14ac:dyDescent="0.2">
      <c r="A979" s="95"/>
      <c r="B979" s="95"/>
      <c r="C979" s="95"/>
      <c r="D979" s="95"/>
      <c r="E979" s="95"/>
      <c r="F979" s="95"/>
      <c r="G979" s="95"/>
    </row>
    <row r="980" spans="1:7" x14ac:dyDescent="0.2">
      <c r="A980" s="95"/>
      <c r="B980" s="95"/>
      <c r="C980" s="95"/>
      <c r="D980" s="95"/>
      <c r="E980" s="95"/>
      <c r="F980" s="95"/>
      <c r="G980" s="95"/>
    </row>
    <row r="981" spans="1:7" x14ac:dyDescent="0.2">
      <c r="A981" s="95"/>
      <c r="B981" s="95"/>
      <c r="C981" s="95"/>
      <c r="D981" s="95"/>
      <c r="E981" s="95"/>
      <c r="F981" s="95"/>
      <c r="G981" s="95"/>
    </row>
    <row r="982" spans="1:7" x14ac:dyDescent="0.2">
      <c r="A982" s="95"/>
      <c r="B982" s="95"/>
      <c r="C982" s="95"/>
      <c r="D982" s="95"/>
      <c r="E982" s="95"/>
      <c r="F982" s="95"/>
      <c r="G982" s="95"/>
    </row>
    <row r="983" spans="1:7" x14ac:dyDescent="0.2">
      <c r="A983" s="95"/>
      <c r="B983" s="95"/>
      <c r="C983" s="95"/>
      <c r="D983" s="95"/>
      <c r="E983" s="95"/>
      <c r="F983" s="95"/>
      <c r="G983" s="95"/>
    </row>
    <row r="984" spans="1:7" x14ac:dyDescent="0.2">
      <c r="A984" s="95"/>
      <c r="B984" s="95"/>
      <c r="C984" s="95"/>
      <c r="D984" s="95"/>
      <c r="E984" s="95"/>
      <c r="F984" s="95"/>
      <c r="G984" s="95"/>
    </row>
    <row r="985" spans="1:7" x14ac:dyDescent="0.2">
      <c r="A985" s="95"/>
      <c r="B985" s="95"/>
      <c r="C985" s="95"/>
      <c r="D985" s="95"/>
      <c r="E985" s="95"/>
      <c r="F985" s="95"/>
      <c r="G985" s="95"/>
    </row>
    <row r="986" spans="1:7" x14ac:dyDescent="0.2">
      <c r="A986" s="95"/>
      <c r="B986" s="95"/>
      <c r="C986" s="95"/>
      <c r="D986" s="95"/>
      <c r="E986" s="95"/>
      <c r="F986" s="95"/>
      <c r="G986" s="95"/>
    </row>
    <row r="987" spans="1:7" x14ac:dyDescent="0.2">
      <c r="A987" s="95"/>
      <c r="B987" s="95"/>
      <c r="C987" s="95"/>
      <c r="D987" s="95"/>
      <c r="E987" s="95"/>
      <c r="F987" s="95"/>
      <c r="G987" s="95"/>
    </row>
    <row r="988" spans="1:7" x14ac:dyDescent="0.2">
      <c r="A988" s="95"/>
      <c r="B988" s="95"/>
      <c r="C988" s="95"/>
      <c r="D988" s="95"/>
      <c r="E988" s="95"/>
      <c r="F988" s="95"/>
      <c r="G988" s="95"/>
    </row>
    <row r="989" spans="1:7" x14ac:dyDescent="0.2">
      <c r="A989" s="95"/>
      <c r="B989" s="95"/>
      <c r="C989" s="95"/>
      <c r="D989" s="95"/>
      <c r="E989" s="95"/>
      <c r="F989" s="95"/>
      <c r="G989" s="95"/>
    </row>
    <row r="990" spans="1:7" x14ac:dyDescent="0.2">
      <c r="A990" s="95"/>
      <c r="B990" s="95"/>
      <c r="C990" s="95"/>
      <c r="D990" s="95"/>
      <c r="E990" s="95"/>
      <c r="F990" s="95"/>
      <c r="G990" s="95"/>
    </row>
    <row r="991" spans="1:7" x14ac:dyDescent="0.2">
      <c r="A991" s="95"/>
      <c r="B991" s="95"/>
      <c r="C991" s="95"/>
      <c r="D991" s="95"/>
      <c r="E991" s="95"/>
      <c r="F991" s="95"/>
      <c r="G991" s="95"/>
    </row>
    <row r="992" spans="1:7" x14ac:dyDescent="0.2">
      <c r="A992" s="95"/>
      <c r="B992" s="95"/>
      <c r="C992" s="95"/>
      <c r="D992" s="95"/>
      <c r="E992" s="95"/>
      <c r="F992" s="95"/>
      <c r="G992" s="95"/>
    </row>
    <row r="993" spans="1:7" x14ac:dyDescent="0.2">
      <c r="A993" s="95"/>
      <c r="B993" s="95"/>
      <c r="C993" s="95"/>
      <c r="D993" s="95"/>
      <c r="E993" s="95"/>
      <c r="F993" s="95"/>
      <c r="G993" s="95"/>
    </row>
    <row r="994" spans="1:7" x14ac:dyDescent="0.2">
      <c r="A994" s="95"/>
      <c r="B994" s="95"/>
      <c r="C994" s="95"/>
      <c r="D994" s="95"/>
      <c r="E994" s="95"/>
      <c r="F994" s="95"/>
      <c r="G994" s="95"/>
    </row>
    <row r="995" spans="1:7" x14ac:dyDescent="0.2">
      <c r="A995" s="95"/>
      <c r="B995" s="95"/>
      <c r="C995" s="95"/>
      <c r="D995" s="95"/>
      <c r="E995" s="95"/>
      <c r="F995" s="95"/>
      <c r="G995" s="95"/>
    </row>
    <row r="996" spans="1:7" x14ac:dyDescent="0.2">
      <c r="A996" s="95"/>
      <c r="B996" s="95"/>
      <c r="C996" s="95"/>
      <c r="D996" s="95"/>
      <c r="E996" s="95"/>
      <c r="F996" s="95"/>
      <c r="G996" s="95"/>
    </row>
    <row r="997" spans="1:7" x14ac:dyDescent="0.2">
      <c r="A997" s="95"/>
      <c r="B997" s="95"/>
      <c r="C997" s="95"/>
      <c r="D997" s="95"/>
      <c r="E997" s="95"/>
      <c r="F997" s="95"/>
      <c r="G997" s="95"/>
    </row>
    <row r="998" spans="1:7" x14ac:dyDescent="0.2">
      <c r="A998" s="95"/>
      <c r="B998" s="95"/>
      <c r="C998" s="95"/>
      <c r="D998" s="95"/>
      <c r="E998" s="95"/>
      <c r="F998" s="95"/>
      <c r="G998" s="95"/>
    </row>
    <row r="999" spans="1:7" x14ac:dyDescent="0.2">
      <c r="A999" s="95"/>
      <c r="B999" s="95"/>
      <c r="C999" s="95"/>
      <c r="D999" s="95"/>
      <c r="E999" s="95"/>
      <c r="F999" s="95"/>
      <c r="G999" s="95"/>
    </row>
    <row r="1000" spans="1:7" x14ac:dyDescent="0.2">
      <c r="A1000" s="95"/>
      <c r="B1000" s="95"/>
      <c r="C1000" s="95"/>
      <c r="D1000" s="95"/>
      <c r="E1000" s="95"/>
      <c r="F1000" s="95"/>
      <c r="G1000" s="95"/>
    </row>
    <row r="1001" spans="1:7" x14ac:dyDescent="0.2">
      <c r="A1001" s="95"/>
      <c r="B1001" s="95"/>
      <c r="C1001" s="95"/>
      <c r="D1001" s="95"/>
      <c r="E1001" s="95"/>
      <c r="F1001" s="95"/>
      <c r="G1001" s="95"/>
    </row>
    <row r="1002" spans="1:7" x14ac:dyDescent="0.2">
      <c r="A1002" s="95"/>
      <c r="B1002" s="95"/>
      <c r="C1002" s="95"/>
      <c r="D1002" s="95"/>
      <c r="E1002" s="95"/>
      <c r="F1002" s="95"/>
      <c r="G1002" s="95"/>
    </row>
    <row r="1003" spans="1:7" x14ac:dyDescent="0.2">
      <c r="A1003" s="95"/>
      <c r="B1003" s="95"/>
      <c r="C1003" s="95"/>
      <c r="D1003" s="95"/>
      <c r="E1003" s="95"/>
      <c r="F1003" s="95"/>
      <c r="G1003" s="95"/>
    </row>
    <row r="1004" spans="1:7" x14ac:dyDescent="0.2">
      <c r="A1004" s="95"/>
      <c r="B1004" s="95"/>
      <c r="C1004" s="95"/>
      <c r="D1004" s="95"/>
      <c r="E1004" s="95"/>
      <c r="F1004" s="95"/>
      <c r="G1004" s="95"/>
    </row>
    <row r="1005" spans="1:7" x14ac:dyDescent="0.2">
      <c r="A1005" s="95"/>
      <c r="B1005" s="95"/>
      <c r="C1005" s="95"/>
      <c r="D1005" s="95"/>
      <c r="E1005" s="95"/>
      <c r="F1005" s="95"/>
      <c r="G1005" s="95"/>
    </row>
    <row r="1006" spans="1:7" x14ac:dyDescent="0.2">
      <c r="A1006" s="95"/>
      <c r="B1006" s="95"/>
      <c r="C1006" s="95"/>
      <c r="D1006" s="95"/>
      <c r="E1006" s="95"/>
      <c r="F1006" s="95"/>
      <c r="G1006" s="95"/>
    </row>
    <row r="1007" spans="1:7" x14ac:dyDescent="0.2">
      <c r="A1007" s="95"/>
      <c r="B1007" s="95"/>
      <c r="C1007" s="95"/>
      <c r="D1007" s="95"/>
      <c r="E1007" s="95"/>
      <c r="F1007" s="95"/>
      <c r="G1007" s="95"/>
    </row>
    <row r="1008" spans="1:7" x14ac:dyDescent="0.2">
      <c r="A1008" s="95"/>
      <c r="B1008" s="95"/>
      <c r="C1008" s="95"/>
      <c r="D1008" s="95"/>
      <c r="E1008" s="95"/>
      <c r="F1008" s="95"/>
      <c r="G1008" s="95"/>
    </row>
    <row r="1009" spans="1:7" x14ac:dyDescent="0.2">
      <c r="A1009" s="95"/>
      <c r="B1009" s="95"/>
      <c r="C1009" s="95"/>
      <c r="D1009" s="95"/>
      <c r="E1009" s="95"/>
      <c r="F1009" s="95"/>
      <c r="G1009" s="95"/>
    </row>
    <row r="1010" spans="1:7" x14ac:dyDescent="0.2">
      <c r="A1010" s="95"/>
      <c r="B1010" s="95"/>
      <c r="C1010" s="95"/>
      <c r="D1010" s="95"/>
      <c r="E1010" s="95"/>
      <c r="F1010" s="95"/>
      <c r="G1010" s="95"/>
    </row>
    <row r="1011" spans="1:7" x14ac:dyDescent="0.2">
      <c r="A1011" s="95"/>
      <c r="B1011" s="95"/>
      <c r="C1011" s="95"/>
      <c r="D1011" s="95"/>
      <c r="E1011" s="95"/>
      <c r="F1011" s="95"/>
      <c r="G1011" s="95"/>
    </row>
    <row r="1012" spans="1:7" x14ac:dyDescent="0.2">
      <c r="A1012" s="95"/>
      <c r="B1012" s="95"/>
      <c r="C1012" s="95"/>
      <c r="D1012" s="95"/>
      <c r="E1012" s="95"/>
      <c r="F1012" s="95"/>
      <c r="G1012" s="95"/>
    </row>
    <row r="1013" spans="1:7" x14ac:dyDescent="0.2">
      <c r="A1013" s="95"/>
      <c r="B1013" s="95"/>
      <c r="C1013" s="95"/>
      <c r="D1013" s="95"/>
      <c r="E1013" s="95"/>
      <c r="F1013" s="95"/>
      <c r="G1013" s="95"/>
    </row>
    <row r="1014" spans="1:7" x14ac:dyDescent="0.2">
      <c r="A1014" s="95"/>
      <c r="B1014" s="95"/>
      <c r="C1014" s="95"/>
      <c r="D1014" s="95"/>
      <c r="E1014" s="95"/>
      <c r="F1014" s="95"/>
      <c r="G1014" s="95"/>
    </row>
    <row r="1015" spans="1:7" x14ac:dyDescent="0.2">
      <c r="A1015" s="95"/>
      <c r="B1015" s="95"/>
      <c r="C1015" s="95"/>
      <c r="D1015" s="95"/>
      <c r="E1015" s="95"/>
      <c r="F1015" s="95"/>
      <c r="G1015" s="95"/>
    </row>
    <row r="1016" spans="1:7" x14ac:dyDescent="0.2">
      <c r="A1016" s="95"/>
      <c r="B1016" s="95"/>
      <c r="C1016" s="95"/>
      <c r="D1016" s="95"/>
      <c r="E1016" s="95"/>
      <c r="F1016" s="95"/>
      <c r="G1016" s="95"/>
    </row>
    <row r="1017" spans="1:7" x14ac:dyDescent="0.2">
      <c r="A1017" s="95"/>
      <c r="B1017" s="95"/>
      <c r="C1017" s="95"/>
      <c r="D1017" s="95"/>
      <c r="E1017" s="95"/>
      <c r="F1017" s="95"/>
      <c r="G1017" s="95"/>
    </row>
    <row r="1018" spans="1:7" x14ac:dyDescent="0.2">
      <c r="A1018" s="95"/>
      <c r="B1018" s="95"/>
      <c r="C1018" s="95"/>
      <c r="D1018" s="95"/>
      <c r="E1018" s="95"/>
      <c r="F1018" s="95"/>
      <c r="G1018" s="95"/>
    </row>
    <row r="1019" spans="1:7" x14ac:dyDescent="0.2">
      <c r="A1019" s="95"/>
      <c r="B1019" s="95"/>
      <c r="C1019" s="95"/>
      <c r="D1019" s="95"/>
      <c r="E1019" s="95"/>
      <c r="F1019" s="95"/>
      <c r="G1019" s="95"/>
    </row>
    <row r="1020" spans="1:7" x14ac:dyDescent="0.2">
      <c r="A1020" s="95"/>
      <c r="B1020" s="95"/>
      <c r="C1020" s="95"/>
      <c r="D1020" s="95"/>
      <c r="E1020" s="95"/>
      <c r="F1020" s="95"/>
      <c r="G1020" s="95"/>
    </row>
    <row r="1021" spans="1:7" x14ac:dyDescent="0.2">
      <c r="A1021" s="95"/>
      <c r="B1021" s="95"/>
      <c r="C1021" s="95"/>
      <c r="D1021" s="95"/>
      <c r="E1021" s="95"/>
      <c r="F1021" s="95"/>
      <c r="G1021" s="95"/>
    </row>
    <row r="1022" spans="1:7" x14ac:dyDescent="0.2">
      <c r="A1022" s="95"/>
      <c r="B1022" s="95"/>
      <c r="C1022" s="95"/>
      <c r="D1022" s="95"/>
      <c r="E1022" s="95"/>
      <c r="F1022" s="95"/>
      <c r="G1022" s="95"/>
    </row>
    <row r="1023" spans="1:7" x14ac:dyDescent="0.2">
      <c r="A1023" s="95"/>
      <c r="B1023" s="95"/>
      <c r="C1023" s="95"/>
      <c r="D1023" s="95"/>
      <c r="E1023" s="95"/>
      <c r="F1023" s="95"/>
      <c r="G1023" s="95"/>
    </row>
    <row r="1024" spans="1:7" x14ac:dyDescent="0.2">
      <c r="A1024" s="95"/>
      <c r="B1024" s="95"/>
      <c r="C1024" s="95"/>
      <c r="D1024" s="95"/>
      <c r="E1024" s="95"/>
      <c r="F1024" s="95"/>
      <c r="G1024" s="95"/>
    </row>
    <row r="1025" spans="1:7" x14ac:dyDescent="0.2">
      <c r="A1025" s="95"/>
      <c r="B1025" s="95"/>
      <c r="C1025" s="95"/>
      <c r="D1025" s="95"/>
      <c r="E1025" s="95"/>
      <c r="F1025" s="95"/>
      <c r="G1025" s="95"/>
    </row>
    <row r="1026" spans="1:7" x14ac:dyDescent="0.2">
      <c r="A1026" s="95"/>
      <c r="B1026" s="95"/>
      <c r="C1026" s="95"/>
      <c r="D1026" s="95"/>
      <c r="E1026" s="95"/>
      <c r="F1026" s="95"/>
      <c r="G1026" s="95"/>
    </row>
    <row r="1027" spans="1:7" x14ac:dyDescent="0.2">
      <c r="A1027" s="95"/>
      <c r="B1027" s="95"/>
      <c r="C1027" s="95"/>
      <c r="D1027" s="95"/>
      <c r="E1027" s="95"/>
      <c r="F1027" s="95"/>
      <c r="G1027" s="95"/>
    </row>
    <row r="1028" spans="1:7" x14ac:dyDescent="0.2">
      <c r="A1028" s="95"/>
      <c r="B1028" s="95"/>
      <c r="C1028" s="95"/>
      <c r="D1028" s="95"/>
      <c r="E1028" s="95"/>
      <c r="F1028" s="95"/>
      <c r="G1028" s="95"/>
    </row>
    <row r="1029" spans="1:7" x14ac:dyDescent="0.2">
      <c r="A1029" s="95"/>
      <c r="B1029" s="95"/>
      <c r="C1029" s="95"/>
      <c r="D1029" s="95"/>
      <c r="E1029" s="95"/>
      <c r="F1029" s="95"/>
      <c r="G1029" s="95"/>
    </row>
    <row r="1030" spans="1:7" x14ac:dyDescent="0.2">
      <c r="A1030" s="95"/>
      <c r="B1030" s="95"/>
      <c r="C1030" s="95"/>
      <c r="D1030" s="95"/>
      <c r="E1030" s="95"/>
      <c r="F1030" s="95"/>
      <c r="G1030" s="95"/>
    </row>
    <row r="1031" spans="1:7" x14ac:dyDescent="0.2">
      <c r="A1031" s="95"/>
      <c r="B1031" s="95"/>
      <c r="C1031" s="95"/>
      <c r="D1031" s="95"/>
      <c r="E1031" s="95"/>
      <c r="F1031" s="95"/>
      <c r="G1031" s="95"/>
    </row>
    <row r="1032" spans="1:7" x14ac:dyDescent="0.2">
      <c r="A1032" s="95"/>
      <c r="B1032" s="95"/>
      <c r="C1032" s="95"/>
      <c r="D1032" s="95"/>
      <c r="E1032" s="95"/>
      <c r="F1032" s="95"/>
      <c r="G1032" s="95"/>
    </row>
    <row r="1033" spans="1:7" x14ac:dyDescent="0.2">
      <c r="A1033" s="95"/>
      <c r="B1033" s="95"/>
      <c r="C1033" s="95"/>
      <c r="D1033" s="95"/>
      <c r="E1033" s="95"/>
      <c r="F1033" s="95"/>
      <c r="G1033" s="95"/>
    </row>
    <row r="1034" spans="1:7" x14ac:dyDescent="0.2">
      <c r="A1034" s="95"/>
      <c r="B1034" s="95"/>
      <c r="C1034" s="95"/>
      <c r="D1034" s="95"/>
      <c r="E1034" s="95"/>
      <c r="F1034" s="95"/>
      <c r="G1034" s="95"/>
    </row>
    <row r="1035" spans="1:7" x14ac:dyDescent="0.2">
      <c r="A1035" s="95"/>
      <c r="B1035" s="95"/>
      <c r="C1035" s="95"/>
      <c r="D1035" s="95"/>
      <c r="E1035" s="95"/>
      <c r="F1035" s="95"/>
      <c r="G1035" s="95"/>
    </row>
    <row r="1036" spans="1:7" x14ac:dyDescent="0.2">
      <c r="A1036" s="95"/>
      <c r="B1036" s="95"/>
      <c r="C1036" s="95"/>
      <c r="D1036" s="95"/>
      <c r="E1036" s="95"/>
      <c r="F1036" s="95"/>
      <c r="G1036" s="95"/>
    </row>
    <row r="1037" spans="1:7" x14ac:dyDescent="0.2">
      <c r="A1037" s="95"/>
      <c r="B1037" s="95"/>
      <c r="C1037" s="95"/>
      <c r="D1037" s="95"/>
      <c r="E1037" s="95"/>
      <c r="F1037" s="95"/>
      <c r="G1037" s="95"/>
    </row>
    <row r="1038" spans="1:7" x14ac:dyDescent="0.2">
      <c r="A1038" s="95"/>
      <c r="B1038" s="95"/>
      <c r="C1038" s="95"/>
      <c r="D1038" s="95"/>
      <c r="E1038" s="95"/>
      <c r="F1038" s="95"/>
      <c r="G1038" s="95"/>
    </row>
    <row r="1039" spans="1:7" x14ac:dyDescent="0.2">
      <c r="A1039" s="95"/>
      <c r="B1039" s="95"/>
      <c r="C1039" s="95"/>
      <c r="D1039" s="95"/>
      <c r="E1039" s="95"/>
      <c r="F1039" s="95"/>
      <c r="G1039" s="95"/>
    </row>
    <row r="1040" spans="1:7" x14ac:dyDescent="0.2">
      <c r="A1040" s="95"/>
      <c r="B1040" s="95"/>
      <c r="C1040" s="95"/>
      <c r="D1040" s="95"/>
      <c r="E1040" s="95"/>
      <c r="F1040" s="95"/>
      <c r="G1040" s="95"/>
    </row>
    <row r="1041" spans="1:7" x14ac:dyDescent="0.2">
      <c r="A1041" s="95"/>
      <c r="B1041" s="95"/>
      <c r="C1041" s="95"/>
      <c r="D1041" s="95"/>
      <c r="E1041" s="95"/>
      <c r="F1041" s="95"/>
      <c r="G1041" s="95"/>
    </row>
    <row r="1042" spans="1:7" x14ac:dyDescent="0.2">
      <c r="A1042" s="95"/>
      <c r="B1042" s="95"/>
      <c r="C1042" s="95"/>
      <c r="D1042" s="95"/>
      <c r="E1042" s="95"/>
      <c r="F1042" s="95"/>
      <c r="G1042" s="95"/>
    </row>
    <row r="1043" spans="1:7" x14ac:dyDescent="0.2">
      <c r="A1043" s="95"/>
      <c r="B1043" s="95"/>
      <c r="C1043" s="95"/>
      <c r="D1043" s="95"/>
      <c r="E1043" s="95"/>
      <c r="F1043" s="95"/>
      <c r="G1043" s="95"/>
    </row>
    <row r="1044" spans="1:7" x14ac:dyDescent="0.2">
      <c r="A1044" s="95"/>
      <c r="B1044" s="95"/>
      <c r="C1044" s="95"/>
      <c r="D1044" s="95"/>
      <c r="E1044" s="95"/>
      <c r="F1044" s="95"/>
      <c r="G1044" s="95"/>
    </row>
    <row r="1045" spans="1:7" x14ac:dyDescent="0.2">
      <c r="A1045" s="95"/>
      <c r="B1045" s="95"/>
      <c r="C1045" s="95"/>
      <c r="D1045" s="95"/>
      <c r="E1045" s="95"/>
      <c r="F1045" s="95"/>
      <c r="G1045" s="95"/>
    </row>
    <row r="1046" spans="1:7" x14ac:dyDescent="0.2">
      <c r="A1046" s="95"/>
      <c r="B1046" s="95"/>
      <c r="C1046" s="95"/>
      <c r="D1046" s="95"/>
      <c r="E1046" s="95"/>
      <c r="F1046" s="95"/>
      <c r="G1046" s="95"/>
    </row>
    <row r="1047" spans="1:7" x14ac:dyDescent="0.2">
      <c r="A1047" s="95"/>
      <c r="B1047" s="95"/>
      <c r="C1047" s="95"/>
      <c r="D1047" s="95"/>
      <c r="E1047" s="95"/>
      <c r="F1047" s="95"/>
      <c r="G1047" s="95"/>
    </row>
    <row r="1048" spans="1:7" x14ac:dyDescent="0.2">
      <c r="A1048" s="95"/>
      <c r="B1048" s="95"/>
      <c r="C1048" s="95"/>
      <c r="D1048" s="95"/>
      <c r="E1048" s="95"/>
      <c r="F1048" s="95"/>
      <c r="G1048" s="95"/>
    </row>
    <row r="1049" spans="1:7" x14ac:dyDescent="0.2">
      <c r="A1049" s="95"/>
      <c r="B1049" s="95"/>
      <c r="C1049" s="95"/>
      <c r="D1049" s="95"/>
      <c r="E1049" s="95"/>
      <c r="F1049" s="95"/>
      <c r="G1049" s="95"/>
    </row>
    <row r="1050" spans="1:7" x14ac:dyDescent="0.2">
      <c r="A1050" s="95"/>
      <c r="B1050" s="95"/>
      <c r="C1050" s="95"/>
      <c r="D1050" s="95"/>
      <c r="E1050" s="95"/>
      <c r="F1050" s="95"/>
      <c r="G1050" s="95"/>
    </row>
    <row r="1051" spans="1:7" x14ac:dyDescent="0.2">
      <c r="A1051" s="95"/>
      <c r="B1051" s="95"/>
      <c r="C1051" s="95"/>
      <c r="D1051" s="95"/>
      <c r="E1051" s="95"/>
      <c r="F1051" s="95"/>
      <c r="G1051" s="95"/>
    </row>
    <row r="1052" spans="1:7" x14ac:dyDescent="0.2">
      <c r="A1052" s="95"/>
      <c r="B1052" s="95"/>
      <c r="C1052" s="95"/>
      <c r="D1052" s="95"/>
      <c r="E1052" s="95"/>
      <c r="F1052" s="95"/>
      <c r="G1052" s="95"/>
    </row>
    <row r="1053" spans="1:7" x14ac:dyDescent="0.2">
      <c r="A1053" s="95"/>
      <c r="B1053" s="95"/>
      <c r="C1053" s="95"/>
      <c r="D1053" s="95"/>
      <c r="E1053" s="95"/>
      <c r="F1053" s="95"/>
      <c r="G1053" s="95"/>
    </row>
    <row r="1054" spans="1:7" x14ac:dyDescent="0.2">
      <c r="A1054" s="95"/>
      <c r="B1054" s="95"/>
      <c r="C1054" s="95"/>
      <c r="D1054" s="95"/>
      <c r="E1054" s="95"/>
      <c r="F1054" s="95"/>
      <c r="G1054" s="95"/>
    </row>
    <row r="1055" spans="1:7" x14ac:dyDescent="0.2">
      <c r="A1055" s="95"/>
      <c r="B1055" s="95"/>
      <c r="C1055" s="95"/>
      <c r="D1055" s="95"/>
      <c r="E1055" s="95"/>
      <c r="F1055" s="95"/>
      <c r="G1055" s="95"/>
    </row>
    <row r="1056" spans="1:7" x14ac:dyDescent="0.2">
      <c r="A1056" s="95"/>
      <c r="B1056" s="95"/>
      <c r="C1056" s="95"/>
      <c r="D1056" s="95"/>
      <c r="E1056" s="95"/>
      <c r="F1056" s="95"/>
      <c r="G1056" s="95"/>
    </row>
    <row r="1057" spans="1:7" x14ac:dyDescent="0.2">
      <c r="A1057" s="95"/>
      <c r="B1057" s="95"/>
      <c r="C1057" s="95"/>
      <c r="D1057" s="95"/>
      <c r="E1057" s="95"/>
      <c r="F1057" s="95"/>
      <c r="G1057" s="95"/>
    </row>
    <row r="1058" spans="1:7" x14ac:dyDescent="0.2">
      <c r="A1058" s="95"/>
      <c r="B1058" s="95"/>
      <c r="C1058" s="95"/>
      <c r="D1058" s="95"/>
      <c r="E1058" s="95"/>
      <c r="F1058" s="95"/>
      <c r="G1058" s="95"/>
    </row>
    <row r="1059" spans="1:7" x14ac:dyDescent="0.2">
      <c r="A1059" s="95"/>
      <c r="B1059" s="95"/>
      <c r="C1059" s="95"/>
      <c r="D1059" s="95"/>
      <c r="E1059" s="95"/>
      <c r="F1059" s="95"/>
      <c r="G1059" s="95"/>
    </row>
    <row r="1060" spans="1:7" x14ac:dyDescent="0.2">
      <c r="A1060" s="95"/>
      <c r="B1060" s="95"/>
      <c r="C1060" s="95"/>
      <c r="D1060" s="95"/>
      <c r="E1060" s="95"/>
      <c r="F1060" s="95"/>
      <c r="G1060" s="95"/>
    </row>
    <row r="1061" spans="1:7" x14ac:dyDescent="0.2">
      <c r="A1061" s="95"/>
      <c r="B1061" s="95"/>
      <c r="C1061" s="95"/>
      <c r="D1061" s="95"/>
      <c r="E1061" s="95"/>
      <c r="F1061" s="95"/>
      <c r="G1061" s="95"/>
    </row>
    <row r="1062" spans="1:7" x14ac:dyDescent="0.2">
      <c r="A1062" s="95"/>
      <c r="B1062" s="95"/>
      <c r="C1062" s="95"/>
      <c r="D1062" s="95"/>
      <c r="E1062" s="95"/>
      <c r="F1062" s="95"/>
      <c r="G1062" s="95"/>
    </row>
    <row r="1063" spans="1:7" x14ac:dyDescent="0.2">
      <c r="A1063" s="95"/>
      <c r="B1063" s="95"/>
      <c r="C1063" s="95"/>
      <c r="D1063" s="95"/>
      <c r="E1063" s="95"/>
      <c r="F1063" s="95"/>
      <c r="G1063" s="95"/>
    </row>
    <row r="1064" spans="1:7" x14ac:dyDescent="0.2">
      <c r="A1064" s="95"/>
      <c r="B1064" s="95"/>
      <c r="C1064" s="95"/>
      <c r="D1064" s="95"/>
      <c r="E1064" s="95"/>
      <c r="F1064" s="95"/>
      <c r="G1064" s="95"/>
    </row>
    <row r="1065" spans="1:7" x14ac:dyDescent="0.2">
      <c r="A1065" s="95"/>
      <c r="B1065" s="95"/>
      <c r="C1065" s="95"/>
      <c r="D1065" s="95"/>
      <c r="E1065" s="95"/>
      <c r="F1065" s="95"/>
      <c r="G1065" s="95"/>
    </row>
    <row r="1066" spans="1:7" x14ac:dyDescent="0.2">
      <c r="A1066" s="95"/>
      <c r="B1066" s="95"/>
      <c r="C1066" s="95"/>
      <c r="D1066" s="95"/>
      <c r="E1066" s="95"/>
      <c r="F1066" s="95"/>
      <c r="G1066" s="95"/>
    </row>
    <row r="1067" spans="1:7" x14ac:dyDescent="0.2">
      <c r="A1067" s="95"/>
      <c r="B1067" s="95"/>
      <c r="C1067" s="95"/>
      <c r="D1067" s="95"/>
      <c r="E1067" s="95"/>
      <c r="F1067" s="95"/>
      <c r="G1067" s="95"/>
    </row>
    <row r="1068" spans="1:7" x14ac:dyDescent="0.2">
      <c r="A1068" s="95"/>
      <c r="B1068" s="95"/>
      <c r="C1068" s="95"/>
      <c r="D1068" s="95"/>
      <c r="E1068" s="95"/>
      <c r="F1068" s="95"/>
      <c r="G1068" s="95"/>
    </row>
    <row r="1069" spans="1:7" x14ac:dyDescent="0.2">
      <c r="A1069" s="95"/>
      <c r="B1069" s="95"/>
      <c r="C1069" s="95"/>
      <c r="D1069" s="95"/>
      <c r="E1069" s="95"/>
      <c r="F1069" s="95"/>
      <c r="G1069" s="95"/>
    </row>
    <row r="1070" spans="1:7" x14ac:dyDescent="0.2">
      <c r="A1070" s="95"/>
      <c r="B1070" s="95"/>
      <c r="C1070" s="95"/>
      <c r="D1070" s="95"/>
      <c r="E1070" s="95"/>
      <c r="F1070" s="95"/>
      <c r="G1070" s="95"/>
    </row>
    <row r="1071" spans="1:7" x14ac:dyDescent="0.2">
      <c r="A1071" s="95"/>
      <c r="B1071" s="95"/>
      <c r="C1071" s="95"/>
      <c r="D1071" s="95"/>
      <c r="E1071" s="95"/>
      <c r="F1071" s="95"/>
      <c r="G1071" s="95"/>
    </row>
    <row r="1072" spans="1:7" x14ac:dyDescent="0.2">
      <c r="A1072" s="95"/>
      <c r="B1072" s="95"/>
      <c r="C1072" s="95"/>
      <c r="D1072" s="95"/>
      <c r="E1072" s="95"/>
      <c r="F1072" s="95"/>
      <c r="G1072" s="95"/>
    </row>
    <row r="1073" spans="1:7" x14ac:dyDescent="0.2">
      <c r="A1073" s="95"/>
      <c r="B1073" s="95"/>
      <c r="C1073" s="95"/>
      <c r="D1073" s="95"/>
      <c r="E1073" s="95"/>
      <c r="F1073" s="95"/>
      <c r="G1073" s="95"/>
    </row>
    <row r="1074" spans="1:7" x14ac:dyDescent="0.2">
      <c r="A1074" s="95"/>
      <c r="B1074" s="95"/>
      <c r="C1074" s="95"/>
      <c r="D1074" s="95"/>
      <c r="E1074" s="95"/>
      <c r="F1074" s="95"/>
      <c r="G1074" s="95"/>
    </row>
    <row r="1075" spans="1:7" x14ac:dyDescent="0.2">
      <c r="A1075" s="95"/>
      <c r="B1075" s="95"/>
      <c r="C1075" s="95"/>
      <c r="D1075" s="95"/>
      <c r="E1075" s="95"/>
      <c r="F1075" s="95"/>
      <c r="G1075" s="95"/>
    </row>
    <row r="1076" spans="1:7" x14ac:dyDescent="0.2">
      <c r="A1076" s="95"/>
      <c r="B1076" s="95"/>
      <c r="C1076" s="95"/>
      <c r="D1076" s="95"/>
      <c r="E1076" s="95"/>
      <c r="F1076" s="95"/>
      <c r="G1076" s="95"/>
    </row>
    <row r="1077" spans="1:7" x14ac:dyDescent="0.2">
      <c r="A1077" s="95"/>
      <c r="B1077" s="95"/>
      <c r="C1077" s="95"/>
      <c r="D1077" s="95"/>
      <c r="E1077" s="95"/>
      <c r="F1077" s="95"/>
      <c r="G1077" s="95"/>
    </row>
    <row r="1078" spans="1:7" x14ac:dyDescent="0.2">
      <c r="A1078" s="95"/>
      <c r="B1078" s="95"/>
      <c r="C1078" s="95"/>
      <c r="D1078" s="95"/>
      <c r="E1078" s="95"/>
      <c r="F1078" s="95"/>
      <c r="G1078" s="95"/>
    </row>
    <row r="1079" spans="1:7" x14ac:dyDescent="0.2">
      <c r="A1079" s="95"/>
      <c r="B1079" s="95"/>
      <c r="C1079" s="95"/>
      <c r="D1079" s="95"/>
      <c r="E1079" s="95"/>
      <c r="F1079" s="95"/>
      <c r="G1079" s="95"/>
    </row>
    <row r="1080" spans="1:7" x14ac:dyDescent="0.2">
      <c r="A1080" s="95"/>
      <c r="B1080" s="95"/>
      <c r="C1080" s="95"/>
      <c r="D1080" s="95"/>
      <c r="E1080" s="95"/>
      <c r="F1080" s="95"/>
      <c r="G1080" s="95"/>
    </row>
    <row r="1081" spans="1:7" x14ac:dyDescent="0.2">
      <c r="A1081" s="95"/>
      <c r="B1081" s="95"/>
      <c r="C1081" s="95"/>
      <c r="D1081" s="95"/>
      <c r="E1081" s="95"/>
      <c r="F1081" s="95"/>
      <c r="G1081" s="95"/>
    </row>
    <row r="1082" spans="1:7" x14ac:dyDescent="0.2">
      <c r="A1082" s="95"/>
      <c r="B1082" s="95"/>
      <c r="C1082" s="95"/>
      <c r="D1082" s="95"/>
      <c r="E1082" s="95"/>
      <c r="F1082" s="95"/>
      <c r="G1082" s="95"/>
    </row>
    <row r="1083" spans="1:7" x14ac:dyDescent="0.2">
      <c r="A1083" s="95"/>
      <c r="B1083" s="95"/>
      <c r="C1083" s="95"/>
      <c r="D1083" s="95"/>
      <c r="E1083" s="95"/>
      <c r="F1083" s="95"/>
      <c r="G1083" s="95"/>
    </row>
    <row r="1084" spans="1:7" x14ac:dyDescent="0.2">
      <c r="A1084" s="95"/>
      <c r="B1084" s="95"/>
      <c r="C1084" s="95"/>
      <c r="D1084" s="95"/>
      <c r="E1084" s="95"/>
      <c r="F1084" s="95"/>
      <c r="G1084" s="95"/>
    </row>
    <row r="1085" spans="1:7" x14ac:dyDescent="0.2">
      <c r="A1085" s="95"/>
      <c r="B1085" s="95"/>
      <c r="C1085" s="95"/>
      <c r="D1085" s="95"/>
      <c r="E1085" s="95"/>
      <c r="F1085" s="95"/>
      <c r="G1085" s="95"/>
    </row>
    <row r="1086" spans="1:7" x14ac:dyDescent="0.2">
      <c r="A1086" s="95"/>
      <c r="B1086" s="95"/>
      <c r="C1086" s="95"/>
      <c r="D1086" s="95"/>
      <c r="E1086" s="95"/>
      <c r="F1086" s="95"/>
      <c r="G1086" s="95"/>
    </row>
    <row r="1087" spans="1:7" x14ac:dyDescent="0.2">
      <c r="A1087" s="95"/>
      <c r="B1087" s="95"/>
      <c r="C1087" s="95"/>
      <c r="D1087" s="95"/>
      <c r="E1087" s="95"/>
      <c r="F1087" s="95"/>
      <c r="G1087" s="95"/>
    </row>
    <row r="1088" spans="1:7" x14ac:dyDescent="0.2">
      <c r="A1088" s="95"/>
      <c r="B1088" s="95"/>
      <c r="C1088" s="95"/>
      <c r="D1088" s="95"/>
      <c r="E1088" s="95"/>
      <c r="F1088" s="95"/>
      <c r="G1088" s="95"/>
    </row>
    <row r="1089" spans="1:7" x14ac:dyDescent="0.2">
      <c r="A1089" s="95"/>
      <c r="B1089" s="95"/>
      <c r="C1089" s="95"/>
      <c r="D1089" s="95"/>
      <c r="E1089" s="95"/>
      <c r="F1089" s="95"/>
      <c r="G1089" s="95"/>
    </row>
    <row r="1090" spans="1:7" x14ac:dyDescent="0.2">
      <c r="A1090" s="95"/>
      <c r="B1090" s="95"/>
      <c r="C1090" s="95"/>
      <c r="D1090" s="95"/>
      <c r="E1090" s="95"/>
      <c r="F1090" s="95"/>
      <c r="G1090" s="95"/>
    </row>
    <row r="1091" spans="1:7" x14ac:dyDescent="0.2">
      <c r="A1091" s="95"/>
      <c r="B1091" s="95"/>
      <c r="C1091" s="95"/>
      <c r="D1091" s="95"/>
      <c r="E1091" s="95"/>
      <c r="F1091" s="95"/>
      <c r="G1091" s="95"/>
    </row>
    <row r="1092" spans="1:7" x14ac:dyDescent="0.2">
      <c r="A1092" s="95"/>
      <c r="B1092" s="95"/>
      <c r="C1092" s="95"/>
      <c r="D1092" s="95"/>
      <c r="E1092" s="95"/>
      <c r="F1092" s="95"/>
      <c r="G1092" s="95"/>
    </row>
    <row r="1093" spans="1:7" x14ac:dyDescent="0.2">
      <c r="A1093" s="95"/>
      <c r="B1093" s="95"/>
      <c r="C1093" s="95"/>
      <c r="D1093" s="95"/>
      <c r="E1093" s="95"/>
      <c r="F1093" s="95"/>
      <c r="G1093" s="95"/>
    </row>
    <row r="1094" spans="1:7" x14ac:dyDescent="0.2">
      <c r="A1094" s="95"/>
      <c r="B1094" s="95"/>
      <c r="C1094" s="95"/>
      <c r="D1094" s="95"/>
      <c r="E1094" s="95"/>
      <c r="F1094" s="95"/>
      <c r="G1094" s="95"/>
    </row>
    <row r="1095" spans="1:7" x14ac:dyDescent="0.2">
      <c r="A1095" s="95"/>
      <c r="B1095" s="95"/>
      <c r="C1095" s="95"/>
      <c r="D1095" s="95"/>
      <c r="E1095" s="95"/>
      <c r="F1095" s="95"/>
      <c r="G1095" s="95"/>
    </row>
    <row r="1096" spans="1:7" x14ac:dyDescent="0.2">
      <c r="A1096" s="95"/>
      <c r="B1096" s="95"/>
      <c r="C1096" s="95"/>
      <c r="D1096" s="95"/>
      <c r="E1096" s="95"/>
      <c r="F1096" s="95"/>
      <c r="G1096" s="95"/>
    </row>
    <row r="1097" spans="1:7" x14ac:dyDescent="0.2">
      <c r="A1097" s="95"/>
      <c r="B1097" s="95"/>
      <c r="C1097" s="95"/>
      <c r="D1097" s="95"/>
      <c r="E1097" s="95"/>
      <c r="F1097" s="95"/>
      <c r="G1097" s="95"/>
    </row>
    <row r="1098" spans="1:7" x14ac:dyDescent="0.2">
      <c r="A1098" s="95"/>
      <c r="B1098" s="95"/>
      <c r="C1098" s="95"/>
      <c r="D1098" s="95"/>
      <c r="E1098" s="95"/>
      <c r="F1098" s="95"/>
      <c r="G1098" s="95"/>
    </row>
    <row r="1099" spans="1:7" x14ac:dyDescent="0.2">
      <c r="A1099" s="95"/>
      <c r="B1099" s="95"/>
      <c r="C1099" s="95"/>
      <c r="D1099" s="95"/>
      <c r="E1099" s="95"/>
      <c r="F1099" s="95"/>
      <c r="G1099" s="95"/>
    </row>
    <row r="1100" spans="1:7" x14ac:dyDescent="0.2">
      <c r="A1100" s="95"/>
      <c r="B1100" s="95"/>
      <c r="C1100" s="95"/>
      <c r="D1100" s="95"/>
      <c r="E1100" s="95"/>
      <c r="F1100" s="95"/>
      <c r="G1100" s="95"/>
    </row>
    <row r="1101" spans="1:7" x14ac:dyDescent="0.2">
      <c r="A1101" s="95"/>
      <c r="B1101" s="95"/>
      <c r="C1101" s="95"/>
      <c r="D1101" s="95"/>
      <c r="E1101" s="95"/>
      <c r="F1101" s="95"/>
      <c r="G1101" s="95"/>
    </row>
    <row r="1102" spans="1:7" x14ac:dyDescent="0.2">
      <c r="A1102" s="95"/>
      <c r="B1102" s="95"/>
      <c r="C1102" s="95"/>
      <c r="D1102" s="95"/>
      <c r="E1102" s="95"/>
      <c r="F1102" s="95"/>
      <c r="G1102" s="95"/>
    </row>
    <row r="1103" spans="1:7" x14ac:dyDescent="0.2">
      <c r="A1103" s="95"/>
      <c r="B1103" s="95"/>
      <c r="C1103" s="95"/>
      <c r="D1103" s="95"/>
      <c r="E1103" s="95"/>
      <c r="F1103" s="95"/>
      <c r="G1103" s="95"/>
    </row>
    <row r="1104" spans="1:7" x14ac:dyDescent="0.2">
      <c r="A1104" s="95"/>
      <c r="B1104" s="95"/>
      <c r="C1104" s="95"/>
      <c r="D1104" s="95"/>
      <c r="E1104" s="95"/>
      <c r="F1104" s="95"/>
      <c r="G1104" s="95"/>
    </row>
    <row r="1105" spans="1:7" x14ac:dyDescent="0.2">
      <c r="A1105" s="95"/>
      <c r="B1105" s="95"/>
      <c r="C1105" s="95"/>
      <c r="D1105" s="95"/>
      <c r="E1105" s="95"/>
      <c r="F1105" s="95"/>
      <c r="G1105" s="95"/>
    </row>
    <row r="1106" spans="1:7" x14ac:dyDescent="0.2">
      <c r="A1106" s="95"/>
      <c r="B1106" s="95"/>
      <c r="C1106" s="95"/>
      <c r="D1106" s="95"/>
      <c r="E1106" s="95"/>
      <c r="F1106" s="95"/>
      <c r="G1106" s="95"/>
    </row>
    <row r="1107" spans="1:7" x14ac:dyDescent="0.2">
      <c r="A1107" s="95"/>
      <c r="B1107" s="95"/>
      <c r="C1107" s="95"/>
      <c r="D1107" s="95"/>
      <c r="E1107" s="95"/>
      <c r="F1107" s="95"/>
      <c r="G1107" s="95"/>
    </row>
    <row r="1108" spans="1:7" x14ac:dyDescent="0.2">
      <c r="A1108" s="95"/>
      <c r="B1108" s="95"/>
      <c r="C1108" s="95"/>
      <c r="D1108" s="95"/>
      <c r="E1108" s="95"/>
      <c r="F1108" s="95"/>
      <c r="G1108" s="95"/>
    </row>
    <row r="1109" spans="1:7" x14ac:dyDescent="0.2">
      <c r="A1109" s="95"/>
      <c r="B1109" s="95"/>
      <c r="C1109" s="95"/>
      <c r="D1109" s="95"/>
      <c r="E1109" s="95"/>
      <c r="F1109" s="95"/>
      <c r="G1109" s="95"/>
    </row>
    <row r="1110" spans="1:7" x14ac:dyDescent="0.2">
      <c r="A1110" s="95"/>
      <c r="B1110" s="95"/>
      <c r="C1110" s="95"/>
      <c r="D1110" s="95"/>
      <c r="E1110" s="95"/>
      <c r="F1110" s="95"/>
      <c r="G1110" s="95"/>
    </row>
    <row r="1111" spans="1:7" x14ac:dyDescent="0.2">
      <c r="A1111" s="95"/>
      <c r="B1111" s="95"/>
      <c r="C1111" s="95"/>
      <c r="D1111" s="95"/>
      <c r="E1111" s="95"/>
      <c r="F1111" s="95"/>
      <c r="G1111" s="95"/>
    </row>
    <row r="1112" spans="1:7" x14ac:dyDescent="0.2">
      <c r="A1112" s="95"/>
      <c r="B1112" s="95"/>
      <c r="C1112" s="95"/>
      <c r="D1112" s="95"/>
      <c r="E1112" s="95"/>
      <c r="F1112" s="95"/>
      <c r="G1112" s="95"/>
    </row>
    <row r="1113" spans="1:7" x14ac:dyDescent="0.2">
      <c r="A1113" s="95"/>
      <c r="B1113" s="95"/>
      <c r="C1113" s="95"/>
      <c r="D1113" s="95"/>
      <c r="E1113" s="95"/>
      <c r="F1113" s="95"/>
      <c r="G1113" s="95"/>
    </row>
    <row r="1114" spans="1:7" x14ac:dyDescent="0.2">
      <c r="A1114" s="95"/>
      <c r="B1114" s="95"/>
      <c r="C1114" s="95"/>
      <c r="D1114" s="95"/>
      <c r="E1114" s="95"/>
      <c r="F1114" s="95"/>
      <c r="G1114" s="95"/>
    </row>
    <row r="1115" spans="1:7" x14ac:dyDescent="0.2">
      <c r="A1115" s="95"/>
      <c r="B1115" s="95"/>
      <c r="C1115" s="95"/>
      <c r="D1115" s="95"/>
      <c r="E1115" s="95"/>
      <c r="F1115" s="95"/>
      <c r="G1115" s="95"/>
    </row>
    <row r="1116" spans="1:7" x14ac:dyDescent="0.2">
      <c r="A1116" s="95"/>
      <c r="B1116" s="95"/>
      <c r="C1116" s="95"/>
      <c r="D1116" s="95"/>
      <c r="E1116" s="95"/>
      <c r="F1116" s="95"/>
      <c r="G1116" s="95"/>
    </row>
    <row r="1117" spans="1:7" x14ac:dyDescent="0.2">
      <c r="A1117" s="95"/>
      <c r="B1117" s="95"/>
      <c r="C1117" s="95"/>
      <c r="D1117" s="95"/>
      <c r="E1117" s="95"/>
      <c r="F1117" s="95"/>
      <c r="G1117" s="95"/>
    </row>
    <row r="1118" spans="1:7" x14ac:dyDescent="0.2">
      <c r="A1118" s="95"/>
      <c r="B1118" s="95"/>
      <c r="C1118" s="95"/>
      <c r="D1118" s="95"/>
      <c r="E1118" s="95"/>
      <c r="F1118" s="95"/>
      <c r="G1118" s="95"/>
    </row>
    <row r="1119" spans="1:7" x14ac:dyDescent="0.2">
      <c r="A1119" s="95"/>
      <c r="B1119" s="95"/>
      <c r="C1119" s="95"/>
      <c r="D1119" s="95"/>
      <c r="E1119" s="95"/>
      <c r="F1119" s="95"/>
      <c r="G1119" s="95"/>
    </row>
    <row r="1120" spans="1:7" x14ac:dyDescent="0.2">
      <c r="A1120" s="95"/>
      <c r="B1120" s="95"/>
      <c r="C1120" s="95"/>
      <c r="D1120" s="95"/>
      <c r="E1120" s="95"/>
      <c r="F1120" s="95"/>
      <c r="G1120" s="95"/>
    </row>
    <row r="1121" spans="1:7" x14ac:dyDescent="0.2">
      <c r="A1121" s="95"/>
      <c r="B1121" s="95"/>
      <c r="C1121" s="95"/>
      <c r="D1121" s="95"/>
      <c r="E1121" s="95"/>
      <c r="F1121" s="95"/>
      <c r="G1121" s="95"/>
    </row>
    <row r="1122" spans="1:7" x14ac:dyDescent="0.2">
      <c r="A1122" s="95"/>
      <c r="B1122" s="95"/>
      <c r="C1122" s="95"/>
      <c r="D1122" s="95"/>
      <c r="E1122" s="95"/>
      <c r="F1122" s="95"/>
      <c r="G1122" s="95"/>
    </row>
    <row r="1123" spans="1:7" x14ac:dyDescent="0.2">
      <c r="A1123" s="95"/>
      <c r="B1123" s="95"/>
      <c r="C1123" s="95"/>
      <c r="D1123" s="95"/>
      <c r="E1123" s="95"/>
      <c r="F1123" s="95"/>
      <c r="G1123" s="95"/>
    </row>
    <row r="1124" spans="1:7" x14ac:dyDescent="0.2">
      <c r="A1124" s="95"/>
      <c r="B1124" s="95"/>
      <c r="C1124" s="95"/>
      <c r="D1124" s="95"/>
      <c r="E1124" s="95"/>
      <c r="F1124" s="95"/>
      <c r="G1124" s="95"/>
    </row>
    <row r="1125" spans="1:7" x14ac:dyDescent="0.2">
      <c r="A1125" s="95"/>
      <c r="B1125" s="95"/>
      <c r="C1125" s="95"/>
      <c r="D1125" s="95"/>
      <c r="E1125" s="95"/>
      <c r="F1125" s="95"/>
      <c r="G1125" s="95"/>
    </row>
    <row r="1126" spans="1:7" x14ac:dyDescent="0.2">
      <c r="A1126" s="95"/>
      <c r="B1126" s="95"/>
      <c r="C1126" s="95"/>
      <c r="D1126" s="95"/>
      <c r="E1126" s="95"/>
      <c r="F1126" s="95"/>
      <c r="G1126" s="95"/>
    </row>
    <row r="1127" spans="1:7" x14ac:dyDescent="0.2">
      <c r="A1127" s="95"/>
      <c r="B1127" s="95"/>
      <c r="C1127" s="95"/>
      <c r="D1127" s="95"/>
      <c r="E1127" s="95"/>
      <c r="F1127" s="95"/>
      <c r="G1127" s="95"/>
    </row>
    <row r="1128" spans="1:7" x14ac:dyDescent="0.2">
      <c r="A1128" s="95"/>
      <c r="B1128" s="95"/>
      <c r="C1128" s="95"/>
      <c r="D1128" s="95"/>
      <c r="E1128" s="95"/>
      <c r="F1128" s="95"/>
      <c r="G1128" s="95"/>
    </row>
    <row r="1129" spans="1:7" x14ac:dyDescent="0.2">
      <c r="A1129" s="95"/>
      <c r="B1129" s="95"/>
      <c r="C1129" s="95"/>
      <c r="D1129" s="95"/>
      <c r="E1129" s="95"/>
      <c r="F1129" s="95"/>
      <c r="G1129" s="95"/>
    </row>
    <row r="1130" spans="1:7" x14ac:dyDescent="0.2">
      <c r="A1130" s="95"/>
      <c r="B1130" s="95"/>
      <c r="C1130" s="95"/>
      <c r="D1130" s="95"/>
      <c r="E1130" s="95"/>
      <c r="F1130" s="95"/>
      <c r="G1130" s="95"/>
    </row>
    <row r="1131" spans="1:7" x14ac:dyDescent="0.2">
      <c r="A1131" s="95"/>
      <c r="B1131" s="95"/>
      <c r="C1131" s="95"/>
      <c r="D1131" s="95"/>
      <c r="E1131" s="95"/>
      <c r="F1131" s="95"/>
      <c r="G1131" s="95"/>
    </row>
    <row r="1132" spans="1:7" x14ac:dyDescent="0.2">
      <c r="A1132" s="95"/>
      <c r="B1132" s="95"/>
      <c r="C1132" s="95"/>
      <c r="D1132" s="95"/>
      <c r="E1132" s="95"/>
      <c r="F1132" s="95"/>
      <c r="G1132" s="95"/>
    </row>
    <row r="1133" spans="1:7" x14ac:dyDescent="0.2">
      <c r="A1133" s="95"/>
      <c r="B1133" s="95"/>
      <c r="C1133" s="95"/>
      <c r="D1133" s="95"/>
      <c r="E1133" s="95"/>
      <c r="F1133" s="95"/>
      <c r="G1133" s="95"/>
    </row>
    <row r="1134" spans="1:7" x14ac:dyDescent="0.2">
      <c r="A1134" s="95"/>
      <c r="B1134" s="95"/>
      <c r="C1134" s="95"/>
      <c r="D1134" s="95"/>
      <c r="E1134" s="95"/>
      <c r="F1134" s="95"/>
      <c r="G1134" s="95"/>
    </row>
    <row r="1135" spans="1:7" x14ac:dyDescent="0.2">
      <c r="A1135" s="95"/>
      <c r="B1135" s="95"/>
      <c r="C1135" s="95"/>
      <c r="D1135" s="95"/>
      <c r="E1135" s="95"/>
      <c r="F1135" s="95"/>
      <c r="G1135" s="95"/>
    </row>
    <row r="1136" spans="1:7" x14ac:dyDescent="0.2">
      <c r="A1136" s="95"/>
      <c r="B1136" s="95"/>
      <c r="C1136" s="95"/>
      <c r="D1136" s="95"/>
      <c r="E1136" s="95"/>
      <c r="F1136" s="95"/>
      <c r="G1136" s="95"/>
    </row>
    <row r="1137" spans="1:7" x14ac:dyDescent="0.2">
      <c r="A1137" s="95"/>
      <c r="B1137" s="95"/>
      <c r="C1137" s="95"/>
      <c r="D1137" s="95"/>
      <c r="E1137" s="95"/>
      <c r="F1137" s="95"/>
      <c r="G1137" s="95"/>
    </row>
    <row r="1138" spans="1:7" x14ac:dyDescent="0.2">
      <c r="A1138" s="95"/>
      <c r="B1138" s="95"/>
      <c r="C1138" s="95"/>
      <c r="D1138" s="95"/>
      <c r="E1138" s="95"/>
      <c r="F1138" s="95"/>
      <c r="G1138" s="95"/>
    </row>
    <row r="1139" spans="1:7" x14ac:dyDescent="0.2">
      <c r="A1139" s="95"/>
      <c r="B1139" s="95"/>
      <c r="C1139" s="95"/>
      <c r="D1139" s="95"/>
      <c r="E1139" s="95"/>
      <c r="F1139" s="95"/>
      <c r="G1139" s="95"/>
    </row>
    <row r="1140" spans="1:7" x14ac:dyDescent="0.2">
      <c r="A1140" s="95"/>
      <c r="B1140" s="95"/>
      <c r="C1140" s="95"/>
      <c r="D1140" s="95"/>
      <c r="E1140" s="95"/>
      <c r="F1140" s="95"/>
      <c r="G1140" s="95"/>
    </row>
    <row r="1141" spans="1:7" x14ac:dyDescent="0.2">
      <c r="A1141" s="95"/>
      <c r="B1141" s="95"/>
      <c r="C1141" s="95"/>
      <c r="D1141" s="95"/>
      <c r="E1141" s="95"/>
      <c r="F1141" s="95"/>
      <c r="G1141" s="95"/>
    </row>
    <row r="1142" spans="1:7" x14ac:dyDescent="0.2">
      <c r="A1142" s="95"/>
      <c r="B1142" s="95"/>
      <c r="C1142" s="95"/>
      <c r="D1142" s="95"/>
      <c r="E1142" s="95"/>
      <c r="F1142" s="95"/>
      <c r="G1142" s="95"/>
    </row>
    <row r="1143" spans="1:7" x14ac:dyDescent="0.2">
      <c r="A1143" s="95"/>
      <c r="B1143" s="95"/>
      <c r="C1143" s="95"/>
      <c r="D1143" s="95"/>
      <c r="E1143" s="95"/>
      <c r="F1143" s="95"/>
      <c r="G1143" s="95"/>
    </row>
    <row r="1144" spans="1:7" x14ac:dyDescent="0.2">
      <c r="A1144" s="95"/>
      <c r="B1144" s="95"/>
      <c r="C1144" s="95"/>
      <c r="D1144" s="95"/>
      <c r="E1144" s="95"/>
      <c r="F1144" s="95"/>
      <c r="G1144" s="95"/>
    </row>
    <row r="1145" spans="1:7" x14ac:dyDescent="0.2">
      <c r="A1145" s="95"/>
      <c r="B1145" s="95"/>
      <c r="C1145" s="95"/>
      <c r="D1145" s="95"/>
      <c r="E1145" s="95"/>
      <c r="F1145" s="95"/>
      <c r="G1145" s="95"/>
    </row>
    <row r="1146" spans="1:7" x14ac:dyDescent="0.2">
      <c r="A1146" s="95"/>
      <c r="B1146" s="95"/>
      <c r="C1146" s="95"/>
      <c r="D1146" s="95"/>
      <c r="E1146" s="95"/>
      <c r="F1146" s="95"/>
      <c r="G1146" s="95"/>
    </row>
    <row r="1147" spans="1:7" x14ac:dyDescent="0.2">
      <c r="A1147" s="95"/>
      <c r="B1147" s="95"/>
      <c r="C1147" s="95"/>
      <c r="D1147" s="95"/>
      <c r="E1147" s="95"/>
      <c r="F1147" s="95"/>
      <c r="G1147" s="95"/>
    </row>
    <row r="1148" spans="1:7" x14ac:dyDescent="0.2">
      <c r="A1148" s="95"/>
      <c r="B1148" s="95"/>
      <c r="C1148" s="95"/>
      <c r="D1148" s="95"/>
      <c r="E1148" s="95"/>
      <c r="F1148" s="95"/>
      <c r="G1148" s="95"/>
    </row>
    <row r="1149" spans="1:7" x14ac:dyDescent="0.2">
      <c r="A1149" s="95"/>
      <c r="B1149" s="95"/>
      <c r="C1149" s="95"/>
      <c r="D1149" s="95"/>
      <c r="E1149" s="95"/>
      <c r="F1149" s="95"/>
      <c r="G1149" s="95"/>
    </row>
    <row r="1150" spans="1:7" x14ac:dyDescent="0.2">
      <c r="A1150" s="95"/>
      <c r="B1150" s="95"/>
      <c r="C1150" s="95"/>
      <c r="D1150" s="95"/>
      <c r="E1150" s="95"/>
      <c r="F1150" s="95"/>
      <c r="G1150" s="95"/>
    </row>
    <row r="1151" spans="1:7" x14ac:dyDescent="0.2">
      <c r="A1151" s="95"/>
      <c r="B1151" s="95"/>
      <c r="C1151" s="95"/>
      <c r="D1151" s="95"/>
      <c r="E1151" s="95"/>
      <c r="F1151" s="95"/>
      <c r="G1151" s="95"/>
    </row>
    <row r="1152" spans="1:7" x14ac:dyDescent="0.2">
      <c r="A1152" s="95"/>
      <c r="B1152" s="95"/>
      <c r="C1152" s="95"/>
      <c r="D1152" s="95"/>
      <c r="E1152" s="95"/>
      <c r="F1152" s="95"/>
      <c r="G1152" s="95"/>
    </row>
    <row r="1153" spans="1:7" x14ac:dyDescent="0.2">
      <c r="A1153" s="95"/>
      <c r="B1153" s="95"/>
      <c r="C1153" s="95"/>
      <c r="D1153" s="95"/>
      <c r="E1153" s="95"/>
      <c r="F1153" s="95"/>
      <c r="G1153" s="95"/>
    </row>
    <row r="1154" spans="1:7" x14ac:dyDescent="0.2">
      <c r="A1154" s="95"/>
      <c r="B1154" s="95"/>
      <c r="C1154" s="95"/>
      <c r="D1154" s="95"/>
      <c r="E1154" s="95"/>
      <c r="F1154" s="95"/>
      <c r="G1154" s="95"/>
    </row>
    <row r="1155" spans="1:7" x14ac:dyDescent="0.2">
      <c r="A1155" s="95"/>
      <c r="B1155" s="95"/>
      <c r="C1155" s="95"/>
      <c r="D1155" s="95"/>
      <c r="E1155" s="95"/>
      <c r="F1155" s="95"/>
      <c r="G1155" s="95"/>
    </row>
    <row r="1156" spans="1:7" x14ac:dyDescent="0.2">
      <c r="A1156" s="95"/>
      <c r="B1156" s="95"/>
      <c r="C1156" s="95"/>
      <c r="D1156" s="95"/>
      <c r="E1156" s="95"/>
      <c r="F1156" s="95"/>
      <c r="G1156" s="95"/>
    </row>
    <row r="1157" spans="1:7" x14ac:dyDescent="0.2">
      <c r="A1157" s="95"/>
      <c r="B1157" s="95"/>
      <c r="C1157" s="95"/>
      <c r="D1157" s="95"/>
      <c r="E1157" s="95"/>
      <c r="F1157" s="95"/>
      <c r="G1157" s="95"/>
    </row>
    <row r="1158" spans="1:7" x14ac:dyDescent="0.2">
      <c r="A1158" s="95"/>
      <c r="B1158" s="95"/>
      <c r="C1158" s="95"/>
      <c r="D1158" s="95"/>
      <c r="E1158" s="95"/>
      <c r="F1158" s="95"/>
      <c r="G1158" s="95"/>
    </row>
    <row r="1159" spans="1:7" x14ac:dyDescent="0.2">
      <c r="A1159" s="95"/>
      <c r="B1159" s="95"/>
      <c r="C1159" s="95"/>
      <c r="D1159" s="95"/>
      <c r="E1159" s="95"/>
      <c r="F1159" s="95"/>
      <c r="G1159" s="95"/>
    </row>
    <row r="1160" spans="1:7" x14ac:dyDescent="0.2">
      <c r="A1160" s="95"/>
      <c r="B1160" s="95"/>
      <c r="C1160" s="95"/>
      <c r="D1160" s="95"/>
      <c r="E1160" s="95"/>
      <c r="F1160" s="95"/>
      <c r="G1160" s="95"/>
    </row>
    <row r="1161" spans="1:7" x14ac:dyDescent="0.2">
      <c r="A1161" s="95"/>
      <c r="B1161" s="95"/>
      <c r="C1161" s="95"/>
      <c r="D1161" s="95"/>
      <c r="E1161" s="95"/>
      <c r="F1161" s="95"/>
      <c r="G1161" s="95"/>
    </row>
    <row r="1162" spans="1:7" x14ac:dyDescent="0.2">
      <c r="A1162" s="95"/>
      <c r="B1162" s="95"/>
      <c r="C1162" s="95"/>
      <c r="D1162" s="95"/>
      <c r="E1162" s="95"/>
      <c r="F1162" s="95"/>
      <c r="G1162" s="95"/>
    </row>
    <row r="1163" spans="1:7" x14ac:dyDescent="0.2">
      <c r="A1163" s="95"/>
      <c r="B1163" s="95"/>
      <c r="C1163" s="95"/>
      <c r="D1163" s="95"/>
      <c r="E1163" s="95"/>
      <c r="F1163" s="95"/>
      <c r="G1163" s="95"/>
    </row>
    <row r="1164" spans="1:7" x14ac:dyDescent="0.2">
      <c r="A1164" s="95"/>
      <c r="B1164" s="95"/>
      <c r="C1164" s="95"/>
      <c r="D1164" s="95"/>
      <c r="E1164" s="95"/>
      <c r="F1164" s="95"/>
      <c r="G1164" s="95"/>
    </row>
    <row r="1165" spans="1:7" x14ac:dyDescent="0.2">
      <c r="A1165" s="95"/>
      <c r="B1165" s="95"/>
      <c r="C1165" s="95"/>
      <c r="D1165" s="95"/>
      <c r="E1165" s="95"/>
      <c r="F1165" s="95"/>
      <c r="G1165" s="95"/>
    </row>
    <row r="1166" spans="1:7" x14ac:dyDescent="0.2">
      <c r="A1166" s="95"/>
      <c r="B1166" s="95"/>
      <c r="C1166" s="95"/>
      <c r="D1166" s="95"/>
      <c r="E1166" s="95"/>
      <c r="F1166" s="95"/>
      <c r="G1166" s="95"/>
    </row>
    <row r="1167" spans="1:7" x14ac:dyDescent="0.2">
      <c r="A1167" s="95"/>
      <c r="B1167" s="95"/>
      <c r="C1167" s="95"/>
      <c r="D1167" s="95"/>
      <c r="E1167" s="95"/>
      <c r="F1167" s="95"/>
      <c r="G1167" s="95"/>
    </row>
    <row r="1168" spans="1:7" x14ac:dyDescent="0.2">
      <c r="A1168" s="95"/>
      <c r="B1168" s="95"/>
      <c r="C1168" s="95"/>
      <c r="D1168" s="95"/>
      <c r="E1168" s="95"/>
      <c r="F1168" s="95"/>
      <c r="G1168" s="95"/>
    </row>
    <row r="1169" spans="1:7" x14ac:dyDescent="0.2">
      <c r="A1169" s="95"/>
      <c r="B1169" s="95"/>
      <c r="C1169" s="95"/>
      <c r="D1169" s="95"/>
      <c r="E1169" s="95"/>
      <c r="F1169" s="95"/>
      <c r="G1169" s="95"/>
    </row>
    <row r="1170" spans="1:7" x14ac:dyDescent="0.2">
      <c r="A1170" s="95"/>
      <c r="B1170" s="95"/>
      <c r="C1170" s="95"/>
      <c r="D1170" s="95"/>
      <c r="E1170" s="95"/>
      <c r="F1170" s="95"/>
      <c r="G1170" s="95"/>
    </row>
    <row r="1171" spans="1:7" x14ac:dyDescent="0.2">
      <c r="A1171" s="95"/>
      <c r="B1171" s="95"/>
      <c r="C1171" s="95"/>
      <c r="D1171" s="95"/>
      <c r="E1171" s="95"/>
      <c r="F1171" s="95"/>
      <c r="G1171" s="95"/>
    </row>
    <row r="1172" spans="1:7" x14ac:dyDescent="0.2">
      <c r="A1172" s="95"/>
      <c r="B1172" s="95"/>
      <c r="C1172" s="95"/>
      <c r="D1172" s="95"/>
      <c r="E1172" s="95"/>
      <c r="F1172" s="95"/>
      <c r="G1172" s="95"/>
    </row>
    <row r="1173" spans="1:7" x14ac:dyDescent="0.2">
      <c r="A1173" s="95"/>
      <c r="B1173" s="95"/>
      <c r="C1173" s="95"/>
      <c r="D1173" s="95"/>
      <c r="E1173" s="95"/>
      <c r="F1173" s="95"/>
      <c r="G1173" s="95"/>
    </row>
    <row r="1174" spans="1:7" x14ac:dyDescent="0.2">
      <c r="A1174" s="95"/>
      <c r="B1174" s="95"/>
      <c r="C1174" s="95"/>
      <c r="D1174" s="95"/>
      <c r="E1174" s="95"/>
      <c r="F1174" s="95"/>
      <c r="G1174" s="95"/>
    </row>
    <row r="1175" spans="1:7" x14ac:dyDescent="0.2">
      <c r="A1175" s="95"/>
      <c r="B1175" s="95"/>
      <c r="C1175" s="95"/>
      <c r="D1175" s="95"/>
      <c r="E1175" s="95"/>
      <c r="F1175" s="95"/>
      <c r="G1175" s="95"/>
    </row>
    <row r="1176" spans="1:7" x14ac:dyDescent="0.2">
      <c r="A1176" s="95"/>
      <c r="B1176" s="95"/>
      <c r="C1176" s="95"/>
      <c r="D1176" s="95"/>
      <c r="E1176" s="95"/>
      <c r="F1176" s="95"/>
      <c r="G1176" s="95"/>
    </row>
    <row r="1177" spans="1:7" x14ac:dyDescent="0.2">
      <c r="A1177" s="95"/>
      <c r="B1177" s="95"/>
      <c r="C1177" s="95"/>
      <c r="D1177" s="95"/>
      <c r="E1177" s="95"/>
      <c r="F1177" s="95"/>
      <c r="G1177" s="95"/>
    </row>
    <row r="1178" spans="1:7" x14ac:dyDescent="0.2">
      <c r="A1178" s="95"/>
      <c r="B1178" s="95"/>
      <c r="C1178" s="95"/>
      <c r="D1178" s="95"/>
      <c r="E1178" s="95"/>
      <c r="F1178" s="95"/>
      <c r="G1178" s="95"/>
    </row>
    <row r="1179" spans="1:7" x14ac:dyDescent="0.2">
      <c r="A1179" s="95"/>
      <c r="B1179" s="95"/>
      <c r="C1179" s="95"/>
      <c r="D1179" s="95"/>
      <c r="E1179" s="95"/>
      <c r="F1179" s="95"/>
      <c r="G1179" s="95"/>
    </row>
    <row r="1180" spans="1:7" x14ac:dyDescent="0.2">
      <c r="A1180" s="95"/>
      <c r="B1180" s="95"/>
      <c r="C1180" s="95"/>
      <c r="D1180" s="95"/>
      <c r="E1180" s="95"/>
      <c r="F1180" s="95"/>
      <c r="G1180" s="95"/>
    </row>
    <row r="1181" spans="1:7" x14ac:dyDescent="0.2">
      <c r="A1181" s="95"/>
      <c r="B1181" s="95"/>
      <c r="C1181" s="95"/>
      <c r="D1181" s="95"/>
      <c r="E1181" s="95"/>
      <c r="F1181" s="95"/>
      <c r="G1181" s="95"/>
    </row>
    <row r="1182" spans="1:7" x14ac:dyDescent="0.2">
      <c r="A1182" s="95"/>
      <c r="B1182" s="95"/>
      <c r="C1182" s="95"/>
      <c r="D1182" s="95"/>
      <c r="E1182" s="95"/>
      <c r="F1182" s="95"/>
      <c r="G1182" s="95"/>
    </row>
    <row r="1183" spans="1:7" x14ac:dyDescent="0.2">
      <c r="A1183" s="95"/>
      <c r="B1183" s="95"/>
      <c r="C1183" s="95"/>
      <c r="D1183" s="95"/>
      <c r="E1183" s="95"/>
      <c r="F1183" s="95"/>
      <c r="G1183" s="95"/>
    </row>
    <row r="1184" spans="1:7" x14ac:dyDescent="0.2">
      <c r="A1184" s="95"/>
      <c r="B1184" s="95"/>
      <c r="C1184" s="95"/>
      <c r="D1184" s="95"/>
      <c r="E1184" s="95"/>
      <c r="F1184" s="95"/>
      <c r="G1184" s="95"/>
    </row>
    <row r="1185" spans="1:7" x14ac:dyDescent="0.2">
      <c r="A1185" s="95"/>
      <c r="B1185" s="95"/>
      <c r="C1185" s="95"/>
      <c r="D1185" s="95"/>
      <c r="E1185" s="95"/>
      <c r="F1185" s="95"/>
      <c r="G1185" s="95"/>
    </row>
    <row r="1186" spans="1:7" x14ac:dyDescent="0.2">
      <c r="A1186" s="95"/>
      <c r="B1186" s="95"/>
      <c r="C1186" s="95"/>
      <c r="D1186" s="95"/>
      <c r="E1186" s="95"/>
      <c r="F1186" s="95"/>
      <c r="G1186" s="95"/>
    </row>
    <row r="1187" spans="1:7" x14ac:dyDescent="0.2">
      <c r="A1187" s="95"/>
      <c r="B1187" s="95"/>
      <c r="C1187" s="95"/>
      <c r="D1187" s="95"/>
      <c r="E1187" s="95"/>
      <c r="F1187" s="95"/>
      <c r="G1187" s="95"/>
    </row>
    <row r="1188" spans="1:7" x14ac:dyDescent="0.2">
      <c r="A1188" s="95"/>
      <c r="B1188" s="95"/>
      <c r="C1188" s="95"/>
      <c r="D1188" s="95"/>
      <c r="E1188" s="95"/>
      <c r="F1188" s="95"/>
      <c r="G1188" s="95"/>
    </row>
    <row r="1189" spans="1:7" x14ac:dyDescent="0.2">
      <c r="A1189" s="95"/>
      <c r="B1189" s="95"/>
      <c r="C1189" s="95"/>
      <c r="D1189" s="95"/>
      <c r="E1189" s="95"/>
      <c r="F1189" s="95"/>
      <c r="G1189" s="95"/>
    </row>
    <row r="1190" spans="1:7" x14ac:dyDescent="0.2">
      <c r="A1190" s="95"/>
      <c r="B1190" s="95"/>
      <c r="C1190" s="95"/>
      <c r="D1190" s="95"/>
      <c r="E1190" s="95"/>
      <c r="F1190" s="95"/>
      <c r="G1190" s="95"/>
    </row>
    <row r="1191" spans="1:7" x14ac:dyDescent="0.2">
      <c r="A1191" s="95"/>
      <c r="B1191" s="95"/>
      <c r="C1191" s="95"/>
      <c r="D1191" s="95"/>
      <c r="E1191" s="95"/>
      <c r="F1191" s="95"/>
      <c r="G1191" s="95"/>
    </row>
    <row r="1192" spans="1:7" x14ac:dyDescent="0.2">
      <c r="A1192" s="95"/>
      <c r="B1192" s="95"/>
      <c r="C1192" s="95"/>
      <c r="D1192" s="95"/>
      <c r="E1192" s="95"/>
      <c r="F1192" s="95"/>
      <c r="G1192" s="95"/>
    </row>
    <row r="1193" spans="1:7" x14ac:dyDescent="0.2">
      <c r="A1193" s="95"/>
      <c r="B1193" s="95"/>
      <c r="C1193" s="95"/>
      <c r="D1193" s="95"/>
      <c r="E1193" s="95"/>
      <c r="F1193" s="95"/>
      <c r="G1193" s="95"/>
    </row>
    <row r="1194" spans="1:7" x14ac:dyDescent="0.2">
      <c r="A1194" s="95"/>
      <c r="B1194" s="95"/>
      <c r="C1194" s="95"/>
      <c r="D1194" s="95"/>
      <c r="E1194" s="95"/>
      <c r="F1194" s="95"/>
      <c r="G1194" s="95"/>
    </row>
    <row r="1195" spans="1:7" x14ac:dyDescent="0.2">
      <c r="A1195" s="95"/>
      <c r="B1195" s="95"/>
      <c r="C1195" s="95"/>
      <c r="D1195" s="95"/>
      <c r="E1195" s="95"/>
      <c r="F1195" s="95"/>
      <c r="G1195" s="95"/>
    </row>
    <row r="1196" spans="1:7" x14ac:dyDescent="0.2">
      <c r="A1196" s="95"/>
      <c r="B1196" s="95"/>
      <c r="C1196" s="95"/>
      <c r="D1196" s="95"/>
      <c r="E1196" s="95"/>
      <c r="F1196" s="95"/>
      <c r="G1196" s="95"/>
    </row>
    <row r="1197" spans="1:7" x14ac:dyDescent="0.2">
      <c r="A1197" s="95"/>
      <c r="B1197" s="95"/>
      <c r="C1197" s="95"/>
      <c r="D1197" s="95"/>
      <c r="E1197" s="95"/>
      <c r="F1197" s="95"/>
      <c r="G1197" s="95"/>
    </row>
    <row r="1198" spans="1:7" x14ac:dyDescent="0.2">
      <c r="A1198" s="95"/>
      <c r="B1198" s="95"/>
      <c r="C1198" s="95"/>
      <c r="D1198" s="95"/>
      <c r="E1198" s="95"/>
      <c r="F1198" s="95"/>
      <c r="G1198" s="95"/>
    </row>
    <row r="1199" spans="1:7" x14ac:dyDescent="0.2">
      <c r="A1199" s="95"/>
      <c r="B1199" s="95"/>
      <c r="C1199" s="95"/>
      <c r="D1199" s="95"/>
      <c r="E1199" s="95"/>
      <c r="F1199" s="95"/>
      <c r="G1199" s="95"/>
    </row>
    <row r="1200" spans="1:7" x14ac:dyDescent="0.2">
      <c r="A1200" s="95"/>
      <c r="B1200" s="95"/>
      <c r="C1200" s="95"/>
      <c r="D1200" s="95"/>
      <c r="E1200" s="95"/>
      <c r="F1200" s="95"/>
      <c r="G1200" s="95"/>
    </row>
    <row r="1201" spans="1:7" x14ac:dyDescent="0.2">
      <c r="A1201" s="95"/>
      <c r="B1201" s="95"/>
      <c r="C1201" s="95"/>
      <c r="D1201" s="95"/>
      <c r="E1201" s="95"/>
      <c r="F1201" s="95"/>
      <c r="G1201" s="95"/>
    </row>
    <row r="1202" spans="1:7" x14ac:dyDescent="0.2">
      <c r="A1202" s="95"/>
      <c r="B1202" s="95"/>
      <c r="C1202" s="95"/>
      <c r="D1202" s="95"/>
      <c r="E1202" s="95"/>
      <c r="F1202" s="95"/>
      <c r="G1202" s="95"/>
    </row>
    <row r="1203" spans="1:7" x14ac:dyDescent="0.2">
      <c r="A1203" s="95"/>
      <c r="B1203" s="95"/>
      <c r="C1203" s="95"/>
      <c r="D1203" s="95"/>
      <c r="E1203" s="95"/>
      <c r="F1203" s="95"/>
      <c r="G1203" s="95"/>
    </row>
    <row r="1204" spans="1:7" x14ac:dyDescent="0.2">
      <c r="A1204" s="95"/>
      <c r="B1204" s="95"/>
      <c r="C1204" s="95"/>
      <c r="D1204" s="95"/>
      <c r="E1204" s="95"/>
      <c r="F1204" s="95"/>
      <c r="G1204" s="95"/>
    </row>
    <row r="1205" spans="1:7" x14ac:dyDescent="0.2">
      <c r="A1205" s="95"/>
      <c r="B1205" s="95"/>
      <c r="C1205" s="95"/>
      <c r="D1205" s="95"/>
      <c r="E1205" s="95"/>
      <c r="F1205" s="95"/>
      <c r="G1205" s="95"/>
    </row>
    <row r="1206" spans="1:7" x14ac:dyDescent="0.2">
      <c r="A1206" s="95"/>
      <c r="B1206" s="95"/>
      <c r="C1206" s="95"/>
      <c r="D1206" s="95"/>
      <c r="E1206" s="95"/>
      <c r="F1206" s="95"/>
      <c r="G1206" s="95"/>
    </row>
    <row r="1207" spans="1:7" x14ac:dyDescent="0.2">
      <c r="A1207" s="95"/>
      <c r="B1207" s="95"/>
      <c r="C1207" s="95"/>
      <c r="D1207" s="95"/>
      <c r="E1207" s="95"/>
      <c r="F1207" s="95"/>
      <c r="G1207" s="95"/>
    </row>
    <row r="1208" spans="1:7" x14ac:dyDescent="0.2">
      <c r="A1208" s="95"/>
      <c r="B1208" s="95"/>
      <c r="C1208" s="95"/>
      <c r="D1208" s="95"/>
      <c r="E1208" s="95"/>
      <c r="F1208" s="95"/>
      <c r="G1208" s="95"/>
    </row>
    <row r="1209" spans="1:7" x14ac:dyDescent="0.2">
      <c r="A1209" s="95"/>
      <c r="B1209" s="95"/>
      <c r="C1209" s="95"/>
      <c r="D1209" s="95"/>
      <c r="E1209" s="95"/>
      <c r="F1209" s="95"/>
      <c r="G1209" s="95"/>
    </row>
    <row r="1210" spans="1:7" x14ac:dyDescent="0.2">
      <c r="A1210" s="95"/>
      <c r="B1210" s="95"/>
      <c r="C1210" s="95"/>
      <c r="D1210" s="95"/>
      <c r="E1210" s="95"/>
      <c r="F1210" s="95"/>
      <c r="G1210" s="95"/>
    </row>
    <row r="1211" spans="1:7" x14ac:dyDescent="0.2">
      <c r="A1211" s="95"/>
      <c r="B1211" s="95"/>
      <c r="C1211" s="95"/>
      <c r="D1211" s="95"/>
      <c r="E1211" s="95"/>
      <c r="F1211" s="95"/>
      <c r="G1211" s="95"/>
    </row>
    <row r="1212" spans="1:7" x14ac:dyDescent="0.2">
      <c r="A1212" s="95"/>
      <c r="B1212" s="95"/>
      <c r="C1212" s="95"/>
      <c r="D1212" s="95"/>
      <c r="E1212" s="95"/>
      <c r="F1212" s="95"/>
      <c r="G1212" s="95"/>
    </row>
    <row r="1213" spans="1:7" x14ac:dyDescent="0.2">
      <c r="A1213" s="95"/>
      <c r="B1213" s="95"/>
      <c r="C1213" s="95"/>
      <c r="D1213" s="95"/>
      <c r="E1213" s="95"/>
      <c r="F1213" s="95"/>
      <c r="G1213" s="95"/>
    </row>
    <row r="1214" spans="1:7" x14ac:dyDescent="0.2">
      <c r="A1214" s="95"/>
      <c r="B1214" s="95"/>
      <c r="C1214" s="95"/>
      <c r="D1214" s="95"/>
      <c r="E1214" s="95"/>
      <c r="F1214" s="95"/>
      <c r="G1214" s="95"/>
    </row>
    <row r="1215" spans="1:7" x14ac:dyDescent="0.2">
      <c r="A1215" s="95"/>
      <c r="B1215" s="95"/>
      <c r="C1215" s="95"/>
      <c r="D1215" s="95"/>
      <c r="E1215" s="95"/>
      <c r="F1215" s="95"/>
      <c r="G1215" s="95"/>
    </row>
    <row r="1216" spans="1:7" x14ac:dyDescent="0.2">
      <c r="A1216" s="95"/>
      <c r="B1216" s="95"/>
      <c r="C1216" s="95"/>
      <c r="D1216" s="95"/>
      <c r="E1216" s="95"/>
      <c r="F1216" s="95"/>
      <c r="G1216" s="95"/>
    </row>
    <row r="1217" spans="1:7" x14ac:dyDescent="0.2">
      <c r="A1217" s="95"/>
      <c r="B1217" s="95"/>
      <c r="C1217" s="95"/>
      <c r="D1217" s="95"/>
      <c r="E1217" s="95"/>
      <c r="F1217" s="95"/>
      <c r="G1217" s="95"/>
    </row>
    <row r="1218" spans="1:7" x14ac:dyDescent="0.2">
      <c r="A1218" s="95"/>
      <c r="B1218" s="95"/>
      <c r="C1218" s="95"/>
      <c r="D1218" s="95"/>
      <c r="E1218" s="95"/>
      <c r="F1218" s="95"/>
      <c r="G1218" s="95"/>
    </row>
    <row r="1219" spans="1:7" x14ac:dyDescent="0.2">
      <c r="A1219" s="95"/>
      <c r="B1219" s="95"/>
      <c r="C1219" s="95"/>
      <c r="D1219" s="95"/>
      <c r="E1219" s="95"/>
      <c r="F1219" s="95"/>
      <c r="G1219" s="95"/>
    </row>
    <row r="1220" spans="1:7" x14ac:dyDescent="0.2">
      <c r="A1220" s="95"/>
      <c r="B1220" s="95"/>
      <c r="C1220" s="95"/>
      <c r="D1220" s="95"/>
      <c r="E1220" s="95"/>
      <c r="F1220" s="95"/>
      <c r="G1220" s="95"/>
    </row>
    <row r="1221" spans="1:7" x14ac:dyDescent="0.2">
      <c r="A1221" s="95"/>
      <c r="B1221" s="95"/>
      <c r="C1221" s="95"/>
      <c r="D1221" s="95"/>
      <c r="E1221" s="95"/>
      <c r="F1221" s="95"/>
      <c r="G1221" s="95"/>
    </row>
    <row r="1222" spans="1:7" x14ac:dyDescent="0.2">
      <c r="A1222" s="95"/>
      <c r="B1222" s="95"/>
      <c r="C1222" s="95"/>
      <c r="D1222" s="95"/>
      <c r="E1222" s="95"/>
      <c r="F1222" s="95"/>
      <c r="G1222" s="95"/>
    </row>
    <row r="1223" spans="1:7" x14ac:dyDescent="0.2">
      <c r="A1223" s="95"/>
      <c r="B1223" s="95"/>
      <c r="C1223" s="95"/>
      <c r="D1223" s="95"/>
      <c r="E1223" s="95"/>
      <c r="F1223" s="95"/>
      <c r="G1223" s="95"/>
    </row>
    <row r="1224" spans="1:7" x14ac:dyDescent="0.2">
      <c r="A1224" s="95"/>
      <c r="B1224" s="95"/>
      <c r="C1224" s="95"/>
      <c r="D1224" s="95"/>
      <c r="E1224" s="95"/>
      <c r="F1224" s="95"/>
      <c r="G1224" s="95"/>
    </row>
    <row r="1225" spans="1:7" x14ac:dyDescent="0.2">
      <c r="A1225" s="95"/>
      <c r="B1225" s="95"/>
      <c r="C1225" s="95"/>
      <c r="D1225" s="95"/>
      <c r="E1225" s="95"/>
      <c r="F1225" s="95"/>
      <c r="G1225" s="95"/>
    </row>
    <row r="1226" spans="1:7" x14ac:dyDescent="0.2">
      <c r="A1226" s="95"/>
      <c r="B1226" s="95"/>
      <c r="C1226" s="95"/>
      <c r="D1226" s="95"/>
      <c r="E1226" s="95"/>
      <c r="F1226" s="95"/>
      <c r="G1226" s="95"/>
    </row>
    <row r="1227" spans="1:7" x14ac:dyDescent="0.2">
      <c r="A1227" s="95"/>
      <c r="B1227" s="95"/>
      <c r="C1227" s="95"/>
      <c r="D1227" s="95"/>
      <c r="E1227" s="95"/>
      <c r="F1227" s="95"/>
      <c r="G1227" s="95"/>
    </row>
    <row r="1228" spans="1:7" x14ac:dyDescent="0.2">
      <c r="A1228" s="95"/>
      <c r="B1228" s="95"/>
      <c r="C1228" s="95"/>
      <c r="D1228" s="95"/>
      <c r="E1228" s="95"/>
      <c r="F1228" s="95"/>
      <c r="G1228" s="95"/>
    </row>
    <row r="1229" spans="1:7" x14ac:dyDescent="0.2">
      <c r="A1229" s="95"/>
      <c r="B1229" s="95"/>
      <c r="C1229" s="95"/>
      <c r="D1229" s="95"/>
      <c r="E1229" s="95"/>
      <c r="F1229" s="95"/>
      <c r="G1229" s="95"/>
    </row>
    <row r="1230" spans="1:7" x14ac:dyDescent="0.2">
      <c r="A1230" s="95"/>
      <c r="B1230" s="95"/>
      <c r="C1230" s="95"/>
      <c r="D1230" s="95"/>
      <c r="E1230" s="95"/>
      <c r="F1230" s="95"/>
      <c r="G1230" s="95"/>
    </row>
    <row r="1231" spans="1:7" x14ac:dyDescent="0.2">
      <c r="A1231" s="95"/>
      <c r="B1231" s="95"/>
      <c r="C1231" s="95"/>
      <c r="D1231" s="95"/>
      <c r="E1231" s="95"/>
      <c r="F1231" s="95"/>
      <c r="G1231" s="95"/>
    </row>
    <row r="1232" spans="1:7" x14ac:dyDescent="0.2">
      <c r="A1232" s="95"/>
      <c r="B1232" s="95"/>
      <c r="C1232" s="95"/>
      <c r="D1232" s="95"/>
      <c r="E1232" s="95"/>
      <c r="F1232" s="95"/>
      <c r="G1232" s="95"/>
    </row>
    <row r="1233" spans="1:7" x14ac:dyDescent="0.2">
      <c r="A1233" s="95"/>
      <c r="B1233" s="95"/>
      <c r="C1233" s="95"/>
      <c r="D1233" s="95"/>
      <c r="E1233" s="95"/>
      <c r="F1233" s="95"/>
      <c r="G1233" s="95"/>
    </row>
    <row r="1234" spans="1:7" x14ac:dyDescent="0.2">
      <c r="A1234" s="95"/>
      <c r="B1234" s="95"/>
      <c r="C1234" s="95"/>
      <c r="D1234" s="95"/>
      <c r="E1234" s="95"/>
      <c r="F1234" s="95"/>
      <c r="G1234" s="95"/>
    </row>
    <row r="1235" spans="1:7" x14ac:dyDescent="0.2">
      <c r="A1235" s="95"/>
      <c r="B1235" s="95"/>
      <c r="C1235" s="95"/>
      <c r="D1235" s="95"/>
      <c r="E1235" s="95"/>
      <c r="F1235" s="95"/>
      <c r="G1235" s="95"/>
    </row>
    <row r="1236" spans="1:7" x14ac:dyDescent="0.2">
      <c r="A1236" s="95"/>
      <c r="B1236" s="95"/>
      <c r="C1236" s="95"/>
      <c r="D1236" s="95"/>
      <c r="E1236" s="95"/>
      <c r="F1236" s="95"/>
      <c r="G1236" s="95"/>
    </row>
    <row r="1237" spans="1:7" x14ac:dyDescent="0.2">
      <c r="A1237" s="95"/>
      <c r="B1237" s="95"/>
      <c r="C1237" s="95"/>
      <c r="D1237" s="95"/>
      <c r="E1237" s="95"/>
      <c r="F1237" s="95"/>
      <c r="G1237" s="95"/>
    </row>
    <row r="1238" spans="1:7" x14ac:dyDescent="0.2">
      <c r="A1238" s="95"/>
      <c r="B1238" s="95"/>
      <c r="C1238" s="95"/>
      <c r="D1238" s="95"/>
      <c r="E1238" s="95"/>
      <c r="F1238" s="95"/>
      <c r="G1238" s="95"/>
    </row>
    <row r="1239" spans="1:7" x14ac:dyDescent="0.2">
      <c r="A1239" s="95"/>
      <c r="B1239" s="95"/>
      <c r="C1239" s="95"/>
      <c r="D1239" s="95"/>
      <c r="E1239" s="95"/>
      <c r="F1239" s="95"/>
      <c r="G1239" s="95"/>
    </row>
    <row r="1240" spans="1:7" x14ac:dyDescent="0.2">
      <c r="A1240" s="95"/>
      <c r="B1240" s="95"/>
      <c r="C1240" s="95"/>
      <c r="D1240" s="95"/>
      <c r="E1240" s="95"/>
      <c r="F1240" s="95"/>
      <c r="G1240" s="95"/>
    </row>
    <row r="1241" spans="1:7" x14ac:dyDescent="0.2">
      <c r="A1241" s="95"/>
      <c r="B1241" s="95"/>
      <c r="C1241" s="95"/>
      <c r="D1241" s="95"/>
      <c r="E1241" s="95"/>
      <c r="F1241" s="95"/>
      <c r="G1241" s="95"/>
    </row>
    <row r="1242" spans="1:7" x14ac:dyDescent="0.2">
      <c r="A1242" s="95"/>
      <c r="B1242" s="95"/>
      <c r="C1242" s="95"/>
      <c r="D1242" s="95"/>
      <c r="E1242" s="95"/>
      <c r="F1242" s="95"/>
      <c r="G1242" s="95"/>
    </row>
    <row r="1243" spans="1:7" x14ac:dyDescent="0.2">
      <c r="A1243" s="95"/>
      <c r="B1243" s="95"/>
      <c r="C1243" s="95"/>
      <c r="D1243" s="95"/>
      <c r="E1243" s="95"/>
      <c r="F1243" s="95"/>
      <c r="G1243" s="95"/>
    </row>
    <row r="1244" spans="1:7" x14ac:dyDescent="0.2">
      <c r="A1244" s="95"/>
      <c r="B1244" s="95"/>
      <c r="C1244" s="95"/>
      <c r="D1244" s="95"/>
      <c r="E1244" s="95"/>
      <c r="F1244" s="95"/>
      <c r="G1244" s="95"/>
    </row>
    <row r="1245" spans="1:7" x14ac:dyDescent="0.2">
      <c r="A1245" s="95"/>
      <c r="B1245" s="95"/>
      <c r="C1245" s="95"/>
      <c r="D1245" s="95"/>
      <c r="E1245" s="95"/>
      <c r="F1245" s="95"/>
      <c r="G1245" s="95"/>
    </row>
    <row r="1246" spans="1:7" x14ac:dyDescent="0.2">
      <c r="A1246" s="95"/>
      <c r="B1246" s="95"/>
      <c r="C1246" s="95"/>
      <c r="D1246" s="95"/>
      <c r="E1246" s="95"/>
      <c r="F1246" s="95"/>
      <c r="G1246" s="95"/>
    </row>
    <row r="1247" spans="1:7" x14ac:dyDescent="0.2">
      <c r="A1247" s="95"/>
      <c r="B1247" s="95"/>
      <c r="C1247" s="95"/>
      <c r="D1247" s="95"/>
      <c r="E1247" s="95"/>
      <c r="F1247" s="95"/>
      <c r="G1247" s="95"/>
    </row>
    <row r="1248" spans="1:7" x14ac:dyDescent="0.2">
      <c r="A1248" s="95"/>
      <c r="B1248" s="95"/>
      <c r="C1248" s="95"/>
      <c r="D1248" s="95"/>
      <c r="E1248" s="95"/>
      <c r="F1248" s="95"/>
      <c r="G1248" s="95"/>
    </row>
    <row r="1249" spans="1:7" x14ac:dyDescent="0.2">
      <c r="A1249" s="95"/>
      <c r="B1249" s="95"/>
      <c r="C1249" s="95"/>
      <c r="D1249" s="95"/>
      <c r="E1249" s="95"/>
      <c r="F1249" s="95"/>
      <c r="G1249" s="95"/>
    </row>
    <row r="1250" spans="1:7" x14ac:dyDescent="0.2">
      <c r="A1250" s="95"/>
      <c r="B1250" s="95"/>
      <c r="C1250" s="95"/>
      <c r="D1250" s="95"/>
      <c r="E1250" s="95"/>
      <c r="F1250" s="95"/>
      <c r="G1250" s="95"/>
    </row>
    <row r="1251" spans="1:7" x14ac:dyDescent="0.2">
      <c r="A1251" s="95"/>
      <c r="B1251" s="95"/>
      <c r="C1251" s="95"/>
      <c r="D1251" s="95"/>
      <c r="E1251" s="95"/>
      <c r="F1251" s="95"/>
      <c r="G1251" s="95"/>
    </row>
    <row r="1252" spans="1:7" x14ac:dyDescent="0.2">
      <c r="A1252" s="95"/>
      <c r="B1252" s="95"/>
      <c r="C1252" s="95"/>
      <c r="D1252" s="95"/>
      <c r="E1252" s="95"/>
      <c r="F1252" s="95"/>
      <c r="G1252" s="95"/>
    </row>
    <row r="1253" spans="1:7" x14ac:dyDescent="0.2">
      <c r="A1253" s="95"/>
      <c r="B1253" s="95"/>
      <c r="C1253" s="95"/>
      <c r="D1253" s="95"/>
      <c r="E1253" s="95"/>
      <c r="F1253" s="95"/>
      <c r="G1253" s="95"/>
    </row>
    <row r="1254" spans="1:7" x14ac:dyDescent="0.2">
      <c r="A1254" s="95"/>
      <c r="B1254" s="95"/>
      <c r="C1254" s="95"/>
      <c r="D1254" s="95"/>
      <c r="E1254" s="95"/>
      <c r="F1254" s="95"/>
      <c r="G1254" s="95"/>
    </row>
    <row r="1255" spans="1:7" x14ac:dyDescent="0.2">
      <c r="A1255" s="95"/>
      <c r="B1255" s="95"/>
      <c r="C1255" s="95"/>
      <c r="D1255" s="95"/>
      <c r="E1255" s="95"/>
      <c r="F1255" s="95"/>
      <c r="G1255" s="95"/>
    </row>
    <row r="1256" spans="1:7" x14ac:dyDescent="0.2">
      <c r="A1256" s="95"/>
      <c r="B1256" s="95"/>
      <c r="C1256" s="95"/>
      <c r="D1256" s="95"/>
      <c r="E1256" s="95"/>
      <c r="F1256" s="95"/>
      <c r="G1256" s="95"/>
    </row>
    <row r="1257" spans="1:7" x14ac:dyDescent="0.2">
      <c r="A1257" s="95"/>
      <c r="B1257" s="95"/>
      <c r="C1257" s="95"/>
      <c r="D1257" s="95"/>
      <c r="E1257" s="95"/>
      <c r="F1257" s="95"/>
      <c r="G1257" s="95"/>
    </row>
    <row r="1258" spans="1:7" x14ac:dyDescent="0.2">
      <c r="A1258" s="95"/>
      <c r="B1258" s="95"/>
      <c r="C1258" s="95"/>
      <c r="D1258" s="95"/>
      <c r="E1258" s="95"/>
      <c r="F1258" s="95"/>
      <c r="G1258" s="95"/>
    </row>
    <row r="1259" spans="1:7" x14ac:dyDescent="0.2">
      <c r="A1259" s="95"/>
      <c r="B1259" s="95"/>
      <c r="C1259" s="95"/>
      <c r="D1259" s="95"/>
      <c r="E1259" s="95"/>
      <c r="F1259" s="95"/>
      <c r="G1259" s="95"/>
    </row>
    <row r="1260" spans="1:7" x14ac:dyDescent="0.2">
      <c r="A1260" s="95"/>
      <c r="B1260" s="95"/>
      <c r="C1260" s="95"/>
      <c r="D1260" s="95"/>
      <c r="E1260" s="95"/>
      <c r="F1260" s="95"/>
      <c r="G1260" s="95"/>
    </row>
    <row r="1261" spans="1:7" x14ac:dyDescent="0.2">
      <c r="A1261" s="95"/>
      <c r="B1261" s="95"/>
      <c r="C1261" s="95"/>
      <c r="D1261" s="95"/>
      <c r="E1261" s="95"/>
      <c r="F1261" s="95"/>
      <c r="G1261" s="95"/>
    </row>
    <row r="1262" spans="1:7" x14ac:dyDescent="0.2">
      <c r="A1262" s="95"/>
      <c r="B1262" s="95"/>
      <c r="C1262" s="95"/>
      <c r="D1262" s="95"/>
      <c r="E1262" s="95"/>
      <c r="F1262" s="95"/>
      <c r="G1262" s="95"/>
    </row>
    <row r="1263" spans="1:7" x14ac:dyDescent="0.2">
      <c r="A1263" s="95"/>
      <c r="B1263" s="95"/>
      <c r="C1263" s="95"/>
      <c r="D1263" s="95"/>
      <c r="E1263" s="95"/>
      <c r="F1263" s="95"/>
      <c r="G1263" s="95"/>
    </row>
    <row r="1264" spans="1:7" x14ac:dyDescent="0.2">
      <c r="A1264" s="95"/>
      <c r="B1264" s="95"/>
      <c r="C1264" s="95"/>
      <c r="D1264" s="95"/>
      <c r="E1264" s="95"/>
      <c r="F1264" s="95"/>
      <c r="G1264" s="95"/>
    </row>
    <row r="1265" spans="1:7" x14ac:dyDescent="0.2">
      <c r="A1265" s="95"/>
      <c r="B1265" s="95"/>
      <c r="C1265" s="95"/>
      <c r="D1265" s="95"/>
      <c r="E1265" s="95"/>
      <c r="F1265" s="95"/>
      <c r="G1265" s="95"/>
    </row>
    <row r="1266" spans="1:7" x14ac:dyDescent="0.2">
      <c r="A1266" s="95"/>
      <c r="B1266" s="95"/>
      <c r="C1266" s="95"/>
      <c r="D1266" s="95"/>
      <c r="E1266" s="95"/>
      <c r="F1266" s="95"/>
      <c r="G1266" s="95"/>
    </row>
    <row r="1267" spans="1:7" x14ac:dyDescent="0.2">
      <c r="A1267" s="95"/>
      <c r="B1267" s="95"/>
      <c r="C1267" s="95"/>
      <c r="D1267" s="95"/>
      <c r="E1267" s="95"/>
      <c r="F1267" s="95"/>
      <c r="G1267" s="95"/>
    </row>
    <row r="1268" spans="1:7" x14ac:dyDescent="0.2">
      <c r="A1268" s="95"/>
      <c r="B1268" s="95"/>
      <c r="C1268" s="95"/>
      <c r="D1268" s="95"/>
      <c r="E1268" s="95"/>
      <c r="F1268" s="95"/>
      <c r="G1268" s="95"/>
    </row>
    <row r="1269" spans="1:7" x14ac:dyDescent="0.2">
      <c r="A1269" s="95"/>
      <c r="B1269" s="95"/>
      <c r="C1269" s="95"/>
      <c r="D1269" s="95"/>
      <c r="E1269" s="95"/>
      <c r="F1269" s="95"/>
      <c r="G1269" s="95"/>
    </row>
    <row r="1270" spans="1:7" x14ac:dyDescent="0.2">
      <c r="A1270" s="95"/>
      <c r="B1270" s="95"/>
      <c r="C1270" s="95"/>
      <c r="D1270" s="95"/>
      <c r="E1270" s="95"/>
      <c r="F1270" s="95"/>
      <c r="G1270" s="95"/>
    </row>
    <row r="1271" spans="1:7" x14ac:dyDescent="0.2">
      <c r="A1271" s="95"/>
      <c r="B1271" s="95"/>
      <c r="C1271" s="95"/>
      <c r="D1271" s="95"/>
      <c r="E1271" s="95"/>
      <c r="F1271" s="95"/>
      <c r="G1271" s="95"/>
    </row>
    <row r="1272" spans="1:7" x14ac:dyDescent="0.2">
      <c r="A1272" s="95"/>
      <c r="B1272" s="95"/>
      <c r="C1272" s="95"/>
      <c r="D1272" s="95"/>
      <c r="E1272" s="95"/>
      <c r="F1272" s="95"/>
      <c r="G1272" s="95"/>
    </row>
    <row r="1273" spans="1:7" x14ac:dyDescent="0.2">
      <c r="A1273" s="95"/>
      <c r="B1273" s="95"/>
      <c r="C1273" s="95"/>
      <c r="D1273" s="95"/>
      <c r="E1273" s="95"/>
      <c r="F1273" s="95"/>
      <c r="G1273" s="95"/>
    </row>
    <row r="1274" spans="1:7" x14ac:dyDescent="0.2">
      <c r="A1274" s="95"/>
      <c r="B1274" s="95"/>
      <c r="C1274" s="95"/>
      <c r="D1274" s="95"/>
      <c r="E1274" s="95"/>
      <c r="F1274" s="95"/>
      <c r="G1274" s="95"/>
    </row>
    <row r="1275" spans="1:7" x14ac:dyDescent="0.2">
      <c r="A1275" s="95"/>
      <c r="B1275" s="95"/>
      <c r="C1275" s="95"/>
      <c r="D1275" s="95"/>
      <c r="E1275" s="95"/>
      <c r="F1275" s="95"/>
      <c r="G1275" s="95"/>
    </row>
    <row r="1276" spans="1:7" x14ac:dyDescent="0.2">
      <c r="A1276" s="95"/>
      <c r="B1276" s="95"/>
      <c r="C1276" s="95"/>
      <c r="D1276" s="95"/>
      <c r="E1276" s="95"/>
      <c r="F1276" s="95"/>
      <c r="G1276" s="95"/>
    </row>
    <row r="1277" spans="1:7" x14ac:dyDescent="0.2">
      <c r="A1277" s="95"/>
      <c r="B1277" s="95"/>
      <c r="C1277" s="95"/>
      <c r="D1277" s="95"/>
      <c r="E1277" s="95"/>
      <c r="F1277" s="95"/>
      <c r="G1277" s="95"/>
    </row>
    <row r="1278" spans="1:7" x14ac:dyDescent="0.2">
      <c r="A1278" s="95"/>
      <c r="B1278" s="95"/>
      <c r="C1278" s="95"/>
      <c r="D1278" s="95"/>
      <c r="E1278" s="95"/>
      <c r="F1278" s="95"/>
      <c r="G1278" s="95"/>
    </row>
    <row r="1279" spans="1:7" x14ac:dyDescent="0.2">
      <c r="A1279" s="95"/>
      <c r="B1279" s="95"/>
      <c r="C1279" s="95"/>
      <c r="D1279" s="95"/>
      <c r="E1279" s="95"/>
      <c r="F1279" s="95"/>
      <c r="G1279" s="95"/>
    </row>
    <row r="1280" spans="1:7" x14ac:dyDescent="0.2">
      <c r="A1280" s="95"/>
      <c r="B1280" s="95"/>
      <c r="C1280" s="95"/>
      <c r="D1280" s="95"/>
      <c r="E1280" s="95"/>
      <c r="F1280" s="95"/>
      <c r="G1280" s="95"/>
    </row>
    <row r="1281" spans="1:7" x14ac:dyDescent="0.2">
      <c r="A1281" s="95"/>
      <c r="B1281" s="95"/>
      <c r="C1281" s="95"/>
      <c r="D1281" s="95"/>
      <c r="E1281" s="95"/>
      <c r="F1281" s="95"/>
      <c r="G1281" s="95"/>
    </row>
    <row r="1282" spans="1:7" x14ac:dyDescent="0.2">
      <c r="A1282" s="95"/>
      <c r="B1282" s="95"/>
      <c r="C1282" s="95"/>
      <c r="D1282" s="95"/>
      <c r="E1282" s="95"/>
      <c r="F1282" s="95"/>
      <c r="G1282" s="95"/>
    </row>
    <row r="1283" spans="1:7" x14ac:dyDescent="0.2">
      <c r="A1283" s="95"/>
      <c r="B1283" s="95"/>
      <c r="C1283" s="95"/>
      <c r="D1283" s="95"/>
      <c r="E1283" s="95"/>
      <c r="F1283" s="95"/>
      <c r="G1283" s="95"/>
    </row>
    <row r="1284" spans="1:7" x14ac:dyDescent="0.2">
      <c r="A1284" s="95"/>
      <c r="B1284" s="95"/>
      <c r="C1284" s="95"/>
      <c r="D1284" s="95"/>
      <c r="E1284" s="95"/>
      <c r="F1284" s="95"/>
      <c r="G1284" s="95"/>
    </row>
    <row r="1285" spans="1:7" x14ac:dyDescent="0.2">
      <c r="A1285" s="95"/>
      <c r="B1285" s="95"/>
      <c r="C1285" s="95"/>
      <c r="D1285" s="95"/>
      <c r="E1285" s="95"/>
      <c r="F1285" s="95"/>
      <c r="G1285" s="95"/>
    </row>
    <row r="1286" spans="1:7" x14ac:dyDescent="0.2">
      <c r="A1286" s="95"/>
      <c r="B1286" s="95"/>
      <c r="C1286" s="95"/>
      <c r="D1286" s="95"/>
      <c r="E1286" s="95"/>
      <c r="F1286" s="95"/>
      <c r="G1286" s="95"/>
    </row>
    <row r="1287" spans="1:7" x14ac:dyDescent="0.2">
      <c r="A1287" s="95"/>
      <c r="B1287" s="95"/>
      <c r="C1287" s="95"/>
      <c r="D1287" s="95"/>
      <c r="E1287" s="95"/>
      <c r="F1287" s="95"/>
      <c r="G1287" s="95"/>
    </row>
    <row r="1288" spans="1:7" x14ac:dyDescent="0.2">
      <c r="A1288" s="95"/>
      <c r="B1288" s="95"/>
      <c r="C1288" s="95"/>
      <c r="D1288" s="95"/>
      <c r="E1288" s="95"/>
      <c r="F1288" s="95"/>
      <c r="G1288" s="95"/>
    </row>
    <row r="1289" spans="1:7" x14ac:dyDescent="0.2">
      <c r="A1289" s="95"/>
      <c r="B1289" s="95"/>
      <c r="C1289" s="95"/>
      <c r="D1289" s="95"/>
      <c r="E1289" s="95"/>
      <c r="F1289" s="95"/>
      <c r="G1289" s="95"/>
    </row>
    <row r="1290" spans="1:7" x14ac:dyDescent="0.2">
      <c r="A1290" s="95"/>
      <c r="B1290" s="95"/>
      <c r="C1290" s="95"/>
      <c r="D1290" s="95"/>
      <c r="E1290" s="95"/>
      <c r="F1290" s="95"/>
      <c r="G1290" s="95"/>
    </row>
    <row r="1291" spans="1:7" x14ac:dyDescent="0.2">
      <c r="A1291" s="95"/>
      <c r="B1291" s="95"/>
      <c r="C1291" s="95"/>
      <c r="D1291" s="95"/>
      <c r="E1291" s="95"/>
      <c r="F1291" s="95"/>
      <c r="G1291" s="95"/>
    </row>
    <row r="1292" spans="1:7" x14ac:dyDescent="0.2">
      <c r="A1292" s="95"/>
      <c r="B1292" s="95"/>
      <c r="C1292" s="95"/>
      <c r="D1292" s="95"/>
      <c r="E1292" s="95"/>
      <c r="F1292" s="95"/>
      <c r="G1292" s="95"/>
    </row>
    <row r="1293" spans="1:7" x14ac:dyDescent="0.2">
      <c r="A1293" s="95"/>
      <c r="B1293" s="95"/>
      <c r="C1293" s="95"/>
      <c r="D1293" s="95"/>
      <c r="E1293" s="95"/>
      <c r="F1293" s="95"/>
      <c r="G1293" s="95"/>
    </row>
    <row r="1294" spans="1:7" x14ac:dyDescent="0.2">
      <c r="A1294" s="95"/>
      <c r="B1294" s="95"/>
      <c r="C1294" s="95"/>
      <c r="D1294" s="95"/>
      <c r="E1294" s="95"/>
      <c r="F1294" s="95"/>
      <c r="G1294" s="95"/>
    </row>
    <row r="1295" spans="1:7" x14ac:dyDescent="0.2">
      <c r="A1295" s="95"/>
      <c r="B1295" s="95"/>
      <c r="C1295" s="95"/>
      <c r="D1295" s="95"/>
      <c r="E1295" s="95"/>
      <c r="F1295" s="95"/>
      <c r="G1295" s="95"/>
    </row>
    <row r="1296" spans="1:7" x14ac:dyDescent="0.2">
      <c r="A1296" s="95"/>
      <c r="B1296" s="95"/>
      <c r="C1296" s="95"/>
      <c r="D1296" s="95"/>
      <c r="E1296" s="95"/>
      <c r="F1296" s="95"/>
      <c r="G1296" s="95"/>
    </row>
    <row r="1297" spans="1:7" x14ac:dyDescent="0.2">
      <c r="A1297" s="95"/>
      <c r="B1297" s="95"/>
      <c r="C1297" s="95"/>
      <c r="D1297" s="95"/>
      <c r="E1297" s="95"/>
      <c r="F1297" s="95"/>
      <c r="G1297" s="95"/>
    </row>
    <row r="1298" spans="1:7" x14ac:dyDescent="0.2">
      <c r="A1298" s="95"/>
      <c r="B1298" s="95"/>
      <c r="C1298" s="95"/>
      <c r="D1298" s="95"/>
      <c r="E1298" s="95"/>
      <c r="F1298" s="95"/>
      <c r="G1298" s="95"/>
    </row>
    <row r="1299" spans="1:7" x14ac:dyDescent="0.2">
      <c r="A1299" s="95"/>
      <c r="B1299" s="95"/>
      <c r="C1299" s="95"/>
      <c r="D1299" s="95"/>
      <c r="E1299" s="95"/>
      <c r="F1299" s="95"/>
      <c r="G1299" s="95"/>
    </row>
    <row r="1300" spans="1:7" x14ac:dyDescent="0.2">
      <c r="A1300" s="95"/>
      <c r="B1300" s="95"/>
      <c r="C1300" s="95"/>
      <c r="D1300" s="95"/>
      <c r="E1300" s="95"/>
      <c r="F1300" s="95"/>
      <c r="G1300" s="95"/>
    </row>
    <row r="1301" spans="1:7" x14ac:dyDescent="0.2">
      <c r="A1301" s="95"/>
      <c r="B1301" s="95"/>
      <c r="C1301" s="95"/>
      <c r="D1301" s="95"/>
      <c r="E1301" s="95"/>
      <c r="F1301" s="95"/>
      <c r="G1301" s="95"/>
    </row>
    <row r="1302" spans="1:7" x14ac:dyDescent="0.2">
      <c r="A1302" s="95"/>
      <c r="B1302" s="95"/>
      <c r="C1302" s="95"/>
      <c r="D1302" s="95"/>
      <c r="E1302" s="95"/>
      <c r="F1302" s="95"/>
      <c r="G1302" s="95"/>
    </row>
    <row r="1303" spans="1:7" x14ac:dyDescent="0.2">
      <c r="A1303" s="95"/>
      <c r="B1303" s="95"/>
      <c r="C1303" s="95"/>
      <c r="D1303" s="95"/>
      <c r="E1303" s="95"/>
      <c r="F1303" s="95"/>
      <c r="G1303" s="95"/>
    </row>
    <row r="1304" spans="1:7" x14ac:dyDescent="0.2">
      <c r="A1304" s="95"/>
      <c r="B1304" s="95"/>
      <c r="C1304" s="95"/>
      <c r="D1304" s="95"/>
      <c r="E1304" s="95"/>
      <c r="F1304" s="95"/>
      <c r="G1304" s="95"/>
    </row>
    <row r="1305" spans="1:7" x14ac:dyDescent="0.2">
      <c r="A1305" s="95"/>
      <c r="B1305" s="95"/>
      <c r="C1305" s="95"/>
      <c r="D1305" s="95"/>
      <c r="E1305" s="95"/>
      <c r="F1305" s="95"/>
      <c r="G1305" s="95"/>
    </row>
    <row r="1306" spans="1:7" x14ac:dyDescent="0.2">
      <c r="A1306" s="95"/>
      <c r="B1306" s="95"/>
      <c r="C1306" s="95"/>
      <c r="D1306" s="95"/>
      <c r="E1306" s="95"/>
      <c r="F1306" s="95"/>
      <c r="G1306" s="95"/>
    </row>
    <row r="1307" spans="1:7" x14ac:dyDescent="0.2">
      <c r="A1307" s="95"/>
      <c r="B1307" s="95"/>
      <c r="C1307" s="95"/>
      <c r="D1307" s="95"/>
      <c r="E1307" s="95"/>
      <c r="F1307" s="95"/>
      <c r="G1307" s="95"/>
    </row>
    <row r="1308" spans="1:7" x14ac:dyDescent="0.2">
      <c r="A1308" s="95"/>
      <c r="B1308" s="95"/>
      <c r="C1308" s="95"/>
      <c r="D1308" s="95"/>
      <c r="E1308" s="95"/>
      <c r="F1308" s="95"/>
      <c r="G1308" s="95"/>
    </row>
    <row r="1309" spans="1:7" x14ac:dyDescent="0.2">
      <c r="A1309" s="95"/>
      <c r="B1309" s="95"/>
      <c r="C1309" s="95"/>
      <c r="D1309" s="95"/>
      <c r="E1309" s="95"/>
      <c r="F1309" s="95"/>
      <c r="G1309" s="95"/>
    </row>
    <row r="1310" spans="1:7" x14ac:dyDescent="0.2">
      <c r="A1310" s="95"/>
      <c r="B1310" s="95"/>
      <c r="C1310" s="95"/>
      <c r="D1310" s="95"/>
      <c r="E1310" s="95"/>
      <c r="F1310" s="95"/>
      <c r="G1310" s="95"/>
    </row>
    <row r="1311" spans="1:7" x14ac:dyDescent="0.2">
      <c r="A1311" s="95"/>
      <c r="B1311" s="95"/>
      <c r="C1311" s="95"/>
      <c r="D1311" s="95"/>
      <c r="E1311" s="95"/>
      <c r="F1311" s="95"/>
      <c r="G1311" s="95"/>
    </row>
    <row r="1312" spans="1:7" x14ac:dyDescent="0.2">
      <c r="A1312" s="95"/>
      <c r="B1312" s="95"/>
      <c r="C1312" s="95"/>
      <c r="D1312" s="95"/>
      <c r="E1312" s="95"/>
      <c r="F1312" s="95"/>
      <c r="G1312" s="95"/>
    </row>
    <row r="1313" spans="1:7" x14ac:dyDescent="0.2">
      <c r="A1313" s="95"/>
      <c r="B1313" s="95"/>
      <c r="C1313" s="95"/>
      <c r="D1313" s="95"/>
      <c r="E1313" s="95"/>
      <c r="F1313" s="95"/>
      <c r="G1313" s="95"/>
    </row>
    <row r="1314" spans="1:7" x14ac:dyDescent="0.2">
      <c r="A1314" s="95"/>
      <c r="B1314" s="95"/>
      <c r="C1314" s="95"/>
      <c r="D1314" s="95"/>
      <c r="E1314" s="95"/>
      <c r="F1314" s="95"/>
      <c r="G1314" s="95"/>
    </row>
    <row r="1315" spans="1:7" x14ac:dyDescent="0.2">
      <c r="A1315" s="95"/>
      <c r="B1315" s="95"/>
      <c r="C1315" s="95"/>
      <c r="D1315" s="95"/>
      <c r="E1315" s="95"/>
      <c r="F1315" s="95"/>
      <c r="G1315" s="95"/>
    </row>
    <row r="1316" spans="1:7" x14ac:dyDescent="0.2">
      <c r="A1316" s="95"/>
      <c r="B1316" s="95"/>
      <c r="C1316" s="95"/>
      <c r="D1316" s="95"/>
      <c r="E1316" s="95"/>
      <c r="F1316" s="95"/>
      <c r="G1316" s="95"/>
    </row>
    <row r="1317" spans="1:7" x14ac:dyDescent="0.2">
      <c r="A1317" s="95"/>
      <c r="B1317" s="95"/>
      <c r="C1317" s="95"/>
      <c r="D1317" s="95"/>
      <c r="E1317" s="95"/>
      <c r="F1317" s="95"/>
      <c r="G1317" s="95"/>
    </row>
    <row r="1318" spans="1:7" x14ac:dyDescent="0.2">
      <c r="A1318" s="95"/>
      <c r="B1318" s="95"/>
      <c r="C1318" s="95"/>
      <c r="D1318" s="95"/>
      <c r="E1318" s="95"/>
      <c r="F1318" s="95"/>
      <c r="G1318" s="95"/>
    </row>
    <row r="1319" spans="1:7" x14ac:dyDescent="0.2">
      <c r="A1319" s="95"/>
      <c r="B1319" s="95"/>
      <c r="C1319" s="95"/>
      <c r="D1319" s="95"/>
      <c r="E1319" s="95"/>
      <c r="F1319" s="95"/>
      <c r="G1319" s="95"/>
    </row>
    <row r="1320" spans="1:7" x14ac:dyDescent="0.2">
      <c r="A1320" s="95"/>
      <c r="B1320" s="95"/>
      <c r="C1320" s="95"/>
      <c r="D1320" s="95"/>
      <c r="E1320" s="95"/>
      <c r="F1320" s="95"/>
      <c r="G1320" s="95"/>
    </row>
    <row r="1321" spans="1:7" x14ac:dyDescent="0.2">
      <c r="A1321" s="95"/>
      <c r="B1321" s="95"/>
      <c r="C1321" s="95"/>
      <c r="D1321" s="95"/>
      <c r="E1321" s="95"/>
      <c r="F1321" s="95"/>
      <c r="G1321" s="95"/>
    </row>
    <row r="1322" spans="1:7" x14ac:dyDescent="0.2">
      <c r="A1322" s="95"/>
      <c r="B1322" s="95"/>
      <c r="C1322" s="95"/>
      <c r="D1322" s="95"/>
      <c r="E1322" s="95"/>
      <c r="F1322" s="95"/>
      <c r="G1322" s="95"/>
    </row>
    <row r="1323" spans="1:7" x14ac:dyDescent="0.2">
      <c r="A1323" s="95"/>
      <c r="B1323" s="95"/>
      <c r="C1323" s="95"/>
      <c r="D1323" s="95"/>
      <c r="E1323" s="95"/>
      <c r="F1323" s="95"/>
      <c r="G1323" s="95"/>
    </row>
    <row r="1324" spans="1:7" x14ac:dyDescent="0.2">
      <c r="A1324" s="95"/>
      <c r="B1324" s="95"/>
      <c r="C1324" s="95"/>
      <c r="D1324" s="95"/>
      <c r="E1324" s="95"/>
      <c r="F1324" s="95"/>
      <c r="G1324" s="95"/>
    </row>
    <row r="1325" spans="1:7" x14ac:dyDescent="0.2">
      <c r="A1325" s="95"/>
      <c r="B1325" s="95"/>
      <c r="C1325" s="95"/>
      <c r="D1325" s="95"/>
      <c r="E1325" s="95"/>
      <c r="F1325" s="95"/>
      <c r="G1325" s="95"/>
    </row>
    <row r="1326" spans="1:7" x14ac:dyDescent="0.2">
      <c r="A1326" s="95"/>
      <c r="B1326" s="95"/>
      <c r="C1326" s="95"/>
      <c r="D1326" s="95"/>
      <c r="E1326" s="95"/>
      <c r="F1326" s="95"/>
      <c r="G1326" s="95"/>
    </row>
    <row r="1327" spans="1:7" x14ac:dyDescent="0.2">
      <c r="A1327" s="95"/>
      <c r="B1327" s="95"/>
      <c r="C1327" s="95"/>
      <c r="D1327" s="95"/>
      <c r="E1327" s="95"/>
      <c r="F1327" s="95"/>
      <c r="G1327" s="95"/>
    </row>
    <row r="1328" spans="1:7" x14ac:dyDescent="0.2">
      <c r="A1328" s="95"/>
      <c r="B1328" s="95"/>
      <c r="C1328" s="95"/>
      <c r="D1328" s="95"/>
      <c r="E1328" s="95"/>
      <c r="F1328" s="95"/>
      <c r="G1328" s="95"/>
    </row>
    <row r="1329" spans="1:7" x14ac:dyDescent="0.2">
      <c r="A1329" s="95"/>
      <c r="B1329" s="95"/>
      <c r="C1329" s="95"/>
      <c r="D1329" s="95"/>
      <c r="E1329" s="95"/>
      <c r="F1329" s="95"/>
      <c r="G1329" s="95"/>
    </row>
    <row r="1330" spans="1:7" x14ac:dyDescent="0.2">
      <c r="A1330" s="95"/>
      <c r="B1330" s="95"/>
      <c r="C1330" s="95"/>
      <c r="D1330" s="95"/>
      <c r="E1330" s="95"/>
      <c r="F1330" s="95"/>
      <c r="G1330" s="95"/>
    </row>
    <row r="1331" spans="1:7" x14ac:dyDescent="0.2">
      <c r="A1331" s="95"/>
      <c r="B1331" s="95"/>
      <c r="C1331" s="95"/>
      <c r="D1331" s="95"/>
      <c r="E1331" s="95"/>
      <c r="F1331" s="95"/>
      <c r="G1331" s="95"/>
    </row>
    <row r="1332" spans="1:7" x14ac:dyDescent="0.2">
      <c r="A1332" s="95"/>
      <c r="B1332" s="95"/>
      <c r="C1332" s="95"/>
      <c r="D1332" s="95"/>
      <c r="E1332" s="95"/>
      <c r="F1332" s="95"/>
      <c r="G1332" s="95"/>
    </row>
    <row r="1333" spans="1:7" x14ac:dyDescent="0.2">
      <c r="A1333" s="95"/>
      <c r="B1333" s="95"/>
      <c r="C1333" s="95"/>
      <c r="D1333" s="95"/>
      <c r="E1333" s="95"/>
      <c r="F1333" s="95"/>
      <c r="G1333" s="95"/>
    </row>
    <row r="1334" spans="1:7" x14ac:dyDescent="0.2">
      <c r="A1334" s="95"/>
      <c r="B1334" s="95"/>
      <c r="C1334" s="95"/>
      <c r="D1334" s="95"/>
      <c r="E1334" s="95"/>
      <c r="F1334" s="95"/>
      <c r="G1334" s="95"/>
    </row>
    <row r="1335" spans="1:7" x14ac:dyDescent="0.2">
      <c r="A1335" s="95"/>
      <c r="B1335" s="95"/>
      <c r="C1335" s="95"/>
      <c r="D1335" s="95"/>
      <c r="E1335" s="95"/>
      <c r="F1335" s="95"/>
      <c r="G1335" s="95"/>
    </row>
    <row r="1336" spans="1:7" x14ac:dyDescent="0.2">
      <c r="A1336" s="95"/>
      <c r="B1336" s="95"/>
      <c r="C1336" s="95"/>
      <c r="D1336" s="95"/>
      <c r="E1336" s="95"/>
      <c r="F1336" s="95"/>
      <c r="G1336" s="95"/>
    </row>
    <row r="1337" spans="1:7" x14ac:dyDescent="0.2">
      <c r="A1337" s="95"/>
      <c r="B1337" s="95"/>
      <c r="C1337" s="95"/>
      <c r="D1337" s="95"/>
      <c r="E1337" s="95"/>
      <c r="F1337" s="95"/>
      <c r="G1337" s="95"/>
    </row>
    <row r="1338" spans="1:7" x14ac:dyDescent="0.2">
      <c r="A1338" s="95"/>
      <c r="B1338" s="95"/>
      <c r="C1338" s="95"/>
      <c r="D1338" s="95"/>
      <c r="E1338" s="95"/>
      <c r="F1338" s="95"/>
      <c r="G1338" s="95"/>
    </row>
    <row r="1339" spans="1:7" x14ac:dyDescent="0.2">
      <c r="A1339" s="95"/>
      <c r="B1339" s="95"/>
      <c r="C1339" s="95"/>
      <c r="D1339" s="95"/>
      <c r="E1339" s="95"/>
      <c r="F1339" s="95"/>
      <c r="G1339" s="95"/>
    </row>
    <row r="1340" spans="1:7" x14ac:dyDescent="0.2">
      <c r="A1340" s="95"/>
      <c r="B1340" s="95"/>
      <c r="C1340" s="95"/>
      <c r="D1340" s="95"/>
      <c r="E1340" s="95"/>
      <c r="F1340" s="95"/>
      <c r="G1340" s="95"/>
    </row>
    <row r="1341" spans="1:7" x14ac:dyDescent="0.2">
      <c r="A1341" s="95"/>
      <c r="B1341" s="95"/>
      <c r="C1341" s="95"/>
      <c r="D1341" s="95"/>
      <c r="E1341" s="95"/>
      <c r="F1341" s="95"/>
      <c r="G1341" s="95"/>
    </row>
    <row r="1342" spans="1:7" x14ac:dyDescent="0.2">
      <c r="A1342" s="95"/>
      <c r="B1342" s="95"/>
      <c r="C1342" s="95"/>
      <c r="D1342" s="95"/>
      <c r="E1342" s="95"/>
      <c r="F1342" s="95"/>
      <c r="G1342" s="95"/>
    </row>
    <row r="1343" spans="1:7" x14ac:dyDescent="0.2">
      <c r="A1343" s="95"/>
      <c r="B1343" s="95"/>
      <c r="C1343" s="95"/>
      <c r="D1343" s="95"/>
      <c r="E1343" s="95"/>
      <c r="F1343" s="95"/>
      <c r="G1343" s="95"/>
    </row>
    <row r="1344" spans="1:7" x14ac:dyDescent="0.2">
      <c r="A1344" s="95"/>
      <c r="B1344" s="95"/>
      <c r="C1344" s="95"/>
      <c r="D1344" s="95"/>
      <c r="E1344" s="95"/>
      <c r="F1344" s="95"/>
      <c r="G1344" s="95"/>
    </row>
    <row r="1345" spans="1:7" x14ac:dyDescent="0.2">
      <c r="A1345" s="95"/>
      <c r="B1345" s="95"/>
      <c r="C1345" s="95"/>
      <c r="D1345" s="95"/>
      <c r="E1345" s="95"/>
      <c r="F1345" s="95"/>
      <c r="G1345" s="95"/>
    </row>
    <row r="1346" spans="1:7" x14ac:dyDescent="0.2">
      <c r="A1346" s="95"/>
      <c r="B1346" s="95"/>
      <c r="C1346" s="95"/>
      <c r="D1346" s="95"/>
      <c r="E1346" s="95"/>
      <c r="F1346" s="95"/>
      <c r="G1346" s="95"/>
    </row>
    <row r="1347" spans="1:7" x14ac:dyDescent="0.2">
      <c r="A1347" s="95"/>
      <c r="B1347" s="95"/>
      <c r="C1347" s="95"/>
      <c r="D1347" s="95"/>
      <c r="E1347" s="95"/>
      <c r="F1347" s="95"/>
      <c r="G1347" s="95"/>
    </row>
    <row r="1348" spans="1:7" x14ac:dyDescent="0.2">
      <c r="A1348" s="95"/>
      <c r="B1348" s="95"/>
      <c r="C1348" s="95"/>
      <c r="D1348" s="95"/>
      <c r="E1348" s="95"/>
      <c r="F1348" s="95"/>
      <c r="G1348" s="95"/>
    </row>
    <row r="1349" spans="1:7" x14ac:dyDescent="0.2">
      <c r="A1349" s="95"/>
      <c r="B1349" s="95"/>
      <c r="C1349" s="95"/>
      <c r="D1349" s="95"/>
      <c r="E1349" s="95"/>
      <c r="F1349" s="95"/>
      <c r="G1349" s="95"/>
    </row>
    <row r="1350" spans="1:7" x14ac:dyDescent="0.2">
      <c r="A1350" s="95"/>
      <c r="B1350" s="95"/>
      <c r="C1350" s="95"/>
      <c r="D1350" s="95"/>
      <c r="E1350" s="95"/>
      <c r="F1350" s="95"/>
      <c r="G1350" s="95"/>
    </row>
    <row r="1351" spans="1:7" x14ac:dyDescent="0.2">
      <c r="A1351" s="95"/>
      <c r="B1351" s="95"/>
      <c r="C1351" s="95"/>
      <c r="D1351" s="95"/>
      <c r="E1351" s="95"/>
      <c r="F1351" s="95"/>
      <c r="G1351" s="95"/>
    </row>
    <row r="1352" spans="1:7" x14ac:dyDescent="0.2">
      <c r="A1352" s="95"/>
      <c r="B1352" s="95"/>
      <c r="C1352" s="95"/>
      <c r="D1352" s="95"/>
      <c r="E1352" s="95"/>
      <c r="F1352" s="95"/>
      <c r="G1352" s="95"/>
    </row>
    <row r="1353" spans="1:7" x14ac:dyDescent="0.2">
      <c r="A1353" s="95"/>
      <c r="B1353" s="95"/>
      <c r="C1353" s="95"/>
      <c r="D1353" s="95"/>
      <c r="E1353" s="95"/>
      <c r="F1353" s="95"/>
      <c r="G1353" s="95"/>
    </row>
    <row r="1354" spans="1:7" x14ac:dyDescent="0.2">
      <c r="A1354" s="95"/>
      <c r="B1354" s="95"/>
      <c r="C1354" s="95"/>
      <c r="D1354" s="95"/>
      <c r="E1354" s="95"/>
      <c r="F1354" s="95"/>
      <c r="G1354" s="95"/>
    </row>
    <row r="1355" spans="1:7" x14ac:dyDescent="0.2">
      <c r="A1355" s="95"/>
      <c r="B1355" s="95"/>
      <c r="C1355" s="95"/>
      <c r="D1355" s="95"/>
      <c r="E1355" s="95"/>
      <c r="F1355" s="95"/>
      <c r="G1355" s="95"/>
    </row>
    <row r="1356" spans="1:7" x14ac:dyDescent="0.2">
      <c r="A1356" s="95"/>
      <c r="B1356" s="95"/>
      <c r="C1356" s="95"/>
      <c r="D1356" s="95"/>
      <c r="E1356" s="95"/>
      <c r="F1356" s="95"/>
      <c r="G1356" s="95"/>
    </row>
    <row r="1357" spans="1:7" x14ac:dyDescent="0.2">
      <c r="A1357" s="95"/>
      <c r="B1357" s="95"/>
      <c r="C1357" s="95"/>
      <c r="D1357" s="95"/>
      <c r="E1357" s="95"/>
      <c r="F1357" s="95"/>
      <c r="G1357" s="95"/>
    </row>
    <row r="1358" spans="1:7" x14ac:dyDescent="0.2">
      <c r="A1358" s="95"/>
      <c r="B1358" s="95"/>
      <c r="C1358" s="95"/>
      <c r="D1358" s="95"/>
      <c r="E1358" s="95"/>
      <c r="F1358" s="95"/>
      <c r="G1358" s="95"/>
    </row>
    <row r="1359" spans="1:7" x14ac:dyDescent="0.2">
      <c r="A1359" s="95"/>
      <c r="B1359" s="95"/>
      <c r="C1359" s="95"/>
      <c r="D1359" s="95"/>
      <c r="E1359" s="95"/>
      <c r="F1359" s="95"/>
      <c r="G1359" s="95"/>
    </row>
    <row r="1360" spans="1:7" x14ac:dyDescent="0.2">
      <c r="A1360" s="95"/>
      <c r="B1360" s="95"/>
      <c r="C1360" s="95"/>
      <c r="D1360" s="95"/>
      <c r="E1360" s="95"/>
      <c r="F1360" s="95"/>
      <c r="G1360" s="95"/>
    </row>
    <row r="1361" spans="1:7" x14ac:dyDescent="0.2">
      <c r="A1361" s="95"/>
      <c r="B1361" s="95"/>
      <c r="C1361" s="95"/>
      <c r="D1361" s="95"/>
      <c r="E1361" s="95"/>
      <c r="F1361" s="95"/>
      <c r="G1361" s="95"/>
    </row>
    <row r="1362" spans="1:7" x14ac:dyDescent="0.2">
      <c r="A1362" s="95"/>
      <c r="B1362" s="95"/>
      <c r="C1362" s="95"/>
      <c r="D1362" s="95"/>
      <c r="E1362" s="95"/>
      <c r="F1362" s="95"/>
      <c r="G1362" s="95"/>
    </row>
    <row r="1363" spans="1:7" x14ac:dyDescent="0.2">
      <c r="A1363" s="95"/>
      <c r="B1363" s="95"/>
      <c r="C1363" s="95"/>
      <c r="D1363" s="95"/>
      <c r="E1363" s="95"/>
      <c r="F1363" s="95"/>
      <c r="G1363" s="95"/>
    </row>
    <row r="1364" spans="1:7" x14ac:dyDescent="0.2">
      <c r="A1364" s="95"/>
      <c r="B1364" s="95"/>
      <c r="C1364" s="95"/>
      <c r="D1364" s="95"/>
      <c r="E1364" s="95"/>
      <c r="F1364" s="95"/>
      <c r="G1364" s="95"/>
    </row>
    <row r="1365" spans="1:7" x14ac:dyDescent="0.2">
      <c r="A1365" s="95"/>
      <c r="B1365" s="95"/>
      <c r="C1365" s="95"/>
      <c r="D1365" s="95"/>
      <c r="E1365" s="95"/>
      <c r="F1365" s="95"/>
      <c r="G1365" s="95"/>
    </row>
    <row r="1366" spans="1:7" x14ac:dyDescent="0.2">
      <c r="A1366" s="95"/>
      <c r="B1366" s="95"/>
      <c r="C1366" s="95"/>
      <c r="D1366" s="95"/>
      <c r="E1366" s="95"/>
      <c r="F1366" s="95"/>
      <c r="G1366" s="95"/>
    </row>
    <row r="1367" spans="1:7" x14ac:dyDescent="0.2">
      <c r="A1367" s="95"/>
      <c r="B1367" s="95"/>
      <c r="C1367" s="95"/>
      <c r="D1367" s="95"/>
      <c r="E1367" s="95"/>
      <c r="F1367" s="95"/>
      <c r="G1367" s="95"/>
    </row>
    <row r="1368" spans="1:7" x14ac:dyDescent="0.2">
      <c r="A1368" s="95"/>
      <c r="B1368" s="95"/>
      <c r="C1368" s="95"/>
      <c r="D1368" s="95"/>
      <c r="E1368" s="95"/>
      <c r="F1368" s="95"/>
      <c r="G1368" s="95"/>
    </row>
    <row r="1369" spans="1:7" x14ac:dyDescent="0.2">
      <c r="A1369" s="95"/>
      <c r="B1369" s="95"/>
      <c r="C1369" s="95"/>
      <c r="D1369" s="95"/>
      <c r="E1369" s="95"/>
      <c r="F1369" s="95"/>
      <c r="G1369" s="95"/>
    </row>
    <row r="1370" spans="1:7" x14ac:dyDescent="0.2">
      <c r="A1370" s="95"/>
      <c r="B1370" s="95"/>
      <c r="C1370" s="95"/>
      <c r="D1370" s="95"/>
      <c r="E1370" s="95"/>
      <c r="F1370" s="95"/>
      <c r="G1370" s="95"/>
    </row>
    <row r="1371" spans="1:7" x14ac:dyDescent="0.2">
      <c r="A1371" s="95"/>
      <c r="B1371" s="95"/>
      <c r="C1371" s="95"/>
      <c r="D1371" s="95"/>
      <c r="E1371" s="95"/>
      <c r="F1371" s="95"/>
      <c r="G1371" s="95"/>
    </row>
    <row r="1372" spans="1:7" x14ac:dyDescent="0.2">
      <c r="A1372" s="95"/>
      <c r="B1372" s="95"/>
      <c r="C1372" s="95"/>
      <c r="D1372" s="95"/>
      <c r="E1372" s="95"/>
      <c r="F1372" s="95"/>
      <c r="G1372" s="95"/>
    </row>
    <row r="1373" spans="1:7" x14ac:dyDescent="0.2">
      <c r="A1373" s="95"/>
      <c r="B1373" s="95"/>
      <c r="C1373" s="95"/>
      <c r="D1373" s="95"/>
      <c r="E1373" s="95"/>
      <c r="F1373" s="95"/>
      <c r="G1373" s="95"/>
    </row>
    <row r="1374" spans="1:7" x14ac:dyDescent="0.2">
      <c r="A1374" s="95"/>
      <c r="B1374" s="95"/>
      <c r="C1374" s="95"/>
      <c r="D1374" s="95"/>
      <c r="E1374" s="95"/>
      <c r="F1374" s="95"/>
      <c r="G1374" s="95"/>
    </row>
    <row r="1375" spans="1:7" x14ac:dyDescent="0.2">
      <c r="A1375" s="95"/>
      <c r="B1375" s="95"/>
      <c r="C1375" s="95"/>
      <c r="D1375" s="95"/>
      <c r="E1375" s="95"/>
      <c r="F1375" s="95"/>
      <c r="G1375" s="95"/>
    </row>
    <row r="1376" spans="1:7" x14ac:dyDescent="0.2">
      <c r="A1376" s="95"/>
      <c r="B1376" s="95"/>
      <c r="C1376" s="95"/>
      <c r="D1376" s="95"/>
      <c r="E1376" s="95"/>
      <c r="F1376" s="95"/>
      <c r="G1376" s="95"/>
    </row>
    <row r="1377" spans="1:7" x14ac:dyDescent="0.2">
      <c r="A1377" s="95"/>
      <c r="B1377" s="95"/>
      <c r="C1377" s="95"/>
      <c r="D1377" s="95"/>
      <c r="E1377" s="95"/>
      <c r="F1377" s="95"/>
      <c r="G1377" s="95"/>
    </row>
    <row r="1378" spans="1:7" x14ac:dyDescent="0.2">
      <c r="A1378" s="95"/>
      <c r="B1378" s="95"/>
      <c r="C1378" s="95"/>
      <c r="D1378" s="95"/>
      <c r="E1378" s="95"/>
      <c r="F1378" s="95"/>
      <c r="G1378" s="95"/>
    </row>
    <row r="1379" spans="1:7" x14ac:dyDescent="0.2">
      <c r="A1379" s="95"/>
      <c r="B1379" s="95"/>
      <c r="C1379" s="95"/>
      <c r="D1379" s="95"/>
      <c r="E1379" s="95"/>
      <c r="F1379" s="95"/>
      <c r="G1379" s="95"/>
    </row>
    <row r="1380" spans="1:7" x14ac:dyDescent="0.2">
      <c r="A1380" s="95"/>
      <c r="B1380" s="95"/>
      <c r="C1380" s="95"/>
      <c r="D1380" s="95"/>
      <c r="E1380" s="95"/>
      <c r="F1380" s="95"/>
      <c r="G1380" s="95"/>
    </row>
    <row r="1381" spans="1:7" x14ac:dyDescent="0.2">
      <c r="A1381" s="95"/>
      <c r="B1381" s="95"/>
      <c r="C1381" s="95"/>
      <c r="D1381" s="95"/>
      <c r="E1381" s="95"/>
      <c r="F1381" s="95"/>
      <c r="G1381" s="95"/>
    </row>
    <row r="1382" spans="1:7" x14ac:dyDescent="0.2">
      <c r="A1382" s="95"/>
      <c r="B1382" s="95"/>
      <c r="C1382" s="95"/>
      <c r="D1382" s="95"/>
      <c r="E1382" s="95"/>
      <c r="F1382" s="95"/>
      <c r="G1382" s="95"/>
    </row>
    <row r="1383" spans="1:7" x14ac:dyDescent="0.2">
      <c r="A1383" s="95"/>
      <c r="B1383" s="95"/>
      <c r="C1383" s="95"/>
      <c r="D1383" s="95"/>
      <c r="E1383" s="95"/>
      <c r="F1383" s="95"/>
      <c r="G1383" s="95"/>
    </row>
    <row r="1384" spans="1:7" x14ac:dyDescent="0.2">
      <c r="A1384" s="95"/>
      <c r="B1384" s="95"/>
      <c r="C1384" s="95"/>
      <c r="D1384" s="95"/>
      <c r="E1384" s="95"/>
      <c r="F1384" s="95"/>
      <c r="G1384" s="95"/>
    </row>
    <row r="1385" spans="1:7" x14ac:dyDescent="0.2">
      <c r="A1385" s="95"/>
      <c r="B1385" s="95"/>
      <c r="C1385" s="95"/>
      <c r="D1385" s="95"/>
      <c r="E1385" s="95"/>
      <c r="F1385" s="95"/>
      <c r="G1385" s="95"/>
    </row>
    <row r="1386" spans="1:7" x14ac:dyDescent="0.2">
      <c r="A1386" s="95"/>
      <c r="B1386" s="95"/>
      <c r="C1386" s="95"/>
      <c r="D1386" s="95"/>
      <c r="E1386" s="95"/>
      <c r="F1386" s="95"/>
      <c r="G1386" s="95"/>
    </row>
    <row r="1387" spans="1:7" x14ac:dyDescent="0.2">
      <c r="A1387" s="95"/>
      <c r="B1387" s="95"/>
      <c r="C1387" s="95"/>
      <c r="D1387" s="95"/>
      <c r="E1387" s="95"/>
      <c r="F1387" s="95"/>
      <c r="G1387" s="95"/>
    </row>
    <row r="1388" spans="1:7" x14ac:dyDescent="0.2">
      <c r="A1388" s="95"/>
      <c r="B1388" s="95"/>
      <c r="C1388" s="95"/>
      <c r="D1388" s="95"/>
      <c r="E1388" s="95"/>
      <c r="F1388" s="95"/>
      <c r="G1388" s="95"/>
    </row>
    <row r="1389" spans="1:7" x14ac:dyDescent="0.2">
      <c r="A1389" s="95"/>
      <c r="B1389" s="95"/>
      <c r="C1389" s="95"/>
      <c r="D1389" s="95"/>
      <c r="E1389" s="95"/>
      <c r="F1389" s="95"/>
      <c r="G1389" s="95"/>
    </row>
    <row r="1390" spans="1:7" x14ac:dyDescent="0.2">
      <c r="A1390" s="95"/>
      <c r="B1390" s="95"/>
      <c r="C1390" s="95"/>
      <c r="D1390" s="95"/>
      <c r="E1390" s="95"/>
      <c r="F1390" s="95"/>
      <c r="G1390" s="95"/>
    </row>
    <row r="1391" spans="1:7" x14ac:dyDescent="0.2">
      <c r="A1391" s="95"/>
      <c r="B1391" s="95"/>
      <c r="C1391" s="95"/>
      <c r="D1391" s="95"/>
      <c r="E1391" s="95"/>
      <c r="F1391" s="95"/>
      <c r="G1391" s="95"/>
    </row>
    <row r="1392" spans="1:7" x14ac:dyDescent="0.2">
      <c r="A1392" s="95"/>
      <c r="B1392" s="95"/>
      <c r="C1392" s="95"/>
      <c r="D1392" s="95"/>
      <c r="E1392" s="95"/>
      <c r="F1392" s="95"/>
      <c r="G1392" s="95"/>
    </row>
    <row r="1393" spans="1:7" x14ac:dyDescent="0.2">
      <c r="A1393" s="95"/>
      <c r="B1393" s="95"/>
      <c r="C1393" s="95"/>
      <c r="D1393" s="95"/>
      <c r="E1393" s="95"/>
      <c r="F1393" s="95"/>
      <c r="G1393" s="95"/>
    </row>
    <row r="1394" spans="1:7" x14ac:dyDescent="0.2">
      <c r="A1394" s="95"/>
      <c r="B1394" s="95"/>
      <c r="C1394" s="95"/>
      <c r="D1394" s="95"/>
      <c r="E1394" s="95"/>
      <c r="F1394" s="95"/>
      <c r="G1394" s="95"/>
    </row>
    <row r="1395" spans="1:7" x14ac:dyDescent="0.2">
      <c r="A1395" s="95"/>
      <c r="B1395" s="95"/>
      <c r="C1395" s="95"/>
      <c r="D1395" s="95"/>
      <c r="E1395" s="95"/>
      <c r="F1395" s="95"/>
      <c r="G1395" s="95"/>
    </row>
    <row r="1396" spans="1:7" x14ac:dyDescent="0.2">
      <c r="A1396" s="95"/>
      <c r="B1396" s="95"/>
      <c r="C1396" s="95"/>
      <c r="D1396" s="95"/>
      <c r="E1396" s="95"/>
      <c r="F1396" s="95"/>
      <c r="G1396" s="95"/>
    </row>
    <row r="1397" spans="1:7" x14ac:dyDescent="0.2">
      <c r="A1397" s="95"/>
      <c r="B1397" s="95"/>
      <c r="C1397" s="95"/>
      <c r="D1397" s="95"/>
      <c r="E1397" s="95"/>
      <c r="F1397" s="95"/>
      <c r="G1397" s="95"/>
    </row>
    <row r="1398" spans="1:7" x14ac:dyDescent="0.2">
      <c r="A1398" s="95"/>
      <c r="B1398" s="95"/>
      <c r="C1398" s="95"/>
      <c r="D1398" s="95"/>
      <c r="E1398" s="95"/>
      <c r="F1398" s="95"/>
      <c r="G1398" s="95"/>
    </row>
    <row r="1399" spans="1:7" x14ac:dyDescent="0.2">
      <c r="A1399" s="95"/>
      <c r="B1399" s="95"/>
      <c r="C1399" s="95"/>
      <c r="D1399" s="95"/>
      <c r="E1399" s="95"/>
      <c r="F1399" s="95"/>
      <c r="G1399" s="95"/>
    </row>
    <row r="1400" spans="1:7" x14ac:dyDescent="0.2">
      <c r="A1400" s="95"/>
      <c r="B1400" s="95"/>
      <c r="C1400" s="95"/>
      <c r="D1400" s="95"/>
      <c r="E1400" s="95"/>
      <c r="F1400" s="95"/>
      <c r="G1400" s="95"/>
    </row>
    <row r="1401" spans="1:7" x14ac:dyDescent="0.2">
      <c r="A1401" s="95"/>
      <c r="B1401" s="95"/>
      <c r="C1401" s="95"/>
      <c r="D1401" s="95"/>
      <c r="E1401" s="95"/>
      <c r="F1401" s="95"/>
      <c r="G1401" s="95"/>
    </row>
    <row r="1402" spans="1:7" x14ac:dyDescent="0.2">
      <c r="A1402" s="95"/>
      <c r="B1402" s="95"/>
      <c r="C1402" s="95"/>
      <c r="D1402" s="95"/>
      <c r="E1402" s="95"/>
      <c r="F1402" s="95"/>
      <c r="G1402" s="95"/>
    </row>
    <row r="1403" spans="1:7" x14ac:dyDescent="0.2">
      <c r="A1403" s="95"/>
      <c r="B1403" s="95"/>
      <c r="C1403" s="95"/>
      <c r="D1403" s="95"/>
      <c r="E1403" s="95"/>
      <c r="F1403" s="95"/>
      <c r="G1403" s="95"/>
    </row>
    <row r="1404" spans="1:7" x14ac:dyDescent="0.2">
      <c r="A1404" s="95"/>
      <c r="B1404" s="95"/>
      <c r="C1404" s="95"/>
      <c r="D1404" s="95"/>
      <c r="E1404" s="95"/>
      <c r="F1404" s="95"/>
      <c r="G1404" s="95"/>
    </row>
    <row r="1405" spans="1:7" x14ac:dyDescent="0.2">
      <c r="A1405" s="95"/>
      <c r="B1405" s="95"/>
      <c r="C1405" s="95"/>
      <c r="D1405" s="95"/>
      <c r="E1405" s="95"/>
      <c r="F1405" s="95"/>
      <c r="G1405" s="95"/>
    </row>
    <row r="1406" spans="1:7" x14ac:dyDescent="0.2">
      <c r="A1406" s="95"/>
      <c r="B1406" s="95"/>
      <c r="C1406" s="95"/>
      <c r="D1406" s="95"/>
      <c r="E1406" s="95"/>
      <c r="F1406" s="95"/>
      <c r="G1406" s="95"/>
    </row>
    <row r="1407" spans="1:7" x14ac:dyDescent="0.2">
      <c r="A1407" s="95"/>
      <c r="B1407" s="95"/>
      <c r="C1407" s="95"/>
      <c r="D1407" s="95"/>
      <c r="E1407" s="95"/>
      <c r="F1407" s="95"/>
      <c r="G1407" s="95"/>
    </row>
    <row r="1408" spans="1:7" x14ac:dyDescent="0.2">
      <c r="A1408" s="95"/>
      <c r="B1408" s="95"/>
      <c r="C1408" s="95"/>
      <c r="D1408" s="95"/>
      <c r="E1408" s="95"/>
      <c r="F1408" s="95"/>
      <c r="G1408" s="95"/>
    </row>
    <row r="1409" spans="1:7" x14ac:dyDescent="0.2">
      <c r="A1409" s="95"/>
      <c r="B1409" s="95"/>
      <c r="C1409" s="95"/>
      <c r="D1409" s="95"/>
      <c r="E1409" s="95"/>
      <c r="F1409" s="95"/>
      <c r="G1409" s="95"/>
    </row>
    <row r="1410" spans="1:7" x14ac:dyDescent="0.2">
      <c r="A1410" s="95"/>
      <c r="B1410" s="95"/>
      <c r="C1410" s="95"/>
      <c r="D1410" s="95"/>
      <c r="E1410" s="95"/>
      <c r="F1410" s="95"/>
      <c r="G1410" s="95"/>
    </row>
    <row r="1411" spans="1:7" x14ac:dyDescent="0.2">
      <c r="A1411" s="95"/>
      <c r="B1411" s="95"/>
      <c r="C1411" s="95"/>
      <c r="D1411" s="95"/>
      <c r="E1411" s="95"/>
      <c r="F1411" s="95"/>
      <c r="G1411" s="95"/>
    </row>
    <row r="1412" spans="1:7" x14ac:dyDescent="0.2">
      <c r="A1412" s="95"/>
      <c r="B1412" s="95"/>
      <c r="C1412" s="95"/>
      <c r="D1412" s="95"/>
      <c r="E1412" s="95"/>
      <c r="F1412" s="95"/>
      <c r="G1412" s="95"/>
    </row>
    <row r="1413" spans="1:7" x14ac:dyDescent="0.2">
      <c r="A1413" s="95"/>
      <c r="B1413" s="95"/>
      <c r="C1413" s="95"/>
      <c r="D1413" s="95"/>
      <c r="E1413" s="95"/>
      <c r="F1413" s="95"/>
      <c r="G1413" s="95"/>
    </row>
    <row r="1414" spans="1:7" x14ac:dyDescent="0.2">
      <c r="A1414" s="95"/>
      <c r="B1414" s="95"/>
      <c r="C1414" s="95"/>
      <c r="D1414" s="95"/>
      <c r="E1414" s="95"/>
      <c r="F1414" s="95"/>
      <c r="G1414" s="95"/>
    </row>
    <row r="1415" spans="1:7" x14ac:dyDescent="0.2">
      <c r="A1415" s="95"/>
      <c r="B1415" s="95"/>
      <c r="C1415" s="95"/>
      <c r="D1415" s="95"/>
      <c r="E1415" s="95"/>
      <c r="F1415" s="95"/>
      <c r="G1415" s="95"/>
    </row>
    <row r="1416" spans="1:7" x14ac:dyDescent="0.2">
      <c r="A1416" s="95"/>
      <c r="B1416" s="95"/>
      <c r="C1416" s="95"/>
      <c r="D1416" s="95"/>
      <c r="E1416" s="95"/>
      <c r="F1416" s="95"/>
      <c r="G1416" s="95"/>
    </row>
    <row r="1417" spans="1:7" x14ac:dyDescent="0.2">
      <c r="A1417" s="95"/>
      <c r="B1417" s="95"/>
      <c r="C1417" s="95"/>
      <c r="D1417" s="95"/>
      <c r="E1417" s="95"/>
      <c r="F1417" s="95"/>
      <c r="G1417" s="95"/>
    </row>
    <row r="1418" spans="1:7" x14ac:dyDescent="0.2">
      <c r="A1418" s="95"/>
      <c r="B1418" s="95"/>
      <c r="C1418" s="95"/>
      <c r="D1418" s="95"/>
      <c r="E1418" s="95"/>
      <c r="F1418" s="95"/>
      <c r="G1418" s="95"/>
    </row>
    <row r="1419" spans="1:7" x14ac:dyDescent="0.2">
      <c r="A1419" s="95"/>
      <c r="B1419" s="95"/>
      <c r="C1419" s="95"/>
      <c r="D1419" s="95"/>
      <c r="E1419" s="95"/>
      <c r="F1419" s="95"/>
      <c r="G1419" s="95"/>
    </row>
    <row r="1420" spans="1:7" x14ac:dyDescent="0.2">
      <c r="A1420" s="95"/>
      <c r="B1420" s="95"/>
      <c r="C1420" s="95"/>
      <c r="D1420" s="95"/>
      <c r="E1420" s="95"/>
      <c r="F1420" s="95"/>
      <c r="G1420" s="95"/>
    </row>
    <row r="1421" spans="1:7" x14ac:dyDescent="0.2">
      <c r="A1421" s="95"/>
      <c r="B1421" s="95"/>
      <c r="C1421" s="95"/>
      <c r="D1421" s="95"/>
      <c r="E1421" s="95"/>
      <c r="F1421" s="95"/>
      <c r="G1421" s="95"/>
    </row>
    <row r="1422" spans="1:7" x14ac:dyDescent="0.2">
      <c r="A1422" s="95"/>
      <c r="B1422" s="95"/>
      <c r="C1422" s="95"/>
      <c r="D1422" s="95"/>
      <c r="E1422" s="95"/>
      <c r="F1422" s="95"/>
      <c r="G1422" s="95"/>
    </row>
    <row r="1423" spans="1:7" x14ac:dyDescent="0.2">
      <c r="A1423" s="95"/>
      <c r="B1423" s="95"/>
      <c r="C1423" s="95"/>
      <c r="D1423" s="95"/>
      <c r="E1423" s="95"/>
      <c r="F1423" s="95"/>
      <c r="G1423" s="95"/>
    </row>
    <row r="1424" spans="1:7" x14ac:dyDescent="0.2">
      <c r="A1424" s="95"/>
      <c r="B1424" s="95"/>
      <c r="C1424" s="95"/>
      <c r="D1424" s="95"/>
      <c r="E1424" s="95"/>
      <c r="F1424" s="95"/>
      <c r="G1424" s="95"/>
    </row>
    <row r="1425" spans="1:7" x14ac:dyDescent="0.2">
      <c r="A1425" s="95"/>
      <c r="B1425" s="95"/>
      <c r="C1425" s="95"/>
      <c r="D1425" s="95"/>
      <c r="E1425" s="95"/>
      <c r="F1425" s="95"/>
      <c r="G1425" s="95"/>
    </row>
    <row r="1426" spans="1:7" x14ac:dyDescent="0.2">
      <c r="A1426" s="95"/>
      <c r="B1426" s="95"/>
      <c r="C1426" s="95"/>
      <c r="D1426" s="95"/>
      <c r="E1426" s="95"/>
      <c r="F1426" s="95"/>
      <c r="G1426" s="95"/>
    </row>
    <row r="1427" spans="1:7" x14ac:dyDescent="0.2">
      <c r="A1427" s="95"/>
      <c r="B1427" s="95"/>
      <c r="C1427" s="95"/>
      <c r="D1427" s="95"/>
      <c r="E1427" s="95"/>
      <c r="F1427" s="95"/>
      <c r="G1427" s="95"/>
    </row>
    <row r="1428" spans="1:7" x14ac:dyDescent="0.2">
      <c r="A1428" s="95"/>
      <c r="B1428" s="95"/>
      <c r="C1428" s="95"/>
      <c r="D1428" s="95"/>
      <c r="E1428" s="95"/>
      <c r="F1428" s="95"/>
      <c r="G1428" s="95"/>
    </row>
    <row r="1429" spans="1:7" x14ac:dyDescent="0.2">
      <c r="A1429" s="95"/>
      <c r="B1429" s="95"/>
      <c r="C1429" s="95"/>
      <c r="D1429" s="95"/>
      <c r="E1429" s="95"/>
      <c r="F1429" s="95"/>
      <c r="G1429" s="95"/>
    </row>
    <row r="1430" spans="1:7" x14ac:dyDescent="0.2">
      <c r="A1430" s="95"/>
      <c r="B1430" s="95"/>
      <c r="C1430" s="95"/>
      <c r="D1430" s="95"/>
      <c r="E1430" s="95"/>
      <c r="F1430" s="95"/>
      <c r="G1430" s="95"/>
    </row>
    <row r="1431" spans="1:7" x14ac:dyDescent="0.2">
      <c r="A1431" s="95"/>
      <c r="B1431" s="95"/>
      <c r="C1431" s="95"/>
      <c r="D1431" s="95"/>
      <c r="E1431" s="95"/>
      <c r="F1431" s="95"/>
      <c r="G1431" s="95"/>
    </row>
    <row r="1432" spans="1:7" x14ac:dyDescent="0.2">
      <c r="A1432" s="95"/>
      <c r="B1432" s="95"/>
      <c r="C1432" s="95"/>
      <c r="D1432" s="95"/>
      <c r="E1432" s="95"/>
      <c r="F1432" s="95"/>
      <c r="G1432" s="95"/>
    </row>
    <row r="1433" spans="1:7" x14ac:dyDescent="0.2">
      <c r="A1433" s="95"/>
      <c r="B1433" s="95"/>
      <c r="C1433" s="95"/>
      <c r="D1433" s="95"/>
      <c r="E1433" s="95"/>
      <c r="F1433" s="95"/>
      <c r="G1433" s="95"/>
    </row>
    <row r="1434" spans="1:7" x14ac:dyDescent="0.2">
      <c r="A1434" s="95"/>
      <c r="B1434" s="95"/>
      <c r="C1434" s="95"/>
      <c r="D1434" s="95"/>
      <c r="E1434" s="95"/>
      <c r="F1434" s="95"/>
      <c r="G1434" s="95"/>
    </row>
    <row r="1435" spans="1:7" x14ac:dyDescent="0.2">
      <c r="A1435" s="95"/>
      <c r="B1435" s="95"/>
      <c r="C1435" s="95"/>
      <c r="D1435" s="95"/>
      <c r="E1435" s="95"/>
      <c r="F1435" s="95"/>
      <c r="G1435" s="95"/>
    </row>
    <row r="1436" spans="1:7" x14ac:dyDescent="0.2">
      <c r="A1436" s="95"/>
      <c r="B1436" s="95"/>
      <c r="C1436" s="95"/>
      <c r="D1436" s="95"/>
      <c r="E1436" s="95"/>
      <c r="F1436" s="95"/>
      <c r="G1436" s="95"/>
    </row>
    <row r="1437" spans="1:7" x14ac:dyDescent="0.2">
      <c r="A1437" s="95"/>
      <c r="B1437" s="95"/>
      <c r="C1437" s="95"/>
      <c r="D1437" s="95"/>
      <c r="E1437" s="95"/>
      <c r="F1437" s="95"/>
      <c r="G1437" s="95"/>
    </row>
    <row r="1438" spans="1:7" x14ac:dyDescent="0.2">
      <c r="A1438" s="95"/>
      <c r="B1438" s="95"/>
      <c r="C1438" s="95"/>
      <c r="D1438" s="95"/>
      <c r="E1438" s="95"/>
      <c r="F1438" s="95"/>
      <c r="G1438" s="95"/>
    </row>
    <row r="1439" spans="1:7" x14ac:dyDescent="0.2">
      <c r="A1439" s="95"/>
      <c r="B1439" s="95"/>
      <c r="C1439" s="95"/>
      <c r="D1439" s="95"/>
      <c r="E1439" s="95"/>
      <c r="F1439" s="95"/>
      <c r="G1439" s="95"/>
    </row>
    <row r="1440" spans="1:7" x14ac:dyDescent="0.2">
      <c r="A1440" s="95"/>
      <c r="B1440" s="95"/>
      <c r="C1440" s="95"/>
      <c r="D1440" s="95"/>
      <c r="E1440" s="95"/>
      <c r="F1440" s="95"/>
      <c r="G1440" s="95"/>
    </row>
    <row r="1441" spans="1:7" x14ac:dyDescent="0.2">
      <c r="A1441" s="95"/>
      <c r="B1441" s="95"/>
      <c r="C1441" s="95"/>
      <c r="D1441" s="95"/>
      <c r="E1441" s="95"/>
      <c r="F1441" s="95"/>
      <c r="G1441" s="95"/>
    </row>
    <row r="1442" spans="1:7" x14ac:dyDescent="0.2">
      <c r="A1442" s="95"/>
      <c r="B1442" s="95"/>
      <c r="C1442" s="95"/>
      <c r="D1442" s="95"/>
      <c r="E1442" s="95"/>
      <c r="F1442" s="95"/>
      <c r="G1442" s="95"/>
    </row>
    <row r="1443" spans="1:7" x14ac:dyDescent="0.2">
      <c r="A1443" s="95"/>
      <c r="B1443" s="95"/>
      <c r="C1443" s="95"/>
      <c r="D1443" s="95"/>
      <c r="E1443" s="95"/>
      <c r="F1443" s="95"/>
      <c r="G1443" s="95"/>
    </row>
    <row r="1444" spans="1:7" x14ac:dyDescent="0.2">
      <c r="A1444" s="95"/>
      <c r="B1444" s="95"/>
      <c r="C1444" s="95"/>
      <c r="D1444" s="95"/>
      <c r="E1444" s="95"/>
      <c r="F1444" s="95"/>
      <c r="G1444" s="95"/>
    </row>
    <row r="1445" spans="1:7" x14ac:dyDescent="0.2">
      <c r="A1445" s="95"/>
      <c r="B1445" s="95"/>
      <c r="C1445" s="95"/>
      <c r="D1445" s="95"/>
      <c r="E1445" s="95"/>
      <c r="F1445" s="95"/>
      <c r="G1445" s="95"/>
    </row>
    <row r="1446" spans="1:7" x14ac:dyDescent="0.2">
      <c r="A1446" s="95"/>
      <c r="B1446" s="95"/>
      <c r="C1446" s="95"/>
      <c r="D1446" s="95"/>
      <c r="E1446" s="95"/>
      <c r="F1446" s="95"/>
      <c r="G1446" s="95"/>
    </row>
    <row r="1447" spans="1:7" x14ac:dyDescent="0.2">
      <c r="A1447" s="95"/>
      <c r="B1447" s="95"/>
      <c r="C1447" s="95"/>
      <c r="D1447" s="95"/>
      <c r="E1447" s="95"/>
      <c r="F1447" s="95"/>
      <c r="G1447" s="95"/>
    </row>
    <row r="1448" spans="1:7" x14ac:dyDescent="0.2">
      <c r="A1448" s="95"/>
      <c r="B1448" s="95"/>
      <c r="C1448" s="95"/>
      <c r="D1448" s="95"/>
      <c r="E1448" s="95"/>
      <c r="F1448" s="95"/>
      <c r="G1448" s="95"/>
    </row>
    <row r="1449" spans="1:7" x14ac:dyDescent="0.2">
      <c r="A1449" s="95"/>
      <c r="B1449" s="95"/>
      <c r="C1449" s="95"/>
      <c r="D1449" s="95"/>
      <c r="E1449" s="95"/>
      <c r="F1449" s="95"/>
      <c r="G1449" s="95"/>
    </row>
    <row r="1450" spans="1:7" x14ac:dyDescent="0.2">
      <c r="A1450" s="95"/>
      <c r="B1450" s="95"/>
      <c r="C1450" s="95"/>
      <c r="D1450" s="95"/>
      <c r="E1450" s="95"/>
      <c r="F1450" s="95"/>
      <c r="G1450" s="95"/>
    </row>
    <row r="1451" spans="1:7" x14ac:dyDescent="0.2">
      <c r="A1451" s="95"/>
      <c r="B1451" s="95"/>
      <c r="C1451" s="95"/>
      <c r="D1451" s="95"/>
      <c r="E1451" s="95"/>
      <c r="F1451" s="95"/>
      <c r="G1451" s="95"/>
    </row>
    <row r="1452" spans="1:7" x14ac:dyDescent="0.2">
      <c r="A1452" s="95"/>
      <c r="B1452" s="95"/>
      <c r="C1452" s="95"/>
      <c r="D1452" s="95"/>
      <c r="E1452" s="95"/>
      <c r="F1452" s="95"/>
      <c r="G1452" s="95"/>
    </row>
    <row r="1453" spans="1:7" x14ac:dyDescent="0.2">
      <c r="A1453" s="95"/>
      <c r="B1453" s="95"/>
      <c r="C1453" s="95"/>
      <c r="D1453" s="95"/>
      <c r="E1453" s="95"/>
      <c r="F1453" s="95"/>
      <c r="G1453" s="95"/>
    </row>
    <row r="1454" spans="1:7" x14ac:dyDescent="0.2">
      <c r="A1454" s="95"/>
      <c r="B1454" s="95"/>
      <c r="C1454" s="95"/>
      <c r="D1454" s="95"/>
      <c r="E1454" s="95"/>
      <c r="F1454" s="95"/>
      <c r="G1454" s="95"/>
    </row>
    <row r="1455" spans="1:7" x14ac:dyDescent="0.2">
      <c r="A1455" s="95"/>
      <c r="B1455" s="95"/>
      <c r="C1455" s="95"/>
      <c r="D1455" s="95"/>
      <c r="E1455" s="95"/>
      <c r="F1455" s="95"/>
      <c r="G1455" s="95"/>
    </row>
    <row r="1456" spans="1:7" x14ac:dyDescent="0.2">
      <c r="A1456" s="95"/>
      <c r="B1456" s="95"/>
      <c r="C1456" s="95"/>
      <c r="D1456" s="95"/>
      <c r="E1456" s="95"/>
      <c r="F1456" s="95"/>
      <c r="G1456" s="95"/>
    </row>
    <row r="1457" spans="1:7" x14ac:dyDescent="0.2">
      <c r="A1457" s="95"/>
      <c r="B1457" s="95"/>
      <c r="C1457" s="95"/>
      <c r="D1457" s="95"/>
      <c r="E1457" s="95"/>
      <c r="F1457" s="95"/>
      <c r="G1457" s="95"/>
    </row>
    <row r="1458" spans="1:7" x14ac:dyDescent="0.2">
      <c r="A1458" s="95"/>
      <c r="B1458" s="95"/>
      <c r="C1458" s="95"/>
      <c r="D1458" s="95"/>
      <c r="E1458" s="95"/>
      <c r="F1458" s="95"/>
      <c r="G1458" s="95"/>
    </row>
    <row r="1459" spans="1:7" x14ac:dyDescent="0.2">
      <c r="A1459" s="95"/>
      <c r="B1459" s="95"/>
      <c r="C1459" s="95"/>
      <c r="D1459" s="95"/>
      <c r="E1459" s="95"/>
      <c r="F1459" s="95"/>
      <c r="G1459" s="95"/>
    </row>
    <row r="1460" spans="1:7" x14ac:dyDescent="0.2">
      <c r="A1460" s="95"/>
      <c r="B1460" s="95"/>
      <c r="C1460" s="95"/>
      <c r="D1460" s="95"/>
      <c r="E1460" s="95"/>
      <c r="F1460" s="95"/>
      <c r="G1460" s="95"/>
    </row>
    <row r="1461" spans="1:7" x14ac:dyDescent="0.2">
      <c r="A1461" s="95"/>
      <c r="B1461" s="95"/>
      <c r="C1461" s="95"/>
      <c r="D1461" s="95"/>
      <c r="E1461" s="95"/>
      <c r="F1461" s="95"/>
      <c r="G1461" s="95"/>
    </row>
    <row r="1462" spans="1:7" x14ac:dyDescent="0.2">
      <c r="A1462" s="95"/>
      <c r="B1462" s="95"/>
      <c r="C1462" s="95"/>
      <c r="D1462" s="95"/>
      <c r="E1462" s="95"/>
      <c r="F1462" s="95"/>
      <c r="G1462" s="95"/>
    </row>
    <row r="1463" spans="1:7" x14ac:dyDescent="0.2">
      <c r="A1463" s="95"/>
      <c r="B1463" s="95"/>
      <c r="C1463" s="95"/>
      <c r="D1463" s="95"/>
      <c r="E1463" s="95"/>
      <c r="F1463" s="95"/>
      <c r="G1463" s="95"/>
    </row>
    <row r="1464" spans="1:7" x14ac:dyDescent="0.2">
      <c r="A1464" s="95"/>
      <c r="B1464" s="95"/>
      <c r="C1464" s="95"/>
      <c r="D1464" s="95"/>
      <c r="E1464" s="95"/>
      <c r="F1464" s="95"/>
      <c r="G1464" s="95"/>
    </row>
    <row r="1465" spans="1:7" x14ac:dyDescent="0.2">
      <c r="A1465" s="95"/>
      <c r="B1465" s="95"/>
      <c r="C1465" s="95"/>
      <c r="D1465" s="95"/>
      <c r="E1465" s="95"/>
      <c r="F1465" s="95"/>
      <c r="G1465" s="95"/>
    </row>
    <row r="1466" spans="1:7" x14ac:dyDescent="0.2">
      <c r="A1466" s="95"/>
      <c r="B1466" s="95"/>
      <c r="C1466" s="95"/>
      <c r="D1466" s="95"/>
      <c r="E1466" s="95"/>
      <c r="F1466" s="95"/>
      <c r="G1466" s="95"/>
    </row>
    <row r="1467" spans="1:7" x14ac:dyDescent="0.2">
      <c r="A1467" s="95"/>
      <c r="B1467" s="95"/>
      <c r="C1467" s="95"/>
      <c r="D1467" s="95"/>
      <c r="E1467" s="95"/>
      <c r="F1467" s="95"/>
      <c r="G1467" s="95"/>
    </row>
    <row r="1468" spans="1:7" x14ac:dyDescent="0.2">
      <c r="A1468" s="95"/>
      <c r="B1468" s="95"/>
      <c r="C1468" s="95"/>
      <c r="D1468" s="95"/>
      <c r="E1468" s="95"/>
      <c r="F1468" s="95"/>
      <c r="G1468" s="95"/>
    </row>
    <row r="1469" spans="1:7" x14ac:dyDescent="0.2">
      <c r="A1469" s="95"/>
      <c r="B1469" s="95"/>
      <c r="C1469" s="95"/>
      <c r="D1469" s="95"/>
      <c r="E1469" s="95"/>
      <c r="F1469" s="95"/>
      <c r="G1469" s="95"/>
    </row>
    <row r="1470" spans="1:7" x14ac:dyDescent="0.2">
      <c r="A1470" s="95"/>
      <c r="B1470" s="95"/>
      <c r="C1470" s="95"/>
      <c r="D1470" s="95"/>
      <c r="E1470" s="95"/>
      <c r="F1470" s="95"/>
      <c r="G1470" s="95"/>
    </row>
    <row r="1471" spans="1:7" x14ac:dyDescent="0.2">
      <c r="A1471" s="95"/>
      <c r="B1471" s="95"/>
      <c r="C1471" s="95"/>
      <c r="D1471" s="95"/>
      <c r="E1471" s="95"/>
      <c r="F1471" s="95"/>
      <c r="G1471" s="95"/>
    </row>
    <row r="1472" spans="1:7" x14ac:dyDescent="0.2">
      <c r="A1472" s="95"/>
      <c r="B1472" s="95"/>
      <c r="C1472" s="95"/>
      <c r="D1472" s="95"/>
      <c r="E1472" s="95"/>
      <c r="F1472" s="95"/>
      <c r="G1472" s="95"/>
    </row>
    <row r="1473" spans="1:7" x14ac:dyDescent="0.2">
      <c r="A1473" s="95"/>
      <c r="B1473" s="95"/>
      <c r="C1473" s="95"/>
      <c r="D1473" s="95"/>
      <c r="E1473" s="95"/>
      <c r="F1473" s="95"/>
      <c r="G1473" s="95"/>
    </row>
    <row r="1474" spans="1:7" x14ac:dyDescent="0.2">
      <c r="A1474" s="95"/>
      <c r="B1474" s="95"/>
      <c r="C1474" s="95"/>
      <c r="D1474" s="95"/>
      <c r="E1474" s="95"/>
      <c r="F1474" s="95"/>
      <c r="G1474" s="95"/>
    </row>
    <row r="1475" spans="1:7" x14ac:dyDescent="0.2">
      <c r="A1475" s="95"/>
      <c r="B1475" s="95"/>
      <c r="C1475" s="95"/>
      <c r="D1475" s="95"/>
      <c r="E1475" s="95"/>
      <c r="F1475" s="95"/>
      <c r="G1475" s="95"/>
    </row>
    <row r="1476" spans="1:7" x14ac:dyDescent="0.2">
      <c r="A1476" s="95"/>
      <c r="B1476" s="95"/>
      <c r="C1476" s="95"/>
      <c r="D1476" s="95"/>
      <c r="E1476" s="95"/>
      <c r="F1476" s="95"/>
      <c r="G1476" s="95"/>
    </row>
    <row r="1477" spans="1:7" x14ac:dyDescent="0.2">
      <c r="A1477" s="95"/>
      <c r="B1477" s="95"/>
      <c r="C1477" s="95"/>
      <c r="D1477" s="95"/>
      <c r="E1477" s="95"/>
      <c r="F1477" s="95"/>
      <c r="G1477" s="95"/>
    </row>
    <row r="1478" spans="1:7" x14ac:dyDescent="0.2">
      <c r="A1478" s="95"/>
      <c r="B1478" s="95"/>
      <c r="C1478" s="95"/>
      <c r="D1478" s="95"/>
      <c r="E1478" s="95"/>
      <c r="F1478" s="95"/>
      <c r="G1478" s="95"/>
    </row>
    <row r="1479" spans="1:7" x14ac:dyDescent="0.2">
      <c r="A1479" s="95"/>
      <c r="B1479" s="95"/>
      <c r="C1479" s="95"/>
      <c r="D1479" s="95"/>
      <c r="E1479" s="95"/>
      <c r="F1479" s="95"/>
      <c r="G1479" s="95"/>
    </row>
    <row r="1480" spans="1:7" x14ac:dyDescent="0.2">
      <c r="A1480" s="95"/>
      <c r="B1480" s="95"/>
      <c r="C1480" s="95"/>
      <c r="D1480" s="95"/>
      <c r="E1480" s="95"/>
      <c r="F1480" s="95"/>
      <c r="G1480" s="95"/>
    </row>
    <row r="1481" spans="1:7" x14ac:dyDescent="0.2">
      <c r="A1481" s="95"/>
      <c r="B1481" s="95"/>
      <c r="C1481" s="95"/>
      <c r="D1481" s="95"/>
      <c r="E1481" s="95"/>
      <c r="F1481" s="95"/>
      <c r="G1481" s="95"/>
    </row>
    <row r="1482" spans="1:7" x14ac:dyDescent="0.2">
      <c r="A1482" s="95"/>
      <c r="B1482" s="95"/>
      <c r="C1482" s="95"/>
      <c r="D1482" s="95"/>
      <c r="E1482" s="95"/>
      <c r="F1482" s="95"/>
      <c r="G1482" s="95"/>
    </row>
    <row r="1483" spans="1:7" x14ac:dyDescent="0.2">
      <c r="A1483" s="95"/>
      <c r="B1483" s="95"/>
      <c r="C1483" s="95"/>
      <c r="D1483" s="95"/>
      <c r="E1483" s="95"/>
      <c r="F1483" s="95"/>
      <c r="G1483" s="95"/>
    </row>
    <row r="1484" spans="1:7" x14ac:dyDescent="0.2">
      <c r="A1484" s="95"/>
      <c r="B1484" s="95"/>
      <c r="C1484" s="95"/>
      <c r="D1484" s="95"/>
      <c r="E1484" s="95"/>
      <c r="F1484" s="95"/>
      <c r="G1484" s="95"/>
    </row>
    <row r="1485" spans="1:7" x14ac:dyDescent="0.2">
      <c r="A1485" s="95"/>
      <c r="B1485" s="95"/>
      <c r="C1485" s="95"/>
      <c r="D1485" s="95"/>
      <c r="E1485" s="95"/>
      <c r="F1485" s="95"/>
      <c r="G1485" s="95"/>
    </row>
    <row r="1486" spans="1:7" x14ac:dyDescent="0.2">
      <c r="A1486" s="95"/>
      <c r="B1486" s="95"/>
      <c r="C1486" s="95"/>
      <c r="D1486" s="95"/>
      <c r="E1486" s="95"/>
      <c r="F1486" s="95"/>
      <c r="G1486" s="95"/>
    </row>
    <row r="1487" spans="1:7" x14ac:dyDescent="0.2">
      <c r="A1487" s="95"/>
      <c r="B1487" s="95"/>
      <c r="C1487" s="95"/>
      <c r="D1487" s="95"/>
      <c r="E1487" s="95"/>
      <c r="F1487" s="95"/>
      <c r="G1487" s="95"/>
    </row>
    <row r="1488" spans="1:7" x14ac:dyDescent="0.2">
      <c r="A1488" s="95"/>
      <c r="B1488" s="95"/>
      <c r="C1488" s="95"/>
      <c r="D1488" s="95"/>
      <c r="E1488" s="95"/>
      <c r="F1488" s="95"/>
      <c r="G1488" s="95"/>
    </row>
    <row r="1489" spans="1:7" x14ac:dyDescent="0.2">
      <c r="A1489" s="95"/>
      <c r="B1489" s="95"/>
      <c r="C1489" s="95"/>
      <c r="D1489" s="95"/>
      <c r="E1489" s="95"/>
      <c r="F1489" s="95"/>
      <c r="G1489" s="95"/>
    </row>
    <row r="1490" spans="1:7" x14ac:dyDescent="0.2">
      <c r="A1490" s="95"/>
      <c r="B1490" s="95"/>
      <c r="C1490" s="95"/>
      <c r="D1490" s="95"/>
      <c r="E1490" s="95"/>
      <c r="F1490" s="95"/>
      <c r="G1490" s="95"/>
    </row>
    <row r="1491" spans="1:7" x14ac:dyDescent="0.2">
      <c r="A1491" s="95"/>
      <c r="B1491" s="95"/>
      <c r="C1491" s="95"/>
      <c r="D1491" s="95"/>
      <c r="E1491" s="95"/>
      <c r="F1491" s="95"/>
      <c r="G1491" s="95"/>
    </row>
    <row r="1492" spans="1:7" x14ac:dyDescent="0.2">
      <c r="A1492" s="95"/>
      <c r="B1492" s="95"/>
      <c r="C1492" s="95"/>
      <c r="D1492" s="95"/>
      <c r="E1492" s="95"/>
      <c r="F1492" s="95"/>
      <c r="G1492" s="95"/>
    </row>
    <row r="1493" spans="1:7" x14ac:dyDescent="0.2">
      <c r="A1493" s="95"/>
      <c r="B1493" s="95"/>
      <c r="C1493" s="95"/>
      <c r="D1493" s="95"/>
      <c r="E1493" s="95"/>
      <c r="F1493" s="95"/>
      <c r="G1493" s="95"/>
    </row>
    <row r="1494" spans="1:7" x14ac:dyDescent="0.2">
      <c r="A1494" s="95"/>
      <c r="B1494" s="95"/>
      <c r="C1494" s="95"/>
      <c r="D1494" s="95"/>
      <c r="E1494" s="95"/>
      <c r="F1494" s="95"/>
      <c r="G1494" s="95"/>
    </row>
    <row r="1495" spans="1:7" x14ac:dyDescent="0.2">
      <c r="A1495" s="95"/>
      <c r="B1495" s="95"/>
      <c r="C1495" s="95"/>
      <c r="D1495" s="95"/>
      <c r="E1495" s="95"/>
      <c r="F1495" s="95"/>
      <c r="G1495" s="95"/>
    </row>
    <row r="1496" spans="1:7" x14ac:dyDescent="0.2">
      <c r="A1496" s="95"/>
      <c r="B1496" s="95"/>
      <c r="C1496" s="95"/>
      <c r="D1496" s="95"/>
      <c r="E1496" s="95"/>
      <c r="F1496" s="95"/>
      <c r="G1496" s="95"/>
    </row>
    <row r="1497" spans="1:7" x14ac:dyDescent="0.2">
      <c r="A1497" s="95"/>
      <c r="B1497" s="95"/>
      <c r="C1497" s="95"/>
      <c r="D1497" s="95"/>
      <c r="E1497" s="95"/>
      <c r="F1497" s="95"/>
      <c r="G1497" s="95"/>
    </row>
    <row r="1498" spans="1:7" x14ac:dyDescent="0.2">
      <c r="A1498" s="95"/>
      <c r="B1498" s="95"/>
      <c r="C1498" s="95"/>
      <c r="D1498" s="95"/>
      <c r="E1498" s="95"/>
      <c r="F1498" s="95"/>
      <c r="G1498" s="95"/>
    </row>
    <row r="1499" spans="1:7" x14ac:dyDescent="0.2">
      <c r="A1499" s="95"/>
      <c r="B1499" s="95"/>
      <c r="C1499" s="95"/>
      <c r="D1499" s="95"/>
      <c r="E1499" s="95"/>
      <c r="F1499" s="95"/>
      <c r="G1499" s="95"/>
    </row>
    <row r="1500" spans="1:7" x14ac:dyDescent="0.2">
      <c r="A1500" s="95"/>
      <c r="B1500" s="95"/>
      <c r="C1500" s="95"/>
      <c r="D1500" s="95"/>
      <c r="E1500" s="95"/>
      <c r="F1500" s="95"/>
      <c r="G1500" s="95"/>
    </row>
    <row r="1501" spans="1:7" x14ac:dyDescent="0.2">
      <c r="A1501" s="95"/>
      <c r="B1501" s="95"/>
      <c r="C1501" s="95"/>
      <c r="D1501" s="95"/>
      <c r="E1501" s="95"/>
      <c r="F1501" s="95"/>
      <c r="G1501" s="95"/>
    </row>
    <row r="1502" spans="1:7" x14ac:dyDescent="0.2">
      <c r="A1502" s="95"/>
      <c r="B1502" s="95"/>
      <c r="C1502" s="95"/>
      <c r="D1502" s="95"/>
      <c r="E1502" s="95"/>
      <c r="F1502" s="95"/>
      <c r="G1502" s="95"/>
    </row>
    <row r="1503" spans="1:7" x14ac:dyDescent="0.2">
      <c r="A1503" s="95"/>
      <c r="B1503" s="95"/>
      <c r="C1503" s="95"/>
      <c r="D1503" s="95"/>
      <c r="E1503" s="95"/>
      <c r="F1503" s="95"/>
      <c r="G1503" s="95"/>
    </row>
    <row r="1504" spans="1:7" x14ac:dyDescent="0.2">
      <c r="A1504" s="95"/>
      <c r="B1504" s="95"/>
      <c r="C1504" s="95"/>
      <c r="D1504" s="95"/>
      <c r="E1504" s="95"/>
      <c r="F1504" s="95"/>
      <c r="G1504" s="95"/>
    </row>
    <row r="1505" spans="1:7" x14ac:dyDescent="0.2">
      <c r="A1505" s="95"/>
      <c r="B1505" s="95"/>
      <c r="C1505" s="95"/>
      <c r="D1505" s="95"/>
      <c r="E1505" s="95"/>
      <c r="F1505" s="95"/>
      <c r="G1505" s="95"/>
    </row>
    <row r="1506" spans="1:7" x14ac:dyDescent="0.2">
      <c r="A1506" s="95"/>
      <c r="B1506" s="95"/>
      <c r="C1506" s="95"/>
      <c r="D1506" s="95"/>
      <c r="E1506" s="95"/>
      <c r="F1506" s="95"/>
      <c r="G1506" s="95"/>
    </row>
    <row r="1507" spans="1:7" x14ac:dyDescent="0.2">
      <c r="A1507" s="95"/>
      <c r="B1507" s="95"/>
      <c r="C1507" s="95"/>
      <c r="D1507" s="95"/>
      <c r="E1507" s="95"/>
      <c r="F1507" s="95"/>
      <c r="G1507" s="95"/>
    </row>
    <row r="1508" spans="1:7" x14ac:dyDescent="0.2">
      <c r="A1508" s="95"/>
      <c r="B1508" s="95"/>
      <c r="C1508" s="95"/>
      <c r="D1508" s="95"/>
      <c r="E1508" s="95"/>
      <c r="F1508" s="95"/>
      <c r="G1508" s="95"/>
    </row>
    <row r="1509" spans="1:7" x14ac:dyDescent="0.2">
      <c r="A1509" s="95"/>
      <c r="B1509" s="95"/>
      <c r="C1509" s="95"/>
      <c r="D1509" s="95"/>
      <c r="E1509" s="95"/>
      <c r="F1509" s="95"/>
      <c r="G1509" s="95"/>
    </row>
    <row r="1510" spans="1:7" x14ac:dyDescent="0.2">
      <c r="A1510" s="95"/>
      <c r="B1510" s="95"/>
      <c r="C1510" s="95"/>
      <c r="D1510" s="95"/>
      <c r="E1510" s="95"/>
      <c r="F1510" s="95"/>
      <c r="G1510" s="95"/>
    </row>
    <row r="1511" spans="1:7" x14ac:dyDescent="0.2">
      <c r="A1511" s="95"/>
      <c r="B1511" s="95"/>
      <c r="C1511" s="95"/>
      <c r="D1511" s="95"/>
      <c r="E1511" s="95"/>
      <c r="F1511" s="95"/>
      <c r="G1511" s="95"/>
    </row>
    <row r="1512" spans="1:7" x14ac:dyDescent="0.2">
      <c r="A1512" s="95"/>
      <c r="B1512" s="95"/>
      <c r="C1512" s="95"/>
      <c r="D1512" s="95"/>
      <c r="E1512" s="95"/>
      <c r="F1512" s="95"/>
      <c r="G1512" s="95"/>
    </row>
    <row r="1513" spans="1:7" x14ac:dyDescent="0.2">
      <c r="A1513" s="95"/>
      <c r="B1513" s="95"/>
      <c r="C1513" s="95"/>
      <c r="D1513" s="95"/>
      <c r="E1513" s="95"/>
      <c r="F1513" s="95"/>
      <c r="G1513" s="95"/>
    </row>
    <row r="1514" spans="1:7" x14ac:dyDescent="0.2">
      <c r="A1514" s="95"/>
      <c r="B1514" s="95"/>
      <c r="C1514" s="95"/>
      <c r="D1514" s="95"/>
      <c r="E1514" s="95"/>
      <c r="F1514" s="95"/>
      <c r="G1514" s="95"/>
    </row>
    <row r="1515" spans="1:7" x14ac:dyDescent="0.2">
      <c r="A1515" s="95"/>
      <c r="B1515" s="95"/>
      <c r="C1515" s="95"/>
      <c r="D1515" s="95"/>
      <c r="E1515" s="95"/>
      <c r="F1515" s="95"/>
      <c r="G1515" s="95"/>
    </row>
    <row r="1516" spans="1:7" x14ac:dyDescent="0.2">
      <c r="A1516" s="95"/>
      <c r="B1516" s="95"/>
      <c r="C1516" s="95"/>
      <c r="D1516" s="95"/>
      <c r="E1516" s="95"/>
      <c r="F1516" s="95"/>
      <c r="G1516" s="95"/>
    </row>
    <row r="1517" spans="1:7" x14ac:dyDescent="0.2">
      <c r="A1517" s="95"/>
      <c r="B1517" s="95"/>
      <c r="C1517" s="95"/>
      <c r="D1517" s="95"/>
      <c r="E1517" s="95"/>
      <c r="F1517" s="95"/>
      <c r="G1517" s="95"/>
    </row>
    <row r="1518" spans="1:7" x14ac:dyDescent="0.2">
      <c r="A1518" s="95"/>
      <c r="B1518" s="95"/>
      <c r="C1518" s="95"/>
      <c r="D1518" s="95"/>
      <c r="E1518" s="95"/>
      <c r="F1518" s="95"/>
      <c r="G1518" s="95"/>
    </row>
    <row r="1519" spans="1:7" x14ac:dyDescent="0.2">
      <c r="A1519" s="95"/>
      <c r="B1519" s="95"/>
      <c r="C1519" s="95"/>
      <c r="D1519" s="95"/>
      <c r="E1519" s="95"/>
      <c r="F1519" s="95"/>
      <c r="G1519" s="95"/>
    </row>
    <row r="1520" spans="1:7" x14ac:dyDescent="0.2">
      <c r="A1520" s="95"/>
      <c r="B1520" s="95"/>
      <c r="C1520" s="95"/>
      <c r="D1520" s="95"/>
      <c r="E1520" s="95"/>
      <c r="F1520" s="95"/>
      <c r="G1520" s="95"/>
    </row>
    <row r="1521" spans="1:7" x14ac:dyDescent="0.2">
      <c r="A1521" s="95"/>
      <c r="B1521" s="95"/>
      <c r="C1521" s="95"/>
      <c r="D1521" s="95"/>
      <c r="E1521" s="95"/>
      <c r="F1521" s="95"/>
      <c r="G1521" s="95"/>
    </row>
    <row r="1522" spans="1:7" x14ac:dyDescent="0.2">
      <c r="A1522" s="95"/>
      <c r="B1522" s="95"/>
      <c r="C1522" s="95"/>
      <c r="D1522" s="95"/>
      <c r="E1522" s="95"/>
      <c r="F1522" s="95"/>
      <c r="G1522" s="95"/>
    </row>
    <row r="1523" spans="1:7" x14ac:dyDescent="0.2">
      <c r="A1523" s="95"/>
      <c r="B1523" s="95"/>
      <c r="C1523" s="95"/>
      <c r="D1523" s="95"/>
      <c r="E1523" s="95"/>
      <c r="F1523" s="95"/>
      <c r="G1523" s="95"/>
    </row>
    <row r="1524" spans="1:7" x14ac:dyDescent="0.2">
      <c r="A1524" s="95"/>
      <c r="B1524" s="95"/>
      <c r="C1524" s="95"/>
      <c r="D1524" s="95"/>
      <c r="E1524" s="95"/>
      <c r="F1524" s="95"/>
      <c r="G1524" s="95"/>
    </row>
    <row r="1525" spans="1:7" x14ac:dyDescent="0.2">
      <c r="A1525" s="95"/>
      <c r="B1525" s="95"/>
      <c r="C1525" s="95"/>
      <c r="D1525" s="95"/>
      <c r="E1525" s="95"/>
      <c r="F1525" s="95"/>
      <c r="G1525" s="95"/>
    </row>
    <row r="1526" spans="1:7" x14ac:dyDescent="0.2">
      <c r="A1526" s="95"/>
      <c r="B1526" s="95"/>
      <c r="C1526" s="95"/>
      <c r="D1526" s="95"/>
      <c r="E1526" s="95"/>
      <c r="F1526" s="95"/>
      <c r="G1526" s="95"/>
    </row>
    <row r="1527" spans="1:7" x14ac:dyDescent="0.2">
      <c r="A1527" s="95"/>
      <c r="B1527" s="95"/>
      <c r="C1527" s="95"/>
      <c r="D1527" s="95"/>
      <c r="E1527" s="95"/>
      <c r="F1527" s="95"/>
      <c r="G1527" s="95"/>
    </row>
    <row r="1528" spans="1:7" x14ac:dyDescent="0.2">
      <c r="A1528" s="95"/>
      <c r="B1528" s="95"/>
      <c r="C1528" s="95"/>
      <c r="D1528" s="95"/>
      <c r="E1528" s="95"/>
      <c r="F1528" s="95"/>
      <c r="G1528" s="95"/>
    </row>
    <row r="1529" spans="1:7" x14ac:dyDescent="0.2">
      <c r="A1529" s="95"/>
      <c r="B1529" s="95"/>
      <c r="C1529" s="95"/>
      <c r="D1529" s="95"/>
      <c r="E1529" s="95"/>
      <c r="F1529" s="95"/>
      <c r="G1529" s="95"/>
    </row>
    <row r="1530" spans="1:7" x14ac:dyDescent="0.2">
      <c r="A1530" s="95"/>
      <c r="B1530" s="95"/>
      <c r="C1530" s="95"/>
      <c r="D1530" s="95"/>
      <c r="E1530" s="95"/>
      <c r="F1530" s="95"/>
      <c r="G1530" s="95"/>
    </row>
    <row r="1531" spans="1:7" x14ac:dyDescent="0.2">
      <c r="A1531" s="95"/>
      <c r="B1531" s="95"/>
      <c r="C1531" s="95"/>
      <c r="D1531" s="95"/>
      <c r="E1531" s="95"/>
      <c r="F1531" s="95"/>
      <c r="G1531" s="95"/>
    </row>
    <row r="1532" spans="1:7" x14ac:dyDescent="0.2">
      <c r="A1532" s="95"/>
      <c r="B1532" s="95"/>
      <c r="C1532" s="95"/>
      <c r="D1532" s="95"/>
      <c r="E1532" s="95"/>
      <c r="F1532" s="95"/>
      <c r="G1532" s="95"/>
    </row>
    <row r="1533" spans="1:7" x14ac:dyDescent="0.2">
      <c r="A1533" s="95"/>
      <c r="B1533" s="95"/>
      <c r="C1533" s="95"/>
      <c r="D1533" s="95"/>
      <c r="E1533" s="95"/>
      <c r="F1533" s="95"/>
      <c r="G1533" s="95"/>
    </row>
    <row r="1534" spans="1:7" x14ac:dyDescent="0.2">
      <c r="A1534" s="95"/>
      <c r="B1534" s="95"/>
      <c r="C1534" s="95"/>
      <c r="D1534" s="95"/>
      <c r="E1534" s="95"/>
      <c r="F1534" s="95"/>
      <c r="G1534" s="95"/>
    </row>
    <row r="1535" spans="1:7" x14ac:dyDescent="0.2">
      <c r="A1535" s="95"/>
      <c r="B1535" s="95"/>
      <c r="C1535" s="95"/>
      <c r="D1535" s="95"/>
      <c r="E1535" s="95"/>
      <c r="F1535" s="95"/>
      <c r="G1535" s="95"/>
    </row>
    <row r="1536" spans="1:7" x14ac:dyDescent="0.2">
      <c r="A1536" s="95"/>
      <c r="B1536" s="95"/>
      <c r="C1536" s="95"/>
      <c r="D1536" s="95"/>
      <c r="E1536" s="95"/>
      <c r="F1536" s="95"/>
      <c r="G1536" s="95"/>
    </row>
    <row r="1537" spans="1:7" x14ac:dyDescent="0.2">
      <c r="A1537" s="95"/>
      <c r="B1537" s="95"/>
      <c r="C1537" s="95"/>
      <c r="D1537" s="95"/>
      <c r="E1537" s="95"/>
      <c r="F1537" s="95"/>
      <c r="G1537" s="95"/>
    </row>
    <row r="1538" spans="1:7" x14ac:dyDescent="0.2">
      <c r="A1538" s="95"/>
      <c r="B1538" s="95"/>
      <c r="C1538" s="95"/>
      <c r="D1538" s="95"/>
      <c r="E1538" s="95"/>
      <c r="F1538" s="95"/>
      <c r="G1538" s="95"/>
    </row>
    <row r="1539" spans="1:7" x14ac:dyDescent="0.2">
      <c r="A1539" s="95"/>
      <c r="B1539" s="95"/>
      <c r="C1539" s="95"/>
      <c r="D1539" s="95"/>
      <c r="E1539" s="95"/>
      <c r="F1539" s="95"/>
      <c r="G1539" s="95"/>
    </row>
    <row r="1540" spans="1:7" x14ac:dyDescent="0.2">
      <c r="A1540" s="95"/>
      <c r="B1540" s="95"/>
      <c r="C1540" s="95"/>
      <c r="D1540" s="95"/>
      <c r="E1540" s="95"/>
      <c r="F1540" s="95"/>
      <c r="G1540" s="95"/>
    </row>
    <row r="1541" spans="1:7" x14ac:dyDescent="0.2">
      <c r="A1541" s="95"/>
      <c r="B1541" s="95"/>
      <c r="C1541" s="95"/>
      <c r="D1541" s="95"/>
      <c r="E1541" s="95"/>
      <c r="F1541" s="95"/>
      <c r="G1541" s="95"/>
    </row>
    <row r="1542" spans="1:7" x14ac:dyDescent="0.2">
      <c r="A1542" s="95"/>
      <c r="B1542" s="95"/>
      <c r="C1542" s="95"/>
      <c r="D1542" s="95"/>
      <c r="E1542" s="95"/>
      <c r="F1542" s="95"/>
      <c r="G1542" s="95"/>
    </row>
    <row r="1543" spans="1:7" x14ac:dyDescent="0.2">
      <c r="A1543" s="95"/>
      <c r="B1543" s="95"/>
      <c r="C1543" s="95"/>
      <c r="D1543" s="95"/>
      <c r="E1543" s="95"/>
      <c r="F1543" s="95"/>
      <c r="G1543" s="95"/>
    </row>
    <row r="1544" spans="1:7" x14ac:dyDescent="0.2">
      <c r="A1544" s="95"/>
      <c r="B1544" s="95"/>
      <c r="C1544" s="95"/>
      <c r="D1544" s="95"/>
      <c r="E1544" s="95"/>
      <c r="F1544" s="95"/>
      <c r="G1544" s="95"/>
    </row>
    <row r="1545" spans="1:7" x14ac:dyDescent="0.2">
      <c r="A1545" s="95"/>
      <c r="B1545" s="95"/>
      <c r="C1545" s="95"/>
      <c r="D1545" s="95"/>
      <c r="E1545" s="95"/>
      <c r="F1545" s="95"/>
      <c r="G1545" s="95"/>
    </row>
    <row r="1546" spans="1:7" x14ac:dyDescent="0.2">
      <c r="A1546" s="95"/>
      <c r="B1546" s="95"/>
      <c r="C1546" s="95"/>
      <c r="D1546" s="95"/>
      <c r="E1546" s="95"/>
      <c r="F1546" s="95"/>
      <c r="G1546" s="95"/>
    </row>
    <row r="1547" spans="1:7" x14ac:dyDescent="0.2">
      <c r="A1547" s="95"/>
      <c r="B1547" s="95"/>
      <c r="C1547" s="95"/>
      <c r="D1547" s="95"/>
      <c r="E1547" s="95"/>
      <c r="F1547" s="95"/>
      <c r="G1547" s="95"/>
    </row>
    <row r="1548" spans="1:7" x14ac:dyDescent="0.2">
      <c r="A1548" s="95"/>
      <c r="B1548" s="95"/>
      <c r="C1548" s="95"/>
      <c r="D1548" s="95"/>
      <c r="E1548" s="95"/>
      <c r="F1548" s="95"/>
      <c r="G1548" s="95"/>
    </row>
    <row r="1549" spans="1:7" x14ac:dyDescent="0.2">
      <c r="A1549" s="95"/>
      <c r="B1549" s="95"/>
      <c r="C1549" s="95"/>
      <c r="D1549" s="95"/>
      <c r="E1549" s="95"/>
      <c r="F1549" s="95"/>
      <c r="G1549" s="95"/>
    </row>
    <row r="1550" spans="1:7" x14ac:dyDescent="0.2">
      <c r="A1550" s="95"/>
      <c r="B1550" s="95"/>
      <c r="C1550" s="95"/>
      <c r="D1550" s="95"/>
      <c r="E1550" s="95"/>
      <c r="F1550" s="95"/>
      <c r="G1550" s="95"/>
    </row>
    <row r="1551" spans="1:7" x14ac:dyDescent="0.2">
      <c r="A1551" s="95"/>
      <c r="B1551" s="95"/>
      <c r="C1551" s="95"/>
      <c r="D1551" s="95"/>
      <c r="E1551" s="95"/>
      <c r="F1551" s="95"/>
      <c r="G1551" s="95"/>
    </row>
    <row r="1552" spans="1:7" x14ac:dyDescent="0.2">
      <c r="A1552" s="95"/>
      <c r="B1552" s="95"/>
      <c r="C1552" s="95"/>
      <c r="D1552" s="95"/>
      <c r="E1552" s="95"/>
      <c r="F1552" s="95"/>
      <c r="G1552" s="95"/>
    </row>
    <row r="1553" spans="1:7" x14ac:dyDescent="0.2">
      <c r="A1553" s="95"/>
      <c r="B1553" s="95"/>
      <c r="C1553" s="95"/>
      <c r="D1553" s="95"/>
      <c r="E1553" s="95"/>
      <c r="F1553" s="95"/>
      <c r="G1553" s="95"/>
    </row>
    <row r="1554" spans="1:7" x14ac:dyDescent="0.2">
      <c r="A1554" s="95"/>
      <c r="B1554" s="95"/>
      <c r="C1554" s="95"/>
      <c r="D1554" s="95"/>
      <c r="E1554" s="95"/>
      <c r="F1554" s="95"/>
      <c r="G1554" s="95"/>
    </row>
    <row r="1555" spans="1:7" x14ac:dyDescent="0.2">
      <c r="A1555" s="95"/>
      <c r="B1555" s="95"/>
      <c r="C1555" s="95"/>
      <c r="D1555" s="95"/>
      <c r="E1555" s="95"/>
      <c r="F1555" s="95"/>
      <c r="G1555" s="95"/>
    </row>
    <row r="1556" spans="1:7" x14ac:dyDescent="0.2">
      <c r="A1556" s="95"/>
      <c r="B1556" s="95"/>
      <c r="C1556" s="95"/>
      <c r="D1556" s="95"/>
      <c r="E1556" s="95"/>
      <c r="F1556" s="95"/>
      <c r="G1556" s="95"/>
    </row>
    <row r="1557" spans="1:7" x14ac:dyDescent="0.2">
      <c r="A1557" s="95"/>
      <c r="B1557" s="95"/>
      <c r="C1557" s="95"/>
      <c r="D1557" s="95"/>
      <c r="E1557" s="95"/>
      <c r="F1557" s="95"/>
      <c r="G1557" s="95"/>
    </row>
    <row r="1558" spans="1:7" x14ac:dyDescent="0.2">
      <c r="A1558" s="95"/>
      <c r="B1558" s="95"/>
      <c r="C1558" s="95"/>
      <c r="D1558" s="95"/>
      <c r="E1558" s="95"/>
      <c r="F1558" s="95"/>
      <c r="G1558" s="95"/>
    </row>
    <row r="1559" spans="1:7" x14ac:dyDescent="0.2">
      <c r="A1559" s="95"/>
      <c r="B1559" s="95"/>
      <c r="C1559" s="95"/>
      <c r="D1559" s="95"/>
      <c r="E1559" s="95"/>
      <c r="F1559" s="95"/>
      <c r="G1559" s="95"/>
    </row>
    <row r="1560" spans="1:7" x14ac:dyDescent="0.2">
      <c r="A1560" s="95"/>
      <c r="B1560" s="95"/>
      <c r="C1560" s="95"/>
      <c r="D1560" s="95"/>
      <c r="E1560" s="95"/>
      <c r="F1560" s="95"/>
      <c r="G1560" s="95"/>
    </row>
    <row r="1561" spans="1:7" x14ac:dyDescent="0.2">
      <c r="A1561" s="95"/>
      <c r="B1561" s="95"/>
      <c r="C1561" s="95"/>
      <c r="D1561" s="95"/>
      <c r="E1561" s="95"/>
      <c r="F1561" s="95"/>
      <c r="G1561" s="95"/>
    </row>
    <row r="1562" spans="1:7" x14ac:dyDescent="0.2">
      <c r="A1562" s="95"/>
      <c r="B1562" s="95"/>
      <c r="C1562" s="95"/>
      <c r="D1562" s="95"/>
      <c r="E1562" s="95"/>
      <c r="F1562" s="95"/>
      <c r="G1562" s="95"/>
    </row>
    <row r="1563" spans="1:7" x14ac:dyDescent="0.2">
      <c r="A1563" s="95"/>
      <c r="B1563" s="95"/>
      <c r="C1563" s="95"/>
      <c r="D1563" s="95"/>
      <c r="E1563" s="95"/>
      <c r="F1563" s="95"/>
      <c r="G1563" s="95"/>
    </row>
    <row r="1564" spans="1:7" x14ac:dyDescent="0.2">
      <c r="A1564" s="95"/>
      <c r="B1564" s="95"/>
      <c r="C1564" s="95"/>
      <c r="D1564" s="95"/>
      <c r="E1564" s="95"/>
      <c r="F1564" s="95"/>
      <c r="G1564" s="95"/>
    </row>
    <row r="1565" spans="1:7" x14ac:dyDescent="0.2">
      <c r="A1565" s="95"/>
      <c r="B1565" s="95"/>
      <c r="C1565" s="95"/>
      <c r="D1565" s="95"/>
      <c r="E1565" s="95"/>
      <c r="F1565" s="95"/>
      <c r="G1565" s="95"/>
    </row>
    <row r="1566" spans="1:7" x14ac:dyDescent="0.2">
      <c r="A1566" s="95"/>
      <c r="B1566" s="95"/>
      <c r="C1566" s="95"/>
      <c r="D1566" s="95"/>
      <c r="E1566" s="95"/>
      <c r="F1566" s="95"/>
      <c r="G1566" s="95"/>
    </row>
    <row r="1567" spans="1:7" x14ac:dyDescent="0.2">
      <c r="A1567" s="95"/>
      <c r="B1567" s="95"/>
      <c r="C1567" s="95"/>
      <c r="D1567" s="95"/>
      <c r="E1567" s="95"/>
      <c r="F1567" s="95"/>
      <c r="G1567" s="95"/>
    </row>
    <row r="1568" spans="1:7" x14ac:dyDescent="0.2">
      <c r="A1568" s="95"/>
      <c r="B1568" s="95"/>
      <c r="C1568" s="95"/>
      <c r="D1568" s="95"/>
      <c r="E1568" s="95"/>
      <c r="F1568" s="95"/>
      <c r="G1568" s="95"/>
    </row>
    <row r="1569" spans="1:7" x14ac:dyDescent="0.2">
      <c r="A1569" s="95"/>
      <c r="B1569" s="95"/>
      <c r="C1569" s="95"/>
      <c r="D1569" s="95"/>
      <c r="E1569" s="95"/>
      <c r="F1569" s="95"/>
      <c r="G1569" s="95"/>
    </row>
    <row r="1570" spans="1:7" x14ac:dyDescent="0.2">
      <c r="A1570" s="95"/>
      <c r="B1570" s="95"/>
      <c r="C1570" s="95"/>
      <c r="D1570" s="95"/>
      <c r="E1570" s="95"/>
      <c r="F1570" s="95"/>
      <c r="G1570" s="95"/>
    </row>
    <row r="1571" spans="1:7" x14ac:dyDescent="0.2">
      <c r="A1571" s="95"/>
      <c r="B1571" s="95"/>
      <c r="C1571" s="95"/>
      <c r="D1571" s="95"/>
      <c r="E1571" s="95"/>
      <c r="F1571" s="95"/>
      <c r="G1571" s="95"/>
    </row>
    <row r="1572" spans="1:7" x14ac:dyDescent="0.2">
      <c r="A1572" s="95"/>
      <c r="B1572" s="95"/>
      <c r="C1572" s="95"/>
      <c r="D1572" s="95"/>
      <c r="E1572" s="95"/>
      <c r="F1572" s="95"/>
      <c r="G1572" s="95"/>
    </row>
    <row r="1573" spans="1:7" x14ac:dyDescent="0.2">
      <c r="A1573" s="95"/>
      <c r="B1573" s="95"/>
      <c r="C1573" s="95"/>
      <c r="D1573" s="95"/>
      <c r="E1573" s="95"/>
      <c r="F1573" s="95"/>
      <c r="G1573" s="95"/>
    </row>
    <row r="1574" spans="1:7" x14ac:dyDescent="0.2">
      <c r="A1574" s="95"/>
      <c r="B1574" s="95"/>
      <c r="C1574" s="95"/>
      <c r="D1574" s="95"/>
      <c r="E1574" s="95"/>
      <c r="F1574" s="95"/>
      <c r="G1574" s="95"/>
    </row>
    <row r="1575" spans="1:7" x14ac:dyDescent="0.2">
      <c r="A1575" s="95"/>
      <c r="B1575" s="95"/>
      <c r="C1575" s="95"/>
      <c r="D1575" s="95"/>
      <c r="E1575" s="95"/>
      <c r="F1575" s="95"/>
      <c r="G1575" s="95"/>
    </row>
    <row r="1576" spans="1:7" x14ac:dyDescent="0.2">
      <c r="A1576" s="95"/>
      <c r="B1576" s="95"/>
      <c r="C1576" s="95"/>
      <c r="D1576" s="95"/>
      <c r="E1576" s="95"/>
      <c r="F1576" s="95"/>
      <c r="G1576" s="95"/>
    </row>
    <row r="1577" spans="1:7" x14ac:dyDescent="0.2">
      <c r="A1577" s="95"/>
      <c r="B1577" s="95"/>
      <c r="C1577" s="95"/>
      <c r="D1577" s="95"/>
      <c r="E1577" s="95"/>
      <c r="F1577" s="95"/>
      <c r="G1577" s="95"/>
    </row>
    <row r="1578" spans="1:7" x14ac:dyDescent="0.2">
      <c r="A1578" s="95"/>
      <c r="B1578" s="95"/>
      <c r="C1578" s="95"/>
      <c r="D1578" s="95"/>
      <c r="E1578" s="95"/>
      <c r="F1578" s="95"/>
      <c r="G1578" s="95"/>
    </row>
    <row r="1579" spans="1:7" x14ac:dyDescent="0.2">
      <c r="A1579" s="95"/>
      <c r="B1579" s="95"/>
      <c r="C1579" s="95"/>
      <c r="D1579" s="95"/>
      <c r="E1579" s="95"/>
      <c r="F1579" s="95"/>
      <c r="G1579" s="95"/>
    </row>
    <row r="1580" spans="1:7" x14ac:dyDescent="0.2">
      <c r="A1580" s="95"/>
      <c r="B1580" s="95"/>
      <c r="C1580" s="95"/>
      <c r="D1580" s="95"/>
      <c r="E1580" s="95"/>
      <c r="F1580" s="95"/>
      <c r="G1580" s="95"/>
    </row>
    <row r="1581" spans="1:7" x14ac:dyDescent="0.2">
      <c r="A1581" s="95"/>
      <c r="B1581" s="95"/>
      <c r="C1581" s="95"/>
      <c r="D1581" s="95"/>
      <c r="E1581" s="95"/>
      <c r="F1581" s="95"/>
      <c r="G1581" s="95"/>
    </row>
    <row r="1582" spans="1:7" x14ac:dyDescent="0.2">
      <c r="A1582" s="95"/>
      <c r="B1582" s="95"/>
      <c r="C1582" s="95"/>
      <c r="D1582" s="95"/>
      <c r="E1582" s="95"/>
      <c r="F1582" s="95"/>
      <c r="G1582" s="95"/>
    </row>
    <row r="1583" spans="1:7" x14ac:dyDescent="0.2">
      <c r="A1583" s="95"/>
      <c r="B1583" s="95"/>
      <c r="C1583" s="95"/>
      <c r="D1583" s="95"/>
      <c r="E1583" s="95"/>
      <c r="F1583" s="95"/>
      <c r="G1583" s="95"/>
    </row>
    <row r="1584" spans="1:7" x14ac:dyDescent="0.2">
      <c r="A1584" s="95"/>
      <c r="B1584" s="95"/>
      <c r="C1584" s="95"/>
      <c r="D1584" s="95"/>
      <c r="E1584" s="95"/>
      <c r="F1584" s="95"/>
      <c r="G1584" s="95"/>
    </row>
    <row r="1585" spans="1:7" x14ac:dyDescent="0.2">
      <c r="A1585" s="95"/>
      <c r="B1585" s="95"/>
      <c r="C1585" s="95"/>
      <c r="D1585" s="95"/>
      <c r="E1585" s="95"/>
      <c r="F1585" s="95"/>
      <c r="G1585" s="95"/>
    </row>
    <row r="1586" spans="1:7" x14ac:dyDescent="0.2">
      <c r="A1586" s="95"/>
      <c r="B1586" s="95"/>
      <c r="C1586" s="95"/>
      <c r="D1586" s="95"/>
      <c r="E1586" s="95"/>
      <c r="F1586" s="95"/>
      <c r="G1586" s="95"/>
    </row>
    <row r="1587" spans="1:7" x14ac:dyDescent="0.2">
      <c r="A1587" s="95"/>
      <c r="B1587" s="95"/>
      <c r="C1587" s="95"/>
      <c r="D1587" s="95"/>
      <c r="E1587" s="95"/>
      <c r="F1587" s="95"/>
      <c r="G1587" s="95"/>
    </row>
    <row r="1588" spans="1:7" x14ac:dyDescent="0.2">
      <c r="A1588" s="95"/>
      <c r="B1588" s="95"/>
      <c r="C1588" s="95"/>
      <c r="D1588" s="95"/>
      <c r="E1588" s="95"/>
      <c r="F1588" s="95"/>
      <c r="G1588" s="95"/>
    </row>
    <row r="1589" spans="1:7" x14ac:dyDescent="0.2">
      <c r="A1589" s="95"/>
      <c r="B1589" s="95"/>
      <c r="C1589" s="95"/>
      <c r="D1589" s="95"/>
      <c r="E1589" s="95"/>
      <c r="F1589" s="95"/>
      <c r="G1589" s="95"/>
    </row>
    <row r="1590" spans="1:7" x14ac:dyDescent="0.2">
      <c r="A1590" s="95"/>
      <c r="B1590" s="95"/>
      <c r="C1590" s="95"/>
      <c r="D1590" s="95"/>
      <c r="E1590" s="95"/>
      <c r="F1590" s="95"/>
      <c r="G1590" s="95"/>
    </row>
    <row r="1591" spans="1:7" x14ac:dyDescent="0.2">
      <c r="A1591" s="95"/>
      <c r="B1591" s="95"/>
      <c r="C1591" s="95"/>
      <c r="D1591" s="95"/>
      <c r="E1591" s="95"/>
      <c r="F1591" s="95"/>
      <c r="G1591" s="95"/>
    </row>
    <row r="1592" spans="1:7" x14ac:dyDescent="0.2">
      <c r="A1592" s="95"/>
      <c r="B1592" s="95"/>
      <c r="C1592" s="95"/>
      <c r="D1592" s="95"/>
      <c r="E1592" s="95"/>
      <c r="F1592" s="95"/>
      <c r="G1592" s="95"/>
    </row>
    <row r="1593" spans="1:7" x14ac:dyDescent="0.2">
      <c r="A1593" s="95"/>
      <c r="B1593" s="95"/>
      <c r="C1593" s="95"/>
      <c r="D1593" s="95"/>
      <c r="E1593" s="95"/>
      <c r="F1593" s="95"/>
      <c r="G1593" s="95"/>
    </row>
    <row r="1594" spans="1:7" x14ac:dyDescent="0.2">
      <c r="A1594" s="95"/>
      <c r="B1594" s="95"/>
      <c r="C1594" s="95"/>
      <c r="D1594" s="95"/>
      <c r="E1594" s="95"/>
      <c r="F1594" s="95"/>
      <c r="G1594" s="95"/>
    </row>
    <row r="1595" spans="1:7" x14ac:dyDescent="0.2">
      <c r="A1595" s="95"/>
      <c r="B1595" s="95"/>
      <c r="C1595" s="95"/>
      <c r="D1595" s="95"/>
      <c r="E1595" s="95"/>
      <c r="F1595" s="95"/>
      <c r="G1595" s="95"/>
    </row>
    <row r="1596" spans="1:7" x14ac:dyDescent="0.2">
      <c r="A1596" s="95"/>
      <c r="B1596" s="95"/>
      <c r="C1596" s="95"/>
      <c r="D1596" s="95"/>
      <c r="E1596" s="95"/>
      <c r="F1596" s="95"/>
      <c r="G1596" s="95"/>
    </row>
    <row r="1597" spans="1:7" x14ac:dyDescent="0.2">
      <c r="A1597" s="95"/>
      <c r="B1597" s="95"/>
      <c r="C1597" s="95"/>
      <c r="D1597" s="95"/>
      <c r="E1597" s="95"/>
      <c r="F1597" s="95"/>
      <c r="G1597" s="95"/>
    </row>
    <row r="1598" spans="1:7" x14ac:dyDescent="0.2">
      <c r="A1598" s="95"/>
      <c r="B1598" s="95"/>
      <c r="C1598" s="95"/>
      <c r="D1598" s="95"/>
      <c r="E1598" s="95"/>
      <c r="F1598" s="95"/>
      <c r="G1598" s="95"/>
    </row>
    <row r="1599" spans="1:7" x14ac:dyDescent="0.2">
      <c r="A1599" s="95"/>
      <c r="B1599" s="95"/>
      <c r="C1599" s="95"/>
      <c r="D1599" s="95"/>
      <c r="E1599" s="95"/>
      <c r="F1599" s="95"/>
      <c r="G1599" s="95"/>
    </row>
    <row r="1600" spans="1:7" x14ac:dyDescent="0.2">
      <c r="A1600" s="95"/>
      <c r="B1600" s="95"/>
      <c r="C1600" s="95"/>
      <c r="D1600" s="95"/>
      <c r="E1600" s="95"/>
      <c r="F1600" s="95"/>
      <c r="G1600" s="95"/>
    </row>
    <row r="1601" spans="1:7" x14ac:dyDescent="0.2">
      <c r="A1601" s="95"/>
      <c r="B1601" s="95"/>
      <c r="C1601" s="95"/>
      <c r="D1601" s="95"/>
      <c r="E1601" s="95"/>
      <c r="F1601" s="95"/>
      <c r="G1601" s="95"/>
    </row>
    <row r="1602" spans="1:7" x14ac:dyDescent="0.2">
      <c r="A1602" s="95"/>
      <c r="B1602" s="95"/>
      <c r="C1602" s="95"/>
      <c r="D1602" s="95"/>
      <c r="E1602" s="95"/>
      <c r="F1602" s="95"/>
      <c r="G1602" s="95"/>
    </row>
    <row r="1603" spans="1:7" x14ac:dyDescent="0.2">
      <c r="A1603" s="95"/>
      <c r="B1603" s="95"/>
      <c r="C1603" s="95"/>
      <c r="D1603" s="95"/>
      <c r="E1603" s="95"/>
      <c r="F1603" s="95"/>
      <c r="G1603" s="95"/>
    </row>
    <row r="1604" spans="1:7" x14ac:dyDescent="0.2">
      <c r="A1604" s="95"/>
      <c r="B1604" s="95"/>
      <c r="C1604" s="95"/>
      <c r="D1604" s="95"/>
      <c r="E1604" s="95"/>
      <c r="F1604" s="95"/>
      <c r="G1604" s="95"/>
    </row>
    <row r="1605" spans="1:7" x14ac:dyDescent="0.2">
      <c r="A1605" s="95"/>
      <c r="B1605" s="95"/>
      <c r="C1605" s="95"/>
      <c r="D1605" s="95"/>
      <c r="E1605" s="95"/>
      <c r="F1605" s="95"/>
      <c r="G1605" s="95"/>
    </row>
    <row r="1606" spans="1:7" x14ac:dyDescent="0.2">
      <c r="A1606" s="95"/>
      <c r="B1606" s="95"/>
      <c r="C1606" s="95"/>
      <c r="D1606" s="95"/>
      <c r="E1606" s="95"/>
      <c r="F1606" s="95"/>
      <c r="G1606" s="95"/>
    </row>
    <row r="1607" spans="1:7" x14ac:dyDescent="0.2">
      <c r="A1607" s="95"/>
      <c r="B1607" s="95"/>
      <c r="C1607" s="95"/>
      <c r="D1607" s="95"/>
      <c r="E1607" s="95"/>
      <c r="F1607" s="95"/>
      <c r="G1607" s="95"/>
    </row>
    <row r="1608" spans="1:7" x14ac:dyDescent="0.2">
      <c r="A1608" s="95"/>
      <c r="B1608" s="95"/>
      <c r="C1608" s="95"/>
      <c r="D1608" s="95"/>
      <c r="E1608" s="95"/>
      <c r="F1608" s="95"/>
      <c r="G1608" s="95"/>
    </row>
    <row r="1609" spans="1:7" x14ac:dyDescent="0.2">
      <c r="A1609" s="95"/>
      <c r="B1609" s="95"/>
      <c r="C1609" s="95"/>
      <c r="D1609" s="95"/>
      <c r="E1609" s="95"/>
      <c r="F1609" s="95"/>
      <c r="G1609" s="95"/>
    </row>
    <row r="1610" spans="1:7" x14ac:dyDescent="0.2">
      <c r="A1610" s="95"/>
      <c r="B1610" s="95"/>
      <c r="C1610" s="95"/>
      <c r="D1610" s="95"/>
      <c r="E1610" s="95"/>
      <c r="F1610" s="95"/>
      <c r="G1610" s="95"/>
    </row>
    <row r="1611" spans="1:7" x14ac:dyDescent="0.2">
      <c r="A1611" s="95"/>
      <c r="B1611" s="95"/>
      <c r="C1611" s="95"/>
      <c r="D1611" s="95"/>
      <c r="E1611" s="95"/>
      <c r="F1611" s="95"/>
      <c r="G1611" s="95"/>
    </row>
    <row r="1612" spans="1:7" x14ac:dyDescent="0.2">
      <c r="A1612" s="95"/>
      <c r="B1612" s="95"/>
      <c r="C1612" s="95"/>
      <c r="D1612" s="95"/>
      <c r="E1612" s="95"/>
      <c r="F1612" s="95"/>
      <c r="G1612" s="95"/>
    </row>
    <row r="1613" spans="1:7" x14ac:dyDescent="0.2">
      <c r="A1613" s="95"/>
      <c r="B1613" s="95"/>
      <c r="C1613" s="95"/>
      <c r="D1613" s="95"/>
      <c r="E1613" s="95"/>
      <c r="F1613" s="95"/>
      <c r="G1613" s="95"/>
    </row>
    <row r="1614" spans="1:7" x14ac:dyDescent="0.2">
      <c r="A1614" s="95"/>
      <c r="B1614" s="95"/>
      <c r="C1614" s="95"/>
      <c r="D1614" s="95"/>
      <c r="E1614" s="95"/>
      <c r="F1614" s="95"/>
      <c r="G1614" s="95"/>
    </row>
    <row r="1615" spans="1:7" x14ac:dyDescent="0.2">
      <c r="A1615" s="95"/>
      <c r="B1615" s="95"/>
      <c r="C1615" s="95"/>
      <c r="D1615" s="95"/>
      <c r="E1615" s="95"/>
      <c r="F1615" s="95"/>
      <c r="G1615" s="95"/>
    </row>
    <row r="1616" spans="1:7" x14ac:dyDescent="0.2">
      <c r="A1616" s="95"/>
      <c r="B1616" s="95"/>
      <c r="C1616" s="95"/>
      <c r="D1616" s="95"/>
      <c r="E1616" s="95"/>
      <c r="F1616" s="95"/>
      <c r="G1616" s="95"/>
    </row>
    <row r="1617" spans="1:7" x14ac:dyDescent="0.2">
      <c r="A1617" s="95"/>
      <c r="B1617" s="95"/>
      <c r="C1617" s="95"/>
      <c r="D1617" s="95"/>
      <c r="E1617" s="95"/>
      <c r="F1617" s="95"/>
      <c r="G1617" s="95"/>
    </row>
    <row r="1618" spans="1:7" x14ac:dyDescent="0.2">
      <c r="A1618" s="95"/>
      <c r="B1618" s="95"/>
      <c r="C1618" s="95"/>
      <c r="D1618" s="95"/>
      <c r="E1618" s="95"/>
      <c r="F1618" s="95"/>
      <c r="G1618" s="95"/>
    </row>
    <row r="1619" spans="1:7" x14ac:dyDescent="0.2">
      <c r="A1619" s="95"/>
      <c r="B1619" s="95"/>
      <c r="C1619" s="95"/>
      <c r="D1619" s="95"/>
      <c r="E1619" s="95"/>
      <c r="F1619" s="95"/>
      <c r="G1619" s="95"/>
    </row>
    <row r="1620" spans="1:7" x14ac:dyDescent="0.2">
      <c r="A1620" s="95"/>
      <c r="B1620" s="95"/>
      <c r="C1620" s="95"/>
      <c r="D1620" s="95"/>
      <c r="E1620" s="95"/>
      <c r="F1620" s="95"/>
      <c r="G1620" s="95"/>
    </row>
    <row r="1621" spans="1:7" x14ac:dyDescent="0.2">
      <c r="A1621" s="95"/>
      <c r="B1621" s="95"/>
      <c r="C1621" s="95"/>
      <c r="D1621" s="95"/>
      <c r="E1621" s="95"/>
      <c r="F1621" s="95"/>
      <c r="G1621" s="95"/>
    </row>
    <row r="1622" spans="1:7" x14ac:dyDescent="0.2">
      <c r="A1622" s="95"/>
      <c r="B1622" s="95"/>
      <c r="C1622" s="95"/>
      <c r="D1622" s="95"/>
      <c r="E1622" s="95"/>
      <c r="F1622" s="95"/>
      <c r="G1622" s="95"/>
    </row>
    <row r="1623" spans="1:7" x14ac:dyDescent="0.2">
      <c r="A1623" s="95"/>
      <c r="B1623" s="95"/>
      <c r="C1623" s="95"/>
      <c r="D1623" s="95"/>
      <c r="E1623" s="95"/>
      <c r="F1623" s="95"/>
      <c r="G1623" s="95"/>
    </row>
    <row r="1624" spans="1:7" x14ac:dyDescent="0.2">
      <c r="A1624" s="95"/>
      <c r="B1624" s="95"/>
      <c r="C1624" s="95"/>
      <c r="D1624" s="95"/>
      <c r="E1624" s="95"/>
      <c r="F1624" s="95"/>
      <c r="G1624" s="95"/>
    </row>
    <row r="1625" spans="1:7" x14ac:dyDescent="0.2">
      <c r="A1625" s="95"/>
      <c r="B1625" s="95"/>
      <c r="C1625" s="95"/>
      <c r="D1625" s="95"/>
      <c r="E1625" s="95"/>
      <c r="F1625" s="95"/>
      <c r="G1625" s="95"/>
    </row>
    <row r="1626" spans="1:7" x14ac:dyDescent="0.2">
      <c r="A1626" s="95"/>
      <c r="B1626" s="95"/>
      <c r="C1626" s="95"/>
      <c r="D1626" s="95"/>
      <c r="E1626" s="95"/>
      <c r="F1626" s="95"/>
      <c r="G1626" s="95"/>
    </row>
    <row r="1627" spans="1:7" x14ac:dyDescent="0.2">
      <c r="A1627" s="95"/>
      <c r="B1627" s="95"/>
      <c r="C1627" s="95"/>
      <c r="D1627" s="95"/>
      <c r="E1627" s="95"/>
      <c r="F1627" s="95"/>
      <c r="G1627" s="95"/>
    </row>
    <row r="1628" spans="1:7" x14ac:dyDescent="0.2">
      <c r="A1628" s="95"/>
      <c r="B1628" s="95"/>
      <c r="C1628" s="95"/>
      <c r="D1628" s="95"/>
      <c r="E1628" s="95"/>
      <c r="F1628" s="95"/>
      <c r="G1628" s="95"/>
    </row>
    <row r="1629" spans="1:7" x14ac:dyDescent="0.2">
      <c r="A1629" s="95"/>
      <c r="B1629" s="95"/>
      <c r="C1629" s="95"/>
      <c r="D1629" s="95"/>
      <c r="E1629" s="95"/>
      <c r="F1629" s="95"/>
      <c r="G1629" s="95"/>
    </row>
    <row r="1630" spans="1:7" x14ac:dyDescent="0.2">
      <c r="A1630" s="95"/>
      <c r="B1630" s="95"/>
      <c r="C1630" s="95"/>
      <c r="D1630" s="95"/>
      <c r="E1630" s="95"/>
      <c r="F1630" s="95"/>
      <c r="G1630" s="95"/>
    </row>
    <row r="1631" spans="1:7" x14ac:dyDescent="0.2">
      <c r="A1631" s="95"/>
      <c r="B1631" s="95"/>
      <c r="C1631" s="95"/>
      <c r="D1631" s="95"/>
      <c r="E1631" s="95"/>
      <c r="F1631" s="95"/>
      <c r="G1631" s="95"/>
    </row>
    <row r="1632" spans="1:7" x14ac:dyDescent="0.2">
      <c r="A1632" s="95"/>
      <c r="B1632" s="95"/>
      <c r="C1632" s="95"/>
      <c r="D1632" s="95"/>
      <c r="E1632" s="95"/>
      <c r="F1632" s="95"/>
      <c r="G1632" s="95"/>
    </row>
    <row r="1633" spans="1:7" x14ac:dyDescent="0.2">
      <c r="A1633" s="95"/>
      <c r="B1633" s="95"/>
      <c r="C1633" s="95"/>
      <c r="D1633" s="95"/>
      <c r="E1633" s="95"/>
      <c r="F1633" s="95"/>
      <c r="G1633" s="95"/>
    </row>
    <row r="1634" spans="1:7" x14ac:dyDescent="0.2">
      <c r="A1634" s="95"/>
      <c r="B1634" s="95"/>
      <c r="C1634" s="95"/>
      <c r="D1634" s="95"/>
      <c r="E1634" s="95"/>
      <c r="F1634" s="95"/>
      <c r="G1634" s="95"/>
    </row>
    <row r="1635" spans="1:7" x14ac:dyDescent="0.2">
      <c r="A1635" s="95"/>
      <c r="B1635" s="95"/>
      <c r="C1635" s="95"/>
      <c r="D1635" s="95"/>
      <c r="E1635" s="95"/>
      <c r="F1635" s="95"/>
      <c r="G1635" s="95"/>
    </row>
    <row r="1636" spans="1:7" x14ac:dyDescent="0.2">
      <c r="A1636" s="95"/>
      <c r="B1636" s="95"/>
      <c r="C1636" s="95"/>
      <c r="D1636" s="95"/>
      <c r="E1636" s="95"/>
      <c r="F1636" s="95"/>
      <c r="G1636" s="95"/>
    </row>
    <row r="1637" spans="1:7" x14ac:dyDescent="0.2">
      <c r="A1637" s="95"/>
      <c r="B1637" s="95"/>
      <c r="C1637" s="95"/>
      <c r="D1637" s="95"/>
      <c r="E1637" s="95"/>
      <c r="F1637" s="95"/>
      <c r="G1637" s="95"/>
    </row>
    <row r="1638" spans="1:7" x14ac:dyDescent="0.2">
      <c r="A1638" s="95"/>
      <c r="B1638" s="95"/>
      <c r="C1638" s="95"/>
      <c r="D1638" s="95"/>
      <c r="E1638" s="95"/>
      <c r="F1638" s="95"/>
      <c r="G1638" s="95"/>
    </row>
    <row r="1639" spans="1:7" x14ac:dyDescent="0.2">
      <c r="A1639" s="95"/>
      <c r="B1639" s="95"/>
      <c r="C1639" s="95"/>
      <c r="D1639" s="95"/>
      <c r="E1639" s="95"/>
      <c r="F1639" s="95"/>
      <c r="G1639" s="95"/>
    </row>
    <row r="1640" spans="1:7" x14ac:dyDescent="0.2">
      <c r="A1640" s="95"/>
      <c r="B1640" s="95"/>
      <c r="C1640" s="95"/>
      <c r="D1640" s="95"/>
      <c r="E1640" s="95"/>
      <c r="F1640" s="95"/>
      <c r="G1640" s="95"/>
    </row>
    <row r="1641" spans="1:7" x14ac:dyDescent="0.2">
      <c r="A1641" s="95"/>
      <c r="B1641" s="95"/>
      <c r="C1641" s="95"/>
      <c r="D1641" s="95"/>
      <c r="E1641" s="95"/>
      <c r="F1641" s="95"/>
      <c r="G1641" s="95"/>
    </row>
    <row r="1642" spans="1:7" x14ac:dyDescent="0.2">
      <c r="A1642" s="95"/>
      <c r="B1642" s="95"/>
      <c r="C1642" s="95"/>
      <c r="D1642" s="95"/>
      <c r="E1642" s="95"/>
      <c r="F1642" s="95"/>
      <c r="G1642" s="95"/>
    </row>
    <row r="1643" spans="1:7" x14ac:dyDescent="0.2">
      <c r="A1643" s="95"/>
      <c r="B1643" s="95"/>
      <c r="C1643" s="95"/>
      <c r="D1643" s="95"/>
      <c r="E1643" s="95"/>
      <c r="F1643" s="95"/>
      <c r="G1643" s="95"/>
    </row>
    <row r="1644" spans="1:7" x14ac:dyDescent="0.2">
      <c r="A1644" s="95"/>
      <c r="B1644" s="95"/>
      <c r="C1644" s="95"/>
      <c r="D1644" s="95"/>
      <c r="E1644" s="95"/>
      <c r="F1644" s="95"/>
      <c r="G1644" s="95"/>
    </row>
    <row r="1645" spans="1:7" x14ac:dyDescent="0.2">
      <c r="A1645" s="95"/>
      <c r="B1645" s="95"/>
      <c r="C1645" s="95"/>
      <c r="D1645" s="95"/>
      <c r="E1645" s="95"/>
      <c r="F1645" s="95"/>
      <c r="G1645" s="95"/>
    </row>
    <row r="1646" spans="1:7" x14ac:dyDescent="0.2">
      <c r="A1646" s="95"/>
      <c r="B1646" s="95"/>
      <c r="C1646" s="95"/>
      <c r="D1646" s="95"/>
      <c r="E1646" s="95"/>
      <c r="F1646" s="95"/>
      <c r="G1646" s="95"/>
    </row>
    <row r="1647" spans="1:7" x14ac:dyDescent="0.2">
      <c r="A1647" s="95"/>
      <c r="B1647" s="95"/>
      <c r="C1647" s="95"/>
      <c r="D1647" s="95"/>
      <c r="E1647" s="95"/>
      <c r="F1647" s="95"/>
      <c r="G1647" s="95"/>
    </row>
    <row r="1648" spans="1:7" x14ac:dyDescent="0.2">
      <c r="A1648" s="95"/>
      <c r="B1648" s="95"/>
      <c r="C1648" s="95"/>
      <c r="D1648" s="95"/>
      <c r="E1648" s="95"/>
      <c r="F1648" s="95"/>
      <c r="G1648" s="95"/>
    </row>
    <row r="1649" spans="1:7" x14ac:dyDescent="0.2">
      <c r="A1649" s="95"/>
      <c r="B1649" s="95"/>
      <c r="C1649" s="95"/>
      <c r="D1649" s="95"/>
      <c r="E1649" s="95"/>
      <c r="F1649" s="95"/>
      <c r="G1649" s="95"/>
    </row>
    <row r="1650" spans="1:7" x14ac:dyDescent="0.2">
      <c r="A1650" s="95"/>
      <c r="B1650" s="95"/>
      <c r="C1650" s="95"/>
      <c r="D1650" s="95"/>
      <c r="E1650" s="95"/>
      <c r="F1650" s="95"/>
      <c r="G1650" s="95"/>
    </row>
    <row r="1651" spans="1:7" x14ac:dyDescent="0.2">
      <c r="A1651" s="95"/>
      <c r="B1651" s="95"/>
      <c r="C1651" s="95"/>
      <c r="D1651" s="95"/>
      <c r="E1651" s="95"/>
      <c r="F1651" s="95"/>
      <c r="G1651" s="95"/>
    </row>
    <row r="1652" spans="1:7" x14ac:dyDescent="0.2">
      <c r="A1652" s="95"/>
      <c r="B1652" s="95"/>
      <c r="C1652" s="95"/>
      <c r="D1652" s="95"/>
      <c r="E1652" s="95"/>
      <c r="F1652" s="95"/>
      <c r="G1652" s="95"/>
    </row>
    <row r="1653" spans="1:7" x14ac:dyDescent="0.2">
      <c r="A1653" s="95"/>
      <c r="B1653" s="95"/>
      <c r="C1653" s="95"/>
      <c r="D1653" s="95"/>
      <c r="E1653" s="95"/>
      <c r="F1653" s="95"/>
      <c r="G1653" s="95"/>
    </row>
    <row r="1654" spans="1:7" x14ac:dyDescent="0.2">
      <c r="A1654" s="95"/>
      <c r="B1654" s="95"/>
      <c r="C1654" s="95"/>
      <c r="D1654" s="95"/>
      <c r="E1654" s="95"/>
      <c r="F1654" s="95"/>
      <c r="G1654" s="95"/>
    </row>
    <row r="1655" spans="1:7" x14ac:dyDescent="0.2">
      <c r="A1655" s="95"/>
      <c r="B1655" s="95"/>
      <c r="C1655" s="95"/>
      <c r="D1655" s="95"/>
      <c r="E1655" s="95"/>
      <c r="F1655" s="95"/>
      <c r="G1655" s="95"/>
    </row>
    <row r="1656" spans="1:7" x14ac:dyDescent="0.2">
      <c r="A1656" s="95"/>
      <c r="B1656" s="95"/>
      <c r="C1656" s="95"/>
      <c r="D1656" s="95"/>
      <c r="E1656" s="95"/>
      <c r="F1656" s="95"/>
      <c r="G1656" s="95"/>
    </row>
    <row r="1657" spans="1:7" x14ac:dyDescent="0.2">
      <c r="A1657" s="95"/>
      <c r="B1657" s="95"/>
      <c r="C1657" s="95"/>
      <c r="D1657" s="95"/>
      <c r="E1657" s="95"/>
      <c r="F1657" s="95"/>
      <c r="G1657" s="95"/>
    </row>
    <row r="1658" spans="1:7" x14ac:dyDescent="0.2">
      <c r="A1658" s="95"/>
      <c r="B1658" s="95"/>
      <c r="C1658" s="95"/>
      <c r="D1658" s="95"/>
      <c r="E1658" s="95"/>
      <c r="F1658" s="95"/>
      <c r="G1658" s="95"/>
    </row>
    <row r="1659" spans="1:7" x14ac:dyDescent="0.2">
      <c r="A1659" s="95"/>
      <c r="B1659" s="95"/>
      <c r="C1659" s="95"/>
      <c r="D1659" s="95"/>
      <c r="E1659" s="95"/>
      <c r="F1659" s="95"/>
      <c r="G1659" s="95"/>
    </row>
    <row r="1660" spans="1:7" x14ac:dyDescent="0.2">
      <c r="A1660" s="95"/>
      <c r="B1660" s="95"/>
      <c r="C1660" s="95"/>
      <c r="D1660" s="95"/>
      <c r="E1660" s="95"/>
      <c r="F1660" s="95"/>
      <c r="G1660" s="95"/>
    </row>
    <row r="1661" spans="1:7" x14ac:dyDescent="0.2">
      <c r="A1661" s="95"/>
      <c r="B1661" s="95"/>
      <c r="C1661" s="95"/>
      <c r="D1661" s="95"/>
      <c r="E1661" s="95"/>
      <c r="F1661" s="95"/>
      <c r="G1661" s="95"/>
    </row>
    <row r="1662" spans="1:7" x14ac:dyDescent="0.2">
      <c r="A1662" s="95"/>
      <c r="B1662" s="95"/>
      <c r="C1662" s="95"/>
      <c r="D1662" s="95"/>
      <c r="E1662" s="95"/>
      <c r="F1662" s="95"/>
      <c r="G1662" s="95"/>
    </row>
    <row r="1663" spans="1:7" x14ac:dyDescent="0.2">
      <c r="A1663" s="95"/>
      <c r="B1663" s="95"/>
      <c r="C1663" s="95"/>
      <c r="D1663" s="95"/>
      <c r="E1663" s="95"/>
      <c r="F1663" s="95"/>
      <c r="G1663" s="95"/>
    </row>
    <row r="1664" spans="1:7" x14ac:dyDescent="0.2">
      <c r="A1664" s="95"/>
      <c r="B1664" s="95"/>
      <c r="C1664" s="95"/>
      <c r="D1664" s="95"/>
      <c r="E1664" s="95"/>
      <c r="F1664" s="95"/>
      <c r="G1664" s="95"/>
    </row>
    <row r="1665" spans="1:7" x14ac:dyDescent="0.2">
      <c r="A1665" s="95"/>
      <c r="B1665" s="95"/>
      <c r="C1665" s="95"/>
      <c r="D1665" s="95"/>
      <c r="E1665" s="95"/>
      <c r="F1665" s="95"/>
      <c r="G1665" s="95"/>
    </row>
    <row r="1666" spans="1:7" x14ac:dyDescent="0.2">
      <c r="A1666" s="95"/>
      <c r="B1666" s="95"/>
      <c r="C1666" s="95"/>
      <c r="D1666" s="95"/>
      <c r="E1666" s="95"/>
      <c r="F1666" s="95"/>
      <c r="G1666" s="95"/>
    </row>
    <row r="1667" spans="1:7" x14ac:dyDescent="0.2">
      <c r="A1667" s="95"/>
      <c r="B1667" s="95"/>
      <c r="C1667" s="95"/>
      <c r="D1667" s="95"/>
      <c r="E1667" s="95"/>
      <c r="F1667" s="95"/>
      <c r="G1667" s="95"/>
    </row>
    <row r="1668" spans="1:7" x14ac:dyDescent="0.2">
      <c r="A1668" s="95"/>
      <c r="B1668" s="95"/>
      <c r="C1668" s="95"/>
      <c r="D1668" s="95"/>
      <c r="E1668" s="95"/>
      <c r="F1668" s="95"/>
      <c r="G1668" s="95"/>
    </row>
    <row r="1669" spans="1:7" x14ac:dyDescent="0.2">
      <c r="A1669" s="95"/>
      <c r="B1669" s="95"/>
      <c r="C1669" s="95"/>
      <c r="D1669" s="95"/>
      <c r="E1669" s="95"/>
      <c r="F1669" s="95"/>
      <c r="G1669" s="95"/>
    </row>
    <row r="1670" spans="1:7" x14ac:dyDescent="0.2">
      <c r="A1670" s="95"/>
      <c r="B1670" s="95"/>
      <c r="C1670" s="95"/>
      <c r="D1670" s="95"/>
      <c r="E1670" s="95"/>
      <c r="F1670" s="95"/>
      <c r="G1670" s="95"/>
    </row>
    <row r="1671" spans="1:7" x14ac:dyDescent="0.2">
      <c r="A1671" s="95"/>
      <c r="B1671" s="95"/>
      <c r="C1671" s="95"/>
      <c r="D1671" s="95"/>
      <c r="E1671" s="95"/>
      <c r="F1671" s="95"/>
      <c r="G1671" s="95"/>
    </row>
    <row r="1672" spans="1:7" x14ac:dyDescent="0.2">
      <c r="A1672" s="95"/>
      <c r="B1672" s="95"/>
      <c r="C1672" s="95"/>
      <c r="D1672" s="95"/>
      <c r="E1672" s="95"/>
      <c r="F1672" s="95"/>
      <c r="G1672" s="95"/>
    </row>
    <row r="1673" spans="1:7" x14ac:dyDescent="0.2">
      <c r="A1673" s="95"/>
      <c r="B1673" s="95"/>
      <c r="C1673" s="95"/>
      <c r="D1673" s="95"/>
      <c r="E1673" s="95"/>
      <c r="F1673" s="95"/>
      <c r="G1673" s="95"/>
    </row>
    <row r="1674" spans="1:7" x14ac:dyDescent="0.2">
      <c r="A1674" s="95"/>
      <c r="B1674" s="95"/>
      <c r="C1674" s="95"/>
      <c r="D1674" s="95"/>
      <c r="E1674" s="95"/>
      <c r="F1674" s="95"/>
      <c r="G1674" s="95"/>
    </row>
    <row r="1675" spans="1:7" x14ac:dyDescent="0.2">
      <c r="A1675" s="95"/>
      <c r="B1675" s="95"/>
      <c r="C1675" s="95"/>
      <c r="D1675" s="95"/>
      <c r="E1675" s="95"/>
      <c r="F1675" s="95"/>
      <c r="G1675" s="95"/>
    </row>
    <row r="1676" spans="1:7" x14ac:dyDescent="0.2">
      <c r="A1676" s="95"/>
      <c r="B1676" s="95"/>
      <c r="C1676" s="95"/>
      <c r="D1676" s="95"/>
      <c r="E1676" s="95"/>
      <c r="F1676" s="95"/>
      <c r="G1676" s="95"/>
    </row>
    <row r="1677" spans="1:7" x14ac:dyDescent="0.2">
      <c r="A1677" s="95"/>
      <c r="B1677" s="95"/>
      <c r="C1677" s="95"/>
      <c r="D1677" s="95"/>
      <c r="E1677" s="95"/>
      <c r="F1677" s="95"/>
      <c r="G1677" s="95"/>
    </row>
    <row r="1678" spans="1:7" x14ac:dyDescent="0.2">
      <c r="A1678" s="95"/>
      <c r="B1678" s="95"/>
      <c r="C1678" s="95"/>
      <c r="D1678" s="95"/>
      <c r="E1678" s="95"/>
      <c r="F1678" s="95"/>
      <c r="G1678" s="95"/>
    </row>
    <row r="1679" spans="1:7" x14ac:dyDescent="0.2">
      <c r="A1679" s="95"/>
      <c r="B1679" s="95"/>
      <c r="C1679" s="95"/>
      <c r="D1679" s="95"/>
      <c r="E1679" s="95"/>
      <c r="F1679" s="95"/>
      <c r="G1679" s="95"/>
    </row>
    <row r="1680" spans="1:7" x14ac:dyDescent="0.2">
      <c r="A1680" s="95"/>
      <c r="B1680" s="95"/>
      <c r="C1680" s="95"/>
      <c r="D1680" s="95"/>
      <c r="E1680" s="95"/>
      <c r="F1680" s="95"/>
      <c r="G1680" s="95"/>
    </row>
    <row r="1681" spans="1:7" x14ac:dyDescent="0.2">
      <c r="A1681" s="95"/>
      <c r="B1681" s="95"/>
      <c r="C1681" s="95"/>
      <c r="D1681" s="95"/>
      <c r="E1681" s="95"/>
      <c r="F1681" s="95"/>
      <c r="G1681" s="95"/>
    </row>
    <row r="1682" spans="1:7" x14ac:dyDescent="0.2">
      <c r="A1682" s="95"/>
      <c r="B1682" s="95"/>
      <c r="C1682" s="95"/>
      <c r="D1682" s="95"/>
      <c r="E1682" s="95"/>
      <c r="F1682" s="95"/>
      <c r="G1682" s="95"/>
    </row>
    <row r="1683" spans="1:7" x14ac:dyDescent="0.2">
      <c r="A1683" s="95"/>
      <c r="B1683" s="95"/>
      <c r="C1683" s="95"/>
      <c r="D1683" s="95"/>
      <c r="E1683" s="95"/>
      <c r="F1683" s="95"/>
      <c r="G1683" s="95"/>
    </row>
    <row r="1684" spans="1:7" x14ac:dyDescent="0.2">
      <c r="A1684" s="95"/>
      <c r="B1684" s="95"/>
      <c r="C1684" s="95"/>
      <c r="D1684" s="95"/>
      <c r="E1684" s="95"/>
      <c r="F1684" s="95"/>
      <c r="G1684" s="95"/>
    </row>
    <row r="1685" spans="1:7" x14ac:dyDescent="0.2">
      <c r="A1685" s="95"/>
      <c r="B1685" s="95"/>
      <c r="C1685" s="95"/>
      <c r="D1685" s="95"/>
      <c r="E1685" s="95"/>
      <c r="F1685" s="95"/>
      <c r="G1685" s="95"/>
    </row>
    <row r="1686" spans="1:7" x14ac:dyDescent="0.2">
      <c r="A1686" s="95"/>
      <c r="B1686" s="95"/>
      <c r="C1686" s="95"/>
      <c r="D1686" s="95"/>
      <c r="E1686" s="95"/>
      <c r="F1686" s="95"/>
      <c r="G1686" s="95"/>
    </row>
    <row r="1687" spans="1:7" x14ac:dyDescent="0.2">
      <c r="A1687" s="95"/>
      <c r="B1687" s="95"/>
      <c r="C1687" s="95"/>
      <c r="D1687" s="95"/>
      <c r="E1687" s="95"/>
      <c r="F1687" s="95"/>
      <c r="G1687" s="95"/>
    </row>
    <row r="1688" spans="1:7" x14ac:dyDescent="0.2">
      <c r="A1688" s="95"/>
      <c r="B1688" s="95"/>
      <c r="C1688" s="95"/>
      <c r="D1688" s="95"/>
      <c r="E1688" s="95"/>
      <c r="F1688" s="95"/>
      <c r="G1688" s="95"/>
    </row>
    <row r="1689" spans="1:7" x14ac:dyDescent="0.2">
      <c r="A1689" s="95"/>
      <c r="B1689" s="95"/>
      <c r="C1689" s="95"/>
      <c r="D1689" s="95"/>
      <c r="E1689" s="95"/>
      <c r="F1689" s="95"/>
      <c r="G1689" s="95"/>
    </row>
    <row r="1690" spans="1:7" x14ac:dyDescent="0.2">
      <c r="A1690" s="95"/>
      <c r="B1690" s="95"/>
      <c r="C1690" s="95"/>
      <c r="D1690" s="95"/>
      <c r="E1690" s="95"/>
      <c r="F1690" s="95"/>
      <c r="G1690" s="95"/>
    </row>
    <row r="1691" spans="1:7" x14ac:dyDescent="0.2">
      <c r="A1691" s="95"/>
      <c r="B1691" s="95"/>
      <c r="C1691" s="95"/>
      <c r="D1691" s="95"/>
      <c r="E1691" s="95"/>
      <c r="F1691" s="95"/>
      <c r="G1691" s="95"/>
    </row>
    <row r="1692" spans="1:7" x14ac:dyDescent="0.2">
      <c r="A1692" s="95"/>
      <c r="B1692" s="95"/>
      <c r="C1692" s="95"/>
      <c r="D1692" s="95"/>
      <c r="E1692" s="95"/>
      <c r="F1692" s="95"/>
      <c r="G1692" s="95"/>
    </row>
    <row r="1693" spans="1:7" x14ac:dyDescent="0.2">
      <c r="A1693" s="95"/>
      <c r="B1693" s="95"/>
      <c r="C1693" s="95"/>
      <c r="D1693" s="95"/>
      <c r="E1693" s="95"/>
      <c r="F1693" s="95"/>
      <c r="G1693" s="95"/>
    </row>
    <row r="1694" spans="1:7" x14ac:dyDescent="0.2">
      <c r="A1694" s="95"/>
      <c r="B1694" s="95"/>
      <c r="C1694" s="95"/>
      <c r="D1694" s="95"/>
      <c r="E1694" s="95"/>
      <c r="F1694" s="95"/>
      <c r="G1694" s="95"/>
    </row>
    <row r="1695" spans="1:7" x14ac:dyDescent="0.2">
      <c r="A1695" s="95"/>
      <c r="B1695" s="95"/>
      <c r="C1695" s="95"/>
      <c r="D1695" s="95"/>
      <c r="E1695" s="95"/>
      <c r="F1695" s="95"/>
      <c r="G1695" s="95"/>
    </row>
    <row r="1696" spans="1:7" x14ac:dyDescent="0.2">
      <c r="A1696" s="95"/>
      <c r="B1696" s="95"/>
      <c r="C1696" s="95"/>
      <c r="D1696" s="95"/>
      <c r="E1696" s="95"/>
      <c r="F1696" s="95"/>
      <c r="G1696" s="95"/>
    </row>
    <row r="1697" spans="1:7" x14ac:dyDescent="0.2">
      <c r="A1697" s="95"/>
      <c r="B1697" s="95"/>
      <c r="C1697" s="95"/>
      <c r="D1697" s="95"/>
      <c r="E1697" s="95"/>
      <c r="F1697" s="95"/>
      <c r="G1697" s="95"/>
    </row>
    <row r="1698" spans="1:7" x14ac:dyDescent="0.2">
      <c r="A1698" s="95"/>
      <c r="B1698" s="95"/>
      <c r="C1698" s="95"/>
      <c r="D1698" s="95"/>
      <c r="E1698" s="95"/>
      <c r="F1698" s="95"/>
      <c r="G1698" s="95"/>
    </row>
    <row r="1699" spans="1:7" x14ac:dyDescent="0.2">
      <c r="A1699" s="95"/>
      <c r="B1699" s="95"/>
      <c r="C1699" s="95"/>
      <c r="D1699" s="95"/>
      <c r="E1699" s="95"/>
      <c r="F1699" s="95"/>
      <c r="G1699" s="95"/>
    </row>
    <row r="1700" spans="1:7" x14ac:dyDescent="0.2">
      <c r="A1700" s="95"/>
      <c r="B1700" s="95"/>
      <c r="C1700" s="95"/>
      <c r="D1700" s="95"/>
      <c r="E1700" s="95"/>
      <c r="F1700" s="95"/>
      <c r="G1700" s="95"/>
    </row>
    <row r="1701" spans="1:7" x14ac:dyDescent="0.2">
      <c r="A1701" s="95"/>
      <c r="B1701" s="95"/>
      <c r="C1701" s="95"/>
      <c r="D1701" s="95"/>
      <c r="E1701" s="95"/>
      <c r="F1701" s="95"/>
      <c r="G1701" s="95"/>
    </row>
    <row r="1702" spans="1:7" x14ac:dyDescent="0.2">
      <c r="A1702" s="95"/>
      <c r="B1702" s="95"/>
      <c r="C1702" s="95"/>
      <c r="D1702" s="95"/>
      <c r="E1702" s="95"/>
      <c r="F1702" s="95"/>
      <c r="G1702" s="95"/>
    </row>
    <row r="1703" spans="1:7" x14ac:dyDescent="0.2">
      <c r="A1703" s="95"/>
      <c r="B1703" s="95"/>
      <c r="C1703" s="95"/>
      <c r="D1703" s="95"/>
      <c r="E1703" s="95"/>
      <c r="F1703" s="95"/>
      <c r="G1703" s="95"/>
    </row>
    <row r="1704" spans="1:7" x14ac:dyDescent="0.2">
      <c r="A1704" s="95"/>
      <c r="B1704" s="95"/>
      <c r="C1704" s="95"/>
      <c r="D1704" s="95"/>
      <c r="E1704" s="95"/>
      <c r="F1704" s="95"/>
      <c r="G1704" s="95"/>
    </row>
    <row r="1705" spans="1:7" x14ac:dyDescent="0.2">
      <c r="A1705" s="95"/>
      <c r="B1705" s="95"/>
      <c r="C1705" s="95"/>
      <c r="D1705" s="95"/>
      <c r="E1705" s="95"/>
      <c r="F1705" s="95"/>
      <c r="G1705" s="95"/>
    </row>
    <row r="1706" spans="1:7" x14ac:dyDescent="0.2">
      <c r="A1706" s="95"/>
      <c r="B1706" s="95"/>
      <c r="C1706" s="95"/>
      <c r="D1706" s="95"/>
      <c r="E1706" s="95"/>
      <c r="F1706" s="95"/>
      <c r="G1706" s="95"/>
    </row>
    <row r="1707" spans="1:7" x14ac:dyDescent="0.2">
      <c r="A1707" s="95"/>
      <c r="B1707" s="95"/>
      <c r="C1707" s="95"/>
      <c r="D1707" s="95"/>
      <c r="E1707" s="95"/>
      <c r="F1707" s="95"/>
      <c r="G1707" s="95"/>
    </row>
    <row r="1708" spans="1:7" x14ac:dyDescent="0.2">
      <c r="A1708" s="95"/>
      <c r="B1708" s="95"/>
      <c r="C1708" s="95"/>
      <c r="D1708" s="95"/>
      <c r="E1708" s="95"/>
      <c r="F1708" s="95"/>
      <c r="G1708" s="95"/>
    </row>
    <row r="1709" spans="1:7" x14ac:dyDescent="0.2">
      <c r="A1709" s="95"/>
      <c r="B1709" s="95"/>
      <c r="C1709" s="95"/>
      <c r="D1709" s="95"/>
      <c r="E1709" s="95"/>
      <c r="F1709" s="95"/>
      <c r="G1709" s="95"/>
    </row>
    <row r="1710" spans="1:7" x14ac:dyDescent="0.2">
      <c r="A1710" s="95"/>
      <c r="B1710" s="95"/>
      <c r="C1710" s="95"/>
      <c r="D1710" s="95"/>
      <c r="E1710" s="95"/>
      <c r="F1710" s="95"/>
      <c r="G1710" s="95"/>
    </row>
    <row r="1711" spans="1:7" x14ac:dyDescent="0.2">
      <c r="A1711" s="95"/>
      <c r="B1711" s="95"/>
      <c r="C1711" s="95"/>
      <c r="D1711" s="95"/>
      <c r="E1711" s="95"/>
      <c r="F1711" s="95"/>
      <c r="G1711" s="95"/>
    </row>
    <row r="1712" spans="1:7" x14ac:dyDescent="0.2">
      <c r="A1712" s="95"/>
      <c r="B1712" s="95"/>
      <c r="C1712" s="95"/>
      <c r="D1712" s="95"/>
      <c r="E1712" s="95"/>
      <c r="F1712" s="95"/>
      <c r="G1712" s="95"/>
    </row>
    <row r="1713" spans="1:7" x14ac:dyDescent="0.2">
      <c r="A1713" s="95"/>
      <c r="B1713" s="95"/>
      <c r="C1713" s="95"/>
      <c r="D1713" s="95"/>
      <c r="E1713" s="95"/>
      <c r="F1713" s="95"/>
      <c r="G1713" s="95"/>
    </row>
    <row r="1714" spans="1:7" x14ac:dyDescent="0.2">
      <c r="A1714" s="95"/>
      <c r="B1714" s="95"/>
      <c r="C1714" s="95"/>
      <c r="D1714" s="95"/>
      <c r="E1714" s="95"/>
      <c r="F1714" s="95"/>
      <c r="G1714" s="95"/>
    </row>
    <row r="1715" spans="1:7" x14ac:dyDescent="0.2">
      <c r="A1715" s="95"/>
      <c r="B1715" s="95"/>
      <c r="C1715" s="95"/>
      <c r="D1715" s="95"/>
      <c r="E1715" s="95"/>
      <c r="F1715" s="95"/>
      <c r="G1715" s="95"/>
    </row>
    <row r="1716" spans="1:7" x14ac:dyDescent="0.2">
      <c r="A1716" s="95"/>
      <c r="B1716" s="95"/>
      <c r="C1716" s="95"/>
      <c r="D1716" s="95"/>
      <c r="E1716" s="95"/>
      <c r="F1716" s="95"/>
      <c r="G1716" s="95"/>
    </row>
    <row r="1717" spans="1:7" x14ac:dyDescent="0.2">
      <c r="A1717" s="95"/>
      <c r="B1717" s="95"/>
      <c r="C1717" s="95"/>
      <c r="D1717" s="95"/>
      <c r="E1717" s="95"/>
      <c r="F1717" s="95"/>
      <c r="G1717" s="95"/>
    </row>
    <row r="1718" spans="1:7" x14ac:dyDescent="0.2">
      <c r="A1718" s="95"/>
      <c r="B1718" s="95"/>
      <c r="C1718" s="95"/>
      <c r="D1718" s="95"/>
      <c r="E1718" s="95"/>
      <c r="F1718" s="95"/>
      <c r="G1718" s="95"/>
    </row>
    <row r="1719" spans="1:7" x14ac:dyDescent="0.2">
      <c r="A1719" s="95"/>
      <c r="B1719" s="95"/>
      <c r="C1719" s="95"/>
      <c r="D1719" s="95"/>
      <c r="E1719" s="95"/>
      <c r="F1719" s="95"/>
      <c r="G1719" s="95"/>
    </row>
    <row r="1720" spans="1:7" x14ac:dyDescent="0.2">
      <c r="A1720" s="95"/>
      <c r="B1720" s="95"/>
      <c r="C1720" s="95"/>
      <c r="D1720" s="95"/>
      <c r="E1720" s="95"/>
      <c r="F1720" s="95"/>
      <c r="G1720" s="95"/>
    </row>
    <row r="1721" spans="1:7" x14ac:dyDescent="0.2">
      <c r="A1721" s="95"/>
      <c r="B1721" s="95"/>
      <c r="C1721" s="95"/>
      <c r="D1721" s="95"/>
      <c r="E1721" s="95"/>
      <c r="F1721" s="95"/>
      <c r="G1721" s="95"/>
    </row>
    <row r="1722" spans="1:7" x14ac:dyDescent="0.2">
      <c r="A1722" s="95"/>
      <c r="B1722" s="95"/>
      <c r="C1722" s="95"/>
      <c r="D1722" s="95"/>
      <c r="E1722" s="95"/>
      <c r="F1722" s="95"/>
      <c r="G1722" s="95"/>
    </row>
    <row r="1723" spans="1:7" x14ac:dyDescent="0.2">
      <c r="A1723" s="95"/>
      <c r="B1723" s="95"/>
      <c r="C1723" s="95"/>
      <c r="D1723" s="95"/>
      <c r="E1723" s="95"/>
      <c r="F1723" s="95"/>
      <c r="G1723" s="95"/>
    </row>
    <row r="1724" spans="1:7" x14ac:dyDescent="0.2">
      <c r="A1724" s="95"/>
      <c r="B1724" s="95"/>
      <c r="C1724" s="95"/>
      <c r="D1724" s="95"/>
      <c r="E1724" s="95"/>
      <c r="F1724" s="95"/>
      <c r="G1724" s="95"/>
    </row>
    <row r="1725" spans="1:7" x14ac:dyDescent="0.2">
      <c r="A1725" s="95"/>
      <c r="B1725" s="95"/>
      <c r="C1725" s="95"/>
      <c r="D1725" s="95"/>
      <c r="E1725" s="95"/>
      <c r="F1725" s="95"/>
      <c r="G1725" s="95"/>
    </row>
    <row r="1726" spans="1:7" x14ac:dyDescent="0.2">
      <c r="A1726" s="95"/>
      <c r="B1726" s="95"/>
      <c r="C1726" s="95"/>
      <c r="D1726" s="95"/>
      <c r="E1726" s="95"/>
      <c r="F1726" s="95"/>
      <c r="G1726" s="95"/>
    </row>
    <row r="1727" spans="1:7" x14ac:dyDescent="0.2">
      <c r="A1727" s="95"/>
      <c r="B1727" s="95"/>
      <c r="C1727" s="95"/>
      <c r="D1727" s="95"/>
      <c r="E1727" s="95"/>
      <c r="F1727" s="95"/>
      <c r="G1727" s="95"/>
    </row>
    <row r="1728" spans="1:7" x14ac:dyDescent="0.2">
      <c r="A1728" s="95"/>
      <c r="B1728" s="95"/>
      <c r="C1728" s="95"/>
      <c r="D1728" s="95"/>
      <c r="E1728" s="95"/>
      <c r="F1728" s="95"/>
      <c r="G1728" s="95"/>
    </row>
    <row r="1729" spans="1:7" x14ac:dyDescent="0.2">
      <c r="A1729" s="95"/>
      <c r="B1729" s="95"/>
      <c r="C1729" s="95"/>
      <c r="D1729" s="95"/>
      <c r="E1729" s="95"/>
      <c r="F1729" s="95"/>
      <c r="G1729" s="95"/>
    </row>
    <row r="1730" spans="1:7" x14ac:dyDescent="0.2">
      <c r="A1730" s="95"/>
      <c r="B1730" s="95"/>
      <c r="C1730" s="95"/>
      <c r="D1730" s="95"/>
      <c r="E1730" s="95"/>
      <c r="F1730" s="95"/>
      <c r="G1730" s="95"/>
    </row>
    <row r="1731" spans="1:7" x14ac:dyDescent="0.2">
      <c r="A1731" s="95"/>
      <c r="B1731" s="95"/>
      <c r="C1731" s="95"/>
      <c r="D1731" s="95"/>
      <c r="E1731" s="95"/>
      <c r="F1731" s="95"/>
      <c r="G1731" s="95"/>
    </row>
    <row r="1732" spans="1:7" x14ac:dyDescent="0.2">
      <c r="A1732" s="95"/>
      <c r="B1732" s="95"/>
      <c r="C1732" s="95"/>
      <c r="D1732" s="95"/>
      <c r="E1732" s="95"/>
      <c r="F1732" s="95"/>
      <c r="G1732" s="95"/>
    </row>
    <row r="1733" spans="1:7" x14ac:dyDescent="0.2">
      <c r="A1733" s="95"/>
      <c r="B1733" s="95"/>
      <c r="C1733" s="95"/>
      <c r="D1733" s="95"/>
      <c r="E1733" s="95"/>
      <c r="F1733" s="95"/>
      <c r="G1733" s="95"/>
    </row>
    <row r="1734" spans="1:7" x14ac:dyDescent="0.2">
      <c r="A1734" s="95"/>
      <c r="B1734" s="95"/>
      <c r="C1734" s="95"/>
      <c r="D1734" s="95"/>
      <c r="E1734" s="95"/>
      <c r="F1734" s="95"/>
      <c r="G1734" s="95"/>
    </row>
    <row r="1735" spans="1:7" x14ac:dyDescent="0.2">
      <c r="A1735" s="95"/>
      <c r="B1735" s="95"/>
      <c r="C1735" s="95"/>
      <c r="D1735" s="95"/>
      <c r="E1735" s="95"/>
      <c r="F1735" s="95"/>
      <c r="G1735" s="95"/>
    </row>
    <row r="1736" spans="1:7" x14ac:dyDescent="0.2">
      <c r="A1736" s="95"/>
      <c r="B1736" s="95"/>
      <c r="C1736" s="95"/>
      <c r="D1736" s="95"/>
      <c r="E1736" s="95"/>
      <c r="F1736" s="95"/>
      <c r="G1736" s="95"/>
    </row>
    <row r="1737" spans="1:7" x14ac:dyDescent="0.2">
      <c r="A1737" s="95"/>
      <c r="B1737" s="95"/>
      <c r="C1737" s="95"/>
      <c r="D1737" s="95"/>
      <c r="E1737" s="95"/>
      <c r="F1737" s="95"/>
      <c r="G1737" s="95"/>
    </row>
    <row r="1738" spans="1:7" x14ac:dyDescent="0.2">
      <c r="A1738" s="95"/>
      <c r="B1738" s="95"/>
      <c r="C1738" s="95"/>
      <c r="D1738" s="95"/>
      <c r="E1738" s="95"/>
      <c r="F1738" s="95"/>
      <c r="G1738" s="95"/>
    </row>
    <row r="1739" spans="1:7" x14ac:dyDescent="0.2">
      <c r="A1739" s="95"/>
      <c r="B1739" s="95"/>
      <c r="C1739" s="95"/>
      <c r="D1739" s="95"/>
      <c r="E1739" s="95"/>
      <c r="F1739" s="95"/>
      <c r="G1739" s="95"/>
    </row>
    <row r="1740" spans="1:7" x14ac:dyDescent="0.2">
      <c r="A1740" s="95"/>
      <c r="B1740" s="95"/>
      <c r="C1740" s="95"/>
      <c r="D1740" s="95"/>
      <c r="E1740" s="95"/>
      <c r="F1740" s="95"/>
      <c r="G1740" s="95"/>
    </row>
    <row r="1741" spans="1:7" x14ac:dyDescent="0.2">
      <c r="A1741" s="95"/>
      <c r="B1741" s="95"/>
      <c r="C1741" s="95"/>
      <c r="D1741" s="95"/>
      <c r="E1741" s="95"/>
      <c r="F1741" s="95"/>
      <c r="G1741" s="95"/>
    </row>
    <row r="1742" spans="1:7" x14ac:dyDescent="0.2">
      <c r="A1742" s="95"/>
      <c r="B1742" s="95"/>
      <c r="C1742" s="95"/>
      <c r="D1742" s="95"/>
      <c r="E1742" s="95"/>
      <c r="F1742" s="95"/>
      <c r="G1742" s="95"/>
    </row>
    <row r="1743" spans="1:7" x14ac:dyDescent="0.2">
      <c r="A1743" s="95"/>
      <c r="B1743" s="95"/>
      <c r="C1743" s="95"/>
      <c r="D1743" s="95"/>
      <c r="E1743" s="95"/>
      <c r="F1743" s="95"/>
      <c r="G1743" s="95"/>
    </row>
    <row r="1744" spans="1:7" x14ac:dyDescent="0.2">
      <c r="A1744" s="95"/>
      <c r="B1744" s="95"/>
      <c r="C1744" s="95"/>
      <c r="D1744" s="95"/>
      <c r="E1744" s="95"/>
      <c r="F1744" s="95"/>
      <c r="G1744" s="95"/>
    </row>
    <row r="1745" spans="1:7" x14ac:dyDescent="0.2">
      <c r="A1745" s="95"/>
      <c r="B1745" s="95"/>
      <c r="C1745" s="95"/>
      <c r="D1745" s="95"/>
      <c r="E1745" s="95"/>
      <c r="F1745" s="95"/>
      <c r="G1745" s="95"/>
    </row>
    <row r="1746" spans="1:7" x14ac:dyDescent="0.2">
      <c r="A1746" s="95"/>
      <c r="B1746" s="95"/>
      <c r="C1746" s="95"/>
      <c r="D1746" s="95"/>
      <c r="E1746" s="95"/>
      <c r="F1746" s="95"/>
      <c r="G1746" s="95"/>
    </row>
    <row r="1747" spans="1:7" x14ac:dyDescent="0.2">
      <c r="A1747" s="95"/>
      <c r="B1747" s="95"/>
      <c r="C1747" s="95"/>
      <c r="D1747" s="95"/>
      <c r="E1747" s="95"/>
      <c r="F1747" s="95"/>
      <c r="G1747" s="95"/>
    </row>
    <row r="1748" spans="1:7" x14ac:dyDescent="0.2">
      <c r="A1748" s="95"/>
      <c r="B1748" s="95"/>
      <c r="C1748" s="95"/>
      <c r="D1748" s="95"/>
      <c r="E1748" s="95"/>
      <c r="F1748" s="95"/>
      <c r="G1748" s="95"/>
    </row>
    <row r="1749" spans="1:7" x14ac:dyDescent="0.2">
      <c r="A1749" s="95"/>
      <c r="B1749" s="95"/>
      <c r="C1749" s="95"/>
      <c r="D1749" s="95"/>
      <c r="E1749" s="95"/>
      <c r="F1749" s="95"/>
      <c r="G1749" s="95"/>
    </row>
    <row r="1750" spans="1:7" x14ac:dyDescent="0.2">
      <c r="A1750" s="95"/>
      <c r="B1750" s="95"/>
      <c r="C1750" s="95"/>
      <c r="D1750" s="95"/>
      <c r="E1750" s="95"/>
      <c r="F1750" s="95"/>
      <c r="G1750" s="95"/>
    </row>
    <row r="1751" spans="1:7" x14ac:dyDescent="0.2">
      <c r="A1751" s="95"/>
      <c r="B1751" s="95"/>
      <c r="C1751" s="95"/>
      <c r="D1751" s="95"/>
      <c r="E1751" s="95"/>
      <c r="F1751" s="95"/>
      <c r="G1751" s="95"/>
    </row>
    <row r="1752" spans="1:7" x14ac:dyDescent="0.2">
      <c r="A1752" s="95"/>
      <c r="B1752" s="95"/>
      <c r="C1752" s="95"/>
      <c r="D1752" s="95"/>
      <c r="E1752" s="95"/>
      <c r="F1752" s="95"/>
      <c r="G1752" s="95"/>
    </row>
    <row r="1753" spans="1:7" x14ac:dyDescent="0.2">
      <c r="A1753" s="95"/>
      <c r="B1753" s="95"/>
      <c r="C1753" s="95"/>
      <c r="D1753" s="95"/>
      <c r="E1753" s="95"/>
      <c r="F1753" s="95"/>
      <c r="G1753" s="95"/>
    </row>
    <row r="1754" spans="1:7" x14ac:dyDescent="0.2">
      <c r="A1754" s="95"/>
      <c r="B1754" s="95"/>
      <c r="C1754" s="95"/>
      <c r="D1754" s="95"/>
      <c r="E1754" s="95"/>
      <c r="F1754" s="95"/>
      <c r="G1754" s="95"/>
    </row>
    <row r="1755" spans="1:7" x14ac:dyDescent="0.2">
      <c r="A1755" s="95"/>
      <c r="B1755" s="95"/>
      <c r="C1755" s="95"/>
      <c r="D1755" s="95"/>
      <c r="E1755" s="95"/>
      <c r="F1755" s="95"/>
      <c r="G1755" s="95"/>
    </row>
    <row r="1756" spans="1:7" x14ac:dyDescent="0.2">
      <c r="A1756" s="95"/>
      <c r="B1756" s="95"/>
      <c r="C1756" s="95"/>
      <c r="D1756" s="95"/>
      <c r="E1756" s="95"/>
      <c r="F1756" s="95"/>
      <c r="G1756" s="95"/>
    </row>
    <row r="1757" spans="1:7" x14ac:dyDescent="0.2">
      <c r="A1757" s="95"/>
      <c r="B1757" s="95"/>
      <c r="C1757" s="95"/>
      <c r="D1757" s="95"/>
      <c r="E1757" s="95"/>
      <c r="F1757" s="95"/>
      <c r="G1757" s="95"/>
    </row>
    <row r="1758" spans="1:7" x14ac:dyDescent="0.2">
      <c r="A1758" s="95"/>
      <c r="B1758" s="95"/>
      <c r="C1758" s="95"/>
      <c r="D1758" s="95"/>
      <c r="E1758" s="95"/>
      <c r="F1758" s="95"/>
      <c r="G1758" s="95"/>
    </row>
    <row r="1759" spans="1:7" x14ac:dyDescent="0.2">
      <c r="A1759" s="95"/>
      <c r="B1759" s="95"/>
      <c r="C1759" s="95"/>
      <c r="D1759" s="95"/>
      <c r="E1759" s="95"/>
      <c r="F1759" s="95"/>
      <c r="G1759" s="95"/>
    </row>
    <row r="1760" spans="1:7" x14ac:dyDescent="0.2">
      <c r="A1760" s="95"/>
      <c r="B1760" s="95"/>
      <c r="C1760" s="95"/>
      <c r="D1760" s="95"/>
      <c r="E1760" s="95"/>
      <c r="F1760" s="95"/>
      <c r="G1760" s="95"/>
    </row>
    <row r="1761" spans="1:7" x14ac:dyDescent="0.2">
      <c r="A1761" s="95"/>
      <c r="B1761" s="95"/>
      <c r="C1761" s="95"/>
      <c r="D1761" s="95"/>
      <c r="E1761" s="95"/>
      <c r="F1761" s="95"/>
      <c r="G1761" s="95"/>
    </row>
    <row r="1762" spans="1:7" x14ac:dyDescent="0.2">
      <c r="A1762" s="95"/>
      <c r="B1762" s="95"/>
      <c r="C1762" s="95"/>
      <c r="D1762" s="95"/>
      <c r="E1762" s="95"/>
      <c r="F1762" s="95"/>
      <c r="G1762" s="95"/>
    </row>
    <row r="1763" spans="1:7" x14ac:dyDescent="0.2">
      <c r="A1763" s="95"/>
      <c r="B1763" s="95"/>
      <c r="C1763" s="95"/>
      <c r="D1763" s="95"/>
      <c r="E1763" s="95"/>
      <c r="F1763" s="95"/>
      <c r="G1763" s="95"/>
    </row>
    <row r="1764" spans="1:7" x14ac:dyDescent="0.2">
      <c r="A1764" s="95"/>
      <c r="B1764" s="95"/>
      <c r="C1764" s="95"/>
      <c r="D1764" s="95"/>
      <c r="E1764" s="95"/>
      <c r="F1764" s="95"/>
      <c r="G1764" s="95"/>
    </row>
    <row r="1765" spans="1:7" x14ac:dyDescent="0.2">
      <c r="A1765" s="95"/>
      <c r="B1765" s="95"/>
      <c r="C1765" s="95"/>
      <c r="D1765" s="95"/>
      <c r="E1765" s="95"/>
      <c r="F1765" s="95"/>
      <c r="G1765" s="95"/>
    </row>
    <row r="1766" spans="1:7" x14ac:dyDescent="0.2">
      <c r="A1766" s="95"/>
      <c r="B1766" s="95"/>
      <c r="C1766" s="95"/>
      <c r="D1766" s="95"/>
      <c r="E1766" s="95"/>
      <c r="F1766" s="95"/>
      <c r="G1766" s="95"/>
    </row>
    <row r="1767" spans="1:7" x14ac:dyDescent="0.2">
      <c r="A1767" s="95"/>
      <c r="B1767" s="95"/>
      <c r="C1767" s="95"/>
      <c r="D1767" s="95"/>
      <c r="E1767" s="95"/>
      <c r="F1767" s="95"/>
      <c r="G1767" s="95"/>
    </row>
    <row r="1768" spans="1:7" x14ac:dyDescent="0.2">
      <c r="A1768" s="95"/>
      <c r="B1768" s="95"/>
      <c r="C1768" s="95"/>
      <c r="D1768" s="95"/>
      <c r="E1768" s="95"/>
      <c r="F1768" s="95"/>
      <c r="G1768" s="95"/>
    </row>
    <row r="1769" spans="1:7" x14ac:dyDescent="0.2">
      <c r="A1769" s="95"/>
      <c r="B1769" s="95"/>
      <c r="C1769" s="95"/>
      <c r="D1769" s="95"/>
      <c r="E1769" s="95"/>
      <c r="F1769" s="95"/>
      <c r="G1769" s="95"/>
    </row>
    <row r="1770" spans="1:7" x14ac:dyDescent="0.2">
      <c r="A1770" s="95"/>
      <c r="B1770" s="95"/>
      <c r="C1770" s="95"/>
      <c r="D1770" s="95"/>
      <c r="E1770" s="95"/>
      <c r="F1770" s="95"/>
      <c r="G1770" s="95"/>
    </row>
    <row r="1771" spans="1:7" x14ac:dyDescent="0.2">
      <c r="A1771" s="95"/>
      <c r="B1771" s="95"/>
      <c r="C1771" s="95"/>
      <c r="D1771" s="95"/>
      <c r="E1771" s="95"/>
      <c r="F1771" s="95"/>
      <c r="G1771" s="95"/>
    </row>
    <row r="1772" spans="1:7" x14ac:dyDescent="0.2">
      <c r="A1772" s="95"/>
      <c r="B1772" s="95"/>
      <c r="C1772" s="95"/>
      <c r="D1772" s="95"/>
      <c r="E1772" s="95"/>
      <c r="F1772" s="95"/>
      <c r="G1772" s="95"/>
    </row>
    <row r="1773" spans="1:7" x14ac:dyDescent="0.2">
      <c r="A1773" s="95"/>
      <c r="B1773" s="95"/>
      <c r="C1773" s="95"/>
      <c r="D1773" s="95"/>
      <c r="E1773" s="95"/>
      <c r="F1773" s="95"/>
      <c r="G1773" s="95"/>
    </row>
    <row r="1774" spans="1:7" x14ac:dyDescent="0.2">
      <c r="A1774" s="95"/>
      <c r="B1774" s="95"/>
      <c r="C1774" s="95"/>
      <c r="D1774" s="95"/>
      <c r="E1774" s="95"/>
      <c r="F1774" s="95"/>
      <c r="G1774" s="95"/>
    </row>
    <row r="1775" spans="1:7" x14ac:dyDescent="0.2">
      <c r="A1775" s="95"/>
      <c r="B1775" s="95"/>
      <c r="C1775" s="95"/>
      <c r="D1775" s="95"/>
      <c r="E1775" s="95"/>
      <c r="F1775" s="95"/>
      <c r="G1775" s="95"/>
    </row>
    <row r="1776" spans="1:7" x14ac:dyDescent="0.2">
      <c r="A1776" s="95"/>
      <c r="B1776" s="95"/>
      <c r="C1776" s="95"/>
      <c r="D1776" s="95"/>
      <c r="E1776" s="95"/>
      <c r="F1776" s="95"/>
      <c r="G1776" s="95"/>
    </row>
    <row r="1777" spans="1:7" x14ac:dyDescent="0.2">
      <c r="A1777" s="95"/>
      <c r="B1777" s="95"/>
      <c r="C1777" s="95"/>
      <c r="D1777" s="95"/>
      <c r="E1777" s="95"/>
      <c r="F1777" s="95"/>
      <c r="G1777" s="95"/>
    </row>
    <row r="1778" spans="1:7" x14ac:dyDescent="0.2">
      <c r="A1778" s="95"/>
      <c r="B1778" s="95"/>
      <c r="C1778" s="95"/>
      <c r="D1778" s="95"/>
      <c r="E1778" s="95"/>
      <c r="F1778" s="95"/>
      <c r="G1778" s="95"/>
    </row>
    <row r="1779" spans="1:7" x14ac:dyDescent="0.2">
      <c r="A1779" s="95"/>
      <c r="B1779" s="95"/>
      <c r="C1779" s="95"/>
      <c r="D1779" s="95"/>
      <c r="E1779" s="95"/>
      <c r="F1779" s="95"/>
      <c r="G1779" s="95"/>
    </row>
    <row r="1780" spans="1:7" x14ac:dyDescent="0.2">
      <c r="A1780" s="95"/>
      <c r="B1780" s="95"/>
      <c r="C1780" s="95"/>
      <c r="D1780" s="95"/>
      <c r="E1780" s="95"/>
      <c r="F1780" s="95"/>
      <c r="G1780" s="95"/>
    </row>
    <row r="1781" spans="1:7" x14ac:dyDescent="0.2">
      <c r="A1781" s="95"/>
      <c r="B1781" s="95"/>
      <c r="C1781" s="95"/>
      <c r="D1781" s="95"/>
      <c r="E1781" s="95"/>
      <c r="F1781" s="95"/>
      <c r="G1781" s="95"/>
    </row>
    <row r="1782" spans="1:7" x14ac:dyDescent="0.2">
      <c r="A1782" s="95"/>
      <c r="B1782" s="95"/>
      <c r="C1782" s="95"/>
      <c r="D1782" s="95"/>
      <c r="E1782" s="95"/>
      <c r="F1782" s="95"/>
      <c r="G1782" s="95"/>
    </row>
    <row r="1783" spans="1:7" x14ac:dyDescent="0.2">
      <c r="A1783" s="95"/>
      <c r="B1783" s="95"/>
      <c r="C1783" s="95"/>
      <c r="D1783" s="95"/>
      <c r="E1783" s="95"/>
      <c r="F1783" s="95"/>
      <c r="G1783" s="95"/>
    </row>
    <row r="1784" spans="1:7" x14ac:dyDescent="0.2">
      <c r="A1784" s="95"/>
      <c r="B1784" s="95"/>
      <c r="C1784" s="95"/>
      <c r="D1784" s="95"/>
      <c r="E1784" s="95"/>
      <c r="F1784" s="95"/>
      <c r="G1784" s="95"/>
    </row>
    <row r="1785" spans="1:7" x14ac:dyDescent="0.2">
      <c r="A1785" s="95"/>
      <c r="B1785" s="95"/>
      <c r="C1785" s="95"/>
      <c r="D1785" s="95"/>
      <c r="E1785" s="95"/>
      <c r="F1785" s="95"/>
      <c r="G1785" s="95"/>
    </row>
    <row r="1786" spans="1:7" x14ac:dyDescent="0.2">
      <c r="A1786" s="95"/>
      <c r="B1786" s="95"/>
      <c r="C1786" s="95"/>
      <c r="D1786" s="95"/>
      <c r="E1786" s="95"/>
      <c r="F1786" s="95"/>
      <c r="G1786" s="95"/>
    </row>
    <row r="1787" spans="1:7" x14ac:dyDescent="0.2">
      <c r="A1787" s="95"/>
      <c r="B1787" s="95"/>
      <c r="C1787" s="95"/>
      <c r="D1787" s="95"/>
      <c r="E1787" s="95"/>
      <c r="F1787" s="95"/>
      <c r="G1787" s="95"/>
    </row>
    <row r="1788" spans="1:7" x14ac:dyDescent="0.2">
      <c r="A1788" s="95"/>
      <c r="B1788" s="95"/>
      <c r="C1788" s="95"/>
      <c r="D1788" s="95"/>
      <c r="E1788" s="95"/>
      <c r="F1788" s="95"/>
      <c r="G1788" s="95"/>
    </row>
    <row r="1789" spans="1:7" x14ac:dyDescent="0.2">
      <c r="A1789" s="95"/>
      <c r="B1789" s="95"/>
      <c r="C1789" s="95"/>
      <c r="D1789" s="95"/>
      <c r="E1789" s="95"/>
      <c r="F1789" s="95"/>
      <c r="G1789" s="95"/>
    </row>
    <row r="1790" spans="1:7" x14ac:dyDescent="0.2">
      <c r="A1790" s="95"/>
      <c r="B1790" s="95"/>
      <c r="C1790" s="95"/>
      <c r="D1790" s="95"/>
      <c r="E1790" s="95"/>
      <c r="F1790" s="95"/>
      <c r="G1790" s="95"/>
    </row>
    <row r="1791" spans="1:7" x14ac:dyDescent="0.2">
      <c r="A1791" s="95"/>
      <c r="B1791" s="95"/>
      <c r="C1791" s="95"/>
      <c r="D1791" s="95"/>
      <c r="E1791" s="95"/>
      <c r="F1791" s="95"/>
      <c r="G1791" s="95"/>
    </row>
    <row r="1792" spans="1:7" x14ac:dyDescent="0.2">
      <c r="A1792" s="95"/>
      <c r="B1792" s="95"/>
      <c r="C1792" s="95"/>
      <c r="D1792" s="95"/>
      <c r="E1792" s="95"/>
      <c r="F1792" s="95"/>
      <c r="G1792" s="95"/>
    </row>
    <row r="1793" spans="1:7" x14ac:dyDescent="0.2">
      <c r="A1793" s="95"/>
      <c r="B1793" s="95"/>
      <c r="C1793" s="95"/>
      <c r="D1793" s="95"/>
      <c r="E1793" s="95"/>
      <c r="F1793" s="95"/>
      <c r="G1793" s="95"/>
    </row>
    <row r="1794" spans="1:7" x14ac:dyDescent="0.2">
      <c r="A1794" s="95"/>
      <c r="B1794" s="95"/>
      <c r="C1794" s="95"/>
      <c r="D1794" s="95"/>
      <c r="E1794" s="95"/>
      <c r="F1794" s="95"/>
      <c r="G1794" s="95"/>
    </row>
    <row r="1795" spans="1:7" x14ac:dyDescent="0.2">
      <c r="A1795" s="95"/>
      <c r="B1795" s="95"/>
      <c r="C1795" s="95"/>
      <c r="D1795" s="95"/>
      <c r="E1795" s="95"/>
      <c r="F1795" s="95"/>
      <c r="G1795" s="95"/>
    </row>
    <row r="1796" spans="1:7" x14ac:dyDescent="0.2">
      <c r="A1796" s="95"/>
      <c r="B1796" s="95"/>
      <c r="C1796" s="95"/>
      <c r="D1796" s="95"/>
      <c r="E1796" s="95"/>
      <c r="F1796" s="95"/>
      <c r="G1796" s="95"/>
    </row>
    <row r="1797" spans="1:7" x14ac:dyDescent="0.2">
      <c r="A1797" s="95"/>
      <c r="B1797" s="95"/>
      <c r="C1797" s="95"/>
      <c r="D1797" s="95"/>
      <c r="E1797" s="95"/>
      <c r="F1797" s="95"/>
      <c r="G1797" s="95"/>
    </row>
    <row r="1798" spans="1:7" x14ac:dyDescent="0.2">
      <c r="A1798" s="95"/>
      <c r="B1798" s="95"/>
      <c r="C1798" s="95"/>
      <c r="D1798" s="95"/>
      <c r="E1798" s="95"/>
      <c r="F1798" s="95"/>
      <c r="G1798" s="95"/>
    </row>
    <row r="1799" spans="1:7" x14ac:dyDescent="0.2">
      <c r="A1799" s="95"/>
      <c r="B1799" s="95"/>
      <c r="C1799" s="95"/>
      <c r="D1799" s="95"/>
      <c r="E1799" s="95"/>
      <c r="F1799" s="95"/>
      <c r="G1799" s="95"/>
    </row>
    <row r="1800" spans="1:7" x14ac:dyDescent="0.2">
      <c r="A1800" s="95"/>
      <c r="B1800" s="95"/>
      <c r="C1800" s="95"/>
      <c r="D1800" s="95"/>
      <c r="E1800" s="95"/>
      <c r="F1800" s="95"/>
      <c r="G1800" s="95"/>
    </row>
    <row r="1801" spans="1:7" x14ac:dyDescent="0.2">
      <c r="A1801" s="95"/>
      <c r="B1801" s="95"/>
      <c r="C1801" s="95"/>
      <c r="D1801" s="95"/>
      <c r="E1801" s="95"/>
      <c r="F1801" s="95"/>
      <c r="G1801" s="95"/>
    </row>
    <row r="1802" spans="1:7" x14ac:dyDescent="0.2">
      <c r="A1802" s="95"/>
      <c r="B1802" s="95"/>
      <c r="C1802" s="95"/>
      <c r="D1802" s="95"/>
      <c r="E1802" s="95"/>
      <c r="F1802" s="95"/>
      <c r="G1802" s="95"/>
    </row>
    <row r="1803" spans="1:7" x14ac:dyDescent="0.2">
      <c r="A1803" s="95"/>
      <c r="B1803" s="95"/>
      <c r="C1803" s="95"/>
      <c r="D1803" s="95"/>
      <c r="E1803" s="95"/>
      <c r="F1803" s="95"/>
      <c r="G1803" s="95"/>
    </row>
    <row r="1804" spans="1:7" x14ac:dyDescent="0.2">
      <c r="A1804" s="95"/>
      <c r="B1804" s="95"/>
      <c r="C1804" s="95"/>
      <c r="D1804" s="95"/>
      <c r="E1804" s="95"/>
      <c r="F1804" s="95"/>
      <c r="G1804" s="95"/>
    </row>
    <row r="1805" spans="1:7" x14ac:dyDescent="0.2">
      <c r="A1805" s="95"/>
      <c r="B1805" s="95"/>
      <c r="C1805" s="95"/>
      <c r="D1805" s="95"/>
      <c r="E1805" s="95"/>
      <c r="F1805" s="95"/>
      <c r="G1805" s="95"/>
    </row>
    <row r="1806" spans="1:7" x14ac:dyDescent="0.2">
      <c r="A1806" s="95"/>
      <c r="B1806" s="95"/>
      <c r="C1806" s="95"/>
      <c r="D1806" s="95"/>
      <c r="E1806" s="95"/>
      <c r="F1806" s="95"/>
      <c r="G1806" s="95"/>
    </row>
    <row r="1807" spans="1:7" x14ac:dyDescent="0.2">
      <c r="A1807" s="95"/>
      <c r="B1807" s="95"/>
      <c r="C1807" s="95"/>
      <c r="D1807" s="95"/>
      <c r="E1807" s="95"/>
      <c r="F1807" s="95"/>
      <c r="G1807" s="95"/>
    </row>
    <row r="1808" spans="1:7" x14ac:dyDescent="0.2">
      <c r="A1808" s="95"/>
      <c r="B1808" s="95"/>
      <c r="C1808" s="95"/>
      <c r="D1808" s="95"/>
      <c r="E1808" s="95"/>
      <c r="F1808" s="95"/>
      <c r="G1808" s="95"/>
    </row>
    <row r="1809" spans="1:7" x14ac:dyDescent="0.2">
      <c r="A1809" s="95"/>
      <c r="B1809" s="95"/>
      <c r="C1809" s="95"/>
      <c r="D1809" s="95"/>
      <c r="E1809" s="95"/>
      <c r="F1809" s="95"/>
      <c r="G1809" s="95"/>
    </row>
    <row r="1810" spans="1:7" x14ac:dyDescent="0.2">
      <c r="A1810" s="95"/>
      <c r="B1810" s="95"/>
      <c r="C1810" s="95"/>
      <c r="D1810" s="95"/>
      <c r="E1810" s="95"/>
      <c r="F1810" s="95"/>
      <c r="G1810" s="95"/>
    </row>
    <row r="1811" spans="1:7" x14ac:dyDescent="0.2">
      <c r="A1811" s="95"/>
      <c r="B1811" s="95"/>
      <c r="C1811" s="95"/>
      <c r="D1811" s="95"/>
      <c r="E1811" s="95"/>
      <c r="F1811" s="95"/>
      <c r="G1811" s="95"/>
    </row>
    <row r="1812" spans="1:7" x14ac:dyDescent="0.2">
      <c r="A1812" s="95"/>
      <c r="B1812" s="95"/>
      <c r="C1812" s="95"/>
      <c r="D1812" s="95"/>
      <c r="E1812" s="95"/>
      <c r="F1812" s="95"/>
      <c r="G1812" s="95"/>
    </row>
    <row r="1813" spans="1:7" x14ac:dyDescent="0.2">
      <c r="A1813" s="95"/>
      <c r="B1813" s="95"/>
      <c r="C1813" s="95"/>
      <c r="D1813" s="95"/>
      <c r="E1813" s="95"/>
      <c r="F1813" s="95"/>
      <c r="G1813" s="95"/>
    </row>
    <row r="1814" spans="1:7" x14ac:dyDescent="0.2">
      <c r="A1814" s="95"/>
      <c r="B1814" s="95"/>
      <c r="C1814" s="95"/>
      <c r="D1814" s="95"/>
      <c r="E1814" s="95"/>
      <c r="F1814" s="95"/>
      <c r="G1814" s="95"/>
    </row>
    <row r="1815" spans="1:7" x14ac:dyDescent="0.2">
      <c r="A1815" s="95"/>
      <c r="B1815" s="95"/>
      <c r="C1815" s="95"/>
      <c r="D1815" s="95"/>
      <c r="E1815" s="95"/>
      <c r="F1815" s="95"/>
      <c r="G1815" s="95"/>
    </row>
    <row r="1816" spans="1:7" x14ac:dyDescent="0.2">
      <c r="A1816" s="95"/>
      <c r="B1816" s="95"/>
      <c r="C1816" s="95"/>
      <c r="D1816" s="95"/>
      <c r="E1816" s="95"/>
      <c r="F1816" s="95"/>
      <c r="G1816" s="95"/>
    </row>
    <row r="1817" spans="1:7" x14ac:dyDescent="0.2">
      <c r="A1817" s="95"/>
      <c r="B1817" s="95"/>
      <c r="C1817" s="95"/>
      <c r="D1817" s="95"/>
      <c r="E1817" s="95"/>
      <c r="F1817" s="95"/>
      <c r="G1817" s="95"/>
    </row>
    <row r="1818" spans="1:7" x14ac:dyDescent="0.2">
      <c r="A1818" s="95"/>
      <c r="B1818" s="95"/>
      <c r="C1818" s="95"/>
      <c r="D1818" s="95"/>
      <c r="E1818" s="95"/>
      <c r="F1818" s="95"/>
      <c r="G1818" s="95"/>
    </row>
    <row r="1819" spans="1:7" x14ac:dyDescent="0.2">
      <c r="A1819" s="95"/>
      <c r="B1819" s="95"/>
      <c r="C1819" s="95"/>
      <c r="D1819" s="95"/>
      <c r="E1819" s="95"/>
      <c r="F1819" s="95"/>
      <c r="G1819" s="95"/>
    </row>
    <row r="1820" spans="1:7" x14ac:dyDescent="0.2">
      <c r="A1820" s="95"/>
      <c r="B1820" s="95"/>
      <c r="C1820" s="95"/>
      <c r="D1820" s="95"/>
      <c r="E1820" s="95"/>
      <c r="F1820" s="95"/>
      <c r="G1820" s="95"/>
    </row>
    <row r="1821" spans="1:7" x14ac:dyDescent="0.2">
      <c r="A1821" s="95"/>
      <c r="B1821" s="95"/>
      <c r="C1821" s="95"/>
      <c r="D1821" s="95"/>
      <c r="E1821" s="95"/>
      <c r="F1821" s="95"/>
      <c r="G1821" s="95"/>
    </row>
    <row r="1822" spans="1:7" x14ac:dyDescent="0.2">
      <c r="A1822" s="95"/>
      <c r="B1822" s="95"/>
      <c r="C1822" s="95"/>
      <c r="D1822" s="95"/>
      <c r="E1822" s="95"/>
      <c r="F1822" s="95"/>
      <c r="G1822" s="95"/>
    </row>
    <row r="1823" spans="1:7" x14ac:dyDescent="0.2">
      <c r="A1823" s="95"/>
      <c r="B1823" s="95"/>
      <c r="C1823" s="95"/>
      <c r="D1823" s="95"/>
      <c r="E1823" s="95"/>
      <c r="F1823" s="95"/>
      <c r="G1823" s="95"/>
    </row>
    <row r="1824" spans="1:7" x14ac:dyDescent="0.2">
      <c r="A1824" s="95"/>
      <c r="B1824" s="95"/>
      <c r="C1824" s="95"/>
      <c r="D1824" s="95"/>
      <c r="E1824" s="95"/>
      <c r="F1824" s="95"/>
      <c r="G1824" s="95"/>
    </row>
    <row r="1825" spans="1:7" x14ac:dyDescent="0.2">
      <c r="A1825" s="95"/>
      <c r="B1825" s="95"/>
      <c r="C1825" s="95"/>
      <c r="D1825" s="95"/>
      <c r="E1825" s="95"/>
      <c r="F1825" s="95"/>
      <c r="G1825" s="95"/>
    </row>
    <row r="1826" spans="1:7" x14ac:dyDescent="0.2">
      <c r="A1826" s="95"/>
      <c r="B1826" s="95"/>
      <c r="C1826" s="95"/>
      <c r="D1826" s="95"/>
      <c r="E1826" s="95"/>
      <c r="F1826" s="95"/>
      <c r="G1826" s="95"/>
    </row>
    <row r="1827" spans="1:7" x14ac:dyDescent="0.2">
      <c r="A1827" s="95"/>
      <c r="B1827" s="95"/>
      <c r="C1827" s="95"/>
      <c r="D1827" s="95"/>
      <c r="E1827" s="95"/>
      <c r="F1827" s="95"/>
      <c r="G1827" s="95"/>
    </row>
    <row r="1828" spans="1:7" x14ac:dyDescent="0.2">
      <c r="A1828" s="95"/>
      <c r="B1828" s="95"/>
      <c r="C1828" s="95"/>
      <c r="D1828" s="95"/>
      <c r="E1828" s="95"/>
      <c r="F1828" s="95"/>
      <c r="G1828" s="95"/>
    </row>
    <row r="1829" spans="1:7" x14ac:dyDescent="0.2">
      <c r="A1829" s="95"/>
      <c r="B1829" s="95"/>
      <c r="C1829" s="95"/>
      <c r="D1829" s="95"/>
      <c r="E1829" s="95"/>
      <c r="F1829" s="95"/>
      <c r="G1829" s="95"/>
    </row>
    <row r="1830" spans="1:7" x14ac:dyDescent="0.2">
      <c r="A1830" s="95"/>
      <c r="B1830" s="95"/>
      <c r="C1830" s="95"/>
      <c r="D1830" s="95"/>
      <c r="E1830" s="95"/>
      <c r="F1830" s="95"/>
      <c r="G1830" s="95"/>
    </row>
    <row r="1831" spans="1:7" x14ac:dyDescent="0.2">
      <c r="A1831" s="95"/>
      <c r="B1831" s="95"/>
      <c r="C1831" s="95"/>
      <c r="D1831" s="95"/>
      <c r="E1831" s="95"/>
      <c r="F1831" s="95"/>
      <c r="G1831" s="95"/>
    </row>
    <row r="1832" spans="1:7" x14ac:dyDescent="0.2">
      <c r="A1832" s="95"/>
      <c r="B1832" s="95"/>
      <c r="C1832" s="95"/>
      <c r="D1832" s="95"/>
      <c r="E1832" s="95"/>
      <c r="F1832" s="95"/>
      <c r="G1832" s="95"/>
    </row>
    <row r="1833" spans="1:7" x14ac:dyDescent="0.2">
      <c r="A1833" s="95"/>
      <c r="B1833" s="95"/>
      <c r="C1833" s="95"/>
      <c r="D1833" s="95"/>
      <c r="E1833" s="95"/>
      <c r="F1833" s="95"/>
      <c r="G1833" s="95"/>
    </row>
    <row r="1834" spans="1:7" x14ac:dyDescent="0.2">
      <c r="A1834" s="95"/>
      <c r="B1834" s="95"/>
      <c r="C1834" s="95"/>
      <c r="D1834" s="95"/>
      <c r="E1834" s="95"/>
      <c r="F1834" s="95"/>
      <c r="G1834" s="95"/>
    </row>
    <row r="1835" spans="1:7" x14ac:dyDescent="0.2">
      <c r="A1835" s="95"/>
      <c r="B1835" s="95"/>
      <c r="C1835" s="95"/>
      <c r="D1835" s="95"/>
      <c r="E1835" s="95"/>
      <c r="F1835" s="95"/>
      <c r="G1835" s="95"/>
    </row>
    <row r="1836" spans="1:7" x14ac:dyDescent="0.2">
      <c r="A1836" s="95"/>
      <c r="B1836" s="95"/>
      <c r="C1836" s="95"/>
      <c r="D1836" s="95"/>
      <c r="E1836" s="95"/>
      <c r="F1836" s="95"/>
      <c r="G1836" s="95"/>
    </row>
    <row r="1837" spans="1:7" x14ac:dyDescent="0.2">
      <c r="A1837" s="95"/>
      <c r="B1837" s="95"/>
      <c r="C1837" s="95"/>
      <c r="D1837" s="95"/>
      <c r="E1837" s="95"/>
      <c r="F1837" s="95"/>
      <c r="G1837" s="95"/>
    </row>
    <row r="1838" spans="1:7" x14ac:dyDescent="0.2">
      <c r="A1838" s="95"/>
      <c r="B1838" s="95"/>
      <c r="C1838" s="95"/>
      <c r="D1838" s="95"/>
      <c r="E1838" s="95"/>
      <c r="F1838" s="95"/>
      <c r="G1838" s="95"/>
    </row>
    <row r="1839" spans="1:7" x14ac:dyDescent="0.2">
      <c r="A1839" s="95"/>
      <c r="B1839" s="95"/>
      <c r="C1839" s="95"/>
      <c r="D1839" s="95"/>
      <c r="E1839" s="95"/>
      <c r="F1839" s="95"/>
      <c r="G1839" s="95"/>
    </row>
    <row r="1840" spans="1:7" x14ac:dyDescent="0.2">
      <c r="A1840" s="95"/>
      <c r="B1840" s="95"/>
      <c r="C1840" s="95"/>
      <c r="D1840" s="95"/>
      <c r="E1840" s="95"/>
      <c r="F1840" s="95"/>
      <c r="G1840" s="95"/>
    </row>
    <row r="1841" spans="1:7" x14ac:dyDescent="0.2">
      <c r="A1841" s="95"/>
      <c r="B1841" s="95"/>
      <c r="C1841" s="95"/>
      <c r="D1841" s="95"/>
      <c r="E1841" s="95"/>
      <c r="F1841" s="95"/>
      <c r="G1841" s="95"/>
    </row>
    <row r="1842" spans="1:7" x14ac:dyDescent="0.2">
      <c r="A1842" s="95"/>
      <c r="B1842" s="95"/>
      <c r="C1842" s="95"/>
      <c r="D1842" s="95"/>
      <c r="E1842" s="95"/>
      <c r="F1842" s="95"/>
      <c r="G1842" s="95"/>
    </row>
    <row r="1843" spans="1:7" x14ac:dyDescent="0.2">
      <c r="A1843" s="95"/>
      <c r="B1843" s="95"/>
      <c r="C1843" s="95"/>
      <c r="D1843" s="95"/>
      <c r="E1843" s="95"/>
      <c r="F1843" s="95"/>
      <c r="G1843" s="95"/>
    </row>
    <row r="1844" spans="1:7" x14ac:dyDescent="0.2">
      <c r="A1844" s="95"/>
      <c r="B1844" s="95"/>
      <c r="C1844" s="95"/>
      <c r="D1844" s="95"/>
      <c r="E1844" s="95"/>
      <c r="F1844" s="95"/>
      <c r="G1844" s="95"/>
    </row>
    <row r="1845" spans="1:7" x14ac:dyDescent="0.2">
      <c r="A1845" s="95"/>
      <c r="B1845" s="95"/>
      <c r="C1845" s="95"/>
      <c r="D1845" s="95"/>
      <c r="E1845" s="95"/>
      <c r="F1845" s="95"/>
      <c r="G1845" s="95"/>
    </row>
    <row r="1846" spans="1:7" x14ac:dyDescent="0.2">
      <c r="A1846" s="95"/>
      <c r="B1846" s="95"/>
      <c r="C1846" s="95"/>
      <c r="D1846" s="95"/>
      <c r="E1846" s="95"/>
      <c r="F1846" s="95"/>
      <c r="G1846" s="95"/>
    </row>
    <row r="1847" spans="1:7" x14ac:dyDescent="0.2">
      <c r="A1847" s="95"/>
      <c r="B1847" s="95"/>
      <c r="C1847" s="95"/>
      <c r="D1847" s="95"/>
      <c r="E1847" s="95"/>
      <c r="F1847" s="95"/>
      <c r="G1847" s="95"/>
    </row>
    <row r="1848" spans="1:7" x14ac:dyDescent="0.2">
      <c r="A1848" s="95"/>
      <c r="B1848" s="95"/>
      <c r="C1848" s="95"/>
      <c r="D1848" s="95"/>
      <c r="E1848" s="95"/>
      <c r="F1848" s="95"/>
      <c r="G1848" s="95"/>
    </row>
    <row r="1849" spans="1:7" x14ac:dyDescent="0.2">
      <c r="A1849" s="95"/>
      <c r="B1849" s="95"/>
      <c r="C1849" s="95"/>
      <c r="D1849" s="95"/>
      <c r="E1849" s="95"/>
      <c r="F1849" s="95"/>
      <c r="G1849" s="95"/>
    </row>
    <row r="1850" spans="1:7" x14ac:dyDescent="0.2">
      <c r="A1850" s="95"/>
      <c r="B1850" s="95"/>
      <c r="C1850" s="95"/>
      <c r="D1850" s="95"/>
      <c r="E1850" s="95"/>
      <c r="F1850" s="95"/>
      <c r="G1850" s="95"/>
    </row>
    <row r="1851" spans="1:7" x14ac:dyDescent="0.2">
      <c r="A1851" s="95"/>
      <c r="B1851" s="95"/>
      <c r="C1851" s="95"/>
      <c r="D1851" s="95"/>
      <c r="E1851" s="95"/>
      <c r="F1851" s="95"/>
      <c r="G1851" s="95"/>
    </row>
    <row r="1852" spans="1:7" x14ac:dyDescent="0.2">
      <c r="A1852" s="95"/>
      <c r="B1852" s="95"/>
      <c r="C1852" s="95"/>
      <c r="D1852" s="95"/>
      <c r="E1852" s="95"/>
      <c r="F1852" s="95"/>
      <c r="G1852" s="95"/>
    </row>
    <row r="1853" spans="1:7" x14ac:dyDescent="0.2">
      <c r="A1853" s="95"/>
      <c r="B1853" s="95"/>
      <c r="C1853" s="95"/>
      <c r="D1853" s="95"/>
      <c r="E1853" s="95"/>
      <c r="F1853" s="95"/>
      <c r="G1853" s="95"/>
    </row>
    <row r="1854" spans="1:7" x14ac:dyDescent="0.2">
      <c r="A1854" s="95"/>
      <c r="B1854" s="95"/>
      <c r="C1854" s="95"/>
      <c r="D1854" s="95"/>
      <c r="E1854" s="95"/>
      <c r="F1854" s="95"/>
      <c r="G1854" s="95"/>
    </row>
    <row r="1855" spans="1:7" x14ac:dyDescent="0.2">
      <c r="A1855" s="95"/>
      <c r="B1855" s="95"/>
      <c r="C1855" s="95"/>
      <c r="D1855" s="95"/>
      <c r="E1855" s="95"/>
      <c r="F1855" s="95"/>
      <c r="G1855" s="95"/>
    </row>
    <row r="1856" spans="1:7" x14ac:dyDescent="0.2">
      <c r="A1856" s="95"/>
      <c r="B1856" s="95"/>
      <c r="C1856" s="95"/>
      <c r="D1856" s="95"/>
      <c r="E1856" s="95"/>
      <c r="F1856" s="95"/>
      <c r="G1856" s="95"/>
    </row>
    <row r="1857" spans="1:7" x14ac:dyDescent="0.2">
      <c r="A1857" s="95"/>
      <c r="B1857" s="95"/>
      <c r="C1857" s="95"/>
      <c r="D1857" s="95"/>
      <c r="E1857" s="95"/>
      <c r="F1857" s="95"/>
      <c r="G1857" s="95"/>
    </row>
    <row r="1858" spans="1:7" x14ac:dyDescent="0.2">
      <c r="A1858" s="95"/>
      <c r="B1858" s="95"/>
      <c r="C1858" s="95"/>
      <c r="D1858" s="95"/>
      <c r="E1858" s="95"/>
      <c r="F1858" s="95"/>
      <c r="G1858" s="95"/>
    </row>
    <row r="1859" spans="1:7" x14ac:dyDescent="0.2">
      <c r="A1859" s="95"/>
      <c r="B1859" s="95"/>
      <c r="C1859" s="95"/>
      <c r="D1859" s="95"/>
      <c r="E1859" s="95"/>
      <c r="F1859" s="95"/>
      <c r="G1859" s="95"/>
    </row>
    <row r="1860" spans="1:7" x14ac:dyDescent="0.2">
      <c r="A1860" s="95"/>
      <c r="B1860" s="95"/>
      <c r="C1860" s="95"/>
      <c r="D1860" s="95"/>
      <c r="E1860" s="95"/>
      <c r="F1860" s="95"/>
      <c r="G1860" s="95"/>
    </row>
    <row r="1861" spans="1:7" x14ac:dyDescent="0.2">
      <c r="A1861" s="95"/>
      <c r="B1861" s="95"/>
      <c r="C1861" s="95"/>
      <c r="D1861" s="95"/>
      <c r="E1861" s="95"/>
      <c r="F1861" s="95"/>
      <c r="G1861" s="95"/>
    </row>
    <row r="1862" spans="1:7" x14ac:dyDescent="0.2">
      <c r="A1862" s="95"/>
      <c r="B1862" s="95"/>
      <c r="C1862" s="95"/>
      <c r="D1862" s="95"/>
      <c r="E1862" s="95"/>
      <c r="F1862" s="95"/>
      <c r="G1862" s="95"/>
    </row>
    <row r="1863" spans="1:7" x14ac:dyDescent="0.2">
      <c r="A1863" s="95"/>
      <c r="B1863" s="95"/>
      <c r="C1863" s="95"/>
      <c r="D1863" s="95"/>
      <c r="E1863" s="95"/>
      <c r="F1863" s="95"/>
      <c r="G1863" s="95"/>
    </row>
    <row r="1864" spans="1:7" x14ac:dyDescent="0.2">
      <c r="A1864" s="95"/>
      <c r="B1864" s="95"/>
      <c r="C1864" s="95"/>
      <c r="D1864" s="95"/>
      <c r="E1864" s="95"/>
      <c r="F1864" s="95"/>
      <c r="G1864" s="95"/>
    </row>
    <row r="1865" spans="1:7" x14ac:dyDescent="0.2">
      <c r="A1865" s="95"/>
      <c r="B1865" s="95"/>
      <c r="C1865" s="95"/>
      <c r="D1865" s="95"/>
      <c r="E1865" s="95"/>
      <c r="F1865" s="95"/>
      <c r="G1865" s="95"/>
    </row>
    <row r="1866" spans="1:7" x14ac:dyDescent="0.2">
      <c r="A1866" s="95"/>
      <c r="B1866" s="95"/>
      <c r="C1866" s="95"/>
      <c r="D1866" s="95"/>
      <c r="E1866" s="95"/>
      <c r="F1866" s="95"/>
      <c r="G1866" s="95"/>
    </row>
    <row r="1867" spans="1:7" x14ac:dyDescent="0.2">
      <c r="A1867" s="95"/>
      <c r="B1867" s="95"/>
      <c r="C1867" s="95"/>
      <c r="D1867" s="95"/>
      <c r="E1867" s="95"/>
      <c r="F1867" s="95"/>
      <c r="G1867" s="95"/>
    </row>
    <row r="1868" spans="1:7" x14ac:dyDescent="0.2">
      <c r="A1868" s="95"/>
      <c r="B1868" s="95"/>
      <c r="C1868" s="95"/>
      <c r="D1868" s="95"/>
      <c r="E1868" s="95"/>
      <c r="F1868" s="95"/>
      <c r="G1868" s="95"/>
    </row>
    <row r="1869" spans="1:7" x14ac:dyDescent="0.2">
      <c r="A1869" s="95"/>
      <c r="B1869" s="95"/>
      <c r="C1869" s="95"/>
      <c r="D1869" s="95"/>
      <c r="E1869" s="95"/>
      <c r="F1869" s="95"/>
      <c r="G1869" s="95"/>
    </row>
    <row r="1870" spans="1:7" x14ac:dyDescent="0.2">
      <c r="A1870" s="95"/>
      <c r="B1870" s="95"/>
      <c r="C1870" s="95"/>
      <c r="D1870" s="95"/>
      <c r="E1870" s="95"/>
      <c r="F1870" s="95"/>
      <c r="G1870" s="95"/>
    </row>
    <row r="1871" spans="1:7" x14ac:dyDescent="0.2">
      <c r="A1871" s="95"/>
      <c r="B1871" s="95"/>
      <c r="C1871" s="95"/>
      <c r="D1871" s="95"/>
      <c r="E1871" s="95"/>
      <c r="F1871" s="95"/>
      <c r="G1871" s="95"/>
    </row>
    <row r="1872" spans="1:7" x14ac:dyDescent="0.2">
      <c r="A1872" s="95"/>
      <c r="B1872" s="95"/>
      <c r="C1872" s="95"/>
      <c r="D1872" s="95"/>
      <c r="E1872" s="95"/>
      <c r="F1872" s="95"/>
      <c r="G1872" s="95"/>
    </row>
    <row r="1873" spans="1:7" x14ac:dyDescent="0.2">
      <c r="A1873" s="95"/>
      <c r="B1873" s="95"/>
      <c r="C1873" s="95"/>
      <c r="D1873" s="95"/>
      <c r="E1873" s="95"/>
      <c r="F1873" s="95"/>
      <c r="G1873" s="95"/>
    </row>
    <row r="1874" spans="1:7" x14ac:dyDescent="0.2">
      <c r="A1874" s="95"/>
      <c r="B1874" s="95"/>
      <c r="C1874" s="95"/>
      <c r="D1874" s="95"/>
      <c r="E1874" s="95"/>
      <c r="F1874" s="95"/>
      <c r="G1874" s="95"/>
    </row>
    <row r="1875" spans="1:7" x14ac:dyDescent="0.2">
      <c r="A1875" s="95"/>
      <c r="B1875" s="95"/>
      <c r="C1875" s="95"/>
      <c r="D1875" s="95"/>
      <c r="E1875" s="95"/>
      <c r="F1875" s="95"/>
      <c r="G1875" s="95"/>
    </row>
    <row r="1876" spans="1:7" x14ac:dyDescent="0.2">
      <c r="A1876" s="95"/>
      <c r="B1876" s="95"/>
      <c r="C1876" s="95"/>
      <c r="D1876" s="95"/>
      <c r="E1876" s="95"/>
      <c r="F1876" s="95"/>
      <c r="G1876" s="95"/>
    </row>
    <row r="1877" spans="1:7" x14ac:dyDescent="0.2">
      <c r="A1877" s="95"/>
      <c r="B1877" s="95"/>
      <c r="C1877" s="95"/>
      <c r="D1877" s="95"/>
      <c r="E1877" s="95"/>
      <c r="F1877" s="95"/>
      <c r="G1877" s="95"/>
    </row>
    <row r="1878" spans="1:7" x14ac:dyDescent="0.2">
      <c r="A1878" s="95"/>
      <c r="B1878" s="95"/>
      <c r="C1878" s="95"/>
      <c r="D1878" s="95"/>
      <c r="E1878" s="95"/>
      <c r="F1878" s="95"/>
      <c r="G1878" s="95"/>
    </row>
    <row r="1879" spans="1:7" x14ac:dyDescent="0.2">
      <c r="A1879" s="95"/>
      <c r="B1879" s="95"/>
      <c r="C1879" s="95"/>
      <c r="D1879" s="95"/>
      <c r="E1879" s="95"/>
      <c r="F1879" s="95"/>
      <c r="G1879" s="95"/>
    </row>
    <row r="1880" spans="1:7" x14ac:dyDescent="0.2">
      <c r="A1880" s="95"/>
      <c r="B1880" s="95"/>
      <c r="C1880" s="95"/>
      <c r="D1880" s="95"/>
      <c r="E1880" s="95"/>
      <c r="F1880" s="95"/>
      <c r="G1880" s="95"/>
    </row>
    <row r="1881" spans="1:7" x14ac:dyDescent="0.2">
      <c r="A1881" s="95"/>
      <c r="B1881" s="95"/>
      <c r="C1881" s="95"/>
      <c r="D1881" s="95"/>
      <c r="E1881" s="95"/>
      <c r="F1881" s="95"/>
      <c r="G1881" s="95"/>
    </row>
    <row r="1882" spans="1:7" x14ac:dyDescent="0.2">
      <c r="A1882" s="95"/>
      <c r="B1882" s="95"/>
      <c r="C1882" s="95"/>
      <c r="D1882" s="95"/>
      <c r="E1882" s="95"/>
      <c r="F1882" s="95"/>
      <c r="G1882" s="95"/>
    </row>
    <row r="1883" spans="1:7" x14ac:dyDescent="0.2">
      <c r="A1883" s="95"/>
      <c r="B1883" s="95"/>
      <c r="C1883" s="95"/>
      <c r="D1883" s="95"/>
      <c r="E1883" s="95"/>
      <c r="F1883" s="95"/>
      <c r="G1883" s="95"/>
    </row>
    <row r="1884" spans="1:7" x14ac:dyDescent="0.2">
      <c r="A1884" s="95"/>
      <c r="B1884" s="95"/>
      <c r="C1884" s="95"/>
      <c r="D1884" s="95"/>
      <c r="E1884" s="95"/>
      <c r="F1884" s="95"/>
      <c r="G1884" s="95"/>
    </row>
    <row r="1885" spans="1:7" x14ac:dyDescent="0.2">
      <c r="A1885" s="95"/>
      <c r="B1885" s="95"/>
      <c r="C1885" s="95"/>
      <c r="D1885" s="95"/>
      <c r="E1885" s="95"/>
      <c r="F1885" s="95"/>
      <c r="G1885" s="95"/>
    </row>
    <row r="1886" spans="1:7" x14ac:dyDescent="0.2">
      <c r="A1886" s="95"/>
      <c r="B1886" s="95"/>
      <c r="C1886" s="95"/>
      <c r="D1886" s="95"/>
      <c r="E1886" s="95"/>
      <c r="F1886" s="95"/>
      <c r="G1886" s="95"/>
    </row>
    <row r="1887" spans="1:7" x14ac:dyDescent="0.2">
      <c r="A1887" s="95"/>
      <c r="B1887" s="95"/>
      <c r="C1887" s="95"/>
      <c r="D1887" s="95"/>
      <c r="E1887" s="95"/>
      <c r="F1887" s="95"/>
      <c r="G1887" s="95"/>
    </row>
    <row r="1888" spans="1:7" x14ac:dyDescent="0.2">
      <c r="A1888" s="95"/>
      <c r="B1888" s="95"/>
      <c r="C1888" s="95"/>
      <c r="D1888" s="95"/>
      <c r="E1888" s="95"/>
      <c r="F1888" s="95"/>
      <c r="G1888" s="95"/>
    </row>
    <row r="1889" spans="1:7" x14ac:dyDescent="0.2">
      <c r="A1889" s="95"/>
      <c r="B1889" s="95"/>
      <c r="C1889" s="95"/>
      <c r="D1889" s="95"/>
      <c r="E1889" s="95"/>
      <c r="F1889" s="95"/>
      <c r="G1889" s="95"/>
    </row>
    <row r="1890" spans="1:7" x14ac:dyDescent="0.2">
      <c r="A1890" s="95"/>
      <c r="B1890" s="95"/>
      <c r="C1890" s="95"/>
      <c r="D1890" s="95"/>
      <c r="E1890" s="95"/>
      <c r="F1890" s="95"/>
      <c r="G1890" s="95"/>
    </row>
    <row r="1891" spans="1:7" x14ac:dyDescent="0.2">
      <c r="A1891" s="95"/>
      <c r="B1891" s="95"/>
      <c r="C1891" s="95"/>
      <c r="D1891" s="95"/>
      <c r="E1891" s="95"/>
      <c r="F1891" s="95"/>
      <c r="G1891" s="95"/>
    </row>
    <row r="1892" spans="1:7" x14ac:dyDescent="0.2">
      <c r="A1892" s="95"/>
      <c r="B1892" s="95"/>
      <c r="C1892" s="95"/>
      <c r="D1892" s="95"/>
      <c r="E1892" s="95"/>
      <c r="F1892" s="95"/>
      <c r="G1892" s="95"/>
    </row>
    <row r="1893" spans="1:7" x14ac:dyDescent="0.2">
      <c r="A1893" s="95"/>
      <c r="B1893" s="95"/>
      <c r="C1893" s="95"/>
      <c r="D1893" s="95"/>
      <c r="E1893" s="95"/>
      <c r="F1893" s="95"/>
      <c r="G1893" s="95"/>
    </row>
    <row r="1894" spans="1:7" x14ac:dyDescent="0.2">
      <c r="A1894" s="95"/>
      <c r="B1894" s="95"/>
      <c r="C1894" s="95"/>
      <c r="D1894" s="95"/>
      <c r="E1894" s="95"/>
      <c r="F1894" s="95"/>
      <c r="G1894" s="95"/>
    </row>
    <row r="1895" spans="1:7" x14ac:dyDescent="0.2">
      <c r="A1895" s="95"/>
      <c r="B1895" s="95"/>
      <c r="C1895" s="95"/>
      <c r="D1895" s="95"/>
      <c r="E1895" s="95"/>
      <c r="F1895" s="95"/>
      <c r="G1895" s="95"/>
    </row>
    <row r="1896" spans="1:7" x14ac:dyDescent="0.2">
      <c r="A1896" s="95"/>
      <c r="B1896" s="95"/>
      <c r="C1896" s="95"/>
      <c r="D1896" s="95"/>
      <c r="E1896" s="95"/>
      <c r="F1896" s="95"/>
      <c r="G1896" s="95"/>
    </row>
    <row r="1897" spans="1:7" x14ac:dyDescent="0.2">
      <c r="A1897" s="95"/>
      <c r="B1897" s="95"/>
      <c r="C1897" s="95"/>
      <c r="D1897" s="95"/>
      <c r="E1897" s="95"/>
      <c r="F1897" s="95"/>
      <c r="G1897" s="95"/>
    </row>
    <row r="1898" spans="1:7" x14ac:dyDescent="0.2">
      <c r="A1898" s="95"/>
      <c r="B1898" s="95"/>
      <c r="C1898" s="95"/>
      <c r="D1898" s="95"/>
      <c r="E1898" s="95"/>
      <c r="F1898" s="95"/>
      <c r="G1898" s="95"/>
    </row>
    <row r="1899" spans="1:7" x14ac:dyDescent="0.2">
      <c r="A1899" s="95"/>
      <c r="B1899" s="95"/>
      <c r="C1899" s="95"/>
      <c r="D1899" s="95"/>
      <c r="E1899" s="95"/>
      <c r="F1899" s="95"/>
      <c r="G1899" s="95"/>
    </row>
    <row r="1900" spans="1:7" x14ac:dyDescent="0.2">
      <c r="A1900" s="95"/>
      <c r="B1900" s="95"/>
      <c r="C1900" s="95"/>
      <c r="D1900" s="95"/>
      <c r="E1900" s="95"/>
      <c r="F1900" s="95"/>
      <c r="G1900" s="95"/>
    </row>
    <row r="1901" spans="1:7" x14ac:dyDescent="0.2">
      <c r="A1901" s="95"/>
      <c r="B1901" s="95"/>
      <c r="C1901" s="95"/>
      <c r="D1901" s="95"/>
      <c r="E1901" s="95"/>
      <c r="F1901" s="95"/>
      <c r="G1901" s="95"/>
    </row>
    <row r="1902" spans="1:7" x14ac:dyDescent="0.2">
      <c r="A1902" s="95"/>
      <c r="B1902" s="95"/>
      <c r="C1902" s="95"/>
      <c r="D1902" s="95"/>
      <c r="E1902" s="95"/>
      <c r="F1902" s="95"/>
      <c r="G1902" s="95"/>
    </row>
    <row r="1903" spans="1:7" x14ac:dyDescent="0.2">
      <c r="A1903" s="95"/>
      <c r="B1903" s="95"/>
      <c r="C1903" s="95"/>
      <c r="D1903" s="95"/>
      <c r="E1903" s="95"/>
      <c r="F1903" s="95"/>
      <c r="G1903" s="95"/>
    </row>
    <row r="1904" spans="1:7" x14ac:dyDescent="0.2">
      <c r="A1904" s="95"/>
      <c r="B1904" s="95"/>
      <c r="C1904" s="95"/>
      <c r="D1904" s="95"/>
      <c r="E1904" s="95"/>
      <c r="F1904" s="95"/>
      <c r="G1904" s="95"/>
    </row>
    <row r="1905" spans="1:7" x14ac:dyDescent="0.2">
      <c r="A1905" s="95"/>
      <c r="B1905" s="95"/>
      <c r="C1905" s="95"/>
      <c r="D1905" s="95"/>
      <c r="E1905" s="95"/>
      <c r="F1905" s="95"/>
      <c r="G1905" s="95"/>
    </row>
    <row r="1906" spans="1:7" x14ac:dyDescent="0.2">
      <c r="A1906" s="95"/>
      <c r="B1906" s="95"/>
      <c r="C1906" s="95"/>
      <c r="D1906" s="95"/>
      <c r="E1906" s="95"/>
      <c r="F1906" s="95"/>
      <c r="G1906" s="95"/>
    </row>
    <row r="1907" spans="1:7" x14ac:dyDescent="0.2">
      <c r="A1907" s="95"/>
      <c r="B1907" s="95"/>
      <c r="C1907" s="95"/>
      <c r="D1907" s="95"/>
      <c r="E1907" s="95"/>
      <c r="F1907" s="95"/>
      <c r="G1907" s="95"/>
    </row>
    <row r="1908" spans="1:7" x14ac:dyDescent="0.2">
      <c r="A1908" s="95"/>
      <c r="B1908" s="95"/>
      <c r="C1908" s="95"/>
      <c r="D1908" s="95"/>
      <c r="E1908" s="95"/>
      <c r="F1908" s="95"/>
      <c r="G1908" s="95"/>
    </row>
    <row r="1909" spans="1:7" x14ac:dyDescent="0.2">
      <c r="A1909" s="95"/>
      <c r="B1909" s="95"/>
      <c r="C1909" s="95"/>
      <c r="D1909" s="95"/>
      <c r="E1909" s="95"/>
      <c r="F1909" s="95"/>
      <c r="G1909" s="95"/>
    </row>
    <row r="1910" spans="1:7" x14ac:dyDescent="0.2">
      <c r="A1910" s="95"/>
      <c r="B1910" s="95"/>
      <c r="C1910" s="95"/>
      <c r="D1910" s="95"/>
      <c r="E1910" s="95"/>
      <c r="F1910" s="95"/>
      <c r="G1910" s="95"/>
    </row>
    <row r="1911" spans="1:7" x14ac:dyDescent="0.2">
      <c r="A1911" s="95"/>
      <c r="B1911" s="95"/>
      <c r="C1911" s="95"/>
      <c r="D1911" s="95"/>
      <c r="E1911" s="95"/>
      <c r="F1911" s="95"/>
      <c r="G1911" s="95"/>
    </row>
    <row r="1912" spans="1:7" x14ac:dyDescent="0.2">
      <c r="A1912" s="95"/>
      <c r="B1912" s="95"/>
      <c r="C1912" s="95"/>
      <c r="D1912" s="95"/>
      <c r="E1912" s="95"/>
      <c r="F1912" s="95"/>
      <c r="G1912" s="95"/>
    </row>
    <row r="1913" spans="1:7" x14ac:dyDescent="0.2">
      <c r="A1913" s="95"/>
      <c r="B1913" s="95"/>
      <c r="C1913" s="95"/>
      <c r="D1913" s="95"/>
      <c r="E1913" s="95"/>
      <c r="F1913" s="95"/>
      <c r="G1913" s="95"/>
    </row>
    <row r="1914" spans="1:7" x14ac:dyDescent="0.2">
      <c r="A1914" s="95"/>
      <c r="B1914" s="95"/>
      <c r="C1914" s="95"/>
      <c r="D1914" s="95"/>
      <c r="E1914" s="95"/>
      <c r="F1914" s="95"/>
      <c r="G1914" s="95"/>
    </row>
    <row r="1915" spans="1:7" x14ac:dyDescent="0.2">
      <c r="A1915" s="95"/>
      <c r="B1915" s="95"/>
      <c r="C1915" s="95"/>
      <c r="D1915" s="95"/>
      <c r="E1915" s="95"/>
      <c r="F1915" s="95"/>
      <c r="G1915" s="95"/>
    </row>
    <row r="1916" spans="1:7" x14ac:dyDescent="0.2">
      <c r="A1916" s="95"/>
      <c r="B1916" s="95"/>
      <c r="C1916" s="95"/>
      <c r="D1916" s="95"/>
      <c r="E1916" s="95"/>
      <c r="F1916" s="95"/>
      <c r="G1916" s="95"/>
    </row>
    <row r="1917" spans="1:7" x14ac:dyDescent="0.2">
      <c r="A1917" s="95"/>
      <c r="B1917" s="95"/>
      <c r="C1917" s="95"/>
      <c r="D1917" s="95"/>
      <c r="E1917" s="95"/>
      <c r="F1917" s="95"/>
      <c r="G1917" s="95"/>
    </row>
    <row r="1918" spans="1:7" x14ac:dyDescent="0.2">
      <c r="A1918" s="95"/>
      <c r="B1918" s="95"/>
      <c r="C1918" s="95"/>
      <c r="D1918" s="95"/>
      <c r="E1918" s="95"/>
      <c r="F1918" s="95"/>
      <c r="G1918" s="95"/>
    </row>
    <row r="1919" spans="1:7" x14ac:dyDescent="0.2">
      <c r="A1919" s="95"/>
      <c r="B1919" s="95"/>
      <c r="C1919" s="95"/>
      <c r="D1919" s="95"/>
      <c r="E1919" s="95"/>
      <c r="F1919" s="95"/>
      <c r="G1919" s="95"/>
    </row>
    <row r="1920" spans="1:7" x14ac:dyDescent="0.2">
      <c r="A1920" s="95"/>
      <c r="B1920" s="95"/>
      <c r="C1920" s="95"/>
      <c r="D1920" s="95"/>
      <c r="E1920" s="95"/>
      <c r="F1920" s="95"/>
      <c r="G1920" s="95"/>
    </row>
    <row r="1921" spans="1:7" x14ac:dyDescent="0.2">
      <c r="A1921" s="95"/>
      <c r="B1921" s="95"/>
      <c r="C1921" s="95"/>
      <c r="D1921" s="95"/>
      <c r="E1921" s="95"/>
      <c r="F1921" s="95"/>
      <c r="G1921" s="95"/>
    </row>
    <row r="1922" spans="1:7" x14ac:dyDescent="0.2">
      <c r="A1922" s="95"/>
      <c r="B1922" s="95"/>
      <c r="C1922" s="95"/>
      <c r="D1922" s="95"/>
      <c r="E1922" s="95"/>
      <c r="F1922" s="95"/>
      <c r="G1922" s="95"/>
    </row>
    <row r="1923" spans="1:7" x14ac:dyDescent="0.2">
      <c r="A1923" s="95"/>
      <c r="B1923" s="95"/>
      <c r="C1923" s="95"/>
      <c r="D1923" s="95"/>
      <c r="E1923" s="95"/>
      <c r="F1923" s="95"/>
      <c r="G1923" s="95"/>
    </row>
    <row r="1924" spans="1:7" x14ac:dyDescent="0.2">
      <c r="A1924" s="95"/>
      <c r="B1924" s="95"/>
      <c r="C1924" s="95"/>
      <c r="D1924" s="95"/>
      <c r="E1924" s="95"/>
      <c r="F1924" s="95"/>
      <c r="G1924" s="95"/>
    </row>
    <row r="1925" spans="1:7" x14ac:dyDescent="0.2">
      <c r="A1925" s="95"/>
      <c r="B1925" s="95"/>
      <c r="C1925" s="95"/>
      <c r="D1925" s="95"/>
      <c r="E1925" s="95"/>
      <c r="F1925" s="95"/>
      <c r="G1925" s="95"/>
    </row>
    <row r="1926" spans="1:7" x14ac:dyDescent="0.2">
      <c r="A1926" s="95"/>
      <c r="B1926" s="95"/>
      <c r="C1926" s="95"/>
      <c r="D1926" s="95"/>
      <c r="E1926" s="95"/>
      <c r="F1926" s="95"/>
      <c r="G1926" s="95"/>
    </row>
    <row r="1927" spans="1:7" x14ac:dyDescent="0.2">
      <c r="A1927" s="95"/>
      <c r="B1927" s="95"/>
      <c r="C1927" s="95"/>
      <c r="D1927" s="95"/>
      <c r="E1927" s="95"/>
      <c r="F1927" s="95"/>
      <c r="G1927" s="95"/>
    </row>
    <row r="1928" spans="1:7" x14ac:dyDescent="0.2">
      <c r="A1928" s="95"/>
      <c r="B1928" s="95"/>
      <c r="C1928" s="95"/>
      <c r="D1928" s="95"/>
      <c r="E1928" s="95"/>
      <c r="F1928" s="95"/>
      <c r="G1928" s="95"/>
    </row>
    <row r="1929" spans="1:7" x14ac:dyDescent="0.2">
      <c r="A1929" s="95"/>
      <c r="B1929" s="95"/>
      <c r="C1929" s="95"/>
      <c r="D1929" s="95"/>
      <c r="E1929" s="95"/>
      <c r="F1929" s="95"/>
      <c r="G1929" s="95"/>
    </row>
    <row r="1930" spans="1:7" x14ac:dyDescent="0.2">
      <c r="A1930" s="95"/>
      <c r="B1930" s="95"/>
      <c r="C1930" s="95"/>
      <c r="D1930" s="95"/>
      <c r="E1930" s="95"/>
      <c r="F1930" s="95"/>
      <c r="G1930" s="95"/>
    </row>
    <row r="1931" spans="1:7" x14ac:dyDescent="0.2">
      <c r="A1931" s="95"/>
      <c r="B1931" s="95"/>
      <c r="C1931" s="95"/>
      <c r="D1931" s="95"/>
      <c r="E1931" s="95"/>
      <c r="F1931" s="95"/>
      <c r="G1931" s="95"/>
    </row>
    <row r="1932" spans="1:7" x14ac:dyDescent="0.2">
      <c r="A1932" s="95"/>
      <c r="B1932" s="95"/>
      <c r="C1932" s="95"/>
      <c r="D1932" s="95"/>
      <c r="E1932" s="95"/>
      <c r="F1932" s="95"/>
      <c r="G1932" s="95"/>
    </row>
    <row r="1933" spans="1:7" x14ac:dyDescent="0.2">
      <c r="A1933" s="95"/>
      <c r="B1933" s="95"/>
      <c r="C1933" s="95"/>
      <c r="D1933" s="95"/>
      <c r="E1933" s="95"/>
      <c r="F1933" s="95"/>
      <c r="G1933" s="95"/>
    </row>
    <row r="1934" spans="1:7" x14ac:dyDescent="0.2">
      <c r="A1934" s="95"/>
      <c r="B1934" s="95"/>
      <c r="C1934" s="95"/>
      <c r="D1934" s="95"/>
      <c r="E1934" s="95"/>
      <c r="F1934" s="95"/>
      <c r="G1934" s="95"/>
    </row>
    <row r="1935" spans="1:7" x14ac:dyDescent="0.2">
      <c r="A1935" s="95"/>
      <c r="B1935" s="95"/>
      <c r="C1935" s="95"/>
      <c r="D1935" s="95"/>
      <c r="E1935" s="95"/>
      <c r="F1935" s="95"/>
      <c r="G1935" s="95"/>
    </row>
    <row r="1936" spans="1:7" x14ac:dyDescent="0.2">
      <c r="A1936" s="95"/>
      <c r="B1936" s="95"/>
      <c r="C1936" s="95"/>
      <c r="D1936" s="95"/>
      <c r="E1936" s="95"/>
      <c r="F1936" s="95"/>
      <c r="G1936" s="95"/>
    </row>
    <row r="1937" spans="1:7" x14ac:dyDescent="0.2">
      <c r="A1937" s="95"/>
      <c r="B1937" s="95"/>
      <c r="C1937" s="95"/>
      <c r="D1937" s="95"/>
      <c r="E1937" s="95"/>
      <c r="F1937" s="95"/>
      <c r="G1937" s="95"/>
    </row>
    <row r="1938" spans="1:7" x14ac:dyDescent="0.2">
      <c r="A1938" s="95"/>
      <c r="B1938" s="95"/>
      <c r="C1938" s="95"/>
      <c r="D1938" s="95"/>
      <c r="E1938" s="95"/>
      <c r="F1938" s="95"/>
      <c r="G1938" s="95"/>
    </row>
    <row r="1939" spans="1:7" x14ac:dyDescent="0.2">
      <c r="A1939" s="95"/>
      <c r="B1939" s="95"/>
      <c r="C1939" s="95"/>
      <c r="D1939" s="95"/>
      <c r="E1939" s="95"/>
      <c r="F1939" s="95"/>
      <c r="G1939" s="95"/>
    </row>
    <row r="1940" spans="1:7" x14ac:dyDescent="0.2">
      <c r="A1940" s="95"/>
      <c r="B1940" s="95"/>
      <c r="C1940" s="95"/>
      <c r="D1940" s="95"/>
      <c r="E1940" s="95"/>
      <c r="F1940" s="95"/>
      <c r="G1940" s="95"/>
    </row>
    <row r="1941" spans="1:7" x14ac:dyDescent="0.2">
      <c r="A1941" s="95"/>
      <c r="B1941" s="95"/>
      <c r="C1941" s="95"/>
      <c r="D1941" s="95"/>
      <c r="E1941" s="95"/>
      <c r="F1941" s="95"/>
      <c r="G1941" s="95"/>
    </row>
    <row r="1942" spans="1:7" x14ac:dyDescent="0.2">
      <c r="A1942" s="95"/>
      <c r="B1942" s="95"/>
      <c r="C1942" s="95"/>
      <c r="D1942" s="95"/>
      <c r="E1942" s="95"/>
      <c r="F1942" s="95"/>
      <c r="G1942" s="95"/>
    </row>
    <row r="1943" spans="1:7" x14ac:dyDescent="0.2">
      <c r="A1943" s="95"/>
      <c r="B1943" s="95"/>
      <c r="C1943" s="95"/>
      <c r="D1943" s="95"/>
      <c r="E1943" s="95"/>
      <c r="F1943" s="95"/>
      <c r="G1943" s="95"/>
    </row>
    <row r="1944" spans="1:7" x14ac:dyDescent="0.2">
      <c r="A1944" s="95"/>
      <c r="B1944" s="95"/>
      <c r="C1944" s="95"/>
      <c r="D1944" s="95"/>
      <c r="E1944" s="95"/>
      <c r="F1944" s="95"/>
      <c r="G1944" s="95"/>
    </row>
    <row r="1945" spans="1:7" x14ac:dyDescent="0.2">
      <c r="A1945" s="95"/>
      <c r="B1945" s="95"/>
      <c r="C1945" s="95"/>
      <c r="D1945" s="95"/>
      <c r="E1945" s="95"/>
      <c r="F1945" s="95"/>
      <c r="G1945" s="95"/>
    </row>
    <row r="1946" spans="1:7" x14ac:dyDescent="0.2">
      <c r="A1946" s="95"/>
      <c r="B1946" s="95"/>
      <c r="C1946" s="95"/>
      <c r="D1946" s="95"/>
      <c r="E1946" s="95"/>
      <c r="F1946" s="95"/>
      <c r="G1946" s="95"/>
    </row>
    <row r="1947" spans="1:7" x14ac:dyDescent="0.2">
      <c r="A1947" s="95"/>
      <c r="B1947" s="95"/>
      <c r="C1947" s="95"/>
      <c r="D1947" s="95"/>
      <c r="E1947" s="95"/>
      <c r="F1947" s="95"/>
      <c r="G1947" s="95"/>
    </row>
    <row r="1948" spans="1:7" x14ac:dyDescent="0.2">
      <c r="A1948" s="95"/>
      <c r="B1948" s="95"/>
      <c r="C1948" s="95"/>
      <c r="D1948" s="95"/>
      <c r="E1948" s="95"/>
      <c r="F1948" s="95"/>
      <c r="G1948" s="95"/>
    </row>
    <row r="1949" spans="1:7" x14ac:dyDescent="0.2">
      <c r="A1949" s="95"/>
      <c r="B1949" s="95"/>
      <c r="C1949" s="95"/>
      <c r="D1949" s="95"/>
      <c r="E1949" s="95"/>
      <c r="F1949" s="95"/>
      <c r="G1949" s="95"/>
    </row>
    <row r="1950" spans="1:7" x14ac:dyDescent="0.2">
      <c r="A1950" s="95"/>
      <c r="B1950" s="95"/>
      <c r="C1950" s="95"/>
      <c r="D1950" s="95"/>
      <c r="E1950" s="95"/>
      <c r="F1950" s="95"/>
      <c r="G1950" s="95"/>
    </row>
    <row r="1951" spans="1:7" x14ac:dyDescent="0.2">
      <c r="A1951" s="95"/>
      <c r="B1951" s="95"/>
      <c r="C1951" s="95"/>
      <c r="D1951" s="95"/>
      <c r="E1951" s="95"/>
      <c r="F1951" s="95"/>
      <c r="G1951" s="95"/>
    </row>
    <row r="1952" spans="1:7" x14ac:dyDescent="0.2">
      <c r="A1952" s="95"/>
      <c r="B1952" s="95"/>
      <c r="C1952" s="95"/>
      <c r="D1952" s="95"/>
      <c r="E1952" s="95"/>
      <c r="F1952" s="95"/>
      <c r="G1952" s="95"/>
    </row>
    <row r="1953" spans="1:7" x14ac:dyDescent="0.2">
      <c r="A1953" s="95"/>
      <c r="B1953" s="95"/>
      <c r="C1953" s="95"/>
      <c r="D1953" s="95"/>
      <c r="E1953" s="95"/>
      <c r="F1953" s="95"/>
      <c r="G1953" s="95"/>
    </row>
    <row r="1954" spans="1:7" x14ac:dyDescent="0.2">
      <c r="A1954" s="95"/>
      <c r="B1954" s="95"/>
      <c r="C1954" s="95"/>
      <c r="D1954" s="95"/>
      <c r="E1954" s="95"/>
      <c r="F1954" s="95"/>
      <c r="G1954" s="95"/>
    </row>
    <row r="1955" spans="1:7" x14ac:dyDescent="0.2">
      <c r="A1955" s="95"/>
      <c r="B1955" s="95"/>
      <c r="C1955" s="95"/>
      <c r="D1955" s="95"/>
      <c r="E1955" s="95"/>
      <c r="F1955" s="95"/>
      <c r="G1955" s="95"/>
    </row>
    <row r="1956" spans="1:7" x14ac:dyDescent="0.2">
      <c r="A1956" s="95"/>
      <c r="B1956" s="95"/>
      <c r="C1956" s="95"/>
      <c r="D1956" s="95"/>
      <c r="E1956" s="95"/>
      <c r="F1956" s="95"/>
      <c r="G1956" s="95"/>
    </row>
    <row r="1957" spans="1:7" x14ac:dyDescent="0.2">
      <c r="A1957" s="95"/>
      <c r="B1957" s="95"/>
      <c r="C1957" s="95"/>
      <c r="D1957" s="95"/>
      <c r="E1957" s="95"/>
      <c r="F1957" s="95"/>
      <c r="G1957" s="95"/>
    </row>
    <row r="1958" spans="1:7" x14ac:dyDescent="0.2">
      <c r="A1958" s="95"/>
      <c r="B1958" s="95"/>
      <c r="C1958" s="95"/>
      <c r="D1958" s="95"/>
      <c r="E1958" s="95"/>
      <c r="F1958" s="95"/>
      <c r="G1958" s="95"/>
    </row>
    <row r="1959" spans="1:7" x14ac:dyDescent="0.2">
      <c r="A1959" s="95"/>
      <c r="B1959" s="95"/>
      <c r="C1959" s="95"/>
      <c r="D1959" s="95"/>
      <c r="E1959" s="95"/>
      <c r="F1959" s="95"/>
      <c r="G1959" s="95"/>
    </row>
    <row r="1960" spans="1:7" x14ac:dyDescent="0.2">
      <c r="A1960" s="95"/>
      <c r="B1960" s="95"/>
      <c r="C1960" s="95"/>
      <c r="D1960" s="95"/>
      <c r="E1960" s="95"/>
      <c r="F1960" s="95"/>
      <c r="G1960" s="95"/>
    </row>
    <row r="1961" spans="1:7" x14ac:dyDescent="0.2">
      <c r="A1961" s="95"/>
      <c r="B1961" s="95"/>
      <c r="C1961" s="95"/>
      <c r="D1961" s="95"/>
      <c r="E1961" s="95"/>
      <c r="F1961" s="95"/>
      <c r="G1961" s="95"/>
    </row>
    <row r="1962" spans="1:7" x14ac:dyDescent="0.2">
      <c r="A1962" s="95"/>
      <c r="B1962" s="95"/>
      <c r="C1962" s="95"/>
      <c r="D1962" s="95"/>
      <c r="E1962" s="95"/>
      <c r="F1962" s="95"/>
      <c r="G1962" s="95"/>
    </row>
    <row r="1963" spans="1:7" x14ac:dyDescent="0.2">
      <c r="A1963" s="95"/>
      <c r="B1963" s="95"/>
      <c r="C1963" s="95"/>
      <c r="D1963" s="95"/>
      <c r="E1963" s="95"/>
      <c r="F1963" s="95"/>
      <c r="G1963" s="95"/>
    </row>
    <row r="1964" spans="1:7" x14ac:dyDescent="0.2">
      <c r="A1964" s="95"/>
      <c r="B1964" s="95"/>
      <c r="C1964" s="95"/>
      <c r="D1964" s="95"/>
      <c r="E1964" s="95"/>
      <c r="F1964" s="95"/>
      <c r="G1964" s="95"/>
    </row>
    <row r="1965" spans="1:7" x14ac:dyDescent="0.2">
      <c r="A1965" s="95"/>
      <c r="B1965" s="95"/>
      <c r="C1965" s="95"/>
      <c r="D1965" s="95"/>
      <c r="E1965" s="95"/>
      <c r="F1965" s="95"/>
      <c r="G1965" s="95"/>
    </row>
    <row r="1966" spans="1:7" x14ac:dyDescent="0.2">
      <c r="A1966" s="95"/>
      <c r="B1966" s="95"/>
      <c r="C1966" s="95"/>
      <c r="D1966" s="95"/>
      <c r="E1966" s="95"/>
      <c r="F1966" s="95"/>
      <c r="G1966" s="95"/>
    </row>
    <row r="1967" spans="1:7" x14ac:dyDescent="0.2">
      <c r="A1967" s="95"/>
      <c r="B1967" s="95"/>
      <c r="C1967" s="95"/>
      <c r="D1967" s="95"/>
      <c r="E1967" s="95"/>
      <c r="F1967" s="95"/>
      <c r="G1967" s="95"/>
    </row>
    <row r="1968" spans="1:7" x14ac:dyDescent="0.2">
      <c r="A1968" s="95"/>
      <c r="B1968" s="95"/>
      <c r="C1968" s="95"/>
      <c r="D1968" s="95"/>
      <c r="E1968" s="95"/>
      <c r="F1968" s="95"/>
      <c r="G1968" s="95"/>
    </row>
    <row r="1969" spans="1:7" x14ac:dyDescent="0.2">
      <c r="A1969" s="95"/>
      <c r="B1969" s="95"/>
      <c r="C1969" s="95"/>
      <c r="D1969" s="95"/>
      <c r="E1969" s="95"/>
      <c r="F1969" s="95"/>
      <c r="G1969" s="95"/>
    </row>
    <row r="1970" spans="1:7" x14ac:dyDescent="0.2">
      <c r="A1970" s="95"/>
      <c r="B1970" s="95"/>
      <c r="C1970" s="95"/>
      <c r="D1970" s="95"/>
      <c r="E1970" s="95"/>
      <c r="F1970" s="95"/>
      <c r="G1970" s="95"/>
    </row>
    <row r="1971" spans="1:7" x14ac:dyDescent="0.2">
      <c r="A1971" s="95"/>
      <c r="B1971" s="95"/>
      <c r="C1971" s="95"/>
      <c r="D1971" s="95"/>
      <c r="E1971" s="95"/>
      <c r="F1971" s="95"/>
      <c r="G1971" s="95"/>
    </row>
    <row r="1972" spans="1:7" x14ac:dyDescent="0.2">
      <c r="A1972" s="95"/>
      <c r="B1972" s="95"/>
      <c r="C1972" s="95"/>
      <c r="D1972" s="95"/>
      <c r="E1972" s="95"/>
      <c r="F1972" s="95"/>
      <c r="G1972" s="95"/>
    </row>
    <row r="1973" spans="1:7" x14ac:dyDescent="0.2">
      <c r="A1973" s="95"/>
      <c r="B1973" s="95"/>
      <c r="C1973" s="95"/>
      <c r="D1973" s="95"/>
      <c r="E1973" s="95"/>
      <c r="F1973" s="95"/>
      <c r="G1973" s="95"/>
    </row>
    <row r="1974" spans="1:7" x14ac:dyDescent="0.2">
      <c r="A1974" s="95"/>
      <c r="B1974" s="95"/>
      <c r="C1974" s="95"/>
      <c r="D1974" s="95"/>
      <c r="E1974" s="95"/>
      <c r="F1974" s="95"/>
      <c r="G1974" s="95"/>
    </row>
    <row r="1975" spans="1:7" x14ac:dyDescent="0.2">
      <c r="A1975" s="95"/>
      <c r="B1975" s="95"/>
      <c r="C1975" s="95"/>
      <c r="D1975" s="95"/>
      <c r="E1975" s="95"/>
      <c r="F1975" s="95"/>
      <c r="G1975" s="95"/>
    </row>
    <row r="1976" spans="1:7" x14ac:dyDescent="0.2">
      <c r="A1976" s="95"/>
      <c r="B1976" s="95"/>
      <c r="C1976" s="95"/>
      <c r="D1976" s="95"/>
      <c r="E1976" s="95"/>
      <c r="F1976" s="95"/>
      <c r="G1976" s="95"/>
    </row>
    <row r="1977" spans="1:7" x14ac:dyDescent="0.2">
      <c r="A1977" s="95"/>
      <c r="B1977" s="95"/>
      <c r="C1977" s="95"/>
      <c r="D1977" s="95"/>
      <c r="E1977" s="95"/>
      <c r="F1977" s="95"/>
      <c r="G1977" s="95"/>
    </row>
    <row r="1978" spans="1:7" x14ac:dyDescent="0.2">
      <c r="A1978" s="95"/>
      <c r="B1978" s="95"/>
      <c r="C1978" s="95"/>
      <c r="D1978" s="95"/>
      <c r="E1978" s="95"/>
      <c r="F1978" s="95"/>
      <c r="G1978" s="95"/>
    </row>
    <row r="1979" spans="1:7" x14ac:dyDescent="0.2">
      <c r="A1979" s="95"/>
      <c r="B1979" s="95"/>
      <c r="C1979" s="95"/>
      <c r="D1979" s="95"/>
      <c r="E1979" s="95"/>
      <c r="F1979" s="95"/>
      <c r="G1979" s="95"/>
    </row>
    <row r="1980" spans="1:7" x14ac:dyDescent="0.2">
      <c r="A1980" s="95"/>
      <c r="B1980" s="95"/>
      <c r="C1980" s="95"/>
      <c r="D1980" s="95"/>
      <c r="E1980" s="95"/>
      <c r="F1980" s="95"/>
      <c r="G1980" s="95"/>
    </row>
    <row r="1981" spans="1:7" x14ac:dyDescent="0.2">
      <c r="A1981" s="95"/>
      <c r="B1981" s="95"/>
      <c r="C1981" s="95"/>
      <c r="D1981" s="95"/>
      <c r="E1981" s="95"/>
      <c r="F1981" s="95"/>
      <c r="G1981" s="95"/>
    </row>
    <row r="1982" spans="1:7" x14ac:dyDescent="0.2">
      <c r="A1982" s="95"/>
      <c r="B1982" s="95"/>
      <c r="C1982" s="95"/>
      <c r="D1982" s="95"/>
      <c r="E1982" s="95"/>
      <c r="F1982" s="95"/>
      <c r="G1982" s="95"/>
    </row>
    <row r="1983" spans="1:7" x14ac:dyDescent="0.2">
      <c r="A1983" s="95"/>
      <c r="B1983" s="95"/>
      <c r="C1983" s="95"/>
      <c r="D1983" s="95"/>
      <c r="E1983" s="95"/>
      <c r="F1983" s="95"/>
      <c r="G1983" s="95"/>
    </row>
    <row r="1984" spans="1:7" x14ac:dyDescent="0.2">
      <c r="A1984" s="95"/>
      <c r="B1984" s="95"/>
      <c r="C1984" s="95"/>
      <c r="D1984" s="95"/>
      <c r="E1984" s="95"/>
      <c r="F1984" s="95"/>
      <c r="G1984" s="95"/>
    </row>
    <row r="1985" spans="1:7" x14ac:dyDescent="0.2">
      <c r="A1985" s="95"/>
      <c r="B1985" s="95"/>
      <c r="C1985" s="95"/>
      <c r="D1985" s="95"/>
      <c r="E1985" s="95"/>
      <c r="F1985" s="95"/>
      <c r="G1985" s="95"/>
    </row>
    <row r="1986" spans="1:7" x14ac:dyDescent="0.2">
      <c r="A1986" s="95"/>
      <c r="B1986" s="95"/>
      <c r="C1986" s="95"/>
      <c r="D1986" s="95"/>
      <c r="E1986" s="95"/>
      <c r="F1986" s="95"/>
      <c r="G1986" s="95"/>
    </row>
    <row r="1987" spans="1:7" x14ac:dyDescent="0.2">
      <c r="A1987" s="95"/>
      <c r="B1987" s="95"/>
      <c r="C1987" s="95"/>
      <c r="D1987" s="95"/>
      <c r="E1987" s="95"/>
      <c r="F1987" s="95"/>
      <c r="G1987" s="95"/>
    </row>
    <row r="1988" spans="1:7" x14ac:dyDescent="0.2">
      <c r="A1988" s="95"/>
      <c r="B1988" s="95"/>
      <c r="C1988" s="95"/>
      <c r="D1988" s="95"/>
      <c r="E1988" s="95"/>
      <c r="F1988" s="95"/>
      <c r="G1988" s="95"/>
    </row>
    <row r="1989" spans="1:7" x14ac:dyDescent="0.2">
      <c r="A1989" s="95"/>
      <c r="B1989" s="95"/>
      <c r="C1989" s="95"/>
      <c r="D1989" s="95"/>
      <c r="E1989" s="95"/>
      <c r="F1989" s="95"/>
      <c r="G1989" s="95"/>
    </row>
    <row r="1990" spans="1:7" x14ac:dyDescent="0.2">
      <c r="A1990" s="95"/>
      <c r="B1990" s="95"/>
      <c r="C1990" s="95"/>
      <c r="D1990" s="95"/>
      <c r="E1990" s="95"/>
      <c r="F1990" s="95"/>
      <c r="G1990" s="95"/>
    </row>
    <row r="1991" spans="1:7" x14ac:dyDescent="0.2">
      <c r="A1991" s="95"/>
      <c r="B1991" s="95"/>
      <c r="C1991" s="95"/>
      <c r="D1991" s="95"/>
      <c r="E1991" s="95"/>
      <c r="F1991" s="95"/>
      <c r="G1991" s="95"/>
    </row>
    <row r="1992" spans="1:7" x14ac:dyDescent="0.2">
      <c r="A1992" s="95"/>
      <c r="B1992" s="95"/>
      <c r="C1992" s="95"/>
      <c r="D1992" s="95"/>
      <c r="E1992" s="95"/>
      <c r="F1992" s="95"/>
      <c r="G1992" s="95"/>
    </row>
    <row r="1993" spans="1:7" x14ac:dyDescent="0.2">
      <c r="A1993" s="95"/>
      <c r="B1993" s="95"/>
      <c r="C1993" s="95"/>
      <c r="D1993" s="95"/>
      <c r="E1993" s="95"/>
      <c r="F1993" s="95"/>
      <c r="G1993" s="95"/>
    </row>
    <row r="1994" spans="1:7" x14ac:dyDescent="0.2">
      <c r="A1994" s="95"/>
      <c r="B1994" s="95"/>
      <c r="C1994" s="95"/>
      <c r="D1994" s="95"/>
      <c r="E1994" s="95"/>
      <c r="F1994" s="95"/>
      <c r="G1994" s="95"/>
    </row>
    <row r="1995" spans="1:7" x14ac:dyDescent="0.2">
      <c r="A1995" s="95"/>
      <c r="B1995" s="95"/>
      <c r="C1995" s="95"/>
      <c r="D1995" s="95"/>
      <c r="E1995" s="95"/>
      <c r="F1995" s="95"/>
      <c r="G1995" s="95"/>
    </row>
    <row r="1996" spans="1:7" x14ac:dyDescent="0.2">
      <c r="A1996" s="95"/>
      <c r="B1996" s="95"/>
      <c r="C1996" s="95"/>
      <c r="D1996" s="95"/>
      <c r="E1996" s="95"/>
      <c r="F1996" s="95"/>
      <c r="G1996" s="95"/>
    </row>
    <row r="1997" spans="1:7" x14ac:dyDescent="0.2">
      <c r="A1997" s="95"/>
      <c r="B1997" s="95"/>
      <c r="C1997" s="95"/>
      <c r="D1997" s="95"/>
      <c r="E1997" s="95"/>
      <c r="F1997" s="95"/>
      <c r="G1997" s="95"/>
    </row>
    <row r="1998" spans="1:7" x14ac:dyDescent="0.2">
      <c r="A1998" s="95"/>
      <c r="B1998" s="95"/>
      <c r="C1998" s="95"/>
      <c r="D1998" s="95"/>
      <c r="E1998" s="95"/>
      <c r="F1998" s="95"/>
      <c r="G1998" s="95"/>
    </row>
    <row r="1999" spans="1:7" x14ac:dyDescent="0.2">
      <c r="A1999" s="95"/>
      <c r="B1999" s="95"/>
      <c r="C1999" s="95"/>
      <c r="D1999" s="95"/>
      <c r="E1999" s="95"/>
      <c r="F1999" s="95"/>
      <c r="G1999" s="95"/>
    </row>
    <row r="2000" spans="1:7" x14ac:dyDescent="0.2">
      <c r="A2000" s="95"/>
      <c r="B2000" s="95"/>
      <c r="C2000" s="95"/>
      <c r="D2000" s="95"/>
      <c r="E2000" s="95"/>
      <c r="F2000" s="95"/>
      <c r="G2000" s="95"/>
    </row>
    <row r="2001" spans="1:7" x14ac:dyDescent="0.2">
      <c r="A2001" s="95"/>
      <c r="B2001" s="95"/>
      <c r="C2001" s="95"/>
      <c r="D2001" s="95"/>
      <c r="E2001" s="95"/>
      <c r="F2001" s="95"/>
      <c r="G2001" s="95"/>
    </row>
    <row r="2002" spans="1:7" x14ac:dyDescent="0.2">
      <c r="A2002" s="95"/>
      <c r="B2002" s="95"/>
      <c r="C2002" s="95"/>
      <c r="D2002" s="95"/>
      <c r="E2002" s="95"/>
      <c r="F2002" s="95"/>
      <c r="G2002" s="95"/>
    </row>
    <row r="2003" spans="1:7" x14ac:dyDescent="0.2">
      <c r="A2003" s="95"/>
      <c r="B2003" s="95"/>
      <c r="C2003" s="95"/>
      <c r="D2003" s="95"/>
      <c r="E2003" s="95"/>
      <c r="F2003" s="95"/>
      <c r="G2003" s="95"/>
    </row>
    <row r="2004" spans="1:7" x14ac:dyDescent="0.2">
      <c r="A2004" s="95"/>
      <c r="B2004" s="95"/>
      <c r="C2004" s="95"/>
      <c r="D2004" s="95"/>
      <c r="E2004" s="95"/>
      <c r="F2004" s="95"/>
      <c r="G2004" s="95"/>
    </row>
    <row r="2005" spans="1:7" x14ac:dyDescent="0.2">
      <c r="A2005" s="95"/>
      <c r="B2005" s="95"/>
      <c r="C2005" s="95"/>
      <c r="D2005" s="95"/>
      <c r="E2005" s="95"/>
      <c r="F2005" s="95"/>
      <c r="G2005" s="95"/>
    </row>
    <row r="2006" spans="1:7" x14ac:dyDescent="0.2">
      <c r="A2006" s="95"/>
      <c r="B2006" s="95"/>
      <c r="C2006" s="95"/>
      <c r="D2006" s="95"/>
      <c r="E2006" s="95"/>
      <c r="F2006" s="95"/>
      <c r="G2006" s="95"/>
    </row>
    <row r="2007" spans="1:7" x14ac:dyDescent="0.2">
      <c r="A2007" s="95"/>
      <c r="B2007" s="95"/>
      <c r="C2007" s="95"/>
      <c r="D2007" s="95"/>
      <c r="E2007" s="95"/>
      <c r="F2007" s="95"/>
      <c r="G2007" s="95"/>
    </row>
    <row r="2008" spans="1:7" x14ac:dyDescent="0.2">
      <c r="A2008" s="95"/>
      <c r="B2008" s="95"/>
      <c r="C2008" s="95"/>
      <c r="D2008" s="95"/>
      <c r="E2008" s="95"/>
      <c r="F2008" s="95"/>
      <c r="G2008" s="95"/>
    </row>
    <row r="2009" spans="1:7" x14ac:dyDescent="0.2">
      <c r="A2009" s="95"/>
      <c r="B2009" s="95"/>
      <c r="C2009" s="95"/>
      <c r="D2009" s="95"/>
      <c r="E2009" s="95"/>
      <c r="F2009" s="95"/>
      <c r="G2009" s="95"/>
    </row>
    <row r="2010" spans="1:7" x14ac:dyDescent="0.2">
      <c r="A2010" s="95"/>
      <c r="B2010" s="95"/>
      <c r="C2010" s="95"/>
      <c r="D2010" s="95"/>
      <c r="E2010" s="95"/>
      <c r="F2010" s="95"/>
      <c r="G2010" s="95"/>
    </row>
    <row r="2011" spans="1:7" x14ac:dyDescent="0.2">
      <c r="A2011" s="95"/>
      <c r="B2011" s="95"/>
      <c r="C2011" s="95"/>
      <c r="D2011" s="95"/>
      <c r="E2011" s="95"/>
      <c r="F2011" s="95"/>
      <c r="G2011" s="95"/>
    </row>
    <row r="2012" spans="1:7" x14ac:dyDescent="0.2">
      <c r="A2012" s="95"/>
      <c r="B2012" s="95"/>
      <c r="C2012" s="95"/>
      <c r="D2012" s="95"/>
      <c r="E2012" s="95"/>
      <c r="F2012" s="95"/>
      <c r="G2012" s="95"/>
    </row>
    <row r="2013" spans="1:7" x14ac:dyDescent="0.2">
      <c r="A2013" s="95"/>
      <c r="B2013" s="95"/>
      <c r="C2013" s="95"/>
      <c r="D2013" s="95"/>
      <c r="E2013" s="95"/>
      <c r="F2013" s="95"/>
      <c r="G2013" s="95"/>
    </row>
    <row r="2014" spans="1:7" x14ac:dyDescent="0.2">
      <c r="A2014" s="95"/>
      <c r="B2014" s="95"/>
      <c r="C2014" s="95"/>
      <c r="D2014" s="95"/>
      <c r="E2014" s="95"/>
      <c r="F2014" s="95"/>
      <c r="G2014" s="95"/>
    </row>
    <row r="2015" spans="1:7" x14ac:dyDescent="0.2">
      <c r="A2015" s="95"/>
      <c r="B2015" s="95"/>
      <c r="C2015" s="95"/>
      <c r="D2015" s="95"/>
      <c r="E2015" s="95"/>
      <c r="F2015" s="95"/>
      <c r="G2015" s="95"/>
    </row>
    <row r="2016" spans="1:7" x14ac:dyDescent="0.2">
      <c r="A2016" s="95"/>
      <c r="B2016" s="95"/>
      <c r="C2016" s="95"/>
      <c r="D2016" s="95"/>
      <c r="E2016" s="95"/>
      <c r="F2016" s="95"/>
      <c r="G2016" s="95"/>
    </row>
    <row r="2017" spans="1:7" x14ac:dyDescent="0.2">
      <c r="A2017" s="95"/>
      <c r="B2017" s="95"/>
      <c r="C2017" s="95"/>
      <c r="D2017" s="95"/>
      <c r="E2017" s="95"/>
      <c r="F2017" s="95"/>
      <c r="G2017" s="95"/>
    </row>
    <row r="2018" spans="1:7" x14ac:dyDescent="0.2">
      <c r="A2018" s="95"/>
      <c r="B2018" s="95"/>
      <c r="C2018" s="95"/>
      <c r="D2018" s="95"/>
      <c r="E2018" s="95"/>
      <c r="F2018" s="95"/>
      <c r="G2018" s="95"/>
    </row>
    <row r="2019" spans="1:7" x14ac:dyDescent="0.2">
      <c r="A2019" s="95"/>
      <c r="B2019" s="95"/>
      <c r="C2019" s="95"/>
      <c r="D2019" s="95"/>
      <c r="E2019" s="95"/>
      <c r="F2019" s="95"/>
      <c r="G2019" s="95"/>
    </row>
    <row r="2020" spans="1:7" x14ac:dyDescent="0.2">
      <c r="A2020" s="95"/>
      <c r="B2020" s="95"/>
      <c r="C2020" s="95"/>
      <c r="D2020" s="95"/>
      <c r="E2020" s="95"/>
      <c r="F2020" s="95"/>
      <c r="G2020" s="95"/>
    </row>
    <row r="2021" spans="1:7" x14ac:dyDescent="0.2">
      <c r="A2021" s="95"/>
      <c r="B2021" s="95"/>
      <c r="C2021" s="95"/>
      <c r="D2021" s="95"/>
      <c r="E2021" s="95"/>
      <c r="F2021" s="95"/>
      <c r="G2021" s="95"/>
    </row>
    <row r="2022" spans="1:7" x14ac:dyDescent="0.2">
      <c r="A2022" s="95"/>
      <c r="B2022" s="95"/>
      <c r="C2022" s="95"/>
      <c r="D2022" s="95"/>
      <c r="E2022" s="95"/>
      <c r="F2022" s="95"/>
      <c r="G2022" s="95"/>
    </row>
    <row r="2023" spans="1:7" x14ac:dyDescent="0.2">
      <c r="A2023" s="95"/>
      <c r="B2023" s="95"/>
      <c r="C2023" s="95"/>
      <c r="D2023" s="95"/>
      <c r="E2023" s="95"/>
      <c r="F2023" s="95"/>
      <c r="G2023" s="95"/>
    </row>
    <row r="2024" spans="1:7" x14ac:dyDescent="0.2">
      <c r="A2024" s="95"/>
      <c r="B2024" s="95"/>
      <c r="C2024" s="95"/>
      <c r="D2024" s="95"/>
      <c r="E2024" s="95"/>
      <c r="F2024" s="95"/>
      <c r="G2024" s="95"/>
    </row>
    <row r="2025" spans="1:7" x14ac:dyDescent="0.2">
      <c r="A2025" s="95"/>
      <c r="B2025" s="95"/>
      <c r="C2025" s="95"/>
      <c r="D2025" s="95"/>
      <c r="E2025" s="95"/>
      <c r="F2025" s="95"/>
      <c r="G2025" s="95"/>
    </row>
    <row r="2026" spans="1:7" x14ac:dyDescent="0.2">
      <c r="A2026" s="95"/>
      <c r="B2026" s="95"/>
      <c r="C2026" s="95"/>
      <c r="D2026" s="95"/>
      <c r="E2026" s="95"/>
      <c r="F2026" s="95"/>
      <c r="G2026" s="95"/>
    </row>
    <row r="2027" spans="1:7" x14ac:dyDescent="0.2">
      <c r="A2027" s="95"/>
      <c r="B2027" s="95"/>
      <c r="C2027" s="95"/>
      <c r="D2027" s="95"/>
      <c r="E2027" s="95"/>
      <c r="F2027" s="95"/>
      <c r="G2027" s="95"/>
    </row>
    <row r="2028" spans="1:7" x14ac:dyDescent="0.2">
      <c r="A2028" s="95"/>
      <c r="B2028" s="95"/>
      <c r="C2028" s="95"/>
      <c r="D2028" s="95"/>
      <c r="E2028" s="95"/>
      <c r="F2028" s="95"/>
      <c r="G2028" s="95"/>
    </row>
    <row r="2029" spans="1:7" x14ac:dyDescent="0.2">
      <c r="A2029" s="95"/>
      <c r="B2029" s="95"/>
      <c r="C2029" s="95"/>
      <c r="D2029" s="95"/>
      <c r="E2029" s="95"/>
      <c r="F2029" s="95"/>
      <c r="G2029" s="95"/>
    </row>
    <row r="2030" spans="1:7" x14ac:dyDescent="0.2">
      <c r="A2030" s="95"/>
      <c r="B2030" s="95"/>
      <c r="C2030" s="95"/>
      <c r="D2030" s="95"/>
      <c r="E2030" s="95"/>
      <c r="F2030" s="95"/>
      <c r="G2030" s="95"/>
    </row>
    <row r="2031" spans="1:7" x14ac:dyDescent="0.2">
      <c r="A2031" s="95"/>
      <c r="B2031" s="95"/>
      <c r="C2031" s="95"/>
      <c r="D2031" s="95"/>
      <c r="E2031" s="95"/>
      <c r="F2031" s="95"/>
      <c r="G2031" s="95"/>
    </row>
    <row r="2032" spans="1:7" x14ac:dyDescent="0.2">
      <c r="A2032" s="95"/>
      <c r="B2032" s="95"/>
      <c r="C2032" s="95"/>
      <c r="D2032" s="95"/>
      <c r="E2032" s="95"/>
      <c r="F2032" s="95"/>
      <c r="G2032" s="95"/>
    </row>
    <row r="2033" spans="1:7" x14ac:dyDescent="0.2">
      <c r="A2033" s="95"/>
      <c r="B2033" s="95"/>
      <c r="C2033" s="95"/>
      <c r="D2033" s="95"/>
      <c r="E2033" s="95"/>
      <c r="F2033" s="95"/>
      <c r="G2033" s="95"/>
    </row>
    <row r="2034" spans="1:7" x14ac:dyDescent="0.2">
      <c r="A2034" s="95"/>
      <c r="B2034" s="95"/>
      <c r="C2034" s="95"/>
      <c r="D2034" s="95"/>
      <c r="E2034" s="95"/>
      <c r="F2034" s="95"/>
      <c r="G2034" s="95"/>
    </row>
    <row r="2035" spans="1:7" x14ac:dyDescent="0.2">
      <c r="A2035" s="95"/>
      <c r="B2035" s="95"/>
      <c r="C2035" s="95"/>
      <c r="D2035" s="95"/>
      <c r="E2035" s="95"/>
      <c r="F2035" s="95"/>
      <c r="G2035" s="95"/>
    </row>
    <row r="2036" spans="1:7" x14ac:dyDescent="0.2">
      <c r="A2036" s="95"/>
      <c r="B2036" s="95"/>
      <c r="C2036" s="95"/>
      <c r="D2036" s="95"/>
      <c r="E2036" s="95"/>
      <c r="F2036" s="95"/>
      <c r="G2036" s="95"/>
    </row>
    <row r="2037" spans="1:7" x14ac:dyDescent="0.2">
      <c r="A2037" s="95"/>
      <c r="B2037" s="95"/>
      <c r="C2037" s="95"/>
      <c r="D2037" s="95"/>
      <c r="E2037" s="95"/>
      <c r="F2037" s="95"/>
      <c r="G2037" s="95"/>
    </row>
    <row r="2038" spans="1:7" x14ac:dyDescent="0.2">
      <c r="A2038" s="95"/>
      <c r="B2038" s="95"/>
      <c r="C2038" s="95"/>
      <c r="D2038" s="95"/>
      <c r="E2038" s="95"/>
      <c r="F2038" s="95"/>
      <c r="G2038" s="95"/>
    </row>
    <row r="2039" spans="1:7" x14ac:dyDescent="0.2">
      <c r="A2039" s="95"/>
      <c r="B2039" s="95"/>
      <c r="C2039" s="95"/>
      <c r="D2039" s="95"/>
      <c r="E2039" s="95"/>
      <c r="F2039" s="95"/>
      <c r="G2039" s="95"/>
    </row>
    <row r="2040" spans="1:7" x14ac:dyDescent="0.2">
      <c r="A2040" s="95"/>
      <c r="B2040" s="95"/>
      <c r="C2040" s="95"/>
      <c r="D2040" s="95"/>
      <c r="E2040" s="95"/>
      <c r="F2040" s="95"/>
      <c r="G2040" s="95"/>
    </row>
    <row r="2041" spans="1:7" x14ac:dyDescent="0.2">
      <c r="A2041" s="95"/>
      <c r="B2041" s="95"/>
      <c r="C2041" s="95"/>
      <c r="D2041" s="95"/>
      <c r="E2041" s="95"/>
      <c r="F2041" s="95"/>
      <c r="G2041" s="95"/>
    </row>
    <row r="2042" spans="1:7" x14ac:dyDescent="0.2">
      <c r="A2042" s="95"/>
      <c r="B2042" s="95"/>
      <c r="C2042" s="95"/>
      <c r="D2042" s="95"/>
      <c r="E2042" s="95"/>
      <c r="F2042" s="95"/>
      <c r="G2042" s="95"/>
    </row>
    <row r="2043" spans="1:7" x14ac:dyDescent="0.2">
      <c r="A2043" s="95"/>
      <c r="B2043" s="95"/>
      <c r="C2043" s="95"/>
      <c r="D2043" s="95"/>
      <c r="E2043" s="95"/>
      <c r="F2043" s="95"/>
      <c r="G2043" s="95"/>
    </row>
    <row r="2044" spans="1:7" x14ac:dyDescent="0.2">
      <c r="A2044" s="95"/>
      <c r="B2044" s="95"/>
      <c r="C2044" s="95"/>
      <c r="D2044" s="95"/>
      <c r="E2044" s="95"/>
      <c r="F2044" s="95"/>
      <c r="G2044" s="95"/>
    </row>
    <row r="2045" spans="1:7" x14ac:dyDescent="0.2">
      <c r="A2045" s="95"/>
      <c r="B2045" s="95"/>
      <c r="C2045" s="95"/>
      <c r="D2045" s="95"/>
      <c r="E2045" s="95"/>
      <c r="F2045" s="95"/>
      <c r="G2045" s="95"/>
    </row>
    <row r="2046" spans="1:7" x14ac:dyDescent="0.2">
      <c r="A2046" s="95"/>
      <c r="B2046" s="95"/>
      <c r="C2046" s="95"/>
      <c r="D2046" s="95"/>
      <c r="E2046" s="95"/>
      <c r="F2046" s="95"/>
      <c r="G2046" s="95"/>
    </row>
    <row r="2047" spans="1:7" x14ac:dyDescent="0.2">
      <c r="A2047" s="95"/>
      <c r="B2047" s="95"/>
      <c r="C2047" s="95"/>
      <c r="D2047" s="95"/>
      <c r="E2047" s="95"/>
      <c r="F2047" s="95"/>
      <c r="G2047" s="95"/>
    </row>
    <row r="2048" spans="1:7" x14ac:dyDescent="0.2">
      <c r="A2048" s="95"/>
      <c r="B2048" s="95"/>
      <c r="C2048" s="95"/>
      <c r="D2048" s="95"/>
      <c r="E2048" s="95"/>
      <c r="F2048" s="95"/>
      <c r="G2048" s="95"/>
    </row>
    <row r="2049" spans="1:7" x14ac:dyDescent="0.2">
      <c r="A2049" s="95"/>
      <c r="B2049" s="95"/>
      <c r="C2049" s="95"/>
      <c r="D2049" s="95"/>
      <c r="E2049" s="95"/>
      <c r="F2049" s="95"/>
      <c r="G2049" s="95"/>
    </row>
    <row r="2050" spans="1:7" x14ac:dyDescent="0.2">
      <c r="A2050" s="95"/>
      <c r="B2050" s="95"/>
      <c r="C2050" s="95"/>
      <c r="D2050" s="95"/>
      <c r="E2050" s="95"/>
      <c r="F2050" s="95"/>
      <c r="G2050" s="95"/>
    </row>
    <row r="2051" spans="1:7" x14ac:dyDescent="0.2">
      <c r="A2051" s="95"/>
      <c r="B2051" s="95"/>
      <c r="C2051" s="95"/>
      <c r="D2051" s="95"/>
      <c r="E2051" s="95"/>
      <c r="F2051" s="95"/>
      <c r="G2051" s="95"/>
    </row>
    <row r="2052" spans="1:7" x14ac:dyDescent="0.2">
      <c r="A2052" s="95"/>
      <c r="B2052" s="95"/>
      <c r="C2052" s="95"/>
      <c r="D2052" s="95"/>
      <c r="E2052" s="95"/>
      <c r="F2052" s="95"/>
      <c r="G2052" s="95"/>
    </row>
    <row r="2053" spans="1:7" x14ac:dyDescent="0.2">
      <c r="A2053" s="95"/>
      <c r="B2053" s="95"/>
      <c r="C2053" s="95"/>
      <c r="D2053" s="95"/>
      <c r="E2053" s="95"/>
      <c r="F2053" s="95"/>
      <c r="G2053" s="95"/>
    </row>
    <row r="2054" spans="1:7" x14ac:dyDescent="0.2">
      <c r="A2054" s="95"/>
      <c r="B2054" s="95"/>
      <c r="C2054" s="95"/>
      <c r="D2054" s="95"/>
      <c r="E2054" s="95"/>
      <c r="F2054" s="95"/>
      <c r="G2054" s="95"/>
    </row>
    <row r="2055" spans="1:7" x14ac:dyDescent="0.2">
      <c r="A2055" s="95"/>
      <c r="B2055" s="95"/>
      <c r="C2055" s="95"/>
      <c r="D2055" s="95"/>
      <c r="E2055" s="95"/>
      <c r="F2055" s="95"/>
      <c r="G2055" s="95"/>
    </row>
    <row r="2056" spans="1:7" x14ac:dyDescent="0.2">
      <c r="A2056" s="95"/>
      <c r="B2056" s="95"/>
      <c r="C2056" s="95"/>
      <c r="D2056" s="95"/>
      <c r="E2056" s="95"/>
      <c r="F2056" s="95"/>
      <c r="G2056" s="95"/>
    </row>
    <row r="2057" spans="1:7" x14ac:dyDescent="0.2">
      <c r="A2057" s="95"/>
      <c r="B2057" s="95"/>
      <c r="C2057" s="95"/>
      <c r="D2057" s="95"/>
      <c r="E2057" s="95"/>
      <c r="F2057" s="95"/>
      <c r="G2057" s="95"/>
    </row>
    <row r="2058" spans="1:7" x14ac:dyDescent="0.2">
      <c r="A2058" s="95"/>
      <c r="B2058" s="95"/>
      <c r="C2058" s="95"/>
      <c r="D2058" s="95"/>
      <c r="E2058" s="95"/>
      <c r="F2058" s="95"/>
      <c r="G2058" s="95"/>
    </row>
    <row r="2059" spans="1:7" x14ac:dyDescent="0.2">
      <c r="A2059" s="95"/>
      <c r="B2059" s="95"/>
      <c r="C2059" s="95"/>
      <c r="D2059" s="95"/>
      <c r="E2059" s="95"/>
      <c r="F2059" s="95"/>
      <c r="G2059" s="95"/>
    </row>
    <row r="2060" spans="1:7" x14ac:dyDescent="0.2">
      <c r="A2060" s="95"/>
      <c r="B2060" s="95"/>
      <c r="C2060" s="95"/>
      <c r="D2060" s="95"/>
      <c r="E2060" s="95"/>
      <c r="F2060" s="95"/>
      <c r="G2060" s="95"/>
    </row>
    <row r="2061" spans="1:7" x14ac:dyDescent="0.2">
      <c r="A2061" s="95"/>
      <c r="B2061" s="95"/>
      <c r="C2061" s="95"/>
      <c r="D2061" s="95"/>
      <c r="E2061" s="95"/>
      <c r="F2061" s="95"/>
      <c r="G2061" s="95"/>
    </row>
    <row r="2062" spans="1:7" x14ac:dyDescent="0.2">
      <c r="A2062" s="95"/>
      <c r="B2062" s="95"/>
      <c r="C2062" s="95"/>
      <c r="D2062" s="95"/>
      <c r="E2062" s="95"/>
      <c r="F2062" s="95"/>
      <c r="G2062" s="95"/>
    </row>
    <row r="2063" spans="1:7" x14ac:dyDescent="0.2">
      <c r="A2063" s="95"/>
      <c r="B2063" s="95"/>
      <c r="C2063" s="95"/>
      <c r="D2063" s="95"/>
      <c r="E2063" s="95"/>
      <c r="F2063" s="95"/>
      <c r="G2063" s="95"/>
    </row>
    <row r="2064" spans="1:7" x14ac:dyDescent="0.2">
      <c r="A2064" s="95"/>
      <c r="B2064" s="95"/>
      <c r="C2064" s="95"/>
      <c r="D2064" s="95"/>
      <c r="E2064" s="95"/>
      <c r="F2064" s="95"/>
      <c r="G2064" s="95"/>
    </row>
    <row r="2065" spans="1:7" x14ac:dyDescent="0.2">
      <c r="A2065" s="95"/>
      <c r="B2065" s="95"/>
      <c r="C2065" s="95"/>
      <c r="D2065" s="95"/>
      <c r="E2065" s="95"/>
      <c r="F2065" s="95"/>
      <c r="G2065" s="95"/>
    </row>
    <row r="2066" spans="1:7" x14ac:dyDescent="0.2">
      <c r="A2066" s="95"/>
      <c r="B2066" s="95"/>
      <c r="C2066" s="95"/>
      <c r="D2066" s="95"/>
      <c r="E2066" s="95"/>
      <c r="F2066" s="95"/>
      <c r="G2066" s="95"/>
    </row>
    <row r="2067" spans="1:7" x14ac:dyDescent="0.2">
      <c r="A2067" s="95"/>
      <c r="B2067" s="95"/>
      <c r="C2067" s="95"/>
      <c r="D2067" s="95"/>
      <c r="E2067" s="95"/>
      <c r="F2067" s="95"/>
      <c r="G2067" s="95"/>
    </row>
    <row r="2068" spans="1:7" x14ac:dyDescent="0.2">
      <c r="A2068" s="95"/>
      <c r="B2068" s="95"/>
      <c r="C2068" s="95"/>
      <c r="D2068" s="95"/>
      <c r="E2068" s="95"/>
      <c r="F2068" s="95"/>
      <c r="G2068" s="95"/>
    </row>
    <row r="2069" spans="1:7" x14ac:dyDescent="0.2">
      <c r="A2069" s="95"/>
      <c r="B2069" s="95"/>
      <c r="C2069" s="95"/>
      <c r="D2069" s="95"/>
      <c r="E2069" s="95"/>
      <c r="F2069" s="95"/>
      <c r="G2069" s="95"/>
    </row>
    <row r="2070" spans="1:7" x14ac:dyDescent="0.2">
      <c r="A2070" s="95"/>
      <c r="B2070" s="95"/>
      <c r="C2070" s="95"/>
      <c r="D2070" s="95"/>
      <c r="E2070" s="95"/>
      <c r="F2070" s="95"/>
      <c r="G2070" s="95"/>
    </row>
    <row r="2071" spans="1:7" x14ac:dyDescent="0.2">
      <c r="A2071" s="95"/>
      <c r="B2071" s="95"/>
      <c r="C2071" s="95"/>
      <c r="D2071" s="95"/>
      <c r="E2071" s="95"/>
      <c r="F2071" s="95"/>
      <c r="G2071" s="95"/>
    </row>
    <row r="2072" spans="1:7" x14ac:dyDescent="0.2">
      <c r="A2072" s="95"/>
      <c r="B2072" s="95"/>
      <c r="C2072" s="95"/>
      <c r="D2072" s="95"/>
      <c r="E2072" s="95"/>
      <c r="F2072" s="95"/>
      <c r="G2072" s="95"/>
    </row>
    <row r="2073" spans="1:7" x14ac:dyDescent="0.2">
      <c r="A2073" s="95"/>
      <c r="B2073" s="95"/>
      <c r="C2073" s="95"/>
      <c r="D2073" s="95"/>
      <c r="E2073" s="95"/>
      <c r="F2073" s="95"/>
      <c r="G2073" s="95"/>
    </row>
    <row r="2074" spans="1:7" x14ac:dyDescent="0.2">
      <c r="A2074" s="95"/>
      <c r="B2074" s="95"/>
      <c r="C2074" s="95"/>
      <c r="D2074" s="95"/>
      <c r="E2074" s="95"/>
      <c r="F2074" s="95"/>
      <c r="G2074" s="95"/>
    </row>
    <row r="2075" spans="1:7" x14ac:dyDescent="0.2">
      <c r="A2075" s="95"/>
      <c r="B2075" s="95"/>
      <c r="C2075" s="95"/>
      <c r="D2075" s="95"/>
      <c r="E2075" s="95"/>
      <c r="F2075" s="95"/>
      <c r="G2075" s="95"/>
    </row>
    <row r="2076" spans="1:7" x14ac:dyDescent="0.2">
      <c r="A2076" s="95"/>
      <c r="B2076" s="95"/>
      <c r="C2076" s="95"/>
      <c r="D2076" s="95"/>
      <c r="E2076" s="95"/>
      <c r="F2076" s="95"/>
      <c r="G2076" s="95"/>
    </row>
    <row r="2077" spans="1:7" x14ac:dyDescent="0.2">
      <c r="A2077" s="95"/>
      <c r="B2077" s="95"/>
      <c r="C2077" s="95"/>
      <c r="D2077" s="95"/>
      <c r="E2077" s="95"/>
      <c r="F2077" s="95"/>
      <c r="G2077" s="95"/>
    </row>
    <row r="2078" spans="1:7" x14ac:dyDescent="0.2">
      <c r="A2078" s="95"/>
      <c r="B2078" s="95"/>
      <c r="C2078" s="95"/>
      <c r="D2078" s="95"/>
      <c r="E2078" s="95"/>
      <c r="F2078" s="95"/>
      <c r="G2078" s="95"/>
    </row>
    <row r="2079" spans="1:7" x14ac:dyDescent="0.2">
      <c r="A2079" s="95"/>
      <c r="B2079" s="95"/>
      <c r="C2079" s="95"/>
      <c r="D2079" s="95"/>
      <c r="E2079" s="95"/>
      <c r="F2079" s="95"/>
      <c r="G2079" s="95"/>
    </row>
    <row r="2080" spans="1:7" x14ac:dyDescent="0.2">
      <c r="A2080" s="95"/>
      <c r="B2080" s="95"/>
      <c r="C2080" s="95"/>
      <c r="D2080" s="95"/>
      <c r="E2080" s="95"/>
      <c r="F2080" s="95"/>
      <c r="G2080" s="95"/>
    </row>
    <row r="2081" spans="1:7" x14ac:dyDescent="0.2">
      <c r="A2081" s="95"/>
      <c r="B2081" s="95"/>
      <c r="C2081" s="95"/>
      <c r="D2081" s="95"/>
      <c r="E2081" s="95"/>
      <c r="F2081" s="95"/>
      <c r="G2081" s="95"/>
    </row>
    <row r="2082" spans="1:7" x14ac:dyDescent="0.2">
      <c r="A2082" s="95"/>
      <c r="B2082" s="95"/>
      <c r="C2082" s="95"/>
      <c r="D2082" s="95"/>
      <c r="E2082" s="95"/>
      <c r="F2082" s="95"/>
      <c r="G2082" s="95"/>
    </row>
    <row r="2083" spans="1:7" x14ac:dyDescent="0.2">
      <c r="A2083" s="95"/>
      <c r="B2083" s="95"/>
      <c r="C2083" s="95"/>
      <c r="D2083" s="95"/>
      <c r="E2083" s="95"/>
      <c r="F2083" s="95"/>
      <c r="G2083" s="95"/>
    </row>
    <row r="2084" spans="1:7" x14ac:dyDescent="0.2">
      <c r="A2084" s="95"/>
      <c r="B2084" s="95"/>
      <c r="C2084" s="95"/>
      <c r="D2084" s="95"/>
      <c r="E2084" s="95"/>
      <c r="F2084" s="95"/>
      <c r="G2084" s="95"/>
    </row>
    <row r="2085" spans="1:7" x14ac:dyDescent="0.2">
      <c r="A2085" s="95"/>
      <c r="B2085" s="95"/>
      <c r="C2085" s="95"/>
      <c r="D2085" s="95"/>
      <c r="E2085" s="95"/>
      <c r="F2085" s="95"/>
      <c r="G2085" s="95"/>
    </row>
    <row r="2086" spans="1:7" x14ac:dyDescent="0.2">
      <c r="A2086" s="95"/>
      <c r="B2086" s="95"/>
      <c r="C2086" s="95"/>
      <c r="D2086" s="95"/>
      <c r="E2086" s="95"/>
      <c r="F2086" s="95"/>
      <c r="G2086" s="95"/>
    </row>
    <row r="2087" spans="1:7" x14ac:dyDescent="0.2">
      <c r="A2087" s="95"/>
      <c r="B2087" s="95"/>
      <c r="C2087" s="95"/>
      <c r="D2087" s="95"/>
      <c r="E2087" s="95"/>
      <c r="F2087" s="95"/>
      <c r="G2087" s="95"/>
    </row>
    <row r="2088" spans="1:7" x14ac:dyDescent="0.2">
      <c r="A2088" s="95"/>
      <c r="B2088" s="95"/>
      <c r="C2088" s="95"/>
      <c r="D2088" s="95"/>
      <c r="E2088" s="95"/>
      <c r="F2088" s="95"/>
      <c r="G2088" s="95"/>
    </row>
    <row r="2089" spans="1:7" x14ac:dyDescent="0.2">
      <c r="A2089" s="95"/>
      <c r="B2089" s="95"/>
      <c r="C2089" s="95"/>
      <c r="D2089" s="95"/>
      <c r="E2089" s="95"/>
      <c r="F2089" s="95"/>
      <c r="G2089" s="95"/>
    </row>
    <row r="2090" spans="1:7" x14ac:dyDescent="0.2">
      <c r="A2090" s="95"/>
      <c r="B2090" s="95"/>
      <c r="C2090" s="95"/>
      <c r="D2090" s="95"/>
      <c r="E2090" s="95"/>
      <c r="F2090" s="95"/>
      <c r="G2090" s="95"/>
    </row>
    <row r="2091" spans="1:7" x14ac:dyDescent="0.2">
      <c r="A2091" s="95"/>
      <c r="B2091" s="95"/>
      <c r="C2091" s="95"/>
      <c r="D2091" s="95"/>
      <c r="E2091" s="95"/>
      <c r="F2091" s="95"/>
      <c r="G2091" s="95"/>
    </row>
    <row r="2092" spans="1:7" x14ac:dyDescent="0.2">
      <c r="A2092" s="95"/>
      <c r="B2092" s="95"/>
      <c r="C2092" s="95"/>
      <c r="D2092" s="95"/>
      <c r="E2092" s="95"/>
      <c r="F2092" s="95"/>
      <c r="G2092" s="95"/>
    </row>
    <row r="2093" spans="1:7" x14ac:dyDescent="0.2">
      <c r="A2093" s="95"/>
      <c r="B2093" s="95"/>
      <c r="C2093" s="95"/>
      <c r="D2093" s="95"/>
      <c r="E2093" s="95"/>
      <c r="F2093" s="95"/>
      <c r="G2093" s="95"/>
    </row>
    <row r="2094" spans="1:7" x14ac:dyDescent="0.2">
      <c r="A2094" s="95"/>
      <c r="B2094" s="95"/>
      <c r="C2094" s="95"/>
      <c r="D2094" s="95"/>
      <c r="E2094" s="95"/>
      <c r="F2094" s="95"/>
      <c r="G2094" s="95"/>
    </row>
    <row r="2095" spans="1:7" x14ac:dyDescent="0.2">
      <c r="A2095" s="95"/>
      <c r="B2095" s="95"/>
      <c r="C2095" s="95"/>
      <c r="D2095" s="95"/>
      <c r="E2095" s="95"/>
      <c r="F2095" s="95"/>
      <c r="G2095" s="95"/>
    </row>
    <row r="2096" spans="1:7" x14ac:dyDescent="0.2">
      <c r="A2096" s="95"/>
      <c r="B2096" s="95"/>
      <c r="C2096" s="95"/>
      <c r="D2096" s="95"/>
      <c r="E2096" s="95"/>
      <c r="F2096" s="95"/>
      <c r="G2096" s="95"/>
    </row>
    <row r="2097" spans="1:7" x14ac:dyDescent="0.2">
      <c r="A2097" s="95"/>
      <c r="B2097" s="95"/>
      <c r="C2097" s="95"/>
      <c r="D2097" s="95"/>
      <c r="E2097" s="95"/>
      <c r="F2097" s="95"/>
      <c r="G2097" s="95"/>
    </row>
    <row r="2098" spans="1:7" x14ac:dyDescent="0.2">
      <c r="A2098" s="95"/>
      <c r="B2098" s="95"/>
      <c r="C2098" s="95"/>
      <c r="D2098" s="95"/>
      <c r="E2098" s="95"/>
      <c r="F2098" s="95"/>
      <c r="G2098" s="95"/>
    </row>
    <row r="2099" spans="1:7" x14ac:dyDescent="0.2">
      <c r="A2099" s="95"/>
      <c r="B2099" s="95"/>
      <c r="C2099" s="95"/>
      <c r="D2099" s="95"/>
      <c r="E2099" s="95"/>
      <c r="F2099" s="95"/>
      <c r="G2099" s="95"/>
    </row>
    <row r="2100" spans="1:7" x14ac:dyDescent="0.2">
      <c r="A2100" s="95"/>
      <c r="B2100" s="95"/>
      <c r="C2100" s="95"/>
      <c r="D2100" s="95"/>
      <c r="E2100" s="95"/>
      <c r="F2100" s="95"/>
      <c r="G2100" s="95"/>
    </row>
    <row r="2101" spans="1:7" x14ac:dyDescent="0.2">
      <c r="A2101" s="95"/>
      <c r="B2101" s="95"/>
      <c r="C2101" s="95"/>
      <c r="D2101" s="95"/>
      <c r="E2101" s="95"/>
      <c r="F2101" s="95"/>
      <c r="G2101" s="95"/>
    </row>
    <row r="2102" spans="1:7" x14ac:dyDescent="0.2">
      <c r="A2102" s="95"/>
      <c r="B2102" s="95"/>
      <c r="C2102" s="95"/>
      <c r="D2102" s="95"/>
      <c r="E2102" s="95"/>
      <c r="F2102" s="95"/>
      <c r="G2102" s="95"/>
    </row>
    <row r="2103" spans="1:7" x14ac:dyDescent="0.2">
      <c r="A2103" s="95"/>
      <c r="B2103" s="95"/>
      <c r="C2103" s="95"/>
      <c r="D2103" s="95"/>
      <c r="E2103" s="95"/>
      <c r="F2103" s="95"/>
      <c r="G2103" s="95"/>
    </row>
    <row r="2104" spans="1:7" x14ac:dyDescent="0.2">
      <c r="A2104" s="95"/>
      <c r="B2104" s="95"/>
      <c r="C2104" s="95"/>
      <c r="D2104" s="95"/>
      <c r="E2104" s="95"/>
      <c r="F2104" s="95"/>
      <c r="G2104" s="95"/>
    </row>
    <row r="2105" spans="1:7" x14ac:dyDescent="0.2">
      <c r="A2105" s="95"/>
      <c r="B2105" s="95"/>
      <c r="C2105" s="95"/>
      <c r="D2105" s="95"/>
      <c r="E2105" s="95"/>
      <c r="F2105" s="95"/>
      <c r="G2105" s="95"/>
    </row>
    <row r="2106" spans="1:7" x14ac:dyDescent="0.2">
      <c r="A2106" s="95"/>
      <c r="B2106" s="95"/>
      <c r="C2106" s="95"/>
      <c r="D2106" s="95"/>
      <c r="E2106" s="95"/>
      <c r="F2106" s="95"/>
      <c r="G2106" s="95"/>
    </row>
    <row r="2107" spans="1:7" x14ac:dyDescent="0.2">
      <c r="A2107" s="95"/>
      <c r="B2107" s="95"/>
      <c r="C2107" s="95"/>
      <c r="D2107" s="95"/>
      <c r="E2107" s="95"/>
      <c r="F2107" s="95"/>
      <c r="G2107" s="95"/>
    </row>
    <row r="2108" spans="1:7" x14ac:dyDescent="0.2">
      <c r="A2108" s="95"/>
      <c r="B2108" s="95"/>
      <c r="C2108" s="95"/>
      <c r="D2108" s="95"/>
      <c r="E2108" s="95"/>
      <c r="F2108" s="95"/>
      <c r="G2108" s="95"/>
    </row>
    <row r="2109" spans="1:7" x14ac:dyDescent="0.2">
      <c r="A2109" s="95"/>
      <c r="B2109" s="95"/>
      <c r="C2109" s="95"/>
      <c r="D2109" s="95"/>
      <c r="E2109" s="95"/>
      <c r="F2109" s="95"/>
      <c r="G2109" s="95"/>
    </row>
    <row r="2110" spans="1:7" x14ac:dyDescent="0.2">
      <c r="A2110" s="95"/>
      <c r="B2110" s="95"/>
      <c r="C2110" s="95"/>
      <c r="D2110" s="95"/>
      <c r="E2110" s="95"/>
      <c r="F2110" s="95"/>
      <c r="G2110" s="95"/>
    </row>
    <row r="2111" spans="1:7" x14ac:dyDescent="0.2">
      <c r="A2111" s="95"/>
      <c r="B2111" s="95"/>
      <c r="C2111" s="95"/>
      <c r="D2111" s="95"/>
      <c r="E2111" s="95"/>
      <c r="F2111" s="95"/>
      <c r="G2111" s="95"/>
    </row>
    <row r="2112" spans="1:7" x14ac:dyDescent="0.2">
      <c r="A2112" s="95"/>
      <c r="B2112" s="95"/>
      <c r="C2112" s="95"/>
      <c r="D2112" s="95"/>
      <c r="E2112" s="95"/>
      <c r="F2112" s="95"/>
      <c r="G2112" s="95"/>
    </row>
    <row r="2113" spans="1:7" x14ac:dyDescent="0.2">
      <c r="A2113" s="95"/>
      <c r="B2113" s="95"/>
      <c r="C2113" s="95"/>
      <c r="D2113" s="95"/>
      <c r="E2113" s="95"/>
      <c r="F2113" s="95"/>
      <c r="G2113" s="95"/>
    </row>
    <row r="2114" spans="1:7" x14ac:dyDescent="0.2">
      <c r="A2114" s="95"/>
      <c r="B2114" s="95"/>
      <c r="C2114" s="95"/>
      <c r="D2114" s="95"/>
      <c r="E2114" s="95"/>
      <c r="F2114" s="95"/>
      <c r="G2114" s="95"/>
    </row>
    <row r="2115" spans="1:7" x14ac:dyDescent="0.2">
      <c r="A2115" s="95"/>
      <c r="B2115" s="95"/>
      <c r="C2115" s="95"/>
      <c r="D2115" s="95"/>
      <c r="E2115" s="95"/>
      <c r="F2115" s="95"/>
      <c r="G2115" s="95"/>
    </row>
    <row r="2116" spans="1:7" x14ac:dyDescent="0.2">
      <c r="A2116" s="95"/>
      <c r="B2116" s="95"/>
      <c r="C2116" s="95"/>
      <c r="D2116" s="95"/>
      <c r="E2116" s="95"/>
      <c r="F2116" s="95"/>
      <c r="G2116" s="95"/>
    </row>
    <row r="2117" spans="1:7" x14ac:dyDescent="0.2">
      <c r="A2117" s="95"/>
      <c r="B2117" s="95"/>
      <c r="C2117" s="95"/>
      <c r="D2117" s="95"/>
      <c r="E2117" s="95"/>
      <c r="F2117" s="95"/>
      <c r="G2117" s="95"/>
    </row>
    <row r="2118" spans="1:7" x14ac:dyDescent="0.2">
      <c r="A2118" s="95"/>
      <c r="B2118" s="95"/>
      <c r="C2118" s="95"/>
      <c r="D2118" s="95"/>
      <c r="E2118" s="95"/>
      <c r="F2118" s="95"/>
      <c r="G2118" s="95"/>
    </row>
    <row r="2119" spans="1:7" x14ac:dyDescent="0.2">
      <c r="A2119" s="95"/>
      <c r="B2119" s="95"/>
      <c r="C2119" s="95"/>
      <c r="D2119" s="95"/>
      <c r="E2119" s="95"/>
      <c r="F2119" s="95"/>
      <c r="G2119" s="95"/>
    </row>
    <row r="2120" spans="1:7" x14ac:dyDescent="0.2">
      <c r="A2120" s="95"/>
      <c r="B2120" s="95"/>
      <c r="C2120" s="95"/>
      <c r="D2120" s="95"/>
      <c r="E2120" s="95"/>
      <c r="F2120" s="95"/>
      <c r="G2120" s="95"/>
    </row>
    <row r="2121" spans="1:7" x14ac:dyDescent="0.2">
      <c r="A2121" s="95"/>
      <c r="B2121" s="95"/>
      <c r="C2121" s="95"/>
      <c r="D2121" s="95"/>
      <c r="E2121" s="95"/>
      <c r="F2121" s="95"/>
      <c r="G2121" s="95"/>
    </row>
    <row r="2122" spans="1:7" x14ac:dyDescent="0.2">
      <c r="A2122" s="95"/>
      <c r="B2122" s="95"/>
      <c r="C2122" s="95"/>
      <c r="D2122" s="95"/>
      <c r="E2122" s="95"/>
      <c r="F2122" s="95"/>
      <c r="G2122" s="95"/>
    </row>
    <row r="2123" spans="1:7" x14ac:dyDescent="0.2">
      <c r="A2123" s="95"/>
      <c r="B2123" s="95"/>
      <c r="C2123" s="95"/>
      <c r="D2123" s="95"/>
      <c r="E2123" s="95"/>
      <c r="F2123" s="95"/>
      <c r="G2123" s="95"/>
    </row>
    <row r="2124" spans="1:7" x14ac:dyDescent="0.2">
      <c r="A2124" s="95"/>
      <c r="B2124" s="95"/>
      <c r="C2124" s="95"/>
      <c r="D2124" s="95"/>
      <c r="E2124" s="95"/>
      <c r="F2124" s="95"/>
      <c r="G2124" s="95"/>
    </row>
    <row r="2125" spans="1:7" x14ac:dyDescent="0.2">
      <c r="A2125" s="95"/>
      <c r="B2125" s="95"/>
      <c r="C2125" s="95"/>
      <c r="D2125" s="95"/>
      <c r="E2125" s="95"/>
      <c r="F2125" s="95"/>
      <c r="G2125" s="95"/>
    </row>
    <row r="2126" spans="1:7" x14ac:dyDescent="0.2">
      <c r="A2126" s="95"/>
      <c r="B2126" s="95"/>
      <c r="C2126" s="95"/>
      <c r="D2126" s="95"/>
      <c r="E2126" s="95"/>
      <c r="F2126" s="95"/>
      <c r="G2126" s="95"/>
    </row>
    <row r="2127" spans="1:7" x14ac:dyDescent="0.2">
      <c r="A2127" s="95"/>
      <c r="B2127" s="95"/>
      <c r="C2127" s="95"/>
      <c r="D2127" s="95"/>
      <c r="E2127" s="95"/>
      <c r="F2127" s="95"/>
      <c r="G2127" s="95"/>
    </row>
    <row r="2128" spans="1:7" x14ac:dyDescent="0.2">
      <c r="A2128" s="95"/>
      <c r="B2128" s="95"/>
      <c r="C2128" s="95"/>
      <c r="D2128" s="95"/>
      <c r="E2128" s="95"/>
      <c r="F2128" s="95"/>
      <c r="G2128" s="95"/>
    </row>
    <row r="2129" spans="1:7" x14ac:dyDescent="0.2">
      <c r="A2129" s="95"/>
      <c r="B2129" s="95"/>
      <c r="C2129" s="95"/>
      <c r="D2129" s="95"/>
      <c r="E2129" s="95"/>
      <c r="F2129" s="95"/>
      <c r="G2129" s="95"/>
    </row>
    <row r="2130" spans="1:7" x14ac:dyDescent="0.2">
      <c r="A2130" s="95"/>
      <c r="B2130" s="95"/>
      <c r="C2130" s="95"/>
      <c r="D2130" s="95"/>
      <c r="E2130" s="95"/>
      <c r="F2130" s="95"/>
      <c r="G2130" s="95"/>
    </row>
    <row r="2131" spans="1:7" x14ac:dyDescent="0.2">
      <c r="A2131" s="95"/>
      <c r="B2131" s="95"/>
      <c r="C2131" s="95"/>
      <c r="D2131" s="95"/>
      <c r="E2131" s="95"/>
      <c r="F2131" s="95"/>
      <c r="G2131" s="95"/>
    </row>
    <row r="2132" spans="1:7" x14ac:dyDescent="0.2">
      <c r="A2132" s="95"/>
      <c r="B2132" s="95"/>
      <c r="C2132" s="95"/>
      <c r="D2132" s="95"/>
      <c r="E2132" s="95"/>
      <c r="F2132" s="95"/>
      <c r="G2132" s="95"/>
    </row>
    <row r="2133" spans="1:7" x14ac:dyDescent="0.2">
      <c r="A2133" s="95"/>
      <c r="B2133" s="95"/>
      <c r="C2133" s="95"/>
      <c r="D2133" s="95"/>
      <c r="E2133" s="95"/>
      <c r="F2133" s="95"/>
      <c r="G2133" s="95"/>
    </row>
    <row r="2134" spans="1:7" x14ac:dyDescent="0.2">
      <c r="A2134" s="95"/>
      <c r="B2134" s="95"/>
      <c r="C2134" s="95"/>
      <c r="D2134" s="95"/>
      <c r="E2134" s="95"/>
      <c r="F2134" s="95"/>
      <c r="G2134" s="95"/>
    </row>
    <row r="2135" spans="1:7" x14ac:dyDescent="0.2">
      <c r="A2135" s="95"/>
      <c r="B2135" s="95"/>
      <c r="C2135" s="95"/>
      <c r="D2135" s="95"/>
      <c r="E2135" s="95"/>
      <c r="F2135" s="95"/>
      <c r="G2135" s="95"/>
    </row>
    <row r="2136" spans="1:7" x14ac:dyDescent="0.2">
      <c r="A2136" s="95"/>
      <c r="B2136" s="95"/>
      <c r="C2136" s="95"/>
      <c r="D2136" s="95"/>
      <c r="E2136" s="95"/>
      <c r="F2136" s="95"/>
      <c r="G2136" s="95"/>
    </row>
    <row r="2137" spans="1:7" x14ac:dyDescent="0.2">
      <c r="A2137" s="95"/>
      <c r="B2137" s="95"/>
      <c r="C2137" s="95"/>
      <c r="D2137" s="95"/>
      <c r="E2137" s="95"/>
      <c r="F2137" s="95"/>
      <c r="G2137" s="95"/>
    </row>
    <row r="2138" spans="1:7" x14ac:dyDescent="0.2">
      <c r="A2138" s="95"/>
      <c r="B2138" s="95"/>
      <c r="C2138" s="95"/>
      <c r="D2138" s="95"/>
      <c r="E2138" s="95"/>
      <c r="F2138" s="95"/>
      <c r="G2138" s="95"/>
    </row>
    <row r="2139" spans="1:7" x14ac:dyDescent="0.2">
      <c r="A2139" s="95"/>
      <c r="B2139" s="95"/>
      <c r="C2139" s="95"/>
      <c r="D2139" s="95"/>
      <c r="E2139" s="95"/>
      <c r="F2139" s="95"/>
      <c r="G2139" s="95"/>
    </row>
    <row r="2140" spans="1:7" x14ac:dyDescent="0.2">
      <c r="A2140" s="95"/>
      <c r="B2140" s="95"/>
      <c r="C2140" s="95"/>
      <c r="D2140" s="95"/>
      <c r="E2140" s="95"/>
      <c r="F2140" s="95"/>
      <c r="G2140" s="95"/>
    </row>
    <row r="2141" spans="1:7" x14ac:dyDescent="0.2">
      <c r="A2141" s="95"/>
      <c r="B2141" s="95"/>
      <c r="C2141" s="95"/>
      <c r="D2141" s="95"/>
      <c r="E2141" s="95"/>
      <c r="F2141" s="95"/>
      <c r="G2141" s="95"/>
    </row>
    <row r="2142" spans="1:7" x14ac:dyDescent="0.2">
      <c r="A2142" s="95"/>
      <c r="B2142" s="95"/>
      <c r="C2142" s="95"/>
      <c r="D2142" s="95"/>
      <c r="E2142" s="95"/>
      <c r="F2142" s="95"/>
      <c r="G2142" s="95"/>
    </row>
    <row r="2143" spans="1:7" x14ac:dyDescent="0.2">
      <c r="A2143" s="95"/>
      <c r="B2143" s="95"/>
      <c r="C2143" s="95"/>
      <c r="D2143" s="95"/>
      <c r="E2143" s="95"/>
      <c r="F2143" s="95"/>
      <c r="G2143" s="95"/>
    </row>
    <row r="2144" spans="1:7" x14ac:dyDescent="0.2">
      <c r="A2144" s="95"/>
      <c r="B2144" s="95"/>
      <c r="C2144" s="95"/>
      <c r="D2144" s="95"/>
      <c r="E2144" s="95"/>
      <c r="F2144" s="95"/>
      <c r="G2144" s="95"/>
    </row>
    <row r="2145" spans="1:7" x14ac:dyDescent="0.2">
      <c r="A2145" s="95"/>
      <c r="B2145" s="95"/>
      <c r="C2145" s="95"/>
      <c r="D2145" s="95"/>
      <c r="E2145" s="95"/>
      <c r="F2145" s="95"/>
      <c r="G2145" s="95"/>
    </row>
    <row r="2146" spans="1:7" x14ac:dyDescent="0.2">
      <c r="A2146" s="95"/>
      <c r="B2146" s="95"/>
      <c r="C2146" s="95"/>
      <c r="D2146" s="95"/>
      <c r="E2146" s="95"/>
      <c r="F2146" s="95"/>
      <c r="G2146" s="95"/>
    </row>
    <row r="2147" spans="1:7" x14ac:dyDescent="0.2">
      <c r="A2147" s="95"/>
      <c r="B2147" s="95"/>
      <c r="C2147" s="95"/>
      <c r="D2147" s="95"/>
      <c r="E2147" s="95"/>
      <c r="F2147" s="95"/>
      <c r="G2147" s="95"/>
    </row>
    <row r="2148" spans="1:7" x14ac:dyDescent="0.2">
      <c r="A2148" s="95"/>
      <c r="B2148" s="95"/>
      <c r="C2148" s="95"/>
      <c r="D2148" s="95"/>
      <c r="E2148" s="95"/>
      <c r="F2148" s="95"/>
      <c r="G2148" s="95"/>
    </row>
    <row r="2149" spans="1:7" x14ac:dyDescent="0.2">
      <c r="A2149" s="95"/>
      <c r="B2149" s="95"/>
      <c r="C2149" s="95"/>
      <c r="D2149" s="95"/>
      <c r="E2149" s="95"/>
      <c r="F2149" s="95"/>
      <c r="G2149" s="95"/>
    </row>
    <row r="2150" spans="1:7" x14ac:dyDescent="0.2">
      <c r="A2150" s="95"/>
      <c r="B2150" s="95"/>
      <c r="C2150" s="95"/>
      <c r="D2150" s="95"/>
      <c r="E2150" s="95"/>
      <c r="F2150" s="95"/>
      <c r="G2150" s="95"/>
    </row>
    <row r="2151" spans="1:7" x14ac:dyDescent="0.2">
      <c r="A2151" s="95"/>
      <c r="B2151" s="95"/>
      <c r="C2151" s="95"/>
      <c r="D2151" s="95"/>
      <c r="E2151" s="95"/>
      <c r="F2151" s="95"/>
      <c r="G2151" s="95"/>
    </row>
    <row r="2152" spans="1:7" x14ac:dyDescent="0.2">
      <c r="A2152" s="95"/>
      <c r="B2152" s="95"/>
      <c r="C2152" s="95"/>
      <c r="D2152" s="95"/>
      <c r="E2152" s="95"/>
      <c r="F2152" s="95"/>
      <c r="G2152" s="95"/>
    </row>
    <row r="2153" spans="1:7" x14ac:dyDescent="0.2">
      <c r="A2153" s="95"/>
      <c r="B2153" s="95"/>
      <c r="C2153" s="95"/>
      <c r="D2153" s="95"/>
      <c r="E2153" s="95"/>
      <c r="F2153" s="95"/>
      <c r="G2153" s="95"/>
    </row>
    <row r="2154" spans="1:7" x14ac:dyDescent="0.2">
      <c r="A2154" s="95"/>
      <c r="B2154" s="95"/>
      <c r="C2154" s="95"/>
      <c r="D2154" s="95"/>
      <c r="E2154" s="95"/>
      <c r="F2154" s="95"/>
      <c r="G2154" s="95"/>
    </row>
    <row r="2155" spans="1:7" x14ac:dyDescent="0.2">
      <c r="A2155" s="95"/>
      <c r="B2155" s="95"/>
      <c r="C2155" s="95"/>
      <c r="D2155" s="95"/>
      <c r="E2155" s="95"/>
      <c r="F2155" s="95"/>
      <c r="G2155" s="95"/>
    </row>
    <row r="2156" spans="1:7" x14ac:dyDescent="0.2">
      <c r="A2156" s="95"/>
      <c r="B2156" s="95"/>
      <c r="C2156" s="95"/>
      <c r="D2156" s="95"/>
      <c r="E2156" s="95"/>
      <c r="F2156" s="95"/>
      <c r="G2156" s="95"/>
    </row>
    <row r="2157" spans="1:7" x14ac:dyDescent="0.2">
      <c r="A2157" s="95"/>
      <c r="B2157" s="95"/>
      <c r="C2157" s="95"/>
      <c r="D2157" s="95"/>
      <c r="E2157" s="95"/>
      <c r="F2157" s="95"/>
      <c r="G2157" s="95"/>
    </row>
    <row r="2158" spans="1:7" x14ac:dyDescent="0.2">
      <c r="A2158" s="95"/>
      <c r="B2158" s="95"/>
      <c r="C2158" s="95"/>
      <c r="D2158" s="95"/>
      <c r="E2158" s="95"/>
      <c r="F2158" s="95"/>
      <c r="G2158" s="95"/>
    </row>
    <row r="2159" spans="1:7" x14ac:dyDescent="0.2">
      <c r="A2159" s="95"/>
      <c r="B2159" s="95"/>
      <c r="C2159" s="95"/>
      <c r="D2159" s="95"/>
      <c r="E2159" s="95"/>
      <c r="F2159" s="95"/>
      <c r="G2159" s="95"/>
    </row>
    <row r="2160" spans="1:7" x14ac:dyDescent="0.2">
      <c r="A2160" s="95"/>
      <c r="B2160" s="95"/>
      <c r="C2160" s="95"/>
      <c r="D2160" s="95"/>
      <c r="E2160" s="95"/>
      <c r="F2160" s="95"/>
      <c r="G2160" s="95"/>
    </row>
    <row r="2161" spans="1:7" x14ac:dyDescent="0.2">
      <c r="A2161" s="95"/>
      <c r="B2161" s="95"/>
      <c r="C2161" s="95"/>
      <c r="D2161" s="95"/>
      <c r="E2161" s="95"/>
      <c r="F2161" s="95"/>
      <c r="G2161" s="95"/>
    </row>
    <row r="2162" spans="1:7" x14ac:dyDescent="0.2">
      <c r="A2162" s="95"/>
      <c r="B2162" s="95"/>
      <c r="C2162" s="95"/>
      <c r="D2162" s="95"/>
      <c r="E2162" s="95"/>
      <c r="F2162" s="95"/>
      <c r="G2162" s="95"/>
    </row>
    <row r="2163" spans="1:7" x14ac:dyDescent="0.2">
      <c r="A2163" s="95"/>
      <c r="B2163" s="95"/>
      <c r="C2163" s="95"/>
      <c r="D2163" s="95"/>
      <c r="E2163" s="95"/>
      <c r="F2163" s="95"/>
      <c r="G2163" s="95"/>
    </row>
    <row r="2164" spans="1:7" x14ac:dyDescent="0.2">
      <c r="A2164" s="95"/>
      <c r="B2164" s="95"/>
      <c r="C2164" s="95"/>
      <c r="D2164" s="95"/>
      <c r="E2164" s="95"/>
      <c r="F2164" s="95"/>
      <c r="G2164" s="95"/>
    </row>
    <row r="2165" spans="1:7" x14ac:dyDescent="0.2">
      <c r="A2165" s="95"/>
      <c r="B2165" s="95"/>
      <c r="C2165" s="95"/>
      <c r="D2165" s="95"/>
      <c r="E2165" s="95"/>
      <c r="F2165" s="95"/>
      <c r="G2165" s="95"/>
    </row>
    <row r="2166" spans="1:7" x14ac:dyDescent="0.2">
      <c r="A2166" s="95"/>
      <c r="B2166" s="95"/>
      <c r="C2166" s="95"/>
      <c r="D2166" s="95"/>
      <c r="E2166" s="95"/>
      <c r="F2166" s="95"/>
      <c r="G2166" s="95"/>
    </row>
    <row r="2167" spans="1:7" x14ac:dyDescent="0.2">
      <c r="A2167" s="95"/>
      <c r="B2167" s="95"/>
      <c r="C2167" s="95"/>
      <c r="D2167" s="95"/>
      <c r="E2167" s="95"/>
      <c r="F2167" s="95"/>
      <c r="G2167" s="95"/>
    </row>
    <row r="2168" spans="1:7" x14ac:dyDescent="0.2">
      <c r="A2168" s="95"/>
      <c r="B2168" s="95"/>
      <c r="C2168" s="95"/>
      <c r="D2168" s="95"/>
      <c r="E2168" s="95"/>
      <c r="F2168" s="95"/>
      <c r="G2168" s="95"/>
    </row>
    <row r="2169" spans="1:7" x14ac:dyDescent="0.2">
      <c r="A2169" s="95"/>
      <c r="B2169" s="95"/>
      <c r="C2169" s="95"/>
      <c r="D2169" s="95"/>
      <c r="E2169" s="95"/>
      <c r="F2169" s="95"/>
      <c r="G2169" s="95"/>
    </row>
    <row r="2170" spans="1:7" x14ac:dyDescent="0.2">
      <c r="A2170" s="95"/>
      <c r="B2170" s="95"/>
      <c r="C2170" s="95"/>
      <c r="D2170" s="95"/>
      <c r="E2170" s="95"/>
      <c r="F2170" s="95"/>
      <c r="G2170" s="95"/>
    </row>
    <row r="2171" spans="1:7" x14ac:dyDescent="0.2">
      <c r="A2171" s="95"/>
      <c r="B2171" s="95"/>
      <c r="C2171" s="95"/>
      <c r="D2171" s="95"/>
      <c r="E2171" s="95"/>
      <c r="F2171" s="95"/>
      <c r="G2171" s="95"/>
    </row>
    <row r="2172" spans="1:7" x14ac:dyDescent="0.2">
      <c r="A2172" s="95"/>
      <c r="B2172" s="95"/>
      <c r="C2172" s="95"/>
      <c r="D2172" s="95"/>
      <c r="E2172" s="95"/>
      <c r="F2172" s="95"/>
      <c r="G2172" s="95"/>
    </row>
    <row r="2173" spans="1:7" x14ac:dyDescent="0.2">
      <c r="A2173" s="95"/>
      <c r="B2173" s="95"/>
      <c r="C2173" s="95"/>
      <c r="D2173" s="95"/>
      <c r="E2173" s="95"/>
      <c r="F2173" s="95"/>
      <c r="G2173" s="95"/>
    </row>
    <row r="2174" spans="1:7" x14ac:dyDescent="0.2">
      <c r="A2174" s="95"/>
      <c r="B2174" s="95"/>
      <c r="C2174" s="95"/>
      <c r="D2174" s="95"/>
      <c r="E2174" s="95"/>
      <c r="F2174" s="95"/>
      <c r="G2174" s="95"/>
    </row>
    <row r="2175" spans="1:7" x14ac:dyDescent="0.2">
      <c r="A2175" s="95"/>
      <c r="B2175" s="95"/>
      <c r="C2175" s="95"/>
      <c r="D2175" s="95"/>
      <c r="E2175" s="95"/>
      <c r="F2175" s="95"/>
      <c r="G2175" s="95"/>
    </row>
    <row r="2176" spans="1:7" x14ac:dyDescent="0.2">
      <c r="A2176" s="95"/>
      <c r="B2176" s="95"/>
      <c r="C2176" s="95"/>
      <c r="D2176" s="95"/>
      <c r="E2176" s="95"/>
      <c r="F2176" s="95"/>
      <c r="G2176" s="95"/>
    </row>
    <row r="2177" spans="1:7" x14ac:dyDescent="0.2">
      <c r="A2177" s="95"/>
      <c r="B2177" s="95"/>
      <c r="C2177" s="95"/>
      <c r="D2177" s="95"/>
      <c r="E2177" s="95"/>
      <c r="F2177" s="95"/>
      <c r="G2177" s="95"/>
    </row>
    <row r="2178" spans="1:7" x14ac:dyDescent="0.2">
      <c r="A2178" s="95"/>
      <c r="B2178" s="95"/>
      <c r="C2178" s="95"/>
      <c r="D2178" s="95"/>
      <c r="E2178" s="95"/>
      <c r="F2178" s="95"/>
      <c r="G2178" s="95"/>
    </row>
    <row r="2179" spans="1:7" x14ac:dyDescent="0.2">
      <c r="A2179" s="95"/>
      <c r="B2179" s="95"/>
      <c r="C2179" s="95"/>
      <c r="D2179" s="95"/>
      <c r="E2179" s="95"/>
      <c r="F2179" s="95"/>
      <c r="G2179" s="95"/>
    </row>
    <row r="2180" spans="1:7" x14ac:dyDescent="0.2">
      <c r="A2180" s="95"/>
      <c r="B2180" s="95"/>
      <c r="C2180" s="95"/>
      <c r="D2180" s="95"/>
      <c r="E2180" s="95"/>
      <c r="F2180" s="95"/>
      <c r="G2180" s="95"/>
    </row>
    <row r="2181" spans="1:7" x14ac:dyDescent="0.2">
      <c r="A2181" s="95"/>
      <c r="B2181" s="95"/>
      <c r="C2181" s="95"/>
      <c r="D2181" s="95"/>
      <c r="E2181" s="95"/>
      <c r="F2181" s="95"/>
      <c r="G2181" s="95"/>
    </row>
    <row r="2182" spans="1:7" x14ac:dyDescent="0.2">
      <c r="A2182" s="95"/>
      <c r="B2182" s="95"/>
      <c r="C2182" s="95"/>
      <c r="D2182" s="95"/>
      <c r="E2182" s="95"/>
      <c r="F2182" s="95"/>
      <c r="G2182" s="95"/>
    </row>
    <row r="2183" spans="1:7" x14ac:dyDescent="0.2">
      <c r="A2183" s="95"/>
      <c r="B2183" s="95"/>
      <c r="C2183" s="95"/>
      <c r="D2183" s="95"/>
      <c r="E2183" s="95"/>
      <c r="F2183" s="95"/>
      <c r="G2183" s="95"/>
    </row>
    <row r="2184" spans="1:7" x14ac:dyDescent="0.2">
      <c r="A2184" s="95"/>
      <c r="B2184" s="95"/>
      <c r="C2184" s="95"/>
      <c r="D2184" s="95"/>
      <c r="E2184" s="95"/>
      <c r="F2184" s="95"/>
      <c r="G2184" s="95"/>
    </row>
    <row r="2185" spans="1:7" x14ac:dyDescent="0.2">
      <c r="A2185" s="95"/>
      <c r="B2185" s="95"/>
      <c r="C2185" s="95"/>
      <c r="D2185" s="95"/>
      <c r="E2185" s="95"/>
      <c r="F2185" s="95"/>
      <c r="G2185" s="95"/>
    </row>
    <row r="2186" spans="1:7" x14ac:dyDescent="0.2">
      <c r="A2186" s="95"/>
      <c r="B2186" s="95"/>
      <c r="C2186" s="95"/>
      <c r="D2186" s="95"/>
      <c r="E2186" s="95"/>
      <c r="F2186" s="95"/>
      <c r="G2186" s="95"/>
    </row>
    <row r="2187" spans="1:7" x14ac:dyDescent="0.2">
      <c r="A2187" s="95"/>
      <c r="B2187" s="95"/>
      <c r="C2187" s="95"/>
      <c r="D2187" s="95"/>
      <c r="E2187" s="95"/>
      <c r="F2187" s="95"/>
      <c r="G2187" s="95"/>
    </row>
    <row r="2188" spans="1:7" x14ac:dyDescent="0.2">
      <c r="A2188" s="95"/>
      <c r="B2188" s="95"/>
      <c r="C2188" s="95"/>
      <c r="D2188" s="95"/>
      <c r="E2188" s="95"/>
      <c r="F2188" s="95"/>
      <c r="G2188" s="95"/>
    </row>
    <row r="2189" spans="1:7" x14ac:dyDescent="0.2">
      <c r="A2189" s="95"/>
      <c r="B2189" s="95"/>
      <c r="C2189" s="95"/>
      <c r="D2189" s="95"/>
      <c r="E2189" s="95"/>
      <c r="F2189" s="95"/>
      <c r="G2189" s="95"/>
    </row>
    <row r="2190" spans="1:7" x14ac:dyDescent="0.2">
      <c r="A2190" s="95"/>
      <c r="B2190" s="95"/>
      <c r="C2190" s="95"/>
      <c r="D2190" s="95"/>
      <c r="E2190" s="95"/>
      <c r="F2190" s="95"/>
      <c r="G2190" s="95"/>
    </row>
    <row r="2191" spans="1:7" x14ac:dyDescent="0.2">
      <c r="A2191" s="95"/>
      <c r="B2191" s="95"/>
      <c r="C2191" s="95"/>
      <c r="D2191" s="95"/>
      <c r="E2191" s="95"/>
      <c r="F2191" s="95"/>
      <c r="G2191" s="95"/>
    </row>
    <row r="2192" spans="1:7" x14ac:dyDescent="0.2">
      <c r="A2192" s="95"/>
      <c r="B2192" s="95"/>
      <c r="C2192" s="95"/>
      <c r="D2192" s="95"/>
      <c r="E2192" s="95"/>
      <c r="F2192" s="95"/>
      <c r="G2192" s="95"/>
    </row>
    <row r="2193" spans="1:7" x14ac:dyDescent="0.2">
      <c r="A2193" s="95"/>
      <c r="B2193" s="95"/>
      <c r="C2193" s="95"/>
      <c r="D2193" s="95"/>
      <c r="E2193" s="95"/>
      <c r="F2193" s="95"/>
      <c r="G2193" s="95"/>
    </row>
    <row r="2194" spans="1:7" x14ac:dyDescent="0.2">
      <c r="A2194" s="95"/>
      <c r="B2194" s="95"/>
      <c r="C2194" s="95"/>
      <c r="D2194" s="95"/>
      <c r="E2194" s="95"/>
      <c r="F2194" s="95"/>
      <c r="G2194" s="95"/>
    </row>
    <row r="2195" spans="1:7" x14ac:dyDescent="0.2">
      <c r="A2195" s="95"/>
      <c r="B2195" s="95"/>
      <c r="C2195" s="95"/>
      <c r="D2195" s="95"/>
      <c r="E2195" s="95"/>
      <c r="F2195" s="95"/>
      <c r="G2195" s="95"/>
    </row>
    <row r="2196" spans="1:7" x14ac:dyDescent="0.2">
      <c r="A2196" s="95"/>
      <c r="B2196" s="95"/>
      <c r="C2196" s="95"/>
      <c r="D2196" s="95"/>
      <c r="E2196" s="95"/>
      <c r="F2196" s="95"/>
      <c r="G2196" s="95"/>
    </row>
    <row r="2197" spans="1:7" x14ac:dyDescent="0.2">
      <c r="A2197" s="95"/>
      <c r="B2197" s="95"/>
      <c r="C2197" s="95"/>
      <c r="D2197" s="95"/>
      <c r="E2197" s="95"/>
      <c r="F2197" s="95"/>
      <c r="G2197" s="95"/>
    </row>
    <row r="2198" spans="1:7" x14ac:dyDescent="0.2">
      <c r="A2198" s="95"/>
      <c r="B2198" s="95"/>
      <c r="C2198" s="95"/>
      <c r="D2198" s="95"/>
      <c r="E2198" s="95"/>
      <c r="F2198" s="95"/>
      <c r="G2198" s="95"/>
    </row>
    <row r="2199" spans="1:7" x14ac:dyDescent="0.2">
      <c r="A2199" s="95"/>
      <c r="B2199" s="95"/>
      <c r="C2199" s="95"/>
      <c r="D2199" s="95"/>
      <c r="E2199" s="95"/>
      <c r="F2199" s="95"/>
      <c r="G2199" s="95"/>
    </row>
    <row r="2200" spans="1:7" x14ac:dyDescent="0.2">
      <c r="A2200" s="95"/>
      <c r="B2200" s="95"/>
      <c r="C2200" s="95"/>
      <c r="D2200" s="95"/>
      <c r="E2200" s="95"/>
      <c r="F2200" s="95"/>
      <c r="G2200" s="95"/>
    </row>
    <row r="2201" spans="1:7" x14ac:dyDescent="0.2">
      <c r="A2201" s="95"/>
      <c r="B2201" s="95"/>
      <c r="C2201" s="95"/>
      <c r="D2201" s="95"/>
      <c r="E2201" s="95"/>
      <c r="F2201" s="95"/>
      <c r="G2201" s="95"/>
    </row>
    <row r="2202" spans="1:7" x14ac:dyDescent="0.2">
      <c r="A2202" s="95"/>
      <c r="B2202" s="95"/>
      <c r="C2202" s="95"/>
      <c r="D2202" s="95"/>
      <c r="E2202" s="95"/>
      <c r="F2202" s="95"/>
      <c r="G2202" s="95"/>
    </row>
    <row r="2203" spans="1:7" x14ac:dyDescent="0.2">
      <c r="A2203" s="95"/>
      <c r="B2203" s="95"/>
      <c r="C2203" s="95"/>
      <c r="D2203" s="95"/>
      <c r="E2203" s="95"/>
      <c r="F2203" s="95"/>
      <c r="G2203" s="95"/>
    </row>
    <row r="2204" spans="1:7" x14ac:dyDescent="0.2">
      <c r="A2204" s="95"/>
      <c r="B2204" s="95"/>
      <c r="C2204" s="95"/>
      <c r="D2204" s="95"/>
      <c r="E2204" s="95"/>
      <c r="F2204" s="95"/>
      <c r="G2204" s="95"/>
    </row>
    <row r="2205" spans="1:7" x14ac:dyDescent="0.2">
      <c r="A2205" s="95"/>
      <c r="B2205" s="95"/>
      <c r="C2205" s="95"/>
      <c r="D2205" s="95"/>
      <c r="E2205" s="95"/>
      <c r="F2205" s="95"/>
      <c r="G2205" s="95"/>
    </row>
    <row r="2206" spans="1:7" x14ac:dyDescent="0.2">
      <c r="A2206" s="95"/>
      <c r="B2206" s="95"/>
      <c r="C2206" s="95"/>
      <c r="D2206" s="95"/>
      <c r="E2206" s="95"/>
      <c r="F2206" s="95"/>
      <c r="G2206" s="95"/>
    </row>
    <row r="2207" spans="1:7" x14ac:dyDescent="0.2">
      <c r="A2207" s="95"/>
      <c r="B2207" s="95"/>
      <c r="C2207" s="95"/>
      <c r="D2207" s="95"/>
      <c r="E2207" s="95"/>
      <c r="F2207" s="95"/>
      <c r="G2207" s="95"/>
    </row>
    <row r="2208" spans="1:7" x14ac:dyDescent="0.2">
      <c r="A2208" s="95"/>
      <c r="B2208" s="95"/>
      <c r="C2208" s="95"/>
      <c r="D2208" s="95"/>
      <c r="E2208" s="95"/>
      <c r="F2208" s="95"/>
      <c r="G2208" s="95"/>
    </row>
    <row r="2209" spans="1:7" x14ac:dyDescent="0.2">
      <c r="A2209" s="95"/>
      <c r="B2209" s="95"/>
      <c r="C2209" s="95"/>
      <c r="D2209" s="95"/>
      <c r="E2209" s="95"/>
      <c r="F2209" s="95"/>
      <c r="G2209" s="95"/>
    </row>
    <row r="2210" spans="1:7" x14ac:dyDescent="0.2">
      <c r="A2210" s="95"/>
      <c r="B2210" s="95"/>
      <c r="C2210" s="95"/>
      <c r="D2210" s="95"/>
      <c r="E2210" s="95"/>
      <c r="F2210" s="95"/>
      <c r="G2210" s="95"/>
    </row>
    <row r="2211" spans="1:7" x14ac:dyDescent="0.2">
      <c r="A2211" s="95"/>
      <c r="B2211" s="95"/>
      <c r="C2211" s="95"/>
      <c r="D2211" s="95"/>
      <c r="E2211" s="95"/>
      <c r="F2211" s="95"/>
      <c r="G2211" s="95"/>
    </row>
    <row r="2212" spans="1:7" x14ac:dyDescent="0.2">
      <c r="A2212" s="95"/>
      <c r="B2212" s="95"/>
      <c r="C2212" s="95"/>
      <c r="D2212" s="95"/>
      <c r="E2212" s="95"/>
      <c r="F2212" s="95"/>
      <c r="G2212" s="95"/>
    </row>
    <row r="2213" spans="1:7" x14ac:dyDescent="0.2">
      <c r="A2213" s="95"/>
      <c r="B2213" s="95"/>
      <c r="C2213" s="95"/>
      <c r="D2213" s="95"/>
      <c r="E2213" s="95"/>
      <c r="F2213" s="95"/>
      <c r="G2213" s="95"/>
    </row>
    <row r="2214" spans="1:7" x14ac:dyDescent="0.2">
      <c r="A2214" s="95"/>
      <c r="B2214" s="95"/>
      <c r="C2214" s="95"/>
      <c r="D2214" s="95"/>
      <c r="E2214" s="95"/>
      <c r="F2214" s="95"/>
      <c r="G2214" s="95"/>
    </row>
    <row r="2215" spans="1:7" x14ac:dyDescent="0.2">
      <c r="A2215" s="95"/>
      <c r="B2215" s="95"/>
      <c r="C2215" s="95"/>
      <c r="D2215" s="95"/>
      <c r="E2215" s="95"/>
      <c r="F2215" s="95"/>
      <c r="G2215" s="95"/>
    </row>
    <row r="2216" spans="1:7" x14ac:dyDescent="0.2">
      <c r="A2216" s="95"/>
      <c r="B2216" s="95"/>
      <c r="C2216" s="95"/>
      <c r="D2216" s="95"/>
      <c r="E2216" s="95"/>
      <c r="F2216" s="95"/>
      <c r="G2216" s="95"/>
    </row>
    <row r="2217" spans="1:7" x14ac:dyDescent="0.2">
      <c r="A2217" s="95"/>
      <c r="B2217" s="95"/>
      <c r="C2217" s="95"/>
      <c r="D2217" s="95"/>
      <c r="E2217" s="95"/>
      <c r="F2217" s="95"/>
      <c r="G2217" s="95"/>
    </row>
    <row r="2218" spans="1:7" x14ac:dyDescent="0.2">
      <c r="A2218" s="95"/>
      <c r="B2218" s="95"/>
      <c r="C2218" s="95"/>
      <c r="D2218" s="95"/>
      <c r="E2218" s="95"/>
      <c r="F2218" s="95"/>
      <c r="G2218" s="95"/>
    </row>
    <row r="2219" spans="1:7" x14ac:dyDescent="0.2">
      <c r="A2219" s="95"/>
      <c r="B2219" s="95"/>
      <c r="C2219" s="95"/>
      <c r="D2219" s="95"/>
      <c r="E2219" s="95"/>
      <c r="F2219" s="95"/>
      <c r="G2219" s="95"/>
    </row>
    <row r="2220" spans="1:7" x14ac:dyDescent="0.2">
      <c r="A2220" s="95"/>
      <c r="B2220" s="95"/>
      <c r="C2220" s="95"/>
      <c r="D2220" s="95"/>
      <c r="E2220" s="95"/>
      <c r="F2220" s="95"/>
      <c r="G2220" s="95"/>
    </row>
    <row r="2221" spans="1:7" x14ac:dyDescent="0.2">
      <c r="A2221" s="95"/>
      <c r="B2221" s="95"/>
      <c r="C2221" s="95"/>
      <c r="D2221" s="95"/>
      <c r="E2221" s="95"/>
      <c r="F2221" s="95"/>
      <c r="G2221" s="95"/>
    </row>
    <row r="2222" spans="1:7" x14ac:dyDescent="0.2">
      <c r="A2222" s="95"/>
      <c r="B2222" s="95"/>
      <c r="C2222" s="95"/>
      <c r="D2222" s="95"/>
      <c r="E2222" s="95"/>
      <c r="F2222" s="95"/>
      <c r="G2222" s="95"/>
    </row>
    <row r="2223" spans="1:7" x14ac:dyDescent="0.2">
      <c r="A2223" s="95"/>
      <c r="B2223" s="95"/>
      <c r="C2223" s="95"/>
      <c r="D2223" s="95"/>
      <c r="E2223" s="95"/>
      <c r="F2223" s="95"/>
      <c r="G2223" s="95"/>
    </row>
    <row r="2224" spans="1:7" x14ac:dyDescent="0.2">
      <c r="A2224" s="95"/>
      <c r="B2224" s="95"/>
      <c r="C2224" s="95"/>
      <c r="D2224" s="95"/>
      <c r="E2224" s="95"/>
      <c r="F2224" s="95"/>
      <c r="G2224" s="95"/>
    </row>
    <row r="2225" spans="1:7" x14ac:dyDescent="0.2">
      <c r="A2225" s="95"/>
      <c r="B2225" s="95"/>
      <c r="C2225" s="95"/>
      <c r="D2225" s="95"/>
      <c r="E2225" s="95"/>
      <c r="F2225" s="95"/>
      <c r="G2225" s="95"/>
    </row>
    <row r="2226" spans="1:7" x14ac:dyDescent="0.2">
      <c r="A2226" s="95"/>
      <c r="B2226" s="95"/>
      <c r="C2226" s="95"/>
      <c r="D2226" s="95"/>
      <c r="E2226" s="95"/>
      <c r="F2226" s="95"/>
      <c r="G2226" s="95"/>
    </row>
    <row r="2227" spans="1:7" x14ac:dyDescent="0.2">
      <c r="A2227" s="95"/>
      <c r="B2227" s="95"/>
      <c r="C2227" s="95"/>
      <c r="D2227" s="95"/>
      <c r="E2227" s="95"/>
      <c r="F2227" s="95"/>
      <c r="G2227" s="95"/>
    </row>
    <row r="2228" spans="1:7" x14ac:dyDescent="0.2">
      <c r="A2228" s="95"/>
      <c r="B2228" s="95"/>
      <c r="C2228" s="95"/>
      <c r="D2228" s="95"/>
      <c r="E2228" s="95"/>
      <c r="F2228" s="95"/>
      <c r="G2228" s="95"/>
    </row>
    <row r="2229" spans="1:7" x14ac:dyDescent="0.2">
      <c r="A2229" s="95"/>
      <c r="B2229" s="95"/>
      <c r="C2229" s="95"/>
      <c r="D2229" s="95"/>
      <c r="E2229" s="95"/>
      <c r="F2229" s="95"/>
      <c r="G2229" s="95"/>
    </row>
    <row r="2230" spans="1:7" x14ac:dyDescent="0.2">
      <c r="A2230" s="95"/>
      <c r="B2230" s="95"/>
      <c r="C2230" s="95"/>
      <c r="D2230" s="95"/>
      <c r="E2230" s="95"/>
      <c r="F2230" s="95"/>
      <c r="G2230" s="95"/>
    </row>
    <row r="2231" spans="1:7" x14ac:dyDescent="0.2">
      <c r="A2231" s="95"/>
      <c r="B2231" s="95"/>
      <c r="C2231" s="95"/>
      <c r="D2231" s="95"/>
      <c r="E2231" s="95"/>
      <c r="F2231" s="95"/>
      <c r="G2231" s="95"/>
    </row>
    <row r="2232" spans="1:7" x14ac:dyDescent="0.2">
      <c r="A2232" s="95"/>
      <c r="B2232" s="95"/>
      <c r="C2232" s="95"/>
      <c r="D2232" s="95"/>
      <c r="E2232" s="95"/>
      <c r="F2232" s="95"/>
      <c r="G2232" s="95"/>
    </row>
    <row r="2233" spans="1:7" x14ac:dyDescent="0.2">
      <c r="A2233" s="95"/>
      <c r="B2233" s="95"/>
      <c r="C2233" s="95"/>
      <c r="D2233" s="95"/>
      <c r="E2233" s="95"/>
      <c r="F2233" s="95"/>
      <c r="G2233" s="95"/>
    </row>
    <row r="2234" spans="1:7" x14ac:dyDescent="0.2">
      <c r="A2234" s="95"/>
      <c r="B2234" s="95"/>
      <c r="C2234" s="95"/>
      <c r="D2234" s="95"/>
      <c r="E2234" s="95"/>
      <c r="F2234" s="95"/>
      <c r="G2234" s="95"/>
    </row>
    <row r="2235" spans="1:7" x14ac:dyDescent="0.2">
      <c r="A2235" s="95"/>
      <c r="B2235" s="95"/>
      <c r="C2235" s="95"/>
      <c r="D2235" s="95"/>
      <c r="E2235" s="95"/>
      <c r="F2235" s="95"/>
      <c r="G2235" s="95"/>
    </row>
    <row r="2236" spans="1:7" x14ac:dyDescent="0.2">
      <c r="A2236" s="95"/>
      <c r="B2236" s="95"/>
      <c r="C2236" s="95"/>
      <c r="D2236" s="95"/>
      <c r="E2236" s="95"/>
      <c r="F2236" s="95"/>
      <c r="G2236" s="95"/>
    </row>
    <row r="2237" spans="1:7" x14ac:dyDescent="0.2">
      <c r="A2237" s="95"/>
      <c r="B2237" s="95"/>
      <c r="C2237" s="95"/>
      <c r="D2237" s="95"/>
      <c r="E2237" s="95"/>
      <c r="F2237" s="95"/>
      <c r="G2237" s="95"/>
    </row>
    <row r="2238" spans="1:7" x14ac:dyDescent="0.2">
      <c r="A2238" s="95"/>
      <c r="B2238" s="95"/>
      <c r="C2238" s="95"/>
      <c r="D2238" s="95"/>
      <c r="E2238" s="95"/>
      <c r="F2238" s="95"/>
      <c r="G2238" s="95"/>
    </row>
    <row r="2239" spans="1:7" x14ac:dyDescent="0.2">
      <c r="A2239" s="95"/>
      <c r="B2239" s="95"/>
      <c r="C2239" s="95"/>
      <c r="D2239" s="95"/>
      <c r="E2239" s="95"/>
      <c r="F2239" s="95"/>
      <c r="G2239" s="95"/>
    </row>
    <row r="2240" spans="1:7" x14ac:dyDescent="0.2">
      <c r="A2240" s="95"/>
      <c r="B2240" s="95"/>
      <c r="C2240" s="95"/>
      <c r="D2240" s="95"/>
      <c r="E2240" s="95"/>
      <c r="F2240" s="95"/>
      <c r="G2240" s="95"/>
    </row>
    <row r="2241" spans="1:7" x14ac:dyDescent="0.2">
      <c r="A2241" s="95"/>
      <c r="B2241" s="95"/>
      <c r="C2241" s="95"/>
      <c r="D2241" s="95"/>
      <c r="E2241" s="95"/>
      <c r="F2241" s="95"/>
      <c r="G2241" s="95"/>
    </row>
    <row r="2242" spans="1:7" x14ac:dyDescent="0.2">
      <c r="A2242" s="95"/>
      <c r="B2242" s="95"/>
      <c r="C2242" s="95"/>
      <c r="D2242" s="95"/>
      <c r="E2242" s="95"/>
      <c r="F2242" s="95"/>
      <c r="G2242" s="95"/>
    </row>
    <row r="2243" spans="1:7" x14ac:dyDescent="0.2">
      <c r="A2243" s="95"/>
      <c r="B2243" s="95"/>
      <c r="C2243" s="95"/>
      <c r="D2243" s="95"/>
      <c r="E2243" s="95"/>
      <c r="F2243" s="95"/>
      <c r="G2243" s="95"/>
    </row>
    <row r="2244" spans="1:7" x14ac:dyDescent="0.2">
      <c r="A2244" s="95"/>
      <c r="B2244" s="95"/>
      <c r="C2244" s="95"/>
      <c r="D2244" s="95"/>
      <c r="E2244" s="95"/>
      <c r="F2244" s="95"/>
      <c r="G2244" s="95"/>
    </row>
    <row r="2245" spans="1:7" x14ac:dyDescent="0.2">
      <c r="A2245" s="95"/>
      <c r="B2245" s="95"/>
      <c r="C2245" s="95"/>
      <c r="D2245" s="95"/>
      <c r="E2245" s="95"/>
      <c r="F2245" s="95"/>
      <c r="G2245" s="95"/>
    </row>
    <row r="2246" spans="1:7" x14ac:dyDescent="0.2">
      <c r="A2246" s="95"/>
      <c r="B2246" s="95"/>
      <c r="C2246" s="95"/>
      <c r="D2246" s="95"/>
      <c r="E2246" s="95"/>
      <c r="F2246" s="95"/>
      <c r="G2246" s="95"/>
    </row>
    <row r="2247" spans="1:7" x14ac:dyDescent="0.2">
      <c r="A2247" s="95"/>
      <c r="B2247" s="95"/>
      <c r="C2247" s="95"/>
      <c r="D2247" s="95"/>
      <c r="E2247" s="95"/>
      <c r="F2247" s="95"/>
      <c r="G2247" s="95"/>
    </row>
    <row r="2248" spans="1:7" x14ac:dyDescent="0.2">
      <c r="A2248" s="95"/>
      <c r="B2248" s="95"/>
      <c r="C2248" s="95"/>
      <c r="D2248" s="95"/>
      <c r="E2248" s="95"/>
      <c r="F2248" s="95"/>
      <c r="G2248" s="95"/>
    </row>
    <row r="2249" spans="1:7" x14ac:dyDescent="0.2">
      <c r="A2249" s="95"/>
      <c r="B2249" s="95"/>
      <c r="C2249" s="95"/>
      <c r="D2249" s="95"/>
      <c r="E2249" s="95"/>
      <c r="F2249" s="95"/>
      <c r="G2249" s="95"/>
    </row>
    <row r="2250" spans="1:7" x14ac:dyDescent="0.2">
      <c r="A2250" s="95"/>
      <c r="B2250" s="95"/>
      <c r="C2250" s="95"/>
      <c r="D2250" s="95"/>
      <c r="E2250" s="95"/>
      <c r="F2250" s="95"/>
      <c r="G2250" s="95"/>
    </row>
    <row r="2251" spans="1:7" x14ac:dyDescent="0.2">
      <c r="A2251" s="95"/>
      <c r="B2251" s="95"/>
      <c r="C2251" s="95"/>
      <c r="D2251" s="95"/>
      <c r="E2251" s="95"/>
      <c r="F2251" s="95"/>
      <c r="G2251" s="95"/>
    </row>
    <row r="2252" spans="1:7" x14ac:dyDescent="0.2">
      <c r="A2252" s="95"/>
      <c r="B2252" s="95"/>
      <c r="C2252" s="95"/>
      <c r="D2252" s="95"/>
      <c r="E2252" s="95"/>
      <c r="F2252" s="95"/>
      <c r="G2252" s="95"/>
    </row>
    <row r="2253" spans="1:7" x14ac:dyDescent="0.2">
      <c r="A2253" s="95"/>
      <c r="B2253" s="95"/>
      <c r="C2253" s="95"/>
      <c r="D2253" s="95"/>
      <c r="E2253" s="95"/>
      <c r="F2253" s="95"/>
      <c r="G2253" s="95"/>
    </row>
    <row r="2254" spans="1:7" x14ac:dyDescent="0.2">
      <c r="A2254" s="95"/>
      <c r="B2254" s="95"/>
      <c r="C2254" s="95"/>
      <c r="D2254" s="95"/>
      <c r="E2254" s="95"/>
      <c r="F2254" s="95"/>
      <c r="G2254" s="95"/>
    </row>
    <row r="2255" spans="1:7" x14ac:dyDescent="0.2">
      <c r="A2255" s="95"/>
      <c r="B2255" s="95"/>
      <c r="C2255" s="95"/>
      <c r="D2255" s="95"/>
      <c r="E2255" s="95"/>
      <c r="F2255" s="95"/>
      <c r="G2255" s="95"/>
    </row>
    <row r="2256" spans="1:7" x14ac:dyDescent="0.2">
      <c r="A2256" s="95"/>
      <c r="B2256" s="95"/>
      <c r="C2256" s="95"/>
      <c r="D2256" s="95"/>
      <c r="E2256" s="95"/>
      <c r="F2256" s="95"/>
      <c r="G2256" s="95"/>
    </row>
    <row r="2257" spans="1:7" x14ac:dyDescent="0.2">
      <c r="A2257" s="95"/>
      <c r="B2257" s="95"/>
      <c r="C2257" s="95"/>
      <c r="D2257" s="95"/>
      <c r="E2257" s="95"/>
      <c r="F2257" s="95"/>
      <c r="G2257" s="95"/>
    </row>
    <row r="2258" spans="1:7" x14ac:dyDescent="0.2">
      <c r="A2258" s="95"/>
      <c r="B2258" s="95"/>
      <c r="C2258" s="95"/>
      <c r="D2258" s="95"/>
      <c r="E2258" s="95"/>
      <c r="F2258" s="95"/>
      <c r="G2258" s="95"/>
    </row>
    <row r="2259" spans="1:7" x14ac:dyDescent="0.2">
      <c r="A2259" s="95"/>
      <c r="B2259" s="95"/>
      <c r="C2259" s="95"/>
      <c r="D2259" s="95"/>
      <c r="E2259" s="95"/>
      <c r="F2259" s="95"/>
      <c r="G2259" s="95"/>
    </row>
    <row r="2260" spans="1:7" x14ac:dyDescent="0.2">
      <c r="A2260" s="95"/>
      <c r="B2260" s="95"/>
      <c r="C2260" s="95"/>
      <c r="D2260" s="95"/>
      <c r="E2260" s="95"/>
      <c r="F2260" s="95"/>
      <c r="G2260" s="95"/>
    </row>
    <row r="2261" spans="1:7" x14ac:dyDescent="0.2">
      <c r="A2261" s="95"/>
      <c r="B2261" s="95"/>
      <c r="C2261" s="95"/>
      <c r="D2261" s="95"/>
      <c r="E2261" s="95"/>
      <c r="F2261" s="95"/>
      <c r="G2261" s="95"/>
    </row>
    <row r="2262" spans="1:7" x14ac:dyDescent="0.2">
      <c r="A2262" s="95"/>
      <c r="B2262" s="95"/>
      <c r="C2262" s="95"/>
      <c r="D2262" s="95"/>
      <c r="E2262" s="95"/>
      <c r="F2262" s="95"/>
      <c r="G2262" s="95"/>
    </row>
    <row r="2263" spans="1:7" x14ac:dyDescent="0.2">
      <c r="A2263" s="95"/>
      <c r="B2263" s="95"/>
      <c r="C2263" s="95"/>
      <c r="D2263" s="95"/>
      <c r="E2263" s="95"/>
      <c r="F2263" s="95"/>
      <c r="G2263" s="95"/>
    </row>
    <row r="2264" spans="1:7" x14ac:dyDescent="0.2">
      <c r="A2264" s="95"/>
      <c r="B2264" s="95"/>
      <c r="C2264" s="95"/>
      <c r="D2264" s="95"/>
      <c r="E2264" s="95"/>
      <c r="F2264" s="95"/>
      <c r="G2264" s="95"/>
    </row>
    <row r="2265" spans="1:7" x14ac:dyDescent="0.2">
      <c r="A2265" s="95"/>
      <c r="B2265" s="95"/>
      <c r="C2265" s="95"/>
      <c r="D2265" s="95"/>
      <c r="E2265" s="95"/>
      <c r="F2265" s="95"/>
      <c r="G2265" s="95"/>
    </row>
    <row r="2266" spans="1:7" x14ac:dyDescent="0.2">
      <c r="A2266" s="95"/>
      <c r="B2266" s="95"/>
      <c r="C2266" s="95"/>
      <c r="D2266" s="95"/>
      <c r="E2266" s="95"/>
      <c r="F2266" s="95"/>
      <c r="G2266" s="95"/>
    </row>
    <row r="2267" spans="1:7" x14ac:dyDescent="0.2">
      <c r="A2267" s="95"/>
      <c r="B2267" s="95"/>
      <c r="C2267" s="95"/>
      <c r="D2267" s="95"/>
      <c r="E2267" s="95"/>
      <c r="F2267" s="95"/>
      <c r="G2267" s="95"/>
    </row>
    <row r="2268" spans="1:7" x14ac:dyDescent="0.2">
      <c r="A2268" s="95"/>
      <c r="B2268" s="95"/>
      <c r="C2268" s="95"/>
      <c r="D2268" s="95"/>
      <c r="E2268" s="95"/>
      <c r="F2268" s="95"/>
      <c r="G2268" s="95"/>
    </row>
    <row r="2269" spans="1:7" x14ac:dyDescent="0.2">
      <c r="A2269" s="95"/>
      <c r="B2269" s="95"/>
      <c r="C2269" s="95"/>
      <c r="D2269" s="95"/>
      <c r="E2269" s="95"/>
      <c r="F2269" s="95"/>
      <c r="G2269" s="95"/>
    </row>
    <row r="2270" spans="1:7" x14ac:dyDescent="0.2">
      <c r="A2270" s="95"/>
      <c r="B2270" s="95"/>
      <c r="C2270" s="95"/>
      <c r="D2270" s="95"/>
      <c r="E2270" s="95"/>
      <c r="F2270" s="95"/>
      <c r="G2270" s="95"/>
    </row>
    <row r="2271" spans="1:7" x14ac:dyDescent="0.2">
      <c r="A2271" s="95"/>
      <c r="B2271" s="95"/>
      <c r="C2271" s="95"/>
      <c r="D2271" s="95"/>
      <c r="E2271" s="95"/>
      <c r="F2271" s="95"/>
      <c r="G2271" s="95"/>
    </row>
    <row r="2272" spans="1:7" x14ac:dyDescent="0.2">
      <c r="A2272" s="95"/>
      <c r="B2272" s="95"/>
      <c r="C2272" s="95"/>
      <c r="D2272" s="95"/>
      <c r="E2272" s="95"/>
      <c r="F2272" s="95"/>
      <c r="G2272" s="95"/>
    </row>
    <row r="2273" spans="1:7" x14ac:dyDescent="0.2">
      <c r="A2273" s="95"/>
      <c r="B2273" s="95"/>
      <c r="C2273" s="95"/>
      <c r="D2273" s="95"/>
      <c r="E2273" s="95"/>
      <c r="F2273" s="95"/>
      <c r="G2273" s="95"/>
    </row>
    <row r="2274" spans="1:7" x14ac:dyDescent="0.2">
      <c r="A2274" s="95"/>
      <c r="B2274" s="95"/>
      <c r="C2274" s="95"/>
      <c r="D2274" s="95"/>
      <c r="E2274" s="95"/>
      <c r="F2274" s="95"/>
      <c r="G2274" s="95"/>
    </row>
    <row r="2275" spans="1:7" x14ac:dyDescent="0.2">
      <c r="A2275" s="95"/>
      <c r="B2275" s="95"/>
      <c r="C2275" s="95"/>
      <c r="D2275" s="95"/>
      <c r="E2275" s="95"/>
      <c r="F2275" s="95"/>
      <c r="G2275" s="95"/>
    </row>
    <row r="2276" spans="1:7" x14ac:dyDescent="0.2">
      <c r="A2276" s="95"/>
      <c r="B2276" s="95"/>
      <c r="C2276" s="95"/>
      <c r="D2276" s="95"/>
      <c r="E2276" s="95"/>
      <c r="F2276" s="95"/>
      <c r="G2276" s="95"/>
    </row>
    <row r="2277" spans="1:7" x14ac:dyDescent="0.2">
      <c r="A2277" s="95"/>
      <c r="B2277" s="95"/>
      <c r="C2277" s="95"/>
      <c r="D2277" s="95"/>
      <c r="E2277" s="95"/>
      <c r="F2277" s="95"/>
      <c r="G2277" s="95"/>
    </row>
    <row r="2278" spans="1:7" x14ac:dyDescent="0.2">
      <c r="A2278" s="95"/>
      <c r="B2278" s="95"/>
      <c r="C2278" s="95"/>
      <c r="D2278" s="95"/>
      <c r="E2278" s="95"/>
      <c r="F2278" s="95"/>
      <c r="G2278" s="95"/>
    </row>
    <row r="2279" spans="1:7" x14ac:dyDescent="0.2">
      <c r="A2279" s="95"/>
      <c r="B2279" s="95"/>
      <c r="C2279" s="95"/>
      <c r="D2279" s="95"/>
      <c r="E2279" s="95"/>
      <c r="F2279" s="95"/>
      <c r="G2279" s="95"/>
    </row>
    <row r="2280" spans="1:7" x14ac:dyDescent="0.2">
      <c r="A2280" s="95"/>
      <c r="B2280" s="95"/>
      <c r="C2280" s="95"/>
      <c r="D2280" s="95"/>
      <c r="E2280" s="95"/>
      <c r="F2280" s="95"/>
      <c r="G2280" s="95"/>
    </row>
    <row r="2281" spans="1:7" x14ac:dyDescent="0.2">
      <c r="A2281" s="95"/>
      <c r="B2281" s="95"/>
      <c r="C2281" s="95"/>
      <c r="D2281" s="95"/>
      <c r="E2281" s="95"/>
      <c r="F2281" s="95"/>
      <c r="G2281" s="95"/>
    </row>
    <row r="2282" spans="1:7" x14ac:dyDescent="0.2">
      <c r="A2282" s="95"/>
      <c r="B2282" s="95"/>
      <c r="C2282" s="95"/>
      <c r="D2282" s="95"/>
      <c r="E2282" s="95"/>
      <c r="F2282" s="95"/>
      <c r="G2282" s="95"/>
    </row>
    <row r="2283" spans="1:7" x14ac:dyDescent="0.2">
      <c r="A2283" s="95"/>
      <c r="B2283" s="95"/>
      <c r="C2283" s="95"/>
      <c r="D2283" s="95"/>
      <c r="E2283" s="95"/>
      <c r="F2283" s="95"/>
      <c r="G2283" s="95"/>
    </row>
    <row r="2284" spans="1:7" x14ac:dyDescent="0.2">
      <c r="A2284" s="95"/>
      <c r="B2284" s="95"/>
      <c r="C2284" s="95"/>
      <c r="D2284" s="95"/>
      <c r="E2284" s="95"/>
      <c r="F2284" s="95"/>
      <c r="G2284" s="95"/>
    </row>
    <row r="2285" spans="1:7" x14ac:dyDescent="0.2">
      <c r="A2285" s="95"/>
      <c r="B2285" s="95"/>
      <c r="C2285" s="95"/>
      <c r="D2285" s="95"/>
      <c r="E2285" s="95"/>
      <c r="F2285" s="95"/>
      <c r="G2285" s="95"/>
    </row>
    <row r="2286" spans="1:7" x14ac:dyDescent="0.2">
      <c r="A2286" s="95"/>
      <c r="B2286" s="95"/>
      <c r="C2286" s="95"/>
      <c r="D2286" s="95"/>
      <c r="E2286" s="95"/>
      <c r="F2286" s="95"/>
      <c r="G2286" s="95"/>
    </row>
    <row r="2287" spans="1:7" x14ac:dyDescent="0.2">
      <c r="A2287" s="95"/>
      <c r="B2287" s="95"/>
      <c r="C2287" s="95"/>
      <c r="D2287" s="95"/>
      <c r="E2287" s="95"/>
      <c r="F2287" s="95"/>
      <c r="G2287" s="95"/>
    </row>
    <row r="2288" spans="1:7" x14ac:dyDescent="0.2">
      <c r="A2288" s="95"/>
      <c r="B2288" s="95"/>
      <c r="C2288" s="95"/>
      <c r="D2288" s="95"/>
      <c r="E2288" s="95"/>
      <c r="F2288" s="95"/>
      <c r="G2288" s="95"/>
    </row>
    <row r="2289" spans="1:7" x14ac:dyDescent="0.2">
      <c r="A2289" s="95"/>
      <c r="B2289" s="95"/>
      <c r="C2289" s="95"/>
      <c r="D2289" s="95"/>
      <c r="E2289" s="95"/>
      <c r="F2289" s="95"/>
      <c r="G2289" s="95"/>
    </row>
    <row r="2290" spans="1:7" x14ac:dyDescent="0.2">
      <c r="A2290" s="95"/>
      <c r="B2290" s="95"/>
      <c r="C2290" s="95"/>
      <c r="D2290" s="95"/>
      <c r="E2290" s="95"/>
      <c r="F2290" s="95"/>
      <c r="G2290" s="95"/>
    </row>
    <row r="2291" spans="1:7" x14ac:dyDescent="0.2">
      <c r="A2291" s="95"/>
      <c r="B2291" s="95"/>
      <c r="C2291" s="95"/>
      <c r="D2291" s="95"/>
      <c r="E2291" s="95"/>
      <c r="F2291" s="95"/>
      <c r="G2291" s="95"/>
    </row>
    <row r="2292" spans="1:7" x14ac:dyDescent="0.2">
      <c r="A2292" s="95"/>
      <c r="B2292" s="95"/>
      <c r="C2292" s="95"/>
      <c r="D2292" s="95"/>
      <c r="E2292" s="95"/>
      <c r="F2292" s="95"/>
      <c r="G2292" s="95"/>
    </row>
    <row r="2293" spans="1:7" x14ac:dyDescent="0.2">
      <c r="A2293" s="95"/>
      <c r="B2293" s="95"/>
      <c r="C2293" s="95"/>
      <c r="D2293" s="95"/>
      <c r="E2293" s="95"/>
      <c r="F2293" s="95"/>
      <c r="G2293" s="95"/>
    </row>
    <row r="2294" spans="1:7" x14ac:dyDescent="0.2">
      <c r="A2294" s="95"/>
      <c r="B2294" s="95"/>
      <c r="C2294" s="95"/>
      <c r="D2294" s="95"/>
      <c r="E2294" s="95"/>
      <c r="F2294" s="95"/>
      <c r="G2294" s="95"/>
    </row>
    <row r="2295" spans="1:7" x14ac:dyDescent="0.2">
      <c r="A2295" s="95"/>
      <c r="B2295" s="95"/>
      <c r="C2295" s="95"/>
      <c r="D2295" s="95"/>
      <c r="E2295" s="95"/>
      <c r="F2295" s="95"/>
      <c r="G2295" s="95"/>
    </row>
    <row r="2296" spans="1:7" x14ac:dyDescent="0.2">
      <c r="A2296" s="95"/>
      <c r="B2296" s="95"/>
      <c r="C2296" s="95"/>
      <c r="D2296" s="95"/>
      <c r="E2296" s="95"/>
      <c r="F2296" s="95"/>
      <c r="G2296" s="95"/>
    </row>
    <row r="2297" spans="1:7" x14ac:dyDescent="0.2">
      <c r="A2297" s="95"/>
      <c r="B2297" s="95"/>
      <c r="C2297" s="95"/>
      <c r="D2297" s="95"/>
      <c r="E2297" s="95"/>
      <c r="F2297" s="95"/>
      <c r="G2297" s="95"/>
    </row>
    <row r="2298" spans="1:7" x14ac:dyDescent="0.2">
      <c r="A2298" s="95"/>
      <c r="B2298" s="95"/>
      <c r="C2298" s="95"/>
      <c r="D2298" s="95"/>
      <c r="E2298" s="95"/>
      <c r="F2298" s="95"/>
      <c r="G2298" s="95"/>
    </row>
    <row r="2299" spans="1:7" x14ac:dyDescent="0.2">
      <c r="A2299" s="95"/>
      <c r="B2299" s="95"/>
      <c r="C2299" s="95"/>
      <c r="D2299" s="95"/>
      <c r="E2299" s="95"/>
      <c r="F2299" s="95"/>
      <c r="G2299" s="95"/>
    </row>
    <row r="2300" spans="1:7" x14ac:dyDescent="0.2">
      <c r="A2300" s="95"/>
      <c r="B2300" s="95"/>
      <c r="C2300" s="95"/>
      <c r="D2300" s="95"/>
      <c r="E2300" s="95"/>
      <c r="F2300" s="95"/>
      <c r="G2300" s="95"/>
    </row>
    <row r="2301" spans="1:7" x14ac:dyDescent="0.2">
      <c r="A2301" s="95"/>
      <c r="B2301" s="95"/>
      <c r="C2301" s="95"/>
      <c r="D2301" s="95"/>
      <c r="E2301" s="95"/>
      <c r="F2301" s="95"/>
      <c r="G2301" s="95"/>
    </row>
    <row r="2302" spans="1:7" x14ac:dyDescent="0.2">
      <c r="A2302" s="95"/>
      <c r="B2302" s="95"/>
      <c r="C2302" s="95"/>
      <c r="D2302" s="95"/>
      <c r="E2302" s="95"/>
      <c r="F2302" s="95"/>
      <c r="G2302" s="95"/>
    </row>
    <row r="2303" spans="1:7" x14ac:dyDescent="0.2">
      <c r="A2303" s="95"/>
      <c r="B2303" s="95"/>
      <c r="C2303" s="95"/>
      <c r="D2303" s="95"/>
      <c r="E2303" s="95"/>
      <c r="F2303" s="95"/>
      <c r="G2303" s="95"/>
    </row>
    <row r="2304" spans="1:7" x14ac:dyDescent="0.2">
      <c r="A2304" s="95"/>
      <c r="B2304" s="95"/>
      <c r="C2304" s="95"/>
      <c r="D2304" s="95"/>
      <c r="E2304" s="95"/>
      <c r="F2304" s="95"/>
      <c r="G2304" s="95"/>
    </row>
    <row r="2305" spans="1:7" x14ac:dyDescent="0.2">
      <c r="A2305" s="95"/>
      <c r="B2305" s="95"/>
      <c r="C2305" s="95"/>
      <c r="D2305" s="95"/>
      <c r="E2305" s="95"/>
      <c r="F2305" s="95"/>
      <c r="G2305" s="95"/>
    </row>
    <row r="2306" spans="1:7" x14ac:dyDescent="0.2">
      <c r="A2306" s="95"/>
      <c r="B2306" s="95"/>
      <c r="C2306" s="95"/>
      <c r="D2306" s="95"/>
      <c r="E2306" s="95"/>
      <c r="F2306" s="95"/>
      <c r="G2306" s="95"/>
    </row>
    <row r="2307" spans="1:7" x14ac:dyDescent="0.2">
      <c r="A2307" s="95"/>
      <c r="B2307" s="95"/>
      <c r="C2307" s="95"/>
      <c r="D2307" s="95"/>
      <c r="E2307" s="95"/>
      <c r="F2307" s="95"/>
      <c r="G2307" s="95"/>
    </row>
    <row r="2308" spans="1:7" x14ac:dyDescent="0.2">
      <c r="A2308" s="95"/>
      <c r="B2308" s="95"/>
      <c r="C2308" s="95"/>
      <c r="D2308" s="95"/>
      <c r="E2308" s="95"/>
      <c r="F2308" s="95"/>
      <c r="G2308" s="95"/>
    </row>
    <row r="2309" spans="1:7" x14ac:dyDescent="0.2">
      <c r="A2309" s="95"/>
      <c r="B2309" s="95"/>
      <c r="C2309" s="95"/>
      <c r="D2309" s="95"/>
      <c r="E2309" s="95"/>
      <c r="F2309" s="95"/>
      <c r="G2309" s="95"/>
    </row>
    <row r="2310" spans="1:7" x14ac:dyDescent="0.2">
      <c r="A2310" s="95"/>
      <c r="B2310" s="95"/>
      <c r="C2310" s="95"/>
      <c r="D2310" s="95"/>
      <c r="E2310" s="95"/>
      <c r="F2310" s="95"/>
      <c r="G2310" s="95"/>
    </row>
    <row r="2311" spans="1:7" x14ac:dyDescent="0.2">
      <c r="A2311" s="95"/>
      <c r="B2311" s="95"/>
      <c r="C2311" s="95"/>
      <c r="D2311" s="95"/>
      <c r="E2311" s="95"/>
      <c r="F2311" s="95"/>
      <c r="G2311" s="95"/>
    </row>
    <row r="2312" spans="1:7" x14ac:dyDescent="0.2">
      <c r="A2312" s="95"/>
      <c r="B2312" s="95"/>
      <c r="C2312" s="95"/>
      <c r="D2312" s="95"/>
      <c r="E2312" s="95"/>
      <c r="F2312" s="95"/>
      <c r="G2312" s="95"/>
    </row>
    <row r="2313" spans="1:7" x14ac:dyDescent="0.2">
      <c r="A2313" s="95"/>
      <c r="B2313" s="95"/>
      <c r="C2313" s="95"/>
      <c r="D2313" s="95"/>
      <c r="E2313" s="95"/>
      <c r="F2313" s="95"/>
      <c r="G2313" s="95"/>
    </row>
    <row r="2314" spans="1:7" x14ac:dyDescent="0.2">
      <c r="A2314" s="95"/>
      <c r="B2314" s="95"/>
      <c r="C2314" s="95"/>
      <c r="D2314" s="95"/>
      <c r="E2314" s="95"/>
      <c r="F2314" s="95"/>
      <c r="G2314" s="95"/>
    </row>
    <row r="2315" spans="1:7" x14ac:dyDescent="0.2">
      <c r="A2315" s="95"/>
      <c r="B2315" s="95"/>
      <c r="C2315" s="95"/>
      <c r="D2315" s="95"/>
      <c r="E2315" s="95"/>
      <c r="F2315" s="95"/>
      <c r="G2315" s="95"/>
    </row>
    <row r="2316" spans="1:7" x14ac:dyDescent="0.2">
      <c r="A2316" s="95"/>
      <c r="B2316" s="95"/>
      <c r="C2316" s="95"/>
      <c r="D2316" s="95"/>
      <c r="E2316" s="95"/>
      <c r="F2316" s="95"/>
      <c r="G2316" s="95"/>
    </row>
    <row r="2317" spans="1:7" x14ac:dyDescent="0.2">
      <c r="A2317" s="95"/>
      <c r="B2317" s="95"/>
      <c r="C2317" s="95"/>
      <c r="D2317" s="95"/>
      <c r="E2317" s="95"/>
      <c r="F2317" s="95"/>
      <c r="G2317" s="95"/>
    </row>
    <row r="2318" spans="1:7" x14ac:dyDescent="0.2">
      <c r="A2318" s="95"/>
      <c r="B2318" s="95"/>
      <c r="C2318" s="95"/>
      <c r="D2318" s="95"/>
      <c r="E2318" s="95"/>
      <c r="F2318" s="95"/>
      <c r="G2318" s="95"/>
    </row>
    <row r="2319" spans="1:7" x14ac:dyDescent="0.2">
      <c r="A2319" s="95"/>
      <c r="B2319" s="95"/>
      <c r="C2319" s="95"/>
      <c r="D2319" s="95"/>
      <c r="E2319" s="95"/>
      <c r="F2319" s="95"/>
      <c r="G2319" s="95"/>
    </row>
    <row r="2320" spans="1:7" x14ac:dyDescent="0.2">
      <c r="A2320" s="95"/>
      <c r="B2320" s="95"/>
      <c r="C2320" s="95"/>
      <c r="D2320" s="95"/>
      <c r="E2320" s="95"/>
      <c r="F2320" s="95"/>
      <c r="G2320" s="95"/>
    </row>
    <row r="2321" spans="1:7" x14ac:dyDescent="0.2">
      <c r="A2321" s="95"/>
      <c r="B2321" s="95"/>
      <c r="C2321" s="95"/>
      <c r="D2321" s="95"/>
      <c r="E2321" s="95"/>
      <c r="F2321" s="95"/>
      <c r="G2321" s="95"/>
    </row>
    <row r="2322" spans="1:7" x14ac:dyDescent="0.2">
      <c r="A2322" s="95"/>
      <c r="B2322" s="95"/>
      <c r="C2322" s="95"/>
      <c r="D2322" s="95"/>
      <c r="E2322" s="95"/>
      <c r="F2322" s="95"/>
      <c r="G2322" s="95"/>
    </row>
    <row r="2323" spans="1:7" x14ac:dyDescent="0.2">
      <c r="A2323" s="95"/>
      <c r="B2323" s="95"/>
      <c r="C2323" s="95"/>
      <c r="D2323" s="95"/>
      <c r="E2323" s="95"/>
      <c r="F2323" s="95"/>
      <c r="G2323" s="95"/>
    </row>
    <row r="2324" spans="1:7" x14ac:dyDescent="0.2">
      <c r="A2324" s="95"/>
      <c r="B2324" s="95"/>
      <c r="C2324" s="95"/>
      <c r="D2324" s="95"/>
      <c r="E2324" s="95"/>
      <c r="F2324" s="95"/>
      <c r="G2324" s="95"/>
    </row>
    <row r="2325" spans="1:7" x14ac:dyDescent="0.2">
      <c r="A2325" s="95"/>
      <c r="B2325" s="95"/>
      <c r="C2325" s="95"/>
      <c r="D2325" s="95"/>
      <c r="E2325" s="95"/>
      <c r="F2325" s="95"/>
      <c r="G2325" s="95"/>
    </row>
    <row r="2326" spans="1:7" x14ac:dyDescent="0.2">
      <c r="A2326" s="95"/>
      <c r="B2326" s="95"/>
      <c r="C2326" s="95"/>
      <c r="D2326" s="95"/>
      <c r="E2326" s="95"/>
      <c r="F2326" s="95"/>
      <c r="G2326" s="95"/>
    </row>
    <row r="2327" spans="1:7" x14ac:dyDescent="0.2">
      <c r="A2327" s="95"/>
      <c r="B2327" s="95"/>
      <c r="C2327" s="95"/>
      <c r="D2327" s="95"/>
      <c r="E2327" s="95"/>
      <c r="F2327" s="95"/>
      <c r="G2327" s="95"/>
    </row>
    <row r="2328" spans="1:7" x14ac:dyDescent="0.2">
      <c r="A2328" s="95"/>
      <c r="B2328" s="95"/>
      <c r="C2328" s="95"/>
      <c r="D2328" s="95"/>
      <c r="E2328" s="95"/>
      <c r="F2328" s="95"/>
      <c r="G2328" s="95"/>
    </row>
    <row r="2329" spans="1:7" x14ac:dyDescent="0.2">
      <c r="A2329" s="95"/>
      <c r="B2329" s="95"/>
      <c r="C2329" s="95"/>
      <c r="D2329" s="95"/>
      <c r="E2329" s="95"/>
      <c r="F2329" s="95"/>
      <c r="G2329" s="95"/>
    </row>
    <row r="2330" spans="1:7" x14ac:dyDescent="0.2">
      <c r="A2330" s="95"/>
      <c r="B2330" s="95"/>
      <c r="C2330" s="95"/>
      <c r="D2330" s="95"/>
      <c r="E2330" s="95"/>
      <c r="F2330" s="95"/>
      <c r="G2330" s="95"/>
    </row>
    <row r="2331" spans="1:7" x14ac:dyDescent="0.2">
      <c r="A2331" s="95"/>
      <c r="B2331" s="95"/>
      <c r="C2331" s="95"/>
      <c r="D2331" s="95"/>
      <c r="E2331" s="95"/>
      <c r="F2331" s="95"/>
      <c r="G2331" s="95"/>
    </row>
    <row r="2332" spans="1:7" x14ac:dyDescent="0.2">
      <c r="A2332" s="95"/>
      <c r="B2332" s="95"/>
      <c r="C2332" s="95"/>
      <c r="D2332" s="95"/>
      <c r="E2332" s="95"/>
      <c r="F2332" s="95"/>
      <c r="G2332" s="95"/>
    </row>
    <row r="2333" spans="1:7" x14ac:dyDescent="0.2">
      <c r="A2333" s="95"/>
      <c r="B2333" s="95"/>
      <c r="C2333" s="95"/>
      <c r="D2333" s="95"/>
      <c r="E2333" s="95"/>
      <c r="F2333" s="95"/>
      <c r="G2333" s="95"/>
    </row>
    <row r="2334" spans="1:7" x14ac:dyDescent="0.2">
      <c r="A2334" s="95"/>
      <c r="B2334" s="95"/>
      <c r="C2334" s="95"/>
      <c r="D2334" s="95"/>
      <c r="E2334" s="95"/>
      <c r="F2334" s="95"/>
      <c r="G2334" s="95"/>
    </row>
    <row r="2335" spans="1:7" x14ac:dyDescent="0.2">
      <c r="A2335" s="95"/>
      <c r="B2335" s="95"/>
      <c r="C2335" s="95"/>
      <c r="D2335" s="95"/>
      <c r="E2335" s="95"/>
      <c r="F2335" s="95"/>
      <c r="G2335" s="95"/>
    </row>
    <row r="2336" spans="1:7" x14ac:dyDescent="0.2">
      <c r="A2336" s="95"/>
      <c r="B2336" s="95"/>
      <c r="C2336" s="95"/>
      <c r="D2336" s="95"/>
      <c r="E2336" s="95"/>
      <c r="F2336" s="95"/>
      <c r="G2336" s="95"/>
    </row>
    <row r="2337" spans="1:7" x14ac:dyDescent="0.2">
      <c r="A2337" s="95"/>
      <c r="B2337" s="95"/>
      <c r="C2337" s="95"/>
      <c r="D2337" s="95"/>
      <c r="E2337" s="95"/>
      <c r="F2337" s="95"/>
      <c r="G2337" s="95"/>
    </row>
    <row r="2338" spans="1:7" x14ac:dyDescent="0.2">
      <c r="A2338" s="95"/>
      <c r="B2338" s="95"/>
      <c r="C2338" s="95"/>
      <c r="D2338" s="95"/>
      <c r="E2338" s="95"/>
      <c r="F2338" s="95"/>
      <c r="G2338" s="95"/>
    </row>
    <row r="2339" spans="1:7" x14ac:dyDescent="0.2">
      <c r="A2339" s="95"/>
      <c r="B2339" s="95"/>
      <c r="C2339" s="95"/>
      <c r="D2339" s="95"/>
      <c r="E2339" s="95"/>
      <c r="F2339" s="95"/>
      <c r="G2339" s="95"/>
    </row>
    <row r="2340" spans="1:7" x14ac:dyDescent="0.2">
      <c r="A2340" s="95"/>
      <c r="B2340" s="95"/>
      <c r="C2340" s="95"/>
      <c r="D2340" s="95"/>
      <c r="E2340" s="95"/>
      <c r="F2340" s="95"/>
      <c r="G2340" s="95"/>
    </row>
    <row r="2341" spans="1:7" x14ac:dyDescent="0.2">
      <c r="A2341" s="95"/>
      <c r="B2341" s="95"/>
      <c r="C2341" s="95"/>
      <c r="D2341" s="95"/>
      <c r="E2341" s="95"/>
      <c r="F2341" s="95"/>
      <c r="G2341" s="95"/>
    </row>
    <row r="2342" spans="1:7" x14ac:dyDescent="0.2">
      <c r="A2342" s="95"/>
      <c r="B2342" s="95"/>
      <c r="C2342" s="95"/>
      <c r="D2342" s="95"/>
      <c r="E2342" s="95"/>
      <c r="F2342" s="95"/>
      <c r="G2342" s="95"/>
    </row>
    <row r="2343" spans="1:7" x14ac:dyDescent="0.2">
      <c r="A2343" s="95"/>
      <c r="B2343" s="95"/>
      <c r="C2343" s="95"/>
      <c r="D2343" s="95"/>
      <c r="E2343" s="95"/>
      <c r="F2343" s="95"/>
      <c r="G2343" s="95"/>
    </row>
    <row r="2344" spans="1:7" x14ac:dyDescent="0.2">
      <c r="A2344" s="95"/>
      <c r="B2344" s="95"/>
      <c r="C2344" s="95"/>
      <c r="D2344" s="95"/>
      <c r="E2344" s="95"/>
      <c r="F2344" s="95"/>
      <c r="G2344" s="95"/>
    </row>
    <row r="2345" spans="1:7" x14ac:dyDescent="0.2">
      <c r="A2345" s="95"/>
      <c r="B2345" s="95"/>
      <c r="C2345" s="95"/>
      <c r="D2345" s="95"/>
      <c r="E2345" s="95"/>
      <c r="F2345" s="95"/>
      <c r="G2345" s="95"/>
    </row>
    <row r="2346" spans="1:7" x14ac:dyDescent="0.2">
      <c r="A2346" s="95"/>
      <c r="B2346" s="95"/>
      <c r="C2346" s="95"/>
      <c r="D2346" s="95"/>
      <c r="E2346" s="95"/>
      <c r="F2346" s="95"/>
      <c r="G2346" s="95"/>
    </row>
    <row r="2347" spans="1:7" x14ac:dyDescent="0.2">
      <c r="A2347" s="95"/>
      <c r="B2347" s="95"/>
      <c r="C2347" s="95"/>
      <c r="D2347" s="95"/>
      <c r="E2347" s="95"/>
      <c r="F2347" s="95"/>
      <c r="G2347" s="95"/>
    </row>
    <row r="2348" spans="1:7" x14ac:dyDescent="0.2">
      <c r="A2348" s="95"/>
      <c r="B2348" s="95"/>
      <c r="C2348" s="95"/>
      <c r="D2348" s="95"/>
      <c r="E2348" s="95"/>
      <c r="F2348" s="95"/>
      <c r="G2348" s="95"/>
    </row>
    <row r="2349" spans="1:7" x14ac:dyDescent="0.2">
      <c r="A2349" s="95"/>
      <c r="B2349" s="95"/>
      <c r="C2349" s="95"/>
      <c r="D2349" s="95"/>
      <c r="E2349" s="95"/>
      <c r="F2349" s="95"/>
      <c r="G2349" s="95"/>
    </row>
    <row r="2350" spans="1:7" x14ac:dyDescent="0.2">
      <c r="A2350" s="95"/>
      <c r="B2350" s="95"/>
      <c r="C2350" s="95"/>
      <c r="D2350" s="95"/>
      <c r="E2350" s="95"/>
      <c r="F2350" s="95"/>
      <c r="G2350" s="95"/>
    </row>
    <row r="2351" spans="1:7" x14ac:dyDescent="0.2">
      <c r="A2351" s="95"/>
      <c r="B2351" s="95"/>
      <c r="C2351" s="95"/>
      <c r="D2351" s="95"/>
      <c r="E2351" s="95"/>
      <c r="F2351" s="95"/>
      <c r="G2351" s="95"/>
    </row>
    <row r="2352" spans="1:7" x14ac:dyDescent="0.2">
      <c r="A2352" s="95"/>
      <c r="B2352" s="95"/>
      <c r="C2352" s="95"/>
      <c r="D2352" s="95"/>
      <c r="E2352" s="95"/>
      <c r="F2352" s="95"/>
      <c r="G2352" s="95"/>
    </row>
    <row r="2353" spans="1:7" x14ac:dyDescent="0.2">
      <c r="A2353" s="95"/>
      <c r="B2353" s="95"/>
      <c r="C2353" s="95"/>
      <c r="D2353" s="95"/>
      <c r="E2353" s="95"/>
      <c r="F2353" s="95"/>
      <c r="G2353" s="95"/>
    </row>
    <row r="2354" spans="1:7" x14ac:dyDescent="0.2">
      <c r="A2354" s="95"/>
      <c r="B2354" s="95"/>
      <c r="C2354" s="95"/>
      <c r="D2354" s="95"/>
      <c r="E2354" s="95"/>
      <c r="F2354" s="95"/>
      <c r="G2354" s="95"/>
    </row>
    <row r="2355" spans="1:7" x14ac:dyDescent="0.2">
      <c r="A2355" s="95"/>
      <c r="B2355" s="95"/>
      <c r="C2355" s="95"/>
      <c r="D2355" s="95"/>
      <c r="E2355" s="95"/>
      <c r="F2355" s="95"/>
      <c r="G2355" s="95"/>
    </row>
    <row r="2356" spans="1:7" x14ac:dyDescent="0.2">
      <c r="A2356" s="95"/>
      <c r="B2356" s="95"/>
      <c r="C2356" s="95"/>
      <c r="D2356" s="95"/>
      <c r="E2356" s="95"/>
      <c r="F2356" s="95"/>
      <c r="G2356" s="95"/>
    </row>
    <row r="2357" spans="1:7" x14ac:dyDescent="0.2">
      <c r="A2357" s="95"/>
      <c r="B2357" s="95"/>
      <c r="C2357" s="95"/>
      <c r="D2357" s="95"/>
      <c r="E2357" s="95"/>
      <c r="F2357" s="95"/>
      <c r="G2357" s="95"/>
    </row>
    <row r="2358" spans="1:7" x14ac:dyDescent="0.2">
      <c r="A2358" s="95"/>
      <c r="B2358" s="95"/>
      <c r="C2358" s="95"/>
      <c r="D2358" s="95"/>
      <c r="E2358" s="95"/>
      <c r="F2358" s="95"/>
      <c r="G2358" s="95"/>
    </row>
    <row r="2359" spans="1:7" x14ac:dyDescent="0.2">
      <c r="A2359" s="95"/>
      <c r="B2359" s="95"/>
      <c r="C2359" s="95"/>
      <c r="D2359" s="95"/>
      <c r="E2359" s="95"/>
      <c r="F2359" s="95"/>
      <c r="G2359" s="95"/>
    </row>
    <row r="2360" spans="1:7" x14ac:dyDescent="0.2">
      <c r="A2360" s="95"/>
      <c r="B2360" s="95"/>
      <c r="C2360" s="95"/>
      <c r="D2360" s="95"/>
      <c r="E2360" s="95"/>
      <c r="F2360" s="95"/>
      <c r="G2360" s="95"/>
    </row>
    <row r="2361" spans="1:7" x14ac:dyDescent="0.2">
      <c r="A2361" s="95"/>
      <c r="B2361" s="95"/>
      <c r="C2361" s="95"/>
      <c r="D2361" s="95"/>
      <c r="E2361" s="95"/>
      <c r="F2361" s="95"/>
      <c r="G2361" s="95"/>
    </row>
    <row r="2362" spans="1:7" x14ac:dyDescent="0.2">
      <c r="A2362" s="95"/>
      <c r="B2362" s="95"/>
      <c r="C2362" s="95"/>
      <c r="D2362" s="95"/>
      <c r="E2362" s="95"/>
      <c r="F2362" s="95"/>
      <c r="G2362" s="95"/>
    </row>
    <row r="2363" spans="1:7" x14ac:dyDescent="0.2">
      <c r="A2363" s="95"/>
      <c r="B2363" s="95"/>
      <c r="C2363" s="95"/>
      <c r="D2363" s="95"/>
      <c r="E2363" s="95"/>
      <c r="F2363" s="95"/>
      <c r="G2363" s="95"/>
    </row>
    <row r="2364" spans="1:7" x14ac:dyDescent="0.2">
      <c r="A2364" s="95"/>
      <c r="B2364" s="95"/>
      <c r="C2364" s="95"/>
      <c r="D2364" s="95"/>
      <c r="E2364" s="95"/>
      <c r="F2364" s="95"/>
      <c r="G2364" s="95"/>
    </row>
    <row r="2365" spans="1:7" x14ac:dyDescent="0.2">
      <c r="A2365" s="95"/>
      <c r="B2365" s="95"/>
      <c r="C2365" s="95"/>
      <c r="D2365" s="95"/>
      <c r="E2365" s="95"/>
      <c r="F2365" s="95"/>
      <c r="G2365" s="95"/>
    </row>
    <row r="2366" spans="1:7" x14ac:dyDescent="0.2">
      <c r="A2366" s="95"/>
      <c r="B2366" s="95"/>
      <c r="C2366" s="95"/>
      <c r="D2366" s="95"/>
      <c r="E2366" s="95"/>
      <c r="F2366" s="95"/>
      <c r="G2366" s="95"/>
    </row>
    <row r="2367" spans="1:7" x14ac:dyDescent="0.2">
      <c r="A2367" s="95"/>
      <c r="B2367" s="95"/>
      <c r="C2367" s="95"/>
      <c r="D2367" s="95"/>
      <c r="E2367" s="95"/>
      <c r="F2367" s="95"/>
      <c r="G2367" s="95"/>
    </row>
    <row r="2368" spans="1:7" x14ac:dyDescent="0.2">
      <c r="A2368" s="95"/>
      <c r="B2368" s="95"/>
      <c r="C2368" s="95"/>
      <c r="D2368" s="95"/>
      <c r="E2368" s="95"/>
      <c r="F2368" s="95"/>
      <c r="G2368" s="95"/>
    </row>
    <row r="2369" spans="1:7" x14ac:dyDescent="0.2">
      <c r="A2369" s="95"/>
      <c r="B2369" s="95"/>
      <c r="C2369" s="95"/>
      <c r="D2369" s="95"/>
      <c r="E2369" s="95"/>
      <c r="F2369" s="95"/>
      <c r="G2369" s="95"/>
    </row>
    <row r="2370" spans="1:7" x14ac:dyDescent="0.2">
      <c r="A2370" s="95"/>
      <c r="B2370" s="95"/>
      <c r="C2370" s="95"/>
      <c r="D2370" s="95"/>
      <c r="E2370" s="95"/>
      <c r="F2370" s="95"/>
      <c r="G2370" s="95"/>
    </row>
    <row r="2371" spans="1:7" x14ac:dyDescent="0.2">
      <c r="A2371" s="95"/>
      <c r="B2371" s="95"/>
      <c r="C2371" s="95"/>
      <c r="D2371" s="95"/>
      <c r="E2371" s="95"/>
      <c r="F2371" s="95"/>
      <c r="G2371" s="95"/>
    </row>
    <row r="2372" spans="1:7" x14ac:dyDescent="0.2">
      <c r="A2372" s="95"/>
      <c r="B2372" s="95"/>
      <c r="C2372" s="95"/>
      <c r="D2372" s="95"/>
      <c r="E2372" s="95"/>
      <c r="F2372" s="95"/>
      <c r="G2372" s="95"/>
    </row>
    <row r="2373" spans="1:7" x14ac:dyDescent="0.2">
      <c r="A2373" s="95"/>
      <c r="B2373" s="95"/>
      <c r="C2373" s="95"/>
      <c r="D2373" s="95"/>
      <c r="E2373" s="95"/>
      <c r="F2373" s="95"/>
      <c r="G2373" s="95"/>
    </row>
    <row r="2374" spans="1:7" x14ac:dyDescent="0.2">
      <c r="A2374" s="95"/>
      <c r="B2374" s="95"/>
      <c r="C2374" s="95"/>
      <c r="D2374" s="95"/>
      <c r="E2374" s="95"/>
      <c r="F2374" s="95"/>
      <c r="G2374" s="95"/>
    </row>
    <row r="2375" spans="1:7" x14ac:dyDescent="0.2">
      <c r="A2375" s="95"/>
      <c r="B2375" s="95"/>
      <c r="C2375" s="95"/>
      <c r="D2375" s="95"/>
      <c r="E2375" s="95"/>
      <c r="F2375" s="95"/>
      <c r="G2375" s="95"/>
    </row>
    <row r="2376" spans="1:7" x14ac:dyDescent="0.2">
      <c r="A2376" s="95"/>
      <c r="B2376" s="95"/>
      <c r="C2376" s="95"/>
      <c r="D2376" s="95"/>
      <c r="E2376" s="95"/>
      <c r="F2376" s="95"/>
      <c r="G2376" s="95"/>
    </row>
    <row r="2377" spans="1:7" x14ac:dyDescent="0.2">
      <c r="A2377" s="95"/>
      <c r="B2377" s="95"/>
      <c r="C2377" s="95"/>
      <c r="D2377" s="95"/>
      <c r="E2377" s="95"/>
      <c r="F2377" s="95"/>
      <c r="G2377" s="95"/>
    </row>
    <row r="2378" spans="1:7" x14ac:dyDescent="0.2">
      <c r="A2378" s="95"/>
      <c r="B2378" s="95"/>
      <c r="C2378" s="95"/>
      <c r="D2378" s="95"/>
      <c r="E2378" s="95"/>
      <c r="F2378" s="95"/>
      <c r="G2378" s="95"/>
    </row>
    <row r="2379" spans="1:7" x14ac:dyDescent="0.2">
      <c r="A2379" s="95"/>
      <c r="B2379" s="95"/>
      <c r="C2379" s="95"/>
      <c r="D2379" s="95"/>
      <c r="E2379" s="95"/>
      <c r="F2379" s="95"/>
      <c r="G2379" s="95"/>
    </row>
    <row r="2380" spans="1:7" x14ac:dyDescent="0.2">
      <c r="A2380" s="95"/>
      <c r="B2380" s="95"/>
      <c r="C2380" s="95"/>
      <c r="D2380" s="95"/>
      <c r="E2380" s="95"/>
      <c r="F2380" s="95"/>
      <c r="G2380" s="95"/>
    </row>
    <row r="2381" spans="1:7" x14ac:dyDescent="0.2">
      <c r="A2381" s="95"/>
      <c r="B2381" s="95"/>
      <c r="C2381" s="95"/>
      <c r="D2381" s="95"/>
      <c r="E2381" s="95"/>
      <c r="F2381" s="95"/>
      <c r="G2381" s="95"/>
    </row>
    <row r="2382" spans="1:7" x14ac:dyDescent="0.2">
      <c r="A2382" s="95"/>
      <c r="B2382" s="95"/>
      <c r="C2382" s="95"/>
      <c r="D2382" s="95"/>
      <c r="E2382" s="95"/>
      <c r="F2382" s="95"/>
      <c r="G2382" s="95"/>
    </row>
    <row r="2383" spans="1:7" x14ac:dyDescent="0.2">
      <c r="A2383" s="95"/>
      <c r="B2383" s="95"/>
      <c r="C2383" s="95"/>
      <c r="D2383" s="95"/>
      <c r="E2383" s="95"/>
      <c r="F2383" s="95"/>
      <c r="G2383" s="95"/>
    </row>
    <row r="2384" spans="1:7" x14ac:dyDescent="0.2">
      <c r="A2384" s="95"/>
      <c r="B2384" s="95"/>
      <c r="C2384" s="95"/>
      <c r="D2384" s="95"/>
      <c r="E2384" s="95"/>
      <c r="F2384" s="95"/>
      <c r="G2384" s="95"/>
    </row>
    <row r="2385" spans="1:7" x14ac:dyDescent="0.2">
      <c r="A2385" s="95"/>
      <c r="B2385" s="95"/>
      <c r="C2385" s="95"/>
      <c r="D2385" s="95"/>
      <c r="E2385" s="95"/>
      <c r="F2385" s="95"/>
      <c r="G2385" s="95"/>
    </row>
    <row r="2386" spans="1:7" x14ac:dyDescent="0.2">
      <c r="A2386" s="95"/>
      <c r="B2386" s="95"/>
      <c r="C2386" s="95"/>
      <c r="D2386" s="95"/>
      <c r="E2386" s="95"/>
      <c r="F2386" s="95"/>
      <c r="G2386" s="95"/>
    </row>
    <row r="2387" spans="1:7" x14ac:dyDescent="0.2">
      <c r="A2387" s="95"/>
      <c r="B2387" s="95"/>
      <c r="C2387" s="95"/>
      <c r="D2387" s="95"/>
      <c r="E2387" s="95"/>
      <c r="F2387" s="95"/>
      <c r="G2387" s="95"/>
    </row>
    <row r="2388" spans="1:7" x14ac:dyDescent="0.2">
      <c r="A2388" s="95"/>
      <c r="B2388" s="95"/>
      <c r="C2388" s="95"/>
      <c r="D2388" s="95"/>
      <c r="E2388" s="95"/>
      <c r="F2388" s="95"/>
      <c r="G2388" s="95"/>
    </row>
    <row r="2389" spans="1:7" x14ac:dyDescent="0.2">
      <c r="A2389" s="95"/>
      <c r="B2389" s="95"/>
      <c r="C2389" s="95"/>
      <c r="D2389" s="95"/>
      <c r="E2389" s="95"/>
      <c r="F2389" s="95"/>
      <c r="G2389" s="95"/>
    </row>
    <row r="2390" spans="1:7" x14ac:dyDescent="0.2">
      <c r="A2390" s="95"/>
      <c r="B2390" s="95"/>
      <c r="C2390" s="95"/>
      <c r="D2390" s="95"/>
      <c r="E2390" s="95"/>
      <c r="F2390" s="95"/>
      <c r="G2390" s="95"/>
    </row>
    <row r="2391" spans="1:7" x14ac:dyDescent="0.2">
      <c r="A2391" s="95"/>
      <c r="B2391" s="95"/>
      <c r="C2391" s="95"/>
      <c r="D2391" s="95"/>
      <c r="E2391" s="95"/>
      <c r="F2391" s="95"/>
      <c r="G2391" s="95"/>
    </row>
    <row r="2392" spans="1:7" x14ac:dyDescent="0.2">
      <c r="A2392" s="95"/>
      <c r="B2392" s="95"/>
      <c r="C2392" s="95"/>
      <c r="D2392" s="95"/>
      <c r="E2392" s="95"/>
      <c r="F2392" s="95"/>
      <c r="G2392" s="95"/>
    </row>
    <row r="2393" spans="1:7" x14ac:dyDescent="0.2">
      <c r="A2393" s="95"/>
      <c r="B2393" s="95"/>
      <c r="C2393" s="95"/>
      <c r="D2393" s="95"/>
      <c r="E2393" s="95"/>
      <c r="F2393" s="95"/>
      <c r="G2393" s="95"/>
    </row>
    <row r="2394" spans="1:7" x14ac:dyDescent="0.2">
      <c r="A2394" s="95"/>
      <c r="B2394" s="95"/>
      <c r="C2394" s="95"/>
      <c r="D2394" s="95"/>
      <c r="E2394" s="95"/>
      <c r="F2394" s="95"/>
      <c r="G2394" s="95"/>
    </row>
    <row r="2395" spans="1:7" x14ac:dyDescent="0.2">
      <c r="A2395" s="95"/>
      <c r="B2395" s="95"/>
      <c r="C2395" s="95"/>
      <c r="D2395" s="95"/>
      <c r="E2395" s="95"/>
      <c r="F2395" s="95"/>
      <c r="G2395" s="95"/>
    </row>
    <row r="2396" spans="1:7" x14ac:dyDescent="0.2">
      <c r="A2396" s="95"/>
      <c r="B2396" s="95"/>
      <c r="C2396" s="95"/>
      <c r="D2396" s="95"/>
      <c r="E2396" s="95"/>
      <c r="F2396" s="95"/>
      <c r="G2396" s="95"/>
    </row>
    <row r="2397" spans="1:7" x14ac:dyDescent="0.2">
      <c r="A2397" s="95"/>
      <c r="B2397" s="95"/>
      <c r="C2397" s="95"/>
      <c r="D2397" s="95"/>
      <c r="E2397" s="95"/>
      <c r="F2397" s="95"/>
      <c r="G2397" s="95"/>
    </row>
    <row r="2398" spans="1:7" x14ac:dyDescent="0.2">
      <c r="A2398" s="95"/>
      <c r="B2398" s="95"/>
      <c r="C2398" s="95"/>
      <c r="D2398" s="95"/>
      <c r="E2398" s="95"/>
      <c r="F2398" s="95"/>
      <c r="G2398" s="95"/>
    </row>
    <row r="2399" spans="1:7" x14ac:dyDescent="0.2">
      <c r="A2399" s="95"/>
      <c r="B2399" s="95"/>
      <c r="C2399" s="95"/>
      <c r="D2399" s="95"/>
      <c r="E2399" s="95"/>
      <c r="F2399" s="95"/>
      <c r="G2399" s="95"/>
    </row>
    <row r="2400" spans="1:7" x14ac:dyDescent="0.2">
      <c r="A2400" s="95"/>
      <c r="B2400" s="95"/>
      <c r="C2400" s="95"/>
      <c r="D2400" s="95"/>
      <c r="E2400" s="95"/>
      <c r="F2400" s="95"/>
      <c r="G2400" s="95"/>
    </row>
    <row r="2401" spans="1:7" x14ac:dyDescent="0.2">
      <c r="A2401" s="95"/>
      <c r="B2401" s="95"/>
      <c r="C2401" s="95"/>
      <c r="D2401" s="95"/>
      <c r="E2401" s="95"/>
      <c r="F2401" s="95"/>
      <c r="G2401" s="95"/>
    </row>
    <row r="2402" spans="1:7" x14ac:dyDescent="0.2">
      <c r="A2402" s="95"/>
      <c r="B2402" s="95"/>
      <c r="C2402" s="95"/>
      <c r="D2402" s="95"/>
      <c r="E2402" s="95"/>
      <c r="F2402" s="95"/>
      <c r="G2402" s="95"/>
    </row>
    <row r="2403" spans="1:7" x14ac:dyDescent="0.2">
      <c r="A2403" s="95"/>
      <c r="B2403" s="95"/>
      <c r="C2403" s="95"/>
      <c r="D2403" s="95"/>
      <c r="E2403" s="95"/>
      <c r="F2403" s="95"/>
      <c r="G2403" s="95"/>
    </row>
    <row r="2404" spans="1:7" x14ac:dyDescent="0.2">
      <c r="A2404" s="95"/>
      <c r="B2404" s="95"/>
      <c r="C2404" s="95"/>
      <c r="D2404" s="95"/>
      <c r="E2404" s="95"/>
      <c r="F2404" s="95"/>
      <c r="G2404" s="95"/>
    </row>
    <row r="2405" spans="1:7" x14ac:dyDescent="0.2">
      <c r="A2405" s="95"/>
      <c r="B2405" s="95"/>
      <c r="C2405" s="95"/>
      <c r="D2405" s="95"/>
      <c r="E2405" s="95"/>
      <c r="F2405" s="95"/>
      <c r="G2405" s="95"/>
    </row>
    <row r="2406" spans="1:7" x14ac:dyDescent="0.2">
      <c r="A2406" s="95"/>
      <c r="B2406" s="95"/>
      <c r="C2406" s="95"/>
      <c r="D2406" s="95"/>
      <c r="E2406" s="95"/>
      <c r="F2406" s="95"/>
      <c r="G2406" s="95"/>
    </row>
    <row r="2407" spans="1:7" x14ac:dyDescent="0.2">
      <c r="A2407" s="95"/>
      <c r="B2407" s="95"/>
      <c r="C2407" s="95"/>
      <c r="D2407" s="95"/>
      <c r="E2407" s="95"/>
      <c r="F2407" s="95"/>
      <c r="G2407" s="95"/>
    </row>
    <row r="2408" spans="1:7" x14ac:dyDescent="0.2">
      <c r="A2408" s="95"/>
      <c r="B2408" s="95"/>
      <c r="C2408" s="95"/>
      <c r="D2408" s="95"/>
      <c r="E2408" s="95"/>
      <c r="F2408" s="95"/>
      <c r="G2408" s="95"/>
    </row>
    <row r="2409" spans="1:7" x14ac:dyDescent="0.2">
      <c r="A2409" s="95"/>
      <c r="B2409" s="95"/>
      <c r="C2409" s="95"/>
      <c r="D2409" s="95"/>
      <c r="E2409" s="95"/>
      <c r="F2409" s="95"/>
      <c r="G2409" s="95"/>
    </row>
    <row r="2410" spans="1:7" x14ac:dyDescent="0.2">
      <c r="A2410" s="95"/>
      <c r="B2410" s="95"/>
      <c r="C2410" s="95"/>
      <c r="D2410" s="95"/>
      <c r="E2410" s="95"/>
      <c r="F2410" s="95"/>
      <c r="G2410" s="95"/>
    </row>
    <row r="2411" spans="1:7" x14ac:dyDescent="0.2">
      <c r="A2411" s="95"/>
      <c r="B2411" s="95"/>
      <c r="C2411" s="95"/>
      <c r="D2411" s="95"/>
      <c r="E2411" s="95"/>
      <c r="F2411" s="95"/>
      <c r="G2411" s="95"/>
    </row>
    <row r="2412" spans="1:7" x14ac:dyDescent="0.2">
      <c r="A2412" s="95"/>
      <c r="B2412" s="95"/>
      <c r="C2412" s="95"/>
      <c r="D2412" s="95"/>
      <c r="E2412" s="95"/>
      <c r="F2412" s="95"/>
      <c r="G2412" s="95"/>
    </row>
    <row r="2413" spans="1:7" x14ac:dyDescent="0.2">
      <c r="A2413" s="95"/>
      <c r="B2413" s="95"/>
      <c r="C2413" s="95"/>
      <c r="D2413" s="95"/>
      <c r="E2413" s="95"/>
      <c r="F2413" s="95"/>
      <c r="G2413" s="95"/>
    </row>
    <row r="2414" spans="1:7" x14ac:dyDescent="0.2">
      <c r="A2414" s="95"/>
      <c r="B2414" s="95"/>
      <c r="C2414" s="95"/>
      <c r="D2414" s="95"/>
      <c r="E2414" s="95"/>
      <c r="F2414" s="95"/>
      <c r="G2414" s="95"/>
    </row>
    <row r="2415" spans="1:7" x14ac:dyDescent="0.2">
      <c r="A2415" s="95"/>
      <c r="B2415" s="95"/>
      <c r="C2415" s="95"/>
      <c r="D2415" s="95"/>
      <c r="E2415" s="95"/>
      <c r="F2415" s="95"/>
      <c r="G2415" s="95"/>
    </row>
    <row r="2416" spans="1:7" x14ac:dyDescent="0.2">
      <c r="A2416" s="95"/>
      <c r="B2416" s="95"/>
      <c r="C2416" s="95"/>
      <c r="D2416" s="95"/>
      <c r="E2416" s="95"/>
      <c r="F2416" s="95"/>
      <c r="G2416" s="95"/>
    </row>
    <row r="2417" spans="1:7" x14ac:dyDescent="0.2">
      <c r="A2417" s="95"/>
      <c r="B2417" s="95"/>
      <c r="C2417" s="95"/>
      <c r="D2417" s="95"/>
      <c r="E2417" s="95"/>
      <c r="F2417" s="95"/>
      <c r="G2417" s="95"/>
    </row>
    <row r="2418" spans="1:7" x14ac:dyDescent="0.2">
      <c r="A2418" s="95"/>
      <c r="B2418" s="95"/>
      <c r="C2418" s="95"/>
      <c r="D2418" s="95"/>
      <c r="E2418" s="95"/>
      <c r="F2418" s="95"/>
      <c r="G2418" s="95"/>
    </row>
    <row r="2419" spans="1:7" x14ac:dyDescent="0.2">
      <c r="A2419" s="95"/>
      <c r="B2419" s="95"/>
      <c r="C2419" s="95"/>
      <c r="D2419" s="95"/>
      <c r="E2419" s="95"/>
      <c r="F2419" s="95"/>
      <c r="G2419" s="95"/>
    </row>
    <row r="2420" spans="1:7" x14ac:dyDescent="0.2">
      <c r="A2420" s="95"/>
      <c r="B2420" s="95"/>
      <c r="C2420" s="95"/>
      <c r="D2420" s="95"/>
      <c r="E2420" s="95"/>
      <c r="F2420" s="95"/>
      <c r="G2420" s="95"/>
    </row>
    <row r="2421" spans="1:7" x14ac:dyDescent="0.2">
      <c r="A2421" s="95"/>
      <c r="B2421" s="95"/>
      <c r="C2421" s="95"/>
      <c r="D2421" s="95"/>
      <c r="E2421" s="95"/>
      <c r="F2421" s="95"/>
      <c r="G2421" s="95"/>
    </row>
    <row r="2422" spans="1:7" x14ac:dyDescent="0.2">
      <c r="A2422" s="95"/>
      <c r="B2422" s="95"/>
      <c r="C2422" s="95"/>
      <c r="D2422" s="95"/>
      <c r="E2422" s="95"/>
      <c r="F2422" s="95"/>
      <c r="G2422" s="95"/>
    </row>
    <row r="2423" spans="1:7" x14ac:dyDescent="0.2">
      <c r="A2423" s="95"/>
      <c r="B2423" s="95"/>
      <c r="C2423" s="95"/>
      <c r="D2423" s="95"/>
      <c r="E2423" s="95"/>
      <c r="F2423" s="95"/>
      <c r="G2423" s="95"/>
    </row>
    <row r="2424" spans="1:7" x14ac:dyDescent="0.2">
      <c r="A2424" s="95"/>
      <c r="B2424" s="95"/>
      <c r="C2424" s="95"/>
      <c r="D2424" s="95"/>
      <c r="E2424" s="95"/>
      <c r="F2424" s="95"/>
      <c r="G2424" s="95"/>
    </row>
    <row r="2425" spans="1:7" x14ac:dyDescent="0.2">
      <c r="A2425" s="95"/>
      <c r="B2425" s="95"/>
      <c r="C2425" s="95"/>
      <c r="D2425" s="95"/>
      <c r="E2425" s="95"/>
      <c r="F2425" s="95"/>
      <c r="G2425" s="95"/>
    </row>
    <row r="2426" spans="1:7" x14ac:dyDescent="0.2">
      <c r="A2426" s="95"/>
      <c r="B2426" s="95"/>
      <c r="C2426" s="95"/>
      <c r="D2426" s="95"/>
      <c r="E2426" s="95"/>
      <c r="F2426" s="95"/>
      <c r="G2426" s="95"/>
    </row>
    <row r="2427" spans="1:7" x14ac:dyDescent="0.2">
      <c r="A2427" s="95"/>
      <c r="B2427" s="95"/>
      <c r="C2427" s="95"/>
      <c r="D2427" s="95"/>
      <c r="E2427" s="95"/>
      <c r="F2427" s="95"/>
      <c r="G2427" s="95"/>
    </row>
    <row r="2428" spans="1:7" x14ac:dyDescent="0.2">
      <c r="A2428" s="95"/>
      <c r="B2428" s="95"/>
      <c r="C2428" s="95"/>
      <c r="D2428" s="95"/>
      <c r="E2428" s="95"/>
      <c r="F2428" s="95"/>
      <c r="G2428" s="95"/>
    </row>
    <row r="2429" spans="1:7" x14ac:dyDescent="0.2">
      <c r="A2429" s="95"/>
      <c r="B2429" s="95"/>
      <c r="C2429" s="95"/>
      <c r="D2429" s="95"/>
      <c r="E2429" s="95"/>
      <c r="F2429" s="95"/>
      <c r="G2429" s="95"/>
    </row>
    <row r="2430" spans="1:7" x14ac:dyDescent="0.2">
      <c r="A2430" s="95"/>
      <c r="B2430" s="95"/>
      <c r="C2430" s="95"/>
      <c r="D2430" s="95"/>
      <c r="E2430" s="95"/>
      <c r="F2430" s="95"/>
      <c r="G2430" s="95"/>
    </row>
    <row r="2431" spans="1:7" x14ac:dyDescent="0.2">
      <c r="A2431" s="95"/>
      <c r="B2431" s="95"/>
      <c r="C2431" s="95"/>
      <c r="D2431" s="95"/>
      <c r="E2431" s="95"/>
      <c r="F2431" s="95"/>
      <c r="G2431" s="95"/>
    </row>
    <row r="2432" spans="1:7" x14ac:dyDescent="0.2">
      <c r="A2432" s="95"/>
      <c r="B2432" s="95"/>
      <c r="C2432" s="95"/>
      <c r="D2432" s="95"/>
      <c r="E2432" s="95"/>
      <c r="F2432" s="95"/>
      <c r="G2432" s="95"/>
    </row>
    <row r="2433" spans="1:7" x14ac:dyDescent="0.2">
      <c r="A2433" s="95"/>
      <c r="B2433" s="95"/>
      <c r="C2433" s="95"/>
      <c r="D2433" s="95"/>
      <c r="E2433" s="95"/>
      <c r="F2433" s="95"/>
      <c r="G2433" s="95"/>
    </row>
    <row r="2434" spans="1:7" x14ac:dyDescent="0.2">
      <c r="A2434" s="95"/>
      <c r="B2434" s="95"/>
      <c r="C2434" s="95"/>
      <c r="D2434" s="95"/>
      <c r="E2434" s="95"/>
      <c r="F2434" s="95"/>
      <c r="G2434" s="95"/>
    </row>
    <row r="2435" spans="1:7" x14ac:dyDescent="0.2">
      <c r="A2435" s="95"/>
      <c r="B2435" s="95"/>
      <c r="C2435" s="95"/>
      <c r="D2435" s="95"/>
      <c r="E2435" s="95"/>
      <c r="F2435" s="95"/>
      <c r="G2435" s="95"/>
    </row>
    <row r="2436" spans="1:7" x14ac:dyDescent="0.2">
      <c r="A2436" s="95"/>
      <c r="B2436" s="95"/>
      <c r="C2436" s="95"/>
      <c r="D2436" s="95"/>
      <c r="E2436" s="95"/>
      <c r="F2436" s="95"/>
      <c r="G2436" s="95"/>
    </row>
    <row r="2437" spans="1:7" x14ac:dyDescent="0.2">
      <c r="A2437" s="95"/>
      <c r="B2437" s="95"/>
      <c r="C2437" s="95"/>
      <c r="D2437" s="95"/>
      <c r="E2437" s="95"/>
      <c r="F2437" s="95"/>
      <c r="G2437" s="95"/>
    </row>
    <row r="2438" spans="1:7" x14ac:dyDescent="0.2">
      <c r="A2438" s="95"/>
      <c r="B2438" s="95"/>
      <c r="C2438" s="95"/>
      <c r="D2438" s="95"/>
      <c r="E2438" s="95"/>
      <c r="F2438" s="95"/>
      <c r="G2438" s="95"/>
    </row>
    <row r="2439" spans="1:7" x14ac:dyDescent="0.2">
      <c r="A2439" s="95"/>
      <c r="B2439" s="95"/>
      <c r="C2439" s="95"/>
      <c r="D2439" s="95"/>
      <c r="E2439" s="95"/>
      <c r="F2439" s="95"/>
      <c r="G2439" s="95"/>
    </row>
    <row r="2440" spans="1:7" x14ac:dyDescent="0.2">
      <c r="A2440" s="95"/>
      <c r="B2440" s="95"/>
      <c r="C2440" s="95"/>
      <c r="D2440" s="95"/>
      <c r="E2440" s="95"/>
      <c r="F2440" s="95"/>
      <c r="G2440" s="95"/>
    </row>
    <row r="2441" spans="1:7" x14ac:dyDescent="0.2">
      <c r="A2441" s="95"/>
      <c r="B2441" s="95"/>
      <c r="C2441" s="95"/>
      <c r="D2441" s="95"/>
      <c r="E2441" s="95"/>
      <c r="F2441" s="95"/>
      <c r="G2441" s="95"/>
    </row>
    <row r="2442" spans="1:7" x14ac:dyDescent="0.2">
      <c r="A2442" s="95"/>
      <c r="B2442" s="95"/>
      <c r="C2442" s="95"/>
      <c r="D2442" s="95"/>
      <c r="E2442" s="95"/>
      <c r="F2442" s="95"/>
      <c r="G2442" s="95"/>
    </row>
    <row r="2443" spans="1:7" x14ac:dyDescent="0.2">
      <c r="A2443" s="95"/>
      <c r="B2443" s="95"/>
      <c r="C2443" s="95"/>
      <c r="D2443" s="95"/>
      <c r="E2443" s="95"/>
      <c r="F2443" s="95"/>
      <c r="G2443" s="95"/>
    </row>
    <row r="2444" spans="1:7" x14ac:dyDescent="0.2">
      <c r="A2444" s="95"/>
      <c r="B2444" s="95"/>
      <c r="C2444" s="95"/>
      <c r="D2444" s="95"/>
      <c r="E2444" s="95"/>
      <c r="F2444" s="95"/>
      <c r="G2444" s="95"/>
    </row>
    <row r="2445" spans="1:7" x14ac:dyDescent="0.2">
      <c r="A2445" s="95"/>
      <c r="B2445" s="95"/>
      <c r="C2445" s="95"/>
      <c r="D2445" s="95"/>
      <c r="E2445" s="95"/>
      <c r="F2445" s="95"/>
      <c r="G2445" s="95"/>
    </row>
    <row r="2446" spans="1:7" x14ac:dyDescent="0.2">
      <c r="A2446" s="95"/>
      <c r="B2446" s="95"/>
      <c r="C2446" s="95"/>
      <c r="D2446" s="95"/>
      <c r="E2446" s="95"/>
      <c r="F2446" s="95"/>
      <c r="G2446" s="95"/>
    </row>
    <row r="2447" spans="1:7" x14ac:dyDescent="0.2">
      <c r="A2447" s="95"/>
      <c r="B2447" s="95"/>
      <c r="C2447" s="95"/>
      <c r="D2447" s="95"/>
      <c r="E2447" s="95"/>
      <c r="F2447" s="95"/>
      <c r="G2447" s="95"/>
    </row>
    <row r="2448" spans="1:7" x14ac:dyDescent="0.2">
      <c r="A2448" s="95"/>
      <c r="B2448" s="95"/>
      <c r="C2448" s="95"/>
      <c r="D2448" s="95"/>
      <c r="E2448" s="95"/>
      <c r="F2448" s="95"/>
      <c r="G2448" s="95"/>
    </row>
    <row r="2449" spans="1:7" x14ac:dyDescent="0.2">
      <c r="A2449" s="95"/>
      <c r="B2449" s="95"/>
      <c r="C2449" s="95"/>
      <c r="D2449" s="95"/>
      <c r="E2449" s="95"/>
      <c r="F2449" s="95"/>
      <c r="G2449" s="95"/>
    </row>
    <row r="2450" spans="1:7" x14ac:dyDescent="0.2">
      <c r="A2450" s="95"/>
      <c r="B2450" s="95"/>
      <c r="C2450" s="95"/>
      <c r="D2450" s="95"/>
      <c r="E2450" s="95"/>
      <c r="F2450" s="95"/>
      <c r="G2450" s="95"/>
    </row>
    <row r="2451" spans="1:7" x14ac:dyDescent="0.2">
      <c r="A2451" s="95"/>
      <c r="B2451" s="95"/>
      <c r="C2451" s="95"/>
      <c r="D2451" s="95"/>
      <c r="E2451" s="95"/>
      <c r="F2451" s="95"/>
      <c r="G2451" s="95"/>
    </row>
    <row r="2452" spans="1:7" x14ac:dyDescent="0.2">
      <c r="A2452" s="95"/>
      <c r="B2452" s="95"/>
      <c r="C2452" s="95"/>
      <c r="D2452" s="95"/>
      <c r="E2452" s="95"/>
      <c r="F2452" s="95"/>
      <c r="G2452" s="95"/>
    </row>
    <row r="2453" spans="1:7" x14ac:dyDescent="0.2">
      <c r="A2453" s="95"/>
      <c r="B2453" s="95"/>
      <c r="C2453" s="95"/>
      <c r="D2453" s="95"/>
      <c r="E2453" s="95"/>
      <c r="F2453" s="95"/>
      <c r="G2453" s="95"/>
    </row>
    <row r="2454" spans="1:7" x14ac:dyDescent="0.2">
      <c r="A2454" s="95"/>
      <c r="B2454" s="95"/>
      <c r="C2454" s="95"/>
      <c r="D2454" s="95"/>
      <c r="E2454" s="95"/>
      <c r="F2454" s="95"/>
      <c r="G2454" s="95"/>
    </row>
    <row r="2455" spans="1:7" x14ac:dyDescent="0.2">
      <c r="A2455" s="95"/>
      <c r="B2455" s="95"/>
      <c r="C2455" s="95"/>
      <c r="D2455" s="95"/>
      <c r="E2455" s="95"/>
      <c r="F2455" s="95"/>
      <c r="G2455" s="95"/>
    </row>
    <row r="2456" spans="1:7" x14ac:dyDescent="0.2">
      <c r="A2456" s="95"/>
      <c r="B2456" s="95"/>
      <c r="C2456" s="95"/>
      <c r="D2456" s="95"/>
      <c r="E2456" s="95"/>
      <c r="F2456" s="95"/>
      <c r="G2456" s="95"/>
    </row>
    <row r="2457" spans="1:7" x14ac:dyDescent="0.2">
      <c r="A2457" s="95"/>
      <c r="B2457" s="95"/>
      <c r="C2457" s="95"/>
      <c r="D2457" s="95"/>
      <c r="E2457" s="95"/>
      <c r="F2457" s="95"/>
      <c r="G2457" s="95"/>
    </row>
    <row r="2458" spans="1:7" x14ac:dyDescent="0.2">
      <c r="A2458" s="95"/>
      <c r="B2458" s="95"/>
      <c r="C2458" s="95"/>
      <c r="D2458" s="95"/>
      <c r="E2458" s="95"/>
      <c r="F2458" s="95"/>
      <c r="G2458" s="95"/>
    </row>
    <row r="2459" spans="1:7" x14ac:dyDescent="0.2">
      <c r="A2459" s="95"/>
      <c r="B2459" s="95"/>
      <c r="C2459" s="95"/>
      <c r="D2459" s="95"/>
      <c r="E2459" s="95"/>
      <c r="F2459" s="95"/>
      <c r="G2459" s="95"/>
    </row>
    <row r="2460" spans="1:7" x14ac:dyDescent="0.2">
      <c r="A2460" s="95"/>
      <c r="B2460" s="95"/>
      <c r="C2460" s="95"/>
      <c r="D2460" s="95"/>
      <c r="E2460" s="95"/>
      <c r="F2460" s="95"/>
      <c r="G2460" s="95"/>
    </row>
    <row r="2461" spans="1:7" x14ac:dyDescent="0.2">
      <c r="A2461" s="95"/>
      <c r="B2461" s="95"/>
      <c r="C2461" s="95"/>
      <c r="D2461" s="95"/>
      <c r="E2461" s="95"/>
      <c r="F2461" s="95"/>
      <c r="G2461" s="95"/>
    </row>
    <row r="2462" spans="1:7" x14ac:dyDescent="0.2">
      <c r="A2462" s="95"/>
      <c r="B2462" s="95"/>
      <c r="C2462" s="95"/>
      <c r="D2462" s="95"/>
      <c r="E2462" s="95"/>
      <c r="F2462" s="95"/>
      <c r="G2462" s="95"/>
    </row>
    <row r="2463" spans="1:7" x14ac:dyDescent="0.2">
      <c r="A2463" s="95"/>
      <c r="B2463" s="95"/>
      <c r="C2463" s="95"/>
      <c r="D2463" s="95"/>
      <c r="E2463" s="95"/>
      <c r="F2463" s="95"/>
      <c r="G2463" s="95"/>
    </row>
    <row r="2464" spans="1:7" x14ac:dyDescent="0.2">
      <c r="A2464" s="95"/>
      <c r="B2464" s="95"/>
      <c r="C2464" s="95"/>
      <c r="D2464" s="95"/>
      <c r="E2464" s="95"/>
      <c r="F2464" s="95"/>
      <c r="G2464" s="95"/>
    </row>
    <row r="2465" spans="1:7" x14ac:dyDescent="0.2">
      <c r="A2465" s="95"/>
      <c r="B2465" s="95"/>
      <c r="C2465" s="95"/>
      <c r="D2465" s="95"/>
      <c r="E2465" s="95"/>
      <c r="F2465" s="95"/>
      <c r="G2465" s="95"/>
    </row>
    <row r="2466" spans="1:7" x14ac:dyDescent="0.2">
      <c r="A2466" s="95"/>
      <c r="B2466" s="95"/>
      <c r="C2466" s="95"/>
      <c r="D2466" s="95"/>
      <c r="E2466" s="95"/>
      <c r="F2466" s="95"/>
      <c r="G2466" s="95"/>
    </row>
    <row r="2467" spans="1:7" x14ac:dyDescent="0.2">
      <c r="A2467" s="95"/>
      <c r="B2467" s="95"/>
      <c r="C2467" s="95"/>
      <c r="D2467" s="95"/>
      <c r="E2467" s="95"/>
      <c r="F2467" s="95"/>
      <c r="G2467" s="95"/>
    </row>
    <row r="2468" spans="1:7" x14ac:dyDescent="0.2">
      <c r="A2468" s="95"/>
      <c r="B2468" s="95"/>
      <c r="C2468" s="95"/>
      <c r="D2468" s="95"/>
      <c r="E2468" s="95"/>
      <c r="F2468" s="95"/>
      <c r="G2468" s="95"/>
    </row>
    <row r="2469" spans="1:7" x14ac:dyDescent="0.2">
      <c r="A2469" s="95"/>
      <c r="B2469" s="95"/>
      <c r="C2469" s="95"/>
      <c r="D2469" s="95"/>
      <c r="E2469" s="95"/>
      <c r="F2469" s="95"/>
      <c r="G2469" s="95"/>
    </row>
    <row r="2470" spans="1:7" x14ac:dyDescent="0.2">
      <c r="A2470" s="95"/>
      <c r="B2470" s="95"/>
      <c r="C2470" s="95"/>
      <c r="D2470" s="95"/>
      <c r="E2470" s="95"/>
      <c r="F2470" s="95"/>
      <c r="G2470" s="95"/>
    </row>
    <row r="2471" spans="1:7" x14ac:dyDescent="0.2">
      <c r="A2471" s="95"/>
      <c r="B2471" s="95"/>
      <c r="C2471" s="95"/>
      <c r="D2471" s="95"/>
      <c r="E2471" s="95"/>
      <c r="F2471" s="95"/>
      <c r="G2471" s="95"/>
    </row>
    <row r="2472" spans="1:7" x14ac:dyDescent="0.2">
      <c r="A2472" s="95"/>
      <c r="B2472" s="95"/>
      <c r="C2472" s="95"/>
      <c r="D2472" s="95"/>
      <c r="E2472" s="95"/>
      <c r="F2472" s="95"/>
      <c r="G2472" s="95"/>
    </row>
    <row r="2473" spans="1:7" x14ac:dyDescent="0.2">
      <c r="A2473" s="95"/>
      <c r="B2473" s="95"/>
      <c r="C2473" s="95"/>
      <c r="D2473" s="95"/>
      <c r="E2473" s="95"/>
      <c r="F2473" s="95"/>
      <c r="G2473" s="95"/>
    </row>
    <row r="2474" spans="1:7" x14ac:dyDescent="0.2">
      <c r="A2474" s="95"/>
      <c r="B2474" s="95"/>
      <c r="C2474" s="95"/>
      <c r="D2474" s="95"/>
      <c r="E2474" s="95"/>
      <c r="F2474" s="95"/>
      <c r="G2474" s="95"/>
    </row>
    <row r="2475" spans="1:7" x14ac:dyDescent="0.2">
      <c r="A2475" s="95"/>
      <c r="B2475" s="95"/>
      <c r="C2475" s="95"/>
      <c r="D2475" s="95"/>
      <c r="E2475" s="95"/>
      <c r="F2475" s="95"/>
      <c r="G2475" s="95"/>
    </row>
    <row r="2476" spans="1:7" x14ac:dyDescent="0.2">
      <c r="A2476" s="95"/>
      <c r="B2476" s="95"/>
      <c r="C2476" s="95"/>
      <c r="D2476" s="95"/>
      <c r="E2476" s="95"/>
      <c r="F2476" s="95"/>
      <c r="G2476" s="95"/>
    </row>
    <row r="2477" spans="1:7" x14ac:dyDescent="0.2">
      <c r="A2477" s="95"/>
      <c r="B2477" s="95"/>
      <c r="C2477" s="95"/>
      <c r="D2477" s="95"/>
      <c r="E2477" s="95"/>
      <c r="F2477" s="95"/>
      <c r="G2477" s="95"/>
    </row>
    <row r="2478" spans="1:7" x14ac:dyDescent="0.2">
      <c r="A2478" s="95"/>
      <c r="B2478" s="95"/>
      <c r="C2478" s="95"/>
      <c r="D2478" s="95"/>
      <c r="E2478" s="95"/>
      <c r="F2478" s="95"/>
      <c r="G2478" s="95"/>
    </row>
    <row r="2479" spans="1:7" x14ac:dyDescent="0.2">
      <c r="A2479" s="95"/>
      <c r="B2479" s="95"/>
      <c r="C2479" s="95"/>
      <c r="D2479" s="95"/>
      <c r="E2479" s="95"/>
      <c r="F2479" s="95"/>
      <c r="G2479" s="95"/>
    </row>
    <row r="2480" spans="1:7" x14ac:dyDescent="0.2">
      <c r="A2480" s="95"/>
      <c r="B2480" s="95"/>
      <c r="C2480" s="95"/>
      <c r="D2480" s="95"/>
      <c r="E2480" s="95"/>
      <c r="F2480" s="95"/>
      <c r="G2480" s="95"/>
    </row>
    <row r="2481" spans="1:7" x14ac:dyDescent="0.2">
      <c r="A2481" s="95"/>
      <c r="B2481" s="95"/>
      <c r="C2481" s="95"/>
      <c r="D2481" s="95"/>
      <c r="E2481" s="95"/>
      <c r="F2481" s="95"/>
      <c r="G2481" s="95"/>
    </row>
    <row r="2482" spans="1:7" x14ac:dyDescent="0.2">
      <c r="A2482" s="95"/>
      <c r="B2482" s="95"/>
      <c r="C2482" s="95"/>
      <c r="D2482" s="95"/>
      <c r="E2482" s="95"/>
      <c r="F2482" s="95"/>
      <c r="G2482" s="95"/>
    </row>
    <row r="2483" spans="1:7" x14ac:dyDescent="0.2">
      <c r="A2483" s="95"/>
      <c r="B2483" s="95"/>
      <c r="C2483" s="95"/>
      <c r="D2483" s="95"/>
      <c r="E2483" s="95"/>
      <c r="F2483" s="95"/>
      <c r="G2483" s="95"/>
    </row>
    <row r="2484" spans="1:7" x14ac:dyDescent="0.2">
      <c r="A2484" s="95"/>
      <c r="B2484" s="95"/>
      <c r="C2484" s="95"/>
      <c r="D2484" s="95"/>
      <c r="E2484" s="95"/>
      <c r="F2484" s="95"/>
      <c r="G2484" s="95"/>
    </row>
    <row r="2485" spans="1:7" x14ac:dyDescent="0.2">
      <c r="A2485" s="95"/>
      <c r="B2485" s="95"/>
      <c r="C2485" s="95"/>
      <c r="D2485" s="95"/>
      <c r="E2485" s="95"/>
      <c r="F2485" s="95"/>
      <c r="G2485" s="95"/>
    </row>
    <row r="2486" spans="1:7" x14ac:dyDescent="0.2">
      <c r="A2486" s="95"/>
      <c r="B2486" s="95"/>
      <c r="C2486" s="95"/>
      <c r="D2486" s="95"/>
      <c r="E2486" s="95"/>
      <c r="F2486" s="95"/>
      <c r="G2486" s="95"/>
    </row>
    <row r="2487" spans="1:7" x14ac:dyDescent="0.2">
      <c r="A2487" s="95"/>
      <c r="B2487" s="95"/>
      <c r="C2487" s="95"/>
      <c r="D2487" s="95"/>
      <c r="E2487" s="95"/>
      <c r="F2487" s="95"/>
      <c r="G2487" s="95"/>
    </row>
    <row r="2488" spans="1:7" x14ac:dyDescent="0.2">
      <c r="A2488" s="95"/>
      <c r="B2488" s="95"/>
      <c r="C2488" s="95"/>
      <c r="D2488" s="95"/>
      <c r="E2488" s="95"/>
      <c r="F2488" s="95"/>
      <c r="G2488" s="95"/>
    </row>
    <row r="2489" spans="1:7" x14ac:dyDescent="0.2">
      <c r="A2489" s="95"/>
      <c r="B2489" s="95"/>
      <c r="C2489" s="95"/>
      <c r="D2489" s="95"/>
      <c r="E2489" s="95"/>
      <c r="F2489" s="95"/>
      <c r="G2489" s="95"/>
    </row>
    <row r="2490" spans="1:7" x14ac:dyDescent="0.2">
      <c r="A2490" s="95"/>
      <c r="B2490" s="95"/>
      <c r="C2490" s="95"/>
      <c r="D2490" s="95"/>
      <c r="E2490" s="95"/>
      <c r="F2490" s="95"/>
      <c r="G2490" s="95"/>
    </row>
    <row r="2491" spans="1:7" x14ac:dyDescent="0.2">
      <c r="A2491" s="95"/>
      <c r="B2491" s="95"/>
      <c r="C2491" s="95"/>
      <c r="D2491" s="95"/>
      <c r="E2491" s="95"/>
      <c r="F2491" s="95"/>
      <c r="G2491" s="95"/>
    </row>
    <row r="2492" spans="1:7" x14ac:dyDescent="0.2">
      <c r="A2492" s="95"/>
      <c r="B2492" s="95"/>
      <c r="C2492" s="95"/>
      <c r="D2492" s="95"/>
      <c r="E2492" s="95"/>
      <c r="F2492" s="95"/>
      <c r="G2492" s="95"/>
    </row>
    <row r="2493" spans="1:7" x14ac:dyDescent="0.2">
      <c r="A2493" s="95"/>
      <c r="B2493" s="95"/>
      <c r="C2493" s="95"/>
      <c r="D2493" s="95"/>
      <c r="E2493" s="95"/>
      <c r="F2493" s="95"/>
      <c r="G2493" s="95"/>
    </row>
    <row r="2494" spans="1:7" x14ac:dyDescent="0.2">
      <c r="A2494" s="95"/>
      <c r="B2494" s="95"/>
      <c r="C2494" s="95"/>
      <c r="D2494" s="95"/>
      <c r="E2494" s="95"/>
      <c r="F2494" s="95"/>
      <c r="G2494" s="95"/>
    </row>
    <row r="2495" spans="1:7" x14ac:dyDescent="0.2">
      <c r="A2495" s="95"/>
      <c r="B2495" s="95"/>
      <c r="C2495" s="95"/>
      <c r="D2495" s="95"/>
      <c r="E2495" s="95"/>
      <c r="F2495" s="95"/>
      <c r="G2495" s="95"/>
    </row>
    <row r="2496" spans="1:7" x14ac:dyDescent="0.2">
      <c r="A2496" s="95"/>
      <c r="B2496" s="95"/>
      <c r="C2496" s="95"/>
      <c r="D2496" s="95"/>
      <c r="E2496" s="95"/>
      <c r="F2496" s="95"/>
      <c r="G2496" s="95"/>
    </row>
    <row r="2497" spans="1:7" x14ac:dyDescent="0.2">
      <c r="A2497" s="95"/>
      <c r="B2497" s="95"/>
      <c r="C2497" s="95"/>
      <c r="D2497" s="95"/>
      <c r="E2497" s="95"/>
      <c r="F2497" s="95"/>
      <c r="G2497" s="95"/>
    </row>
    <row r="2498" spans="1:7" x14ac:dyDescent="0.2">
      <c r="A2498" s="95"/>
      <c r="B2498" s="95"/>
      <c r="C2498" s="95"/>
      <c r="D2498" s="95"/>
      <c r="E2498" s="95"/>
      <c r="F2498" s="95"/>
      <c r="G2498" s="95"/>
    </row>
    <row r="2499" spans="1:7" x14ac:dyDescent="0.2">
      <c r="A2499" s="95"/>
      <c r="B2499" s="95"/>
      <c r="C2499" s="95"/>
      <c r="D2499" s="95"/>
      <c r="E2499" s="95"/>
      <c r="F2499" s="95"/>
      <c r="G2499" s="95"/>
    </row>
    <row r="2500" spans="1:7" x14ac:dyDescent="0.2">
      <c r="A2500" s="95"/>
      <c r="B2500" s="95"/>
      <c r="C2500" s="95"/>
      <c r="D2500" s="95"/>
      <c r="E2500" s="95"/>
      <c r="F2500" s="95"/>
      <c r="G2500" s="95"/>
    </row>
    <row r="2501" spans="1:7" x14ac:dyDescent="0.2">
      <c r="A2501" s="95"/>
      <c r="B2501" s="95"/>
      <c r="C2501" s="95"/>
      <c r="D2501" s="95"/>
      <c r="E2501" s="95"/>
      <c r="F2501" s="95"/>
      <c r="G2501" s="95"/>
    </row>
    <row r="2502" spans="1:7" x14ac:dyDescent="0.2">
      <c r="A2502" s="95"/>
      <c r="B2502" s="95"/>
      <c r="C2502" s="95"/>
      <c r="D2502" s="95"/>
      <c r="E2502" s="95"/>
      <c r="F2502" s="95"/>
      <c r="G2502" s="95"/>
    </row>
    <row r="2503" spans="1:7" x14ac:dyDescent="0.2">
      <c r="A2503" s="95"/>
      <c r="B2503" s="95"/>
      <c r="C2503" s="95"/>
      <c r="D2503" s="95"/>
      <c r="E2503" s="95"/>
      <c r="F2503" s="95"/>
      <c r="G2503" s="95"/>
    </row>
    <row r="2504" spans="1:7" x14ac:dyDescent="0.2">
      <c r="A2504" s="95"/>
      <c r="B2504" s="95"/>
      <c r="C2504" s="95"/>
      <c r="D2504" s="95"/>
      <c r="E2504" s="95"/>
      <c r="F2504" s="95"/>
      <c r="G2504" s="95"/>
    </row>
    <row r="2505" spans="1:7" x14ac:dyDescent="0.2">
      <c r="A2505" s="95"/>
      <c r="B2505" s="95"/>
      <c r="C2505" s="95"/>
      <c r="D2505" s="95"/>
      <c r="E2505" s="95"/>
      <c r="F2505" s="95"/>
      <c r="G2505" s="95"/>
    </row>
    <row r="2506" spans="1:7" x14ac:dyDescent="0.2">
      <c r="A2506" s="95"/>
      <c r="B2506" s="95"/>
      <c r="C2506" s="95"/>
      <c r="D2506" s="95"/>
      <c r="E2506" s="95"/>
      <c r="F2506" s="95"/>
      <c r="G2506" s="95"/>
    </row>
    <row r="2507" spans="1:7" x14ac:dyDescent="0.2">
      <c r="A2507" s="95"/>
      <c r="B2507" s="95"/>
      <c r="C2507" s="95"/>
      <c r="D2507" s="95"/>
      <c r="E2507" s="95"/>
      <c r="F2507" s="95"/>
      <c r="G2507" s="95"/>
    </row>
    <row r="2508" spans="1:7" x14ac:dyDescent="0.2">
      <c r="A2508" s="95"/>
      <c r="B2508" s="95"/>
      <c r="C2508" s="95"/>
      <c r="D2508" s="95"/>
      <c r="E2508" s="95"/>
      <c r="F2508" s="95"/>
      <c r="G2508" s="95"/>
    </row>
    <row r="2509" spans="1:7" x14ac:dyDescent="0.2">
      <c r="A2509" s="95"/>
      <c r="B2509" s="95"/>
      <c r="C2509" s="95"/>
      <c r="D2509" s="95"/>
      <c r="E2509" s="95"/>
      <c r="F2509" s="95"/>
      <c r="G2509" s="95"/>
    </row>
    <row r="2510" spans="1:7" x14ac:dyDescent="0.2">
      <c r="A2510" s="95"/>
      <c r="B2510" s="95"/>
      <c r="C2510" s="95"/>
      <c r="D2510" s="95"/>
      <c r="E2510" s="95"/>
      <c r="F2510" s="95"/>
      <c r="G2510" s="95"/>
    </row>
    <row r="2511" spans="1:7" x14ac:dyDescent="0.2">
      <c r="A2511" s="95"/>
      <c r="B2511" s="95"/>
      <c r="C2511" s="95"/>
      <c r="D2511" s="95"/>
      <c r="E2511" s="95"/>
      <c r="F2511" s="95"/>
      <c r="G2511" s="95"/>
    </row>
    <row r="2512" spans="1:7" x14ac:dyDescent="0.2">
      <c r="A2512" s="95"/>
      <c r="B2512" s="95"/>
      <c r="C2512" s="95"/>
      <c r="D2512" s="95"/>
      <c r="E2512" s="95"/>
      <c r="F2512" s="95"/>
      <c r="G2512" s="95"/>
    </row>
    <row r="2513" spans="1:7" x14ac:dyDescent="0.2">
      <c r="A2513" s="95"/>
      <c r="B2513" s="95"/>
      <c r="C2513" s="95"/>
      <c r="D2513" s="95"/>
      <c r="E2513" s="95"/>
      <c r="F2513" s="95"/>
      <c r="G2513" s="95"/>
    </row>
    <row r="2514" spans="1:7" x14ac:dyDescent="0.2">
      <c r="A2514" s="95"/>
      <c r="B2514" s="95"/>
      <c r="C2514" s="95"/>
      <c r="D2514" s="95"/>
      <c r="E2514" s="95"/>
      <c r="F2514" s="95"/>
      <c r="G2514" s="95"/>
    </row>
    <row r="2515" spans="1:7" x14ac:dyDescent="0.2">
      <c r="A2515" s="95"/>
      <c r="B2515" s="95"/>
      <c r="C2515" s="95"/>
      <c r="D2515" s="95"/>
      <c r="E2515" s="95"/>
      <c r="F2515" s="95"/>
      <c r="G2515" s="95"/>
    </row>
    <row r="2516" spans="1:7" x14ac:dyDescent="0.2">
      <c r="A2516" s="95"/>
      <c r="B2516" s="95"/>
      <c r="C2516" s="95"/>
      <c r="D2516" s="95"/>
      <c r="E2516" s="95"/>
      <c r="F2516" s="95"/>
      <c r="G2516" s="95"/>
    </row>
    <row r="2517" spans="1:7" x14ac:dyDescent="0.2">
      <c r="A2517" s="95"/>
      <c r="B2517" s="95"/>
      <c r="C2517" s="95"/>
      <c r="D2517" s="95"/>
      <c r="E2517" s="95"/>
      <c r="F2517" s="95"/>
      <c r="G2517" s="95"/>
    </row>
    <row r="2518" spans="1:7" x14ac:dyDescent="0.2">
      <c r="A2518" s="95"/>
      <c r="B2518" s="95"/>
      <c r="C2518" s="95"/>
      <c r="D2518" s="95"/>
      <c r="E2518" s="95"/>
      <c r="F2518" s="95"/>
      <c r="G2518" s="95"/>
    </row>
    <row r="2519" spans="1:7" x14ac:dyDescent="0.2">
      <c r="A2519" s="95"/>
      <c r="B2519" s="95"/>
      <c r="C2519" s="95"/>
      <c r="D2519" s="95"/>
      <c r="E2519" s="95"/>
      <c r="F2519" s="95"/>
      <c r="G2519" s="95"/>
    </row>
    <row r="2520" spans="1:7" x14ac:dyDescent="0.2">
      <c r="A2520" s="95"/>
      <c r="B2520" s="95"/>
      <c r="C2520" s="95"/>
      <c r="D2520" s="95"/>
      <c r="E2520" s="95"/>
      <c r="F2520" s="95"/>
      <c r="G2520" s="95"/>
    </row>
    <row r="2521" spans="1:7" x14ac:dyDescent="0.2">
      <c r="A2521" s="95"/>
      <c r="B2521" s="95"/>
      <c r="C2521" s="95"/>
      <c r="D2521" s="95"/>
      <c r="E2521" s="95"/>
      <c r="F2521" s="95"/>
      <c r="G2521" s="95"/>
    </row>
    <row r="2522" spans="1:7" x14ac:dyDescent="0.2">
      <c r="A2522" s="95"/>
      <c r="B2522" s="95"/>
      <c r="C2522" s="95"/>
      <c r="D2522" s="95"/>
      <c r="E2522" s="95"/>
      <c r="F2522" s="95"/>
      <c r="G2522" s="95"/>
    </row>
    <row r="2523" spans="1:7" x14ac:dyDescent="0.2">
      <c r="A2523" s="95"/>
      <c r="B2523" s="95"/>
      <c r="C2523" s="95"/>
      <c r="D2523" s="95"/>
      <c r="E2523" s="95"/>
      <c r="F2523" s="95"/>
      <c r="G2523" s="95"/>
    </row>
    <row r="2524" spans="1:7" x14ac:dyDescent="0.2">
      <c r="A2524" s="95"/>
      <c r="B2524" s="95"/>
      <c r="C2524" s="95"/>
      <c r="D2524" s="95"/>
      <c r="E2524" s="95"/>
      <c r="F2524" s="95"/>
      <c r="G2524" s="95"/>
    </row>
    <row r="2525" spans="1:7" x14ac:dyDescent="0.2">
      <c r="A2525" s="95"/>
      <c r="B2525" s="95"/>
      <c r="C2525" s="95"/>
      <c r="D2525" s="95"/>
      <c r="E2525" s="95"/>
      <c r="F2525" s="95"/>
      <c r="G2525" s="95"/>
    </row>
    <row r="2526" spans="1:7" x14ac:dyDescent="0.2">
      <c r="A2526" s="95"/>
      <c r="B2526" s="95"/>
      <c r="C2526" s="95"/>
      <c r="D2526" s="95"/>
      <c r="E2526" s="95"/>
      <c r="F2526" s="95"/>
      <c r="G2526" s="95"/>
    </row>
    <row r="2527" spans="1:7" x14ac:dyDescent="0.2">
      <c r="A2527" s="95"/>
      <c r="B2527" s="95"/>
      <c r="C2527" s="95"/>
      <c r="D2527" s="95"/>
      <c r="E2527" s="95"/>
      <c r="F2527" s="95"/>
      <c r="G2527" s="95"/>
    </row>
    <row r="2528" spans="1:7" x14ac:dyDescent="0.2">
      <c r="A2528" s="95"/>
      <c r="B2528" s="95"/>
      <c r="C2528" s="95"/>
      <c r="D2528" s="95"/>
      <c r="E2528" s="95"/>
      <c r="F2528" s="95"/>
      <c r="G2528" s="95"/>
    </row>
    <row r="2529" spans="1:7" x14ac:dyDescent="0.2">
      <c r="A2529" s="95"/>
      <c r="B2529" s="95"/>
      <c r="C2529" s="95"/>
      <c r="D2529" s="95"/>
      <c r="E2529" s="95"/>
      <c r="F2529" s="95"/>
      <c r="G2529" s="95"/>
    </row>
    <row r="2530" spans="1:7" x14ac:dyDescent="0.2">
      <c r="A2530" s="95"/>
      <c r="B2530" s="95"/>
      <c r="C2530" s="95"/>
      <c r="D2530" s="95"/>
      <c r="E2530" s="95"/>
      <c r="F2530" s="95"/>
      <c r="G2530" s="95"/>
    </row>
    <row r="2531" spans="1:7" x14ac:dyDescent="0.2">
      <c r="A2531" s="95"/>
      <c r="B2531" s="95"/>
      <c r="C2531" s="95"/>
      <c r="D2531" s="95"/>
      <c r="E2531" s="95"/>
      <c r="F2531" s="95"/>
      <c r="G2531" s="95"/>
    </row>
    <row r="2532" spans="1:7" x14ac:dyDescent="0.2">
      <c r="A2532" s="95"/>
      <c r="B2532" s="95"/>
      <c r="C2532" s="95"/>
      <c r="D2532" s="95"/>
      <c r="E2532" s="95"/>
      <c r="F2532" s="95"/>
      <c r="G2532" s="95"/>
    </row>
    <row r="2533" spans="1:7" x14ac:dyDescent="0.2">
      <c r="A2533" s="95"/>
      <c r="B2533" s="95"/>
      <c r="C2533" s="95"/>
      <c r="D2533" s="95"/>
      <c r="E2533" s="95"/>
      <c r="F2533" s="95"/>
      <c r="G2533" s="95"/>
    </row>
    <row r="2534" spans="1:7" x14ac:dyDescent="0.2">
      <c r="A2534" s="95"/>
      <c r="B2534" s="95"/>
      <c r="C2534" s="95"/>
      <c r="D2534" s="95"/>
      <c r="E2534" s="95"/>
      <c r="F2534" s="95"/>
      <c r="G2534" s="95"/>
    </row>
    <row r="2535" spans="1:7" x14ac:dyDescent="0.2">
      <c r="A2535" s="95"/>
      <c r="B2535" s="95"/>
      <c r="C2535" s="95"/>
      <c r="D2535" s="95"/>
      <c r="E2535" s="95"/>
      <c r="F2535" s="95"/>
      <c r="G2535" s="95"/>
    </row>
    <row r="2536" spans="1:7" x14ac:dyDescent="0.2">
      <c r="A2536" s="95"/>
      <c r="B2536" s="95"/>
      <c r="C2536" s="95"/>
      <c r="D2536" s="95"/>
      <c r="E2536" s="95"/>
      <c r="F2536" s="95"/>
      <c r="G2536" s="95"/>
    </row>
    <row r="2537" spans="1:7" x14ac:dyDescent="0.2">
      <c r="A2537" s="95"/>
      <c r="B2537" s="95"/>
      <c r="C2537" s="95"/>
      <c r="D2537" s="95"/>
      <c r="E2537" s="95"/>
      <c r="F2537" s="95"/>
      <c r="G2537" s="95"/>
    </row>
    <row r="2538" spans="1:7" x14ac:dyDescent="0.2">
      <c r="A2538" s="95"/>
      <c r="B2538" s="95"/>
      <c r="C2538" s="95"/>
      <c r="D2538" s="95"/>
      <c r="E2538" s="95"/>
      <c r="F2538" s="95"/>
      <c r="G2538" s="95"/>
    </row>
    <row r="2539" spans="1:7" x14ac:dyDescent="0.2">
      <c r="A2539" s="95"/>
      <c r="B2539" s="95"/>
      <c r="C2539" s="95"/>
      <c r="D2539" s="95"/>
      <c r="E2539" s="95"/>
      <c r="F2539" s="95"/>
      <c r="G2539" s="95"/>
    </row>
    <row r="2540" spans="1:7" x14ac:dyDescent="0.2">
      <c r="A2540" s="95"/>
      <c r="B2540" s="95"/>
      <c r="C2540" s="95"/>
      <c r="D2540" s="95"/>
      <c r="E2540" s="95"/>
      <c r="F2540" s="95"/>
      <c r="G2540" s="95"/>
    </row>
    <row r="2541" spans="1:7" x14ac:dyDescent="0.2">
      <c r="A2541" s="95"/>
      <c r="B2541" s="95"/>
      <c r="C2541" s="95"/>
      <c r="D2541" s="95"/>
      <c r="E2541" s="95"/>
      <c r="F2541" s="95"/>
      <c r="G2541" s="95"/>
    </row>
    <row r="2542" spans="1:7" x14ac:dyDescent="0.2">
      <c r="A2542" s="95"/>
      <c r="B2542" s="95"/>
      <c r="C2542" s="95"/>
      <c r="D2542" s="95"/>
      <c r="E2542" s="95"/>
      <c r="F2542" s="95"/>
      <c r="G2542" s="95"/>
    </row>
    <row r="2543" spans="1:7" x14ac:dyDescent="0.2">
      <c r="A2543" s="95"/>
      <c r="B2543" s="95"/>
      <c r="C2543" s="95"/>
      <c r="D2543" s="95"/>
      <c r="E2543" s="95"/>
      <c r="F2543" s="95"/>
      <c r="G2543" s="95"/>
    </row>
    <row r="2544" spans="1:7" x14ac:dyDescent="0.2">
      <c r="A2544" s="95"/>
      <c r="B2544" s="95"/>
      <c r="C2544" s="95"/>
      <c r="D2544" s="95"/>
      <c r="E2544" s="95"/>
      <c r="F2544" s="95"/>
      <c r="G2544" s="95"/>
    </row>
    <row r="2545" spans="1:7" x14ac:dyDescent="0.2">
      <c r="A2545" s="95"/>
      <c r="B2545" s="95"/>
      <c r="C2545" s="95"/>
      <c r="D2545" s="95"/>
      <c r="E2545" s="95"/>
      <c r="F2545" s="95"/>
      <c r="G2545" s="95"/>
    </row>
    <row r="2546" spans="1:7" x14ac:dyDescent="0.2">
      <c r="A2546" s="95"/>
      <c r="B2546" s="95"/>
      <c r="C2546" s="95"/>
      <c r="D2546" s="95"/>
      <c r="E2546" s="95"/>
      <c r="F2546" s="95"/>
      <c r="G2546" s="95"/>
    </row>
    <row r="2547" spans="1:7" x14ac:dyDescent="0.2">
      <c r="A2547" s="95"/>
      <c r="B2547" s="95"/>
      <c r="C2547" s="95"/>
      <c r="D2547" s="95"/>
      <c r="E2547" s="95"/>
      <c r="F2547" s="95"/>
      <c r="G2547" s="95"/>
    </row>
    <row r="2548" spans="1:7" x14ac:dyDescent="0.2">
      <c r="A2548" s="95"/>
      <c r="B2548" s="95"/>
      <c r="C2548" s="95"/>
      <c r="D2548" s="95"/>
      <c r="E2548" s="95"/>
      <c r="F2548" s="95"/>
      <c r="G2548" s="95"/>
    </row>
    <row r="2549" spans="1:7" x14ac:dyDescent="0.2">
      <c r="A2549" s="95"/>
      <c r="B2549" s="95"/>
      <c r="C2549" s="95"/>
      <c r="D2549" s="95"/>
      <c r="E2549" s="95"/>
      <c r="F2549" s="95"/>
      <c r="G2549" s="95"/>
    </row>
    <row r="2550" spans="1:7" x14ac:dyDescent="0.2">
      <c r="A2550" s="95"/>
      <c r="B2550" s="95"/>
      <c r="C2550" s="95"/>
      <c r="D2550" s="95"/>
      <c r="E2550" s="95"/>
      <c r="F2550" s="95"/>
      <c r="G2550" s="95"/>
    </row>
    <row r="2551" spans="1:7" x14ac:dyDescent="0.2">
      <c r="A2551" s="95"/>
      <c r="B2551" s="95"/>
      <c r="C2551" s="95"/>
      <c r="D2551" s="95"/>
      <c r="E2551" s="95"/>
      <c r="F2551" s="95"/>
      <c r="G2551" s="95"/>
    </row>
    <row r="2552" spans="1:7" x14ac:dyDescent="0.2">
      <c r="A2552" s="95"/>
      <c r="B2552" s="95"/>
      <c r="C2552" s="95"/>
      <c r="D2552" s="95"/>
      <c r="E2552" s="95"/>
      <c r="F2552" s="95"/>
      <c r="G2552" s="95"/>
    </row>
    <row r="2553" spans="1:7" x14ac:dyDescent="0.2">
      <c r="A2553" s="95"/>
      <c r="B2553" s="95"/>
      <c r="C2553" s="95"/>
      <c r="D2553" s="95"/>
      <c r="E2553" s="95"/>
      <c r="F2553" s="95"/>
      <c r="G2553" s="95"/>
    </row>
    <row r="2554" spans="1:7" x14ac:dyDescent="0.2">
      <c r="A2554" s="95"/>
      <c r="B2554" s="95"/>
      <c r="C2554" s="95"/>
      <c r="D2554" s="95"/>
      <c r="E2554" s="95"/>
      <c r="F2554" s="95"/>
      <c r="G2554" s="95"/>
    </row>
    <row r="2555" spans="1:7" x14ac:dyDescent="0.2">
      <c r="A2555" s="95"/>
      <c r="B2555" s="95"/>
      <c r="C2555" s="95"/>
      <c r="D2555" s="95"/>
      <c r="E2555" s="95"/>
      <c r="F2555" s="95"/>
      <c r="G2555" s="95"/>
    </row>
    <row r="2556" spans="1:7" x14ac:dyDescent="0.2">
      <c r="A2556" s="95"/>
      <c r="B2556" s="95"/>
      <c r="C2556" s="95"/>
      <c r="D2556" s="95"/>
      <c r="E2556" s="95"/>
      <c r="F2556" s="95"/>
      <c r="G2556" s="95"/>
    </row>
    <row r="2557" spans="1:7" x14ac:dyDescent="0.2">
      <c r="A2557" s="95"/>
      <c r="B2557" s="95"/>
      <c r="C2557" s="95"/>
      <c r="D2557" s="95"/>
      <c r="E2557" s="95"/>
      <c r="F2557" s="95"/>
      <c r="G2557" s="95"/>
    </row>
    <row r="2558" spans="1:7" x14ac:dyDescent="0.2">
      <c r="A2558" s="95"/>
      <c r="B2558" s="95"/>
      <c r="C2558" s="95"/>
      <c r="D2558" s="95"/>
      <c r="E2558" s="95"/>
      <c r="F2558" s="95"/>
      <c r="G2558" s="95"/>
    </row>
    <row r="2559" spans="1:7" x14ac:dyDescent="0.2">
      <c r="A2559" s="95"/>
      <c r="B2559" s="95"/>
      <c r="C2559" s="95"/>
      <c r="D2559" s="95"/>
      <c r="E2559" s="95"/>
      <c r="F2559" s="95"/>
      <c r="G2559" s="95"/>
    </row>
    <row r="2560" spans="1:7" x14ac:dyDescent="0.2">
      <c r="A2560" s="95"/>
      <c r="B2560" s="95"/>
      <c r="C2560" s="95"/>
      <c r="D2560" s="95"/>
      <c r="E2560" s="95"/>
      <c r="F2560" s="95"/>
      <c r="G2560" s="95"/>
    </row>
    <row r="2561" spans="1:7" x14ac:dyDescent="0.2">
      <c r="A2561" s="95"/>
      <c r="B2561" s="95"/>
      <c r="C2561" s="95"/>
      <c r="D2561" s="95"/>
      <c r="E2561" s="95"/>
      <c r="F2561" s="95"/>
      <c r="G2561" s="95"/>
    </row>
    <row r="2562" spans="1:7" x14ac:dyDescent="0.2">
      <c r="A2562" s="95"/>
      <c r="B2562" s="95"/>
      <c r="C2562" s="95"/>
      <c r="D2562" s="95"/>
      <c r="E2562" s="95"/>
      <c r="F2562" s="95"/>
      <c r="G2562" s="95"/>
    </row>
    <row r="2563" spans="1:7" x14ac:dyDescent="0.2">
      <c r="A2563" s="95"/>
      <c r="B2563" s="95"/>
      <c r="C2563" s="95"/>
      <c r="D2563" s="95"/>
      <c r="E2563" s="95"/>
      <c r="F2563" s="95"/>
      <c r="G2563" s="95"/>
    </row>
    <row r="2564" spans="1:7" x14ac:dyDescent="0.2">
      <c r="A2564" s="95"/>
      <c r="B2564" s="95"/>
      <c r="C2564" s="95"/>
      <c r="D2564" s="95"/>
      <c r="E2564" s="95"/>
      <c r="F2564" s="95"/>
      <c r="G2564" s="95"/>
    </row>
    <row r="2565" spans="1:7" x14ac:dyDescent="0.2">
      <c r="A2565" s="95"/>
      <c r="B2565" s="95"/>
      <c r="C2565" s="95"/>
      <c r="D2565" s="95"/>
      <c r="E2565" s="95"/>
      <c r="F2565" s="95"/>
      <c r="G2565" s="95"/>
    </row>
    <row r="2566" spans="1:7" x14ac:dyDescent="0.2">
      <c r="A2566" s="95"/>
      <c r="B2566" s="95"/>
      <c r="C2566" s="95"/>
      <c r="D2566" s="95"/>
      <c r="E2566" s="95"/>
      <c r="F2566" s="95"/>
      <c r="G2566" s="95"/>
    </row>
    <row r="2567" spans="1:7" x14ac:dyDescent="0.2">
      <c r="A2567" s="95"/>
      <c r="B2567" s="95"/>
      <c r="C2567" s="95"/>
      <c r="D2567" s="95"/>
      <c r="E2567" s="95"/>
      <c r="F2567" s="95"/>
      <c r="G2567" s="95"/>
    </row>
    <row r="2568" spans="1:7" x14ac:dyDescent="0.2">
      <c r="A2568" s="95"/>
      <c r="B2568" s="95"/>
      <c r="C2568" s="95"/>
      <c r="D2568" s="95"/>
      <c r="E2568" s="95"/>
      <c r="F2568" s="95"/>
      <c r="G2568" s="95"/>
    </row>
    <row r="2569" spans="1:7" x14ac:dyDescent="0.2">
      <c r="A2569" s="95"/>
      <c r="B2569" s="95"/>
      <c r="C2569" s="95"/>
      <c r="D2569" s="95"/>
      <c r="E2569" s="95"/>
      <c r="F2569" s="95"/>
      <c r="G2569" s="95"/>
    </row>
    <row r="2570" spans="1:7" x14ac:dyDescent="0.2">
      <c r="A2570" s="95"/>
      <c r="B2570" s="95"/>
      <c r="C2570" s="95"/>
      <c r="D2570" s="95"/>
      <c r="E2570" s="95"/>
      <c r="F2570" s="95"/>
      <c r="G2570" s="95"/>
    </row>
    <row r="2571" spans="1:7" x14ac:dyDescent="0.2">
      <c r="A2571" s="95"/>
      <c r="B2571" s="95"/>
      <c r="C2571" s="95"/>
      <c r="D2571" s="95"/>
      <c r="E2571" s="95"/>
      <c r="F2571" s="95"/>
      <c r="G2571" s="95"/>
    </row>
    <row r="2572" spans="1:7" x14ac:dyDescent="0.2">
      <c r="A2572" s="95"/>
      <c r="B2572" s="95"/>
      <c r="C2572" s="95"/>
      <c r="D2572" s="95"/>
      <c r="E2572" s="95"/>
      <c r="F2572" s="95"/>
      <c r="G2572" s="95"/>
    </row>
    <row r="2573" spans="1:7" x14ac:dyDescent="0.2">
      <c r="A2573" s="95"/>
      <c r="B2573" s="95"/>
      <c r="C2573" s="95"/>
      <c r="D2573" s="95"/>
      <c r="E2573" s="95"/>
      <c r="F2573" s="95"/>
      <c r="G2573" s="95"/>
    </row>
    <row r="2574" spans="1:7" x14ac:dyDescent="0.2">
      <c r="A2574" s="95"/>
      <c r="B2574" s="95"/>
      <c r="C2574" s="95"/>
      <c r="D2574" s="95"/>
      <c r="E2574" s="95"/>
      <c r="F2574" s="95"/>
      <c r="G2574" s="95"/>
    </row>
    <row r="2575" spans="1:7" x14ac:dyDescent="0.2">
      <c r="A2575" s="95"/>
      <c r="B2575" s="95"/>
      <c r="C2575" s="95"/>
      <c r="D2575" s="95"/>
      <c r="E2575" s="95"/>
      <c r="F2575" s="95"/>
      <c r="G2575" s="95"/>
    </row>
    <row r="2576" spans="1:7" x14ac:dyDescent="0.2">
      <c r="A2576" s="95"/>
      <c r="B2576" s="95"/>
      <c r="C2576" s="95"/>
      <c r="D2576" s="95"/>
      <c r="E2576" s="95"/>
      <c r="F2576" s="95"/>
      <c r="G2576" s="95"/>
    </row>
    <row r="2577" spans="1:7" x14ac:dyDescent="0.2">
      <c r="A2577" s="95"/>
      <c r="B2577" s="95"/>
      <c r="C2577" s="95"/>
      <c r="D2577" s="95"/>
      <c r="E2577" s="95"/>
      <c r="F2577" s="95"/>
      <c r="G2577" s="95"/>
    </row>
    <row r="2578" spans="1:7" x14ac:dyDescent="0.2">
      <c r="A2578" s="95"/>
      <c r="B2578" s="95"/>
      <c r="C2578" s="95"/>
      <c r="D2578" s="95"/>
      <c r="E2578" s="95"/>
      <c r="F2578" s="95"/>
      <c r="G2578" s="95"/>
    </row>
    <row r="2579" spans="1:7" x14ac:dyDescent="0.2">
      <c r="A2579" s="95"/>
      <c r="B2579" s="95"/>
      <c r="C2579" s="95"/>
      <c r="D2579" s="95"/>
      <c r="E2579" s="95"/>
      <c r="F2579" s="95"/>
      <c r="G2579" s="95"/>
    </row>
    <row r="2580" spans="1:7" x14ac:dyDescent="0.2">
      <c r="A2580" s="95"/>
      <c r="B2580" s="95"/>
      <c r="C2580" s="95"/>
      <c r="D2580" s="95"/>
      <c r="E2580" s="95"/>
      <c r="F2580" s="95"/>
      <c r="G2580" s="95"/>
    </row>
    <row r="2581" spans="1:7" x14ac:dyDescent="0.2">
      <c r="A2581" s="95"/>
      <c r="B2581" s="95"/>
      <c r="C2581" s="95"/>
      <c r="D2581" s="95"/>
      <c r="E2581" s="95"/>
      <c r="F2581" s="95"/>
      <c r="G2581" s="95"/>
    </row>
    <row r="2582" spans="1:7" x14ac:dyDescent="0.2">
      <c r="A2582" s="95"/>
      <c r="B2582" s="95"/>
      <c r="C2582" s="95"/>
      <c r="D2582" s="95"/>
      <c r="E2582" s="95"/>
      <c r="F2582" s="95"/>
      <c r="G2582" s="95"/>
    </row>
    <row r="2583" spans="1:7" x14ac:dyDescent="0.2">
      <c r="A2583" s="95"/>
      <c r="B2583" s="95"/>
      <c r="C2583" s="95"/>
      <c r="D2583" s="95"/>
      <c r="E2583" s="95"/>
      <c r="F2583" s="95"/>
      <c r="G2583" s="95"/>
    </row>
    <row r="2584" spans="1:7" x14ac:dyDescent="0.2">
      <c r="A2584" s="95"/>
      <c r="B2584" s="95"/>
      <c r="C2584" s="95"/>
      <c r="D2584" s="95"/>
      <c r="E2584" s="95"/>
      <c r="F2584" s="95"/>
      <c r="G2584" s="95"/>
    </row>
    <row r="2585" spans="1:7" x14ac:dyDescent="0.2">
      <c r="A2585" s="95"/>
      <c r="B2585" s="95"/>
      <c r="C2585" s="95"/>
      <c r="D2585" s="95"/>
      <c r="E2585" s="95"/>
      <c r="F2585" s="95"/>
      <c r="G2585" s="95"/>
    </row>
    <row r="2586" spans="1:7" x14ac:dyDescent="0.2">
      <c r="A2586" s="95"/>
      <c r="B2586" s="95"/>
      <c r="C2586" s="95"/>
      <c r="D2586" s="95"/>
      <c r="E2586" s="95"/>
      <c r="F2586" s="95"/>
      <c r="G2586" s="95"/>
    </row>
    <row r="2587" spans="1:7" x14ac:dyDescent="0.2">
      <c r="A2587" s="95"/>
      <c r="B2587" s="95"/>
      <c r="C2587" s="95"/>
      <c r="D2587" s="95"/>
      <c r="E2587" s="95"/>
      <c r="F2587" s="95"/>
      <c r="G2587" s="95"/>
    </row>
    <row r="2588" spans="1:7" x14ac:dyDescent="0.2">
      <c r="A2588" s="95"/>
      <c r="B2588" s="95"/>
      <c r="C2588" s="95"/>
      <c r="D2588" s="95"/>
      <c r="E2588" s="95"/>
      <c r="F2588" s="95"/>
      <c r="G2588" s="95"/>
    </row>
    <row r="2589" spans="1:7" x14ac:dyDescent="0.2">
      <c r="A2589" s="95"/>
      <c r="B2589" s="95"/>
      <c r="C2589" s="95"/>
      <c r="D2589" s="95"/>
      <c r="E2589" s="95"/>
      <c r="F2589" s="95"/>
      <c r="G2589" s="95"/>
    </row>
    <row r="2590" spans="1:7" x14ac:dyDescent="0.2">
      <c r="A2590" s="95"/>
      <c r="B2590" s="95"/>
      <c r="C2590" s="95"/>
      <c r="D2590" s="95"/>
      <c r="E2590" s="95"/>
      <c r="F2590" s="95"/>
      <c r="G2590" s="95"/>
    </row>
    <row r="2591" spans="1:7" x14ac:dyDescent="0.2">
      <c r="A2591" s="95"/>
      <c r="B2591" s="95"/>
      <c r="C2591" s="95"/>
      <c r="D2591" s="95"/>
      <c r="E2591" s="95"/>
      <c r="F2591" s="95"/>
      <c r="G2591" s="95"/>
    </row>
    <row r="2592" spans="1:7" x14ac:dyDescent="0.2">
      <c r="A2592" s="95"/>
      <c r="B2592" s="95"/>
      <c r="C2592" s="95"/>
      <c r="D2592" s="95"/>
      <c r="E2592" s="95"/>
      <c r="F2592" s="95"/>
      <c r="G2592" s="95"/>
    </row>
    <row r="2593" spans="1:7" x14ac:dyDescent="0.2">
      <c r="A2593" s="95"/>
      <c r="B2593" s="95"/>
      <c r="C2593" s="95"/>
      <c r="D2593" s="95"/>
      <c r="E2593" s="95"/>
      <c r="F2593" s="95"/>
      <c r="G2593" s="95"/>
    </row>
    <row r="2594" spans="1:7" x14ac:dyDescent="0.2">
      <c r="A2594" s="95"/>
      <c r="B2594" s="95"/>
      <c r="C2594" s="95"/>
      <c r="D2594" s="95"/>
      <c r="E2594" s="95"/>
      <c r="F2594" s="95"/>
      <c r="G2594" s="95"/>
    </row>
    <row r="2595" spans="1:7" x14ac:dyDescent="0.2">
      <c r="A2595" s="95"/>
      <c r="B2595" s="95"/>
      <c r="C2595" s="95"/>
      <c r="D2595" s="95"/>
      <c r="E2595" s="95"/>
      <c r="F2595" s="95"/>
      <c r="G2595" s="95"/>
    </row>
    <row r="2596" spans="1:7" x14ac:dyDescent="0.2">
      <c r="A2596" s="95"/>
      <c r="B2596" s="95"/>
      <c r="C2596" s="95"/>
      <c r="D2596" s="95"/>
      <c r="E2596" s="95"/>
      <c r="F2596" s="95"/>
      <c r="G2596" s="95"/>
    </row>
    <row r="2597" spans="1:7" x14ac:dyDescent="0.2">
      <c r="A2597" s="95"/>
      <c r="B2597" s="95"/>
      <c r="C2597" s="95"/>
      <c r="D2597" s="95"/>
      <c r="E2597" s="95"/>
      <c r="F2597" s="95"/>
      <c r="G2597" s="95"/>
    </row>
    <row r="2598" spans="1:7" x14ac:dyDescent="0.2">
      <c r="A2598" s="95"/>
      <c r="B2598" s="95"/>
      <c r="C2598" s="95"/>
      <c r="D2598" s="95"/>
      <c r="E2598" s="95"/>
      <c r="F2598" s="95"/>
      <c r="G2598" s="95"/>
    </row>
    <row r="2599" spans="1:7" x14ac:dyDescent="0.2">
      <c r="A2599" s="95"/>
      <c r="B2599" s="95"/>
      <c r="C2599" s="95"/>
      <c r="D2599" s="95"/>
      <c r="E2599" s="95"/>
      <c r="F2599" s="95"/>
      <c r="G2599" s="95"/>
    </row>
    <row r="2600" spans="1:7" x14ac:dyDescent="0.2">
      <c r="A2600" s="95"/>
      <c r="B2600" s="95"/>
      <c r="C2600" s="95"/>
      <c r="D2600" s="95"/>
      <c r="E2600" s="95"/>
      <c r="F2600" s="95"/>
      <c r="G2600" s="95"/>
    </row>
    <row r="2601" spans="1:7" x14ac:dyDescent="0.2">
      <c r="A2601" s="95"/>
      <c r="B2601" s="95"/>
      <c r="C2601" s="95"/>
      <c r="D2601" s="95"/>
      <c r="E2601" s="95"/>
      <c r="F2601" s="95"/>
      <c r="G2601" s="95"/>
    </row>
    <row r="2602" spans="1:7" x14ac:dyDescent="0.2">
      <c r="A2602" s="95"/>
      <c r="B2602" s="95"/>
      <c r="C2602" s="95"/>
      <c r="D2602" s="95"/>
      <c r="E2602" s="95"/>
      <c r="F2602" s="95"/>
      <c r="G2602" s="95"/>
    </row>
    <row r="2603" spans="1:7" x14ac:dyDescent="0.2">
      <c r="A2603" s="95"/>
      <c r="B2603" s="95"/>
      <c r="C2603" s="95"/>
      <c r="D2603" s="95"/>
      <c r="E2603" s="95"/>
      <c r="F2603" s="95"/>
      <c r="G2603" s="95"/>
    </row>
    <row r="2604" spans="1:7" x14ac:dyDescent="0.2">
      <c r="A2604" s="95"/>
      <c r="B2604" s="95"/>
      <c r="C2604" s="95"/>
      <c r="D2604" s="95"/>
      <c r="E2604" s="95"/>
      <c r="F2604" s="95"/>
      <c r="G2604" s="95"/>
    </row>
    <row r="2605" spans="1:7" x14ac:dyDescent="0.2">
      <c r="A2605" s="95"/>
      <c r="B2605" s="95"/>
      <c r="C2605" s="95"/>
      <c r="D2605" s="95"/>
      <c r="E2605" s="95"/>
      <c r="F2605" s="95"/>
      <c r="G2605" s="95"/>
    </row>
    <row r="2606" spans="1:7" x14ac:dyDescent="0.2">
      <c r="A2606" s="95"/>
      <c r="B2606" s="95"/>
      <c r="C2606" s="95"/>
      <c r="D2606" s="95"/>
      <c r="E2606" s="95"/>
      <c r="F2606" s="95"/>
      <c r="G2606" s="95"/>
    </row>
    <row r="2607" spans="1:7" x14ac:dyDescent="0.2">
      <c r="A2607" s="95"/>
      <c r="B2607" s="95"/>
      <c r="C2607" s="95"/>
      <c r="D2607" s="95"/>
      <c r="E2607" s="95"/>
      <c r="F2607" s="95"/>
      <c r="G2607" s="95"/>
    </row>
    <row r="2608" spans="1:7" x14ac:dyDescent="0.2">
      <c r="A2608" s="95"/>
      <c r="B2608" s="95"/>
      <c r="C2608" s="95"/>
      <c r="D2608" s="95"/>
      <c r="E2608" s="95"/>
      <c r="F2608" s="95"/>
      <c r="G2608" s="95"/>
    </row>
    <row r="2609" spans="1:7" x14ac:dyDescent="0.2">
      <c r="A2609" s="95"/>
      <c r="B2609" s="95"/>
      <c r="C2609" s="95"/>
      <c r="D2609" s="95"/>
      <c r="E2609" s="95"/>
      <c r="F2609" s="95"/>
      <c r="G2609" s="95"/>
    </row>
    <row r="2610" spans="1:7" x14ac:dyDescent="0.2">
      <c r="A2610" s="95"/>
      <c r="B2610" s="95"/>
      <c r="C2610" s="95"/>
      <c r="D2610" s="95"/>
      <c r="E2610" s="95"/>
      <c r="F2610" s="95"/>
      <c r="G2610" s="95"/>
    </row>
    <row r="2611" spans="1:7" x14ac:dyDescent="0.2">
      <c r="A2611" s="95"/>
      <c r="B2611" s="95"/>
      <c r="C2611" s="95"/>
      <c r="D2611" s="95"/>
      <c r="E2611" s="95"/>
      <c r="F2611" s="95"/>
      <c r="G2611" s="95"/>
    </row>
    <row r="2612" spans="1:7" x14ac:dyDescent="0.2">
      <c r="A2612" s="95"/>
      <c r="B2612" s="95"/>
      <c r="C2612" s="95"/>
      <c r="D2612" s="95"/>
      <c r="E2612" s="95"/>
      <c r="F2612" s="95"/>
      <c r="G2612" s="95"/>
    </row>
    <row r="2613" spans="1:7" x14ac:dyDescent="0.2">
      <c r="A2613" s="95"/>
      <c r="B2613" s="95"/>
      <c r="C2613" s="95"/>
      <c r="D2613" s="95"/>
      <c r="E2613" s="95"/>
      <c r="F2613" s="95"/>
      <c r="G2613" s="95"/>
    </row>
    <row r="2614" spans="1:7" x14ac:dyDescent="0.2">
      <c r="A2614" s="95"/>
      <c r="B2614" s="95"/>
      <c r="C2614" s="95"/>
      <c r="D2614" s="95"/>
      <c r="E2614" s="95"/>
      <c r="F2614" s="95"/>
      <c r="G2614" s="95"/>
    </row>
    <row r="2615" spans="1:7" x14ac:dyDescent="0.2">
      <c r="A2615" s="95"/>
      <c r="B2615" s="95"/>
      <c r="C2615" s="95"/>
      <c r="D2615" s="95"/>
      <c r="E2615" s="95"/>
      <c r="F2615" s="95"/>
      <c r="G2615" s="95"/>
    </row>
    <row r="2616" spans="1:7" x14ac:dyDescent="0.2">
      <c r="A2616" s="95"/>
      <c r="B2616" s="95"/>
      <c r="C2616" s="95"/>
      <c r="D2616" s="95"/>
      <c r="E2616" s="95"/>
      <c r="F2616" s="95"/>
      <c r="G2616" s="95"/>
    </row>
    <row r="2617" spans="1:7" x14ac:dyDescent="0.2">
      <c r="A2617" s="95"/>
      <c r="B2617" s="95"/>
      <c r="C2617" s="95"/>
      <c r="D2617" s="95"/>
      <c r="E2617" s="95"/>
      <c r="F2617" s="95"/>
      <c r="G2617" s="95"/>
    </row>
    <row r="2618" spans="1:7" x14ac:dyDescent="0.2">
      <c r="A2618" s="95"/>
      <c r="B2618" s="95"/>
      <c r="C2618" s="95"/>
      <c r="D2618" s="95"/>
      <c r="E2618" s="95"/>
      <c r="F2618" s="95"/>
      <c r="G2618" s="95"/>
    </row>
    <row r="2619" spans="1:7" x14ac:dyDescent="0.2">
      <c r="A2619" s="95"/>
      <c r="B2619" s="95"/>
      <c r="C2619" s="95"/>
      <c r="D2619" s="95"/>
      <c r="E2619" s="95"/>
      <c r="F2619" s="95"/>
      <c r="G2619" s="95"/>
    </row>
    <row r="2620" spans="1:7" x14ac:dyDescent="0.2">
      <c r="A2620" s="95"/>
      <c r="B2620" s="95"/>
      <c r="C2620" s="95"/>
      <c r="D2620" s="95"/>
      <c r="E2620" s="95"/>
      <c r="F2620" s="95"/>
      <c r="G2620" s="95"/>
    </row>
    <row r="2621" spans="1:7" x14ac:dyDescent="0.2">
      <c r="A2621" s="95"/>
      <c r="B2621" s="95"/>
      <c r="C2621" s="95"/>
      <c r="D2621" s="95"/>
      <c r="E2621" s="95"/>
      <c r="F2621" s="95"/>
      <c r="G2621" s="95"/>
    </row>
    <row r="2622" spans="1:7" x14ac:dyDescent="0.2">
      <c r="A2622" s="95"/>
      <c r="B2622" s="95"/>
      <c r="C2622" s="95"/>
      <c r="D2622" s="95"/>
      <c r="E2622" s="95"/>
      <c r="F2622" s="95"/>
      <c r="G2622" s="95"/>
    </row>
    <row r="2623" spans="1:7" x14ac:dyDescent="0.2">
      <c r="A2623" s="95"/>
      <c r="B2623" s="95"/>
      <c r="C2623" s="95"/>
      <c r="D2623" s="95"/>
      <c r="E2623" s="95"/>
      <c r="F2623" s="95"/>
      <c r="G2623" s="95"/>
    </row>
    <row r="2624" spans="1:7" x14ac:dyDescent="0.2">
      <c r="A2624" s="95"/>
      <c r="B2624" s="95"/>
      <c r="C2624" s="95"/>
      <c r="D2624" s="95"/>
      <c r="E2624" s="95"/>
      <c r="F2624" s="95"/>
      <c r="G2624" s="95"/>
    </row>
    <row r="2625" spans="1:7" x14ac:dyDescent="0.2">
      <c r="A2625" s="95"/>
      <c r="B2625" s="95"/>
      <c r="C2625" s="95"/>
      <c r="D2625" s="95"/>
      <c r="E2625" s="95"/>
      <c r="F2625" s="95"/>
      <c r="G2625" s="95"/>
    </row>
    <row r="2626" spans="1:7" x14ac:dyDescent="0.2">
      <c r="A2626" s="95"/>
      <c r="B2626" s="95"/>
      <c r="C2626" s="95"/>
      <c r="D2626" s="95"/>
      <c r="E2626" s="95"/>
      <c r="F2626" s="95"/>
      <c r="G2626" s="95"/>
    </row>
    <row r="2627" spans="1:7" x14ac:dyDescent="0.2">
      <c r="A2627" s="95"/>
      <c r="B2627" s="95"/>
      <c r="C2627" s="95"/>
      <c r="D2627" s="95"/>
      <c r="E2627" s="95"/>
      <c r="F2627" s="95"/>
      <c r="G2627" s="95"/>
    </row>
    <row r="2628" spans="1:7" x14ac:dyDescent="0.2">
      <c r="A2628" s="95"/>
      <c r="B2628" s="95"/>
      <c r="C2628" s="95"/>
      <c r="D2628" s="95"/>
      <c r="E2628" s="95"/>
      <c r="F2628" s="95"/>
      <c r="G2628" s="95"/>
    </row>
    <row r="2629" spans="1:7" x14ac:dyDescent="0.2">
      <c r="A2629" s="95"/>
      <c r="B2629" s="95"/>
      <c r="C2629" s="95"/>
      <c r="D2629" s="95"/>
      <c r="E2629" s="95"/>
      <c r="F2629" s="95"/>
      <c r="G2629" s="95"/>
    </row>
    <row r="2630" spans="1:7" x14ac:dyDescent="0.2">
      <c r="A2630" s="95"/>
      <c r="B2630" s="95"/>
      <c r="C2630" s="95"/>
      <c r="D2630" s="95"/>
      <c r="E2630" s="95"/>
      <c r="F2630" s="95"/>
      <c r="G2630" s="95"/>
    </row>
    <row r="2631" spans="1:7" x14ac:dyDescent="0.2">
      <c r="A2631" s="95"/>
      <c r="B2631" s="95"/>
      <c r="C2631" s="95"/>
      <c r="D2631" s="95"/>
      <c r="E2631" s="95"/>
      <c r="F2631" s="95"/>
      <c r="G2631" s="95"/>
    </row>
    <row r="2632" spans="1:7" x14ac:dyDescent="0.2">
      <c r="A2632" s="95"/>
      <c r="B2632" s="95"/>
      <c r="C2632" s="95"/>
      <c r="D2632" s="95"/>
      <c r="E2632" s="95"/>
      <c r="F2632" s="95"/>
      <c r="G2632" s="95"/>
    </row>
    <row r="2633" spans="1:7" x14ac:dyDescent="0.2">
      <c r="A2633" s="95"/>
      <c r="B2633" s="95"/>
      <c r="C2633" s="95"/>
      <c r="D2633" s="95"/>
      <c r="E2633" s="95"/>
      <c r="F2633" s="95"/>
      <c r="G2633" s="95"/>
    </row>
    <row r="2634" spans="1:7" x14ac:dyDescent="0.2">
      <c r="A2634" s="95"/>
      <c r="B2634" s="95"/>
      <c r="C2634" s="95"/>
      <c r="D2634" s="95"/>
      <c r="E2634" s="95"/>
      <c r="F2634" s="95"/>
      <c r="G2634" s="95"/>
    </row>
    <row r="2635" spans="1:7" x14ac:dyDescent="0.2">
      <c r="A2635" s="95"/>
      <c r="B2635" s="95"/>
      <c r="C2635" s="95"/>
      <c r="D2635" s="95"/>
      <c r="E2635" s="95"/>
      <c r="F2635" s="95"/>
      <c r="G2635" s="95"/>
    </row>
    <row r="2636" spans="1:7" x14ac:dyDescent="0.2">
      <c r="A2636" s="95"/>
      <c r="B2636" s="95"/>
      <c r="C2636" s="95"/>
      <c r="D2636" s="95"/>
      <c r="E2636" s="95"/>
      <c r="F2636" s="95"/>
      <c r="G2636" s="95"/>
    </row>
    <row r="2637" spans="1:7" x14ac:dyDescent="0.2">
      <c r="A2637" s="95"/>
      <c r="B2637" s="95"/>
      <c r="C2637" s="95"/>
      <c r="D2637" s="95"/>
      <c r="E2637" s="95"/>
      <c r="F2637" s="95"/>
      <c r="G2637" s="95"/>
    </row>
    <row r="2638" spans="1:7" x14ac:dyDescent="0.2">
      <c r="A2638" s="95"/>
      <c r="B2638" s="95"/>
      <c r="C2638" s="95"/>
      <c r="D2638" s="95"/>
      <c r="E2638" s="95"/>
      <c r="F2638" s="95"/>
      <c r="G2638" s="95"/>
    </row>
    <row r="2639" spans="1:7" x14ac:dyDescent="0.2">
      <c r="A2639" s="95"/>
      <c r="B2639" s="95"/>
      <c r="C2639" s="95"/>
      <c r="D2639" s="95"/>
      <c r="E2639" s="95"/>
      <c r="F2639" s="95"/>
      <c r="G2639" s="95"/>
    </row>
    <row r="2640" spans="1:7" x14ac:dyDescent="0.2">
      <c r="A2640" s="95"/>
      <c r="B2640" s="95"/>
      <c r="C2640" s="95"/>
      <c r="D2640" s="95"/>
      <c r="E2640" s="95"/>
      <c r="F2640" s="95"/>
      <c r="G2640" s="95"/>
    </row>
    <row r="2641" spans="1:7" x14ac:dyDescent="0.2">
      <c r="A2641" s="95"/>
      <c r="B2641" s="95"/>
      <c r="C2641" s="95"/>
      <c r="D2641" s="95"/>
      <c r="E2641" s="95"/>
      <c r="F2641" s="95"/>
      <c r="G2641" s="95"/>
    </row>
    <row r="2642" spans="1:7" x14ac:dyDescent="0.2">
      <c r="A2642" s="95"/>
      <c r="B2642" s="95"/>
      <c r="C2642" s="95"/>
      <c r="D2642" s="95"/>
      <c r="E2642" s="95"/>
      <c r="F2642" s="95"/>
      <c r="G2642" s="95"/>
    </row>
    <row r="2643" spans="1:7" x14ac:dyDescent="0.2">
      <c r="A2643" s="95"/>
      <c r="B2643" s="95"/>
      <c r="C2643" s="95"/>
      <c r="D2643" s="95"/>
      <c r="E2643" s="95"/>
      <c r="F2643" s="95"/>
      <c r="G2643" s="95"/>
    </row>
    <row r="2644" spans="1:7" x14ac:dyDescent="0.2">
      <c r="A2644" s="95"/>
      <c r="B2644" s="95"/>
      <c r="C2644" s="95"/>
      <c r="D2644" s="95"/>
      <c r="E2644" s="95"/>
      <c r="F2644" s="95"/>
      <c r="G2644" s="95"/>
    </row>
    <row r="2645" spans="1:7" x14ac:dyDescent="0.2">
      <c r="A2645" s="95"/>
      <c r="B2645" s="95"/>
      <c r="C2645" s="95"/>
      <c r="D2645" s="95"/>
      <c r="E2645" s="95"/>
      <c r="F2645" s="95"/>
      <c r="G2645" s="95"/>
    </row>
    <row r="2646" spans="1:7" x14ac:dyDescent="0.2">
      <c r="A2646" s="95"/>
      <c r="B2646" s="95"/>
      <c r="C2646" s="95"/>
      <c r="D2646" s="95"/>
      <c r="E2646" s="95"/>
      <c r="F2646" s="95"/>
      <c r="G2646" s="95"/>
    </row>
    <row r="2647" spans="1:7" x14ac:dyDescent="0.2">
      <c r="A2647" s="95"/>
      <c r="B2647" s="95"/>
      <c r="C2647" s="95"/>
      <c r="D2647" s="95"/>
      <c r="E2647" s="95"/>
      <c r="F2647" s="95"/>
      <c r="G2647" s="95"/>
    </row>
    <row r="2648" spans="1:7" x14ac:dyDescent="0.2">
      <c r="A2648" s="95"/>
      <c r="B2648" s="95"/>
      <c r="C2648" s="95"/>
      <c r="D2648" s="95"/>
      <c r="E2648" s="95"/>
      <c r="F2648" s="95"/>
      <c r="G2648" s="95"/>
    </row>
    <row r="2649" spans="1:7" x14ac:dyDescent="0.2">
      <c r="A2649" s="95"/>
      <c r="B2649" s="95"/>
      <c r="C2649" s="95"/>
      <c r="D2649" s="95"/>
      <c r="E2649" s="95"/>
      <c r="F2649" s="95"/>
      <c r="G2649" s="95"/>
    </row>
    <row r="2650" spans="1:7" x14ac:dyDescent="0.2">
      <c r="A2650" s="95"/>
      <c r="B2650" s="95"/>
      <c r="C2650" s="95"/>
      <c r="D2650" s="95"/>
      <c r="E2650" s="95"/>
      <c r="F2650" s="95"/>
      <c r="G2650" s="95"/>
    </row>
    <row r="2651" spans="1:7" x14ac:dyDescent="0.2">
      <c r="A2651" s="95"/>
      <c r="B2651" s="95"/>
      <c r="C2651" s="95"/>
      <c r="D2651" s="95"/>
      <c r="E2651" s="95"/>
      <c r="F2651" s="95"/>
      <c r="G2651" s="95"/>
    </row>
    <row r="2652" spans="1:7" x14ac:dyDescent="0.2">
      <c r="A2652" s="95"/>
      <c r="B2652" s="95"/>
      <c r="C2652" s="95"/>
      <c r="D2652" s="95"/>
      <c r="E2652" s="95"/>
      <c r="F2652" s="95"/>
      <c r="G2652" s="95"/>
    </row>
    <row r="2653" spans="1:7" x14ac:dyDescent="0.2">
      <c r="A2653" s="95"/>
      <c r="B2653" s="95"/>
      <c r="C2653" s="95"/>
      <c r="D2653" s="95"/>
      <c r="E2653" s="95"/>
      <c r="F2653" s="95"/>
      <c r="G2653" s="95"/>
    </row>
    <row r="2654" spans="1:7" x14ac:dyDescent="0.2">
      <c r="A2654" s="95"/>
      <c r="B2654" s="95"/>
      <c r="C2654" s="95"/>
      <c r="D2654" s="95"/>
      <c r="E2654" s="95"/>
      <c r="F2654" s="95"/>
      <c r="G2654" s="95"/>
    </row>
    <row r="2655" spans="1:7" x14ac:dyDescent="0.2">
      <c r="A2655" s="95"/>
      <c r="B2655" s="95"/>
      <c r="C2655" s="95"/>
      <c r="D2655" s="95"/>
      <c r="E2655" s="95"/>
      <c r="F2655" s="95"/>
      <c r="G2655" s="95"/>
    </row>
    <row r="2656" spans="1:7" x14ac:dyDescent="0.2">
      <c r="A2656" s="95"/>
      <c r="B2656" s="95"/>
      <c r="C2656" s="95"/>
      <c r="D2656" s="95"/>
      <c r="E2656" s="95"/>
      <c r="F2656" s="95"/>
      <c r="G2656" s="95"/>
    </row>
    <row r="2657" spans="1:7" x14ac:dyDescent="0.2">
      <c r="A2657" s="95"/>
      <c r="B2657" s="95"/>
      <c r="C2657" s="95"/>
      <c r="D2657" s="95"/>
      <c r="E2657" s="95"/>
      <c r="F2657" s="95"/>
      <c r="G2657" s="95"/>
    </row>
    <row r="2658" spans="1:7" x14ac:dyDescent="0.2">
      <c r="A2658" s="95"/>
      <c r="B2658" s="95"/>
      <c r="C2658" s="95"/>
      <c r="D2658" s="95"/>
      <c r="E2658" s="95"/>
      <c r="F2658" s="95"/>
      <c r="G2658" s="95"/>
    </row>
    <row r="2659" spans="1:7" x14ac:dyDescent="0.2">
      <c r="A2659" s="95"/>
      <c r="B2659" s="95"/>
      <c r="C2659" s="95"/>
      <c r="D2659" s="95"/>
      <c r="E2659" s="95"/>
      <c r="F2659" s="95"/>
      <c r="G2659" s="95"/>
    </row>
    <row r="2660" spans="1:7" x14ac:dyDescent="0.2">
      <c r="A2660" s="95"/>
      <c r="B2660" s="95"/>
      <c r="C2660" s="95"/>
      <c r="D2660" s="95"/>
      <c r="E2660" s="95"/>
      <c r="F2660" s="95"/>
      <c r="G2660" s="95"/>
    </row>
    <row r="2661" spans="1:7" x14ac:dyDescent="0.2">
      <c r="A2661" s="95"/>
      <c r="B2661" s="95"/>
      <c r="C2661" s="95"/>
      <c r="D2661" s="95"/>
      <c r="E2661" s="95"/>
      <c r="F2661" s="95"/>
      <c r="G2661" s="95"/>
    </row>
    <row r="2662" spans="1:7" x14ac:dyDescent="0.2">
      <c r="A2662" s="95"/>
      <c r="B2662" s="95"/>
      <c r="C2662" s="95"/>
      <c r="D2662" s="95"/>
      <c r="E2662" s="95"/>
      <c r="F2662" s="95"/>
      <c r="G2662" s="95"/>
    </row>
    <row r="2663" spans="1:7" x14ac:dyDescent="0.2">
      <c r="A2663" s="95"/>
      <c r="B2663" s="95"/>
      <c r="C2663" s="95"/>
      <c r="D2663" s="95"/>
      <c r="E2663" s="95"/>
      <c r="F2663" s="95"/>
      <c r="G2663" s="95"/>
    </row>
    <row r="2664" spans="1:7" x14ac:dyDescent="0.2">
      <c r="A2664" s="95"/>
      <c r="B2664" s="95"/>
      <c r="C2664" s="95"/>
      <c r="D2664" s="95"/>
      <c r="E2664" s="95"/>
      <c r="F2664" s="95"/>
      <c r="G2664" s="95"/>
    </row>
    <row r="2665" spans="1:7" x14ac:dyDescent="0.2">
      <c r="A2665" s="95"/>
      <c r="B2665" s="95"/>
      <c r="C2665" s="95"/>
      <c r="D2665" s="95"/>
      <c r="E2665" s="95"/>
      <c r="F2665" s="95"/>
      <c r="G2665" s="95"/>
    </row>
    <row r="2666" spans="1:7" x14ac:dyDescent="0.2">
      <c r="A2666" s="95"/>
      <c r="B2666" s="95"/>
      <c r="C2666" s="95"/>
      <c r="D2666" s="95"/>
      <c r="E2666" s="95"/>
      <c r="F2666" s="95"/>
      <c r="G2666" s="95"/>
    </row>
    <row r="2667" spans="1:7" x14ac:dyDescent="0.2">
      <c r="A2667" s="95"/>
      <c r="B2667" s="95"/>
      <c r="C2667" s="95"/>
      <c r="D2667" s="95"/>
      <c r="E2667" s="95"/>
      <c r="F2667" s="95"/>
      <c r="G2667" s="95"/>
    </row>
    <row r="2668" spans="1:7" x14ac:dyDescent="0.2">
      <c r="A2668" s="95"/>
      <c r="B2668" s="95"/>
      <c r="C2668" s="95"/>
      <c r="D2668" s="95"/>
      <c r="E2668" s="95"/>
      <c r="F2668" s="95"/>
      <c r="G2668" s="95"/>
    </row>
    <row r="2669" spans="1:7" x14ac:dyDescent="0.2">
      <c r="A2669" s="95"/>
      <c r="B2669" s="95"/>
      <c r="C2669" s="95"/>
      <c r="D2669" s="95"/>
      <c r="E2669" s="95"/>
      <c r="F2669" s="95"/>
      <c r="G2669" s="95"/>
    </row>
    <row r="2670" spans="1:7" x14ac:dyDescent="0.2">
      <c r="A2670" s="95"/>
      <c r="B2670" s="95"/>
      <c r="C2670" s="95"/>
      <c r="D2670" s="95"/>
      <c r="E2670" s="95"/>
      <c r="F2670" s="95"/>
      <c r="G2670" s="95"/>
    </row>
    <row r="2671" spans="1:7" x14ac:dyDescent="0.2">
      <c r="A2671" s="95"/>
      <c r="B2671" s="95"/>
      <c r="C2671" s="95"/>
      <c r="D2671" s="95"/>
      <c r="E2671" s="95"/>
      <c r="F2671" s="95"/>
      <c r="G2671" s="95"/>
    </row>
    <row r="2672" spans="1:7" x14ac:dyDescent="0.2">
      <c r="A2672" s="95"/>
      <c r="B2672" s="95"/>
      <c r="C2672" s="95"/>
      <c r="D2672" s="95"/>
      <c r="E2672" s="95"/>
      <c r="F2672" s="95"/>
      <c r="G2672" s="95"/>
    </row>
    <row r="2673" spans="1:7" x14ac:dyDescent="0.2">
      <c r="A2673" s="95"/>
      <c r="B2673" s="95"/>
      <c r="C2673" s="95"/>
      <c r="D2673" s="95"/>
      <c r="E2673" s="95"/>
      <c r="F2673" s="95"/>
      <c r="G2673" s="95"/>
    </row>
    <row r="2674" spans="1:7" x14ac:dyDescent="0.2">
      <c r="A2674" s="95"/>
      <c r="B2674" s="95"/>
      <c r="C2674" s="95"/>
      <c r="D2674" s="95"/>
      <c r="E2674" s="95"/>
      <c r="F2674" s="95"/>
      <c r="G2674" s="95"/>
    </row>
    <row r="2675" spans="1:7" x14ac:dyDescent="0.2">
      <c r="A2675" s="95"/>
      <c r="B2675" s="95"/>
      <c r="C2675" s="95"/>
      <c r="D2675" s="95"/>
      <c r="E2675" s="95"/>
      <c r="F2675" s="95"/>
      <c r="G2675" s="95"/>
    </row>
    <row r="2676" spans="1:7" x14ac:dyDescent="0.2">
      <c r="A2676" s="95"/>
      <c r="B2676" s="95"/>
      <c r="C2676" s="95"/>
      <c r="D2676" s="95"/>
      <c r="E2676" s="95"/>
      <c r="F2676" s="95"/>
      <c r="G2676" s="95"/>
    </row>
    <row r="2677" spans="1:7" x14ac:dyDescent="0.2">
      <c r="A2677" s="95"/>
      <c r="B2677" s="95"/>
      <c r="C2677" s="95"/>
      <c r="D2677" s="95"/>
      <c r="E2677" s="95"/>
      <c r="F2677" s="95"/>
      <c r="G2677" s="95"/>
    </row>
    <row r="2678" spans="1:7" x14ac:dyDescent="0.2">
      <c r="A2678" s="95"/>
      <c r="B2678" s="95"/>
      <c r="C2678" s="95"/>
      <c r="D2678" s="95"/>
      <c r="E2678" s="95"/>
      <c r="F2678" s="95"/>
      <c r="G2678" s="95"/>
    </row>
    <row r="2679" spans="1:7" x14ac:dyDescent="0.2">
      <c r="A2679" s="95"/>
      <c r="B2679" s="95"/>
      <c r="C2679" s="95"/>
      <c r="D2679" s="95"/>
      <c r="E2679" s="95"/>
      <c r="F2679" s="95"/>
      <c r="G2679" s="95"/>
    </row>
    <row r="2680" spans="1:7" x14ac:dyDescent="0.2">
      <c r="A2680" s="95"/>
      <c r="B2680" s="95"/>
      <c r="C2680" s="95"/>
      <c r="D2680" s="95"/>
      <c r="E2680" s="95"/>
      <c r="F2680" s="95"/>
      <c r="G2680" s="95"/>
    </row>
    <row r="2681" spans="1:7" x14ac:dyDescent="0.2">
      <c r="A2681" s="95"/>
      <c r="B2681" s="95"/>
      <c r="C2681" s="95"/>
      <c r="D2681" s="95"/>
      <c r="E2681" s="95"/>
      <c r="F2681" s="95"/>
      <c r="G2681" s="95"/>
    </row>
    <row r="2682" spans="1:7" x14ac:dyDescent="0.2">
      <c r="A2682" s="95"/>
      <c r="B2682" s="95"/>
      <c r="C2682" s="95"/>
      <c r="D2682" s="95"/>
      <c r="E2682" s="95"/>
      <c r="F2682" s="95"/>
      <c r="G2682" s="95"/>
    </row>
    <row r="2683" spans="1:7" x14ac:dyDescent="0.2">
      <c r="A2683" s="95"/>
      <c r="B2683" s="95"/>
      <c r="C2683" s="95"/>
      <c r="D2683" s="95"/>
      <c r="E2683" s="95"/>
      <c r="F2683" s="95"/>
      <c r="G2683" s="95"/>
    </row>
    <row r="2684" spans="1:7" x14ac:dyDescent="0.2">
      <c r="A2684" s="95"/>
      <c r="B2684" s="95"/>
      <c r="C2684" s="95"/>
      <c r="D2684" s="95"/>
      <c r="E2684" s="95"/>
      <c r="F2684" s="95"/>
      <c r="G2684" s="95"/>
    </row>
    <row r="2685" spans="1:7" x14ac:dyDescent="0.2">
      <c r="A2685" s="95"/>
      <c r="B2685" s="95"/>
      <c r="C2685" s="95"/>
      <c r="D2685" s="95"/>
      <c r="E2685" s="95"/>
      <c r="F2685" s="95"/>
      <c r="G2685" s="95"/>
    </row>
    <row r="2686" spans="1:7" x14ac:dyDescent="0.2">
      <c r="A2686" s="95"/>
      <c r="B2686" s="95"/>
      <c r="C2686" s="95"/>
      <c r="D2686" s="95"/>
      <c r="E2686" s="95"/>
      <c r="F2686" s="95"/>
      <c r="G2686" s="95"/>
    </row>
    <row r="2687" spans="1:7" x14ac:dyDescent="0.2">
      <c r="A2687" s="95"/>
      <c r="B2687" s="95"/>
      <c r="C2687" s="95"/>
      <c r="D2687" s="95"/>
      <c r="E2687" s="95"/>
      <c r="F2687" s="95"/>
      <c r="G2687" s="95"/>
    </row>
    <row r="2688" spans="1:7" x14ac:dyDescent="0.2">
      <c r="A2688" s="95"/>
      <c r="B2688" s="95"/>
      <c r="C2688" s="95"/>
      <c r="D2688" s="95"/>
      <c r="E2688" s="95"/>
      <c r="F2688" s="95"/>
      <c r="G2688" s="95"/>
    </row>
    <row r="2689" spans="1:7" x14ac:dyDescent="0.2">
      <c r="A2689" s="95"/>
      <c r="B2689" s="95"/>
      <c r="C2689" s="95"/>
      <c r="D2689" s="95"/>
      <c r="E2689" s="95"/>
      <c r="F2689" s="95"/>
      <c r="G2689" s="95"/>
    </row>
    <row r="2690" spans="1:7" x14ac:dyDescent="0.2">
      <c r="A2690" s="95"/>
      <c r="B2690" s="95"/>
      <c r="C2690" s="95"/>
      <c r="D2690" s="95"/>
      <c r="E2690" s="95"/>
      <c r="F2690" s="95"/>
      <c r="G2690" s="95"/>
    </row>
    <row r="2691" spans="1:7" x14ac:dyDescent="0.2">
      <c r="A2691" s="95"/>
      <c r="B2691" s="95"/>
      <c r="C2691" s="95"/>
      <c r="D2691" s="95"/>
      <c r="E2691" s="95"/>
      <c r="F2691" s="95"/>
      <c r="G2691" s="95"/>
    </row>
    <row r="2692" spans="1:7" x14ac:dyDescent="0.2">
      <c r="A2692" s="95"/>
      <c r="B2692" s="95"/>
      <c r="C2692" s="95"/>
      <c r="D2692" s="95"/>
      <c r="E2692" s="95"/>
      <c r="F2692" s="95"/>
      <c r="G2692" s="95"/>
    </row>
    <row r="2693" spans="1:7" x14ac:dyDescent="0.2">
      <c r="A2693" s="95"/>
      <c r="B2693" s="95"/>
      <c r="C2693" s="95"/>
      <c r="D2693" s="95"/>
      <c r="E2693" s="95"/>
      <c r="F2693" s="95"/>
      <c r="G2693" s="95"/>
    </row>
    <row r="2694" spans="1:7" x14ac:dyDescent="0.2">
      <c r="A2694" s="95"/>
      <c r="B2694" s="95"/>
      <c r="C2694" s="95"/>
      <c r="D2694" s="95"/>
      <c r="E2694" s="95"/>
      <c r="F2694" s="95"/>
      <c r="G2694" s="95"/>
    </row>
    <row r="2695" spans="1:7" x14ac:dyDescent="0.2">
      <c r="A2695" s="95"/>
      <c r="B2695" s="95"/>
      <c r="C2695" s="95"/>
      <c r="D2695" s="95"/>
      <c r="E2695" s="95"/>
      <c r="F2695" s="95"/>
      <c r="G2695" s="95"/>
    </row>
    <row r="2696" spans="1:7" x14ac:dyDescent="0.2">
      <c r="A2696" s="95"/>
      <c r="B2696" s="95"/>
      <c r="C2696" s="95"/>
      <c r="D2696" s="95"/>
      <c r="E2696" s="95"/>
      <c r="F2696" s="95"/>
      <c r="G2696" s="95"/>
    </row>
    <row r="2697" spans="1:7" x14ac:dyDescent="0.2">
      <c r="A2697" s="95"/>
      <c r="B2697" s="95"/>
      <c r="C2697" s="95"/>
      <c r="D2697" s="95"/>
      <c r="E2697" s="95"/>
      <c r="F2697" s="95"/>
      <c r="G2697" s="95"/>
    </row>
    <row r="2698" spans="1:7" x14ac:dyDescent="0.2">
      <c r="A2698" s="95"/>
      <c r="B2698" s="95"/>
      <c r="C2698" s="95"/>
      <c r="D2698" s="95"/>
      <c r="E2698" s="95"/>
      <c r="F2698" s="95"/>
      <c r="G2698" s="95"/>
    </row>
    <row r="2699" spans="1:7" x14ac:dyDescent="0.2">
      <c r="A2699" s="95"/>
      <c r="B2699" s="95"/>
      <c r="C2699" s="95"/>
      <c r="D2699" s="95"/>
      <c r="E2699" s="95"/>
      <c r="F2699" s="95"/>
      <c r="G2699" s="95"/>
    </row>
    <row r="2700" spans="1:7" x14ac:dyDescent="0.2">
      <c r="A2700" s="95"/>
      <c r="B2700" s="95"/>
      <c r="C2700" s="95"/>
      <c r="D2700" s="95"/>
      <c r="E2700" s="95"/>
      <c r="F2700" s="95"/>
      <c r="G2700" s="95"/>
    </row>
    <row r="2701" spans="1:7" x14ac:dyDescent="0.2">
      <c r="A2701" s="95"/>
      <c r="B2701" s="95"/>
      <c r="C2701" s="95"/>
      <c r="D2701" s="95"/>
      <c r="E2701" s="95"/>
      <c r="F2701" s="95"/>
      <c r="G2701" s="95"/>
    </row>
    <row r="2702" spans="1:7" x14ac:dyDescent="0.2">
      <c r="A2702" s="95"/>
      <c r="B2702" s="95"/>
      <c r="C2702" s="95"/>
      <c r="D2702" s="95"/>
      <c r="E2702" s="95"/>
      <c r="F2702" s="95"/>
      <c r="G2702" s="95"/>
    </row>
    <row r="2703" spans="1:7" x14ac:dyDescent="0.2">
      <c r="A2703" s="95"/>
      <c r="B2703" s="95"/>
      <c r="C2703" s="95"/>
      <c r="D2703" s="95"/>
      <c r="E2703" s="95"/>
      <c r="F2703" s="95"/>
      <c r="G2703" s="95"/>
    </row>
    <row r="2704" spans="1:7" x14ac:dyDescent="0.2">
      <c r="A2704" s="95"/>
      <c r="B2704" s="95"/>
      <c r="C2704" s="95"/>
      <c r="D2704" s="95"/>
      <c r="E2704" s="95"/>
      <c r="F2704" s="95"/>
      <c r="G2704" s="95"/>
    </row>
    <row r="2705" spans="1:7" x14ac:dyDescent="0.2">
      <c r="A2705" s="95"/>
      <c r="B2705" s="95"/>
      <c r="C2705" s="95"/>
      <c r="D2705" s="95"/>
      <c r="E2705" s="95"/>
      <c r="F2705" s="95"/>
      <c r="G2705" s="95"/>
    </row>
    <row r="2706" spans="1:7" x14ac:dyDescent="0.2">
      <c r="A2706" s="95"/>
      <c r="B2706" s="95"/>
      <c r="C2706" s="95"/>
      <c r="D2706" s="95"/>
      <c r="E2706" s="95"/>
      <c r="F2706" s="95"/>
      <c r="G2706" s="95"/>
    </row>
    <row r="2707" spans="1:7" x14ac:dyDescent="0.2">
      <c r="A2707" s="95"/>
      <c r="B2707" s="95"/>
      <c r="C2707" s="95"/>
      <c r="D2707" s="95"/>
      <c r="E2707" s="95"/>
      <c r="F2707" s="95"/>
      <c r="G2707" s="95"/>
    </row>
    <row r="2708" spans="1:7" x14ac:dyDescent="0.2">
      <c r="A2708" s="95"/>
      <c r="B2708" s="95"/>
      <c r="C2708" s="95"/>
      <c r="D2708" s="95"/>
      <c r="E2708" s="95"/>
      <c r="F2708" s="95"/>
      <c r="G2708" s="95"/>
    </row>
    <row r="2709" spans="1:7" x14ac:dyDescent="0.2">
      <c r="A2709" s="95"/>
      <c r="B2709" s="95"/>
      <c r="C2709" s="95"/>
      <c r="D2709" s="95"/>
      <c r="E2709" s="95"/>
      <c r="F2709" s="95"/>
      <c r="G2709" s="95"/>
    </row>
    <row r="2710" spans="1:7" x14ac:dyDescent="0.2">
      <c r="A2710" s="95"/>
      <c r="B2710" s="95"/>
      <c r="C2710" s="95"/>
      <c r="D2710" s="95"/>
      <c r="E2710" s="95"/>
      <c r="F2710" s="95"/>
      <c r="G2710" s="95"/>
    </row>
    <row r="2711" spans="1:7" x14ac:dyDescent="0.2">
      <c r="A2711" s="95"/>
      <c r="B2711" s="95"/>
      <c r="C2711" s="95"/>
      <c r="D2711" s="95"/>
      <c r="E2711" s="95"/>
      <c r="F2711" s="95"/>
      <c r="G2711" s="95"/>
    </row>
    <row r="2712" spans="1:7" x14ac:dyDescent="0.2">
      <c r="A2712" s="95"/>
      <c r="B2712" s="95"/>
      <c r="C2712" s="95"/>
      <c r="D2712" s="95"/>
      <c r="E2712" s="95"/>
      <c r="F2712" s="95"/>
      <c r="G2712" s="95"/>
    </row>
    <row r="2713" spans="1:7" x14ac:dyDescent="0.2">
      <c r="A2713" s="95"/>
      <c r="B2713" s="95"/>
      <c r="C2713" s="95"/>
      <c r="D2713" s="95"/>
      <c r="E2713" s="95"/>
      <c r="F2713" s="95"/>
      <c r="G2713" s="95"/>
    </row>
    <row r="2714" spans="1:7" x14ac:dyDescent="0.2">
      <c r="A2714" s="95"/>
      <c r="B2714" s="95"/>
      <c r="C2714" s="95"/>
      <c r="D2714" s="95"/>
      <c r="E2714" s="95"/>
      <c r="F2714" s="95"/>
      <c r="G2714" s="95"/>
    </row>
    <row r="2715" spans="1:7" x14ac:dyDescent="0.2">
      <c r="A2715" s="95"/>
      <c r="B2715" s="95"/>
      <c r="C2715" s="95"/>
      <c r="D2715" s="95"/>
      <c r="E2715" s="95"/>
      <c r="F2715" s="95"/>
      <c r="G2715" s="95"/>
    </row>
    <row r="2716" spans="1:7" x14ac:dyDescent="0.2">
      <c r="A2716" s="95"/>
      <c r="B2716" s="95"/>
      <c r="C2716" s="95"/>
      <c r="D2716" s="95"/>
      <c r="E2716" s="95"/>
      <c r="F2716" s="95"/>
      <c r="G2716" s="95"/>
    </row>
    <row r="2717" spans="1:7" x14ac:dyDescent="0.2">
      <c r="A2717" s="95"/>
      <c r="B2717" s="95"/>
      <c r="C2717" s="95"/>
      <c r="D2717" s="95"/>
      <c r="E2717" s="95"/>
      <c r="F2717" s="95"/>
      <c r="G2717" s="95"/>
    </row>
    <row r="2718" spans="1:7" x14ac:dyDescent="0.2">
      <c r="A2718" s="95"/>
      <c r="B2718" s="95"/>
      <c r="C2718" s="95"/>
      <c r="D2718" s="95"/>
      <c r="E2718" s="95"/>
      <c r="F2718" s="95"/>
      <c r="G2718" s="95"/>
    </row>
    <row r="2719" spans="1:7" x14ac:dyDescent="0.2">
      <c r="A2719" s="95"/>
      <c r="B2719" s="95"/>
      <c r="C2719" s="95"/>
      <c r="D2719" s="95"/>
      <c r="E2719" s="95"/>
      <c r="F2719" s="95"/>
      <c r="G2719" s="95"/>
    </row>
    <row r="2720" spans="1:7" x14ac:dyDescent="0.2">
      <c r="A2720" s="95"/>
      <c r="B2720" s="95"/>
      <c r="C2720" s="95"/>
      <c r="D2720" s="95"/>
      <c r="E2720" s="95"/>
      <c r="F2720" s="95"/>
      <c r="G2720" s="95"/>
    </row>
    <row r="2721" spans="1:7" x14ac:dyDescent="0.2">
      <c r="A2721" s="95"/>
      <c r="B2721" s="95"/>
      <c r="C2721" s="95"/>
      <c r="D2721" s="95"/>
      <c r="E2721" s="95"/>
      <c r="F2721" s="95"/>
      <c r="G2721" s="95"/>
    </row>
    <row r="2722" spans="1:7" x14ac:dyDescent="0.2">
      <c r="A2722" s="95"/>
      <c r="B2722" s="95"/>
      <c r="C2722" s="95"/>
      <c r="D2722" s="95"/>
      <c r="E2722" s="95"/>
      <c r="F2722" s="95"/>
      <c r="G2722" s="95"/>
    </row>
    <row r="2723" spans="1:7" x14ac:dyDescent="0.2">
      <c r="A2723" s="95"/>
      <c r="B2723" s="95"/>
      <c r="C2723" s="95"/>
      <c r="D2723" s="95"/>
      <c r="E2723" s="95"/>
      <c r="F2723" s="95"/>
      <c r="G2723" s="95"/>
    </row>
    <row r="2724" spans="1:7" x14ac:dyDescent="0.2">
      <c r="A2724" s="95"/>
      <c r="B2724" s="95"/>
      <c r="C2724" s="95"/>
      <c r="D2724" s="95"/>
      <c r="E2724" s="95"/>
      <c r="F2724" s="95"/>
      <c r="G2724" s="95"/>
    </row>
    <row r="2725" spans="1:7" x14ac:dyDescent="0.2">
      <c r="A2725" s="95"/>
      <c r="B2725" s="95"/>
      <c r="C2725" s="95"/>
      <c r="D2725" s="95"/>
      <c r="E2725" s="95"/>
      <c r="F2725" s="95"/>
      <c r="G2725" s="95"/>
    </row>
    <row r="2726" spans="1:7" x14ac:dyDescent="0.2">
      <c r="A2726" s="95"/>
      <c r="B2726" s="95"/>
      <c r="C2726" s="95"/>
      <c r="D2726" s="95"/>
      <c r="E2726" s="95"/>
      <c r="F2726" s="95"/>
      <c r="G2726" s="95"/>
    </row>
    <row r="2727" spans="1:7" x14ac:dyDescent="0.2">
      <c r="A2727" s="95"/>
      <c r="B2727" s="95"/>
      <c r="C2727" s="95"/>
      <c r="D2727" s="95"/>
      <c r="E2727" s="95"/>
      <c r="F2727" s="95"/>
      <c r="G2727" s="95"/>
    </row>
    <row r="2728" spans="1:7" x14ac:dyDescent="0.2">
      <c r="A2728" s="95"/>
      <c r="B2728" s="95"/>
      <c r="C2728" s="95"/>
      <c r="D2728" s="95"/>
      <c r="E2728" s="95"/>
      <c r="F2728" s="95"/>
      <c r="G2728" s="95"/>
    </row>
    <row r="2729" spans="1:7" x14ac:dyDescent="0.2">
      <c r="A2729" s="95"/>
      <c r="B2729" s="95"/>
      <c r="C2729" s="95"/>
      <c r="D2729" s="95"/>
      <c r="E2729" s="95"/>
      <c r="F2729" s="95"/>
      <c r="G2729" s="95"/>
    </row>
    <row r="2730" spans="1:7" x14ac:dyDescent="0.2">
      <c r="A2730" s="95"/>
      <c r="B2730" s="95"/>
      <c r="C2730" s="95"/>
      <c r="D2730" s="95"/>
      <c r="E2730" s="95"/>
      <c r="F2730" s="95"/>
      <c r="G2730" s="95"/>
    </row>
    <row r="2731" spans="1:7" x14ac:dyDescent="0.2">
      <c r="A2731" s="95"/>
      <c r="B2731" s="95"/>
      <c r="C2731" s="95"/>
      <c r="D2731" s="95"/>
      <c r="E2731" s="95"/>
      <c r="F2731" s="95"/>
      <c r="G2731" s="95"/>
    </row>
    <row r="2732" spans="1:7" x14ac:dyDescent="0.2">
      <c r="A2732" s="95"/>
      <c r="B2732" s="95"/>
      <c r="C2732" s="95"/>
      <c r="D2732" s="95"/>
      <c r="E2732" s="95"/>
      <c r="F2732" s="95"/>
      <c r="G2732" s="95"/>
    </row>
    <row r="2733" spans="1:7" x14ac:dyDescent="0.2">
      <c r="A2733" s="95"/>
      <c r="B2733" s="95"/>
      <c r="C2733" s="95"/>
      <c r="D2733" s="95"/>
      <c r="E2733" s="95"/>
      <c r="F2733" s="95"/>
      <c r="G2733" s="95"/>
    </row>
    <row r="2734" spans="1:7" x14ac:dyDescent="0.2">
      <c r="A2734" s="95"/>
      <c r="B2734" s="95"/>
      <c r="C2734" s="95"/>
      <c r="D2734" s="95"/>
      <c r="E2734" s="95"/>
      <c r="F2734" s="95"/>
      <c r="G2734" s="95"/>
    </row>
    <row r="2735" spans="1:7" x14ac:dyDescent="0.2">
      <c r="A2735" s="95"/>
      <c r="B2735" s="95"/>
      <c r="C2735" s="95"/>
      <c r="D2735" s="95"/>
      <c r="E2735" s="95"/>
      <c r="F2735" s="95"/>
      <c r="G2735" s="95"/>
    </row>
    <row r="2736" spans="1:7" x14ac:dyDescent="0.2">
      <c r="A2736" s="95"/>
      <c r="B2736" s="95"/>
      <c r="C2736" s="95"/>
      <c r="D2736" s="95"/>
      <c r="E2736" s="95"/>
      <c r="F2736" s="95"/>
      <c r="G2736" s="95"/>
    </row>
    <row r="2737" spans="1:7" x14ac:dyDescent="0.2">
      <c r="A2737" s="95"/>
      <c r="B2737" s="95"/>
      <c r="C2737" s="95"/>
      <c r="D2737" s="95"/>
      <c r="E2737" s="95"/>
      <c r="F2737" s="95"/>
      <c r="G2737" s="95"/>
    </row>
    <row r="2738" spans="1:7" x14ac:dyDescent="0.2">
      <c r="A2738" s="95"/>
      <c r="B2738" s="95"/>
      <c r="C2738" s="95"/>
      <c r="D2738" s="95"/>
      <c r="E2738" s="95"/>
      <c r="F2738" s="95"/>
      <c r="G2738" s="95"/>
    </row>
    <row r="2739" spans="1:7" x14ac:dyDescent="0.2">
      <c r="A2739" s="95"/>
      <c r="B2739" s="95"/>
      <c r="C2739" s="95"/>
      <c r="D2739" s="95"/>
      <c r="E2739" s="95"/>
      <c r="F2739" s="95"/>
      <c r="G2739" s="95"/>
    </row>
    <row r="2740" spans="1:7" x14ac:dyDescent="0.2">
      <c r="A2740" s="95"/>
      <c r="B2740" s="95"/>
      <c r="C2740" s="95"/>
      <c r="D2740" s="95"/>
      <c r="E2740" s="95"/>
      <c r="F2740" s="95"/>
      <c r="G2740" s="95"/>
    </row>
    <row r="2741" spans="1:7" x14ac:dyDescent="0.2">
      <c r="A2741" s="95"/>
      <c r="B2741" s="95"/>
      <c r="C2741" s="95"/>
      <c r="D2741" s="95"/>
      <c r="E2741" s="95"/>
      <c r="F2741" s="95"/>
      <c r="G2741" s="95"/>
    </row>
    <row r="2742" spans="1:7" x14ac:dyDescent="0.2">
      <c r="A2742" s="95"/>
      <c r="B2742" s="95"/>
      <c r="C2742" s="95"/>
      <c r="D2742" s="95"/>
      <c r="E2742" s="95"/>
      <c r="F2742" s="95"/>
      <c r="G2742" s="95"/>
    </row>
    <row r="2743" spans="1:7" x14ac:dyDescent="0.2">
      <c r="A2743" s="95"/>
      <c r="B2743" s="95"/>
      <c r="C2743" s="95"/>
      <c r="D2743" s="95"/>
      <c r="E2743" s="95"/>
      <c r="F2743" s="95"/>
      <c r="G2743" s="95"/>
    </row>
    <row r="2744" spans="1:7" x14ac:dyDescent="0.2">
      <c r="A2744" s="95"/>
      <c r="B2744" s="95"/>
      <c r="C2744" s="95"/>
      <c r="D2744" s="95"/>
      <c r="E2744" s="95"/>
      <c r="F2744" s="95"/>
      <c r="G2744" s="95"/>
    </row>
    <row r="2745" spans="1:7" x14ac:dyDescent="0.2">
      <c r="A2745" s="95"/>
      <c r="B2745" s="95"/>
      <c r="C2745" s="95"/>
      <c r="D2745" s="95"/>
      <c r="E2745" s="95"/>
      <c r="F2745" s="95"/>
      <c r="G2745" s="95"/>
    </row>
    <row r="2746" spans="1:7" x14ac:dyDescent="0.2">
      <c r="A2746" s="95"/>
      <c r="B2746" s="95"/>
      <c r="C2746" s="95"/>
      <c r="D2746" s="95"/>
      <c r="E2746" s="95"/>
      <c r="F2746" s="95"/>
      <c r="G2746" s="95"/>
    </row>
    <row r="2747" spans="1:7" x14ac:dyDescent="0.2">
      <c r="A2747" s="95"/>
      <c r="B2747" s="95"/>
      <c r="C2747" s="95"/>
      <c r="D2747" s="95"/>
      <c r="E2747" s="95"/>
      <c r="F2747" s="95"/>
      <c r="G2747" s="95"/>
    </row>
    <row r="2748" spans="1:7" x14ac:dyDescent="0.2">
      <c r="A2748" s="95"/>
      <c r="B2748" s="95"/>
      <c r="C2748" s="95"/>
      <c r="D2748" s="95"/>
      <c r="E2748" s="95"/>
      <c r="F2748" s="95"/>
      <c r="G2748" s="95"/>
    </row>
    <row r="2749" spans="1:7" x14ac:dyDescent="0.2">
      <c r="A2749" s="95"/>
      <c r="B2749" s="95"/>
      <c r="C2749" s="95"/>
      <c r="D2749" s="95"/>
      <c r="E2749" s="95"/>
      <c r="F2749" s="95"/>
      <c r="G2749" s="95"/>
    </row>
    <row r="2750" spans="1:7" x14ac:dyDescent="0.2">
      <c r="A2750" s="95"/>
      <c r="B2750" s="95"/>
      <c r="C2750" s="95"/>
      <c r="D2750" s="95"/>
      <c r="E2750" s="95"/>
      <c r="F2750" s="95"/>
      <c r="G2750" s="95"/>
    </row>
    <row r="2751" spans="1:7" x14ac:dyDescent="0.2">
      <c r="A2751" s="95"/>
      <c r="B2751" s="95"/>
      <c r="C2751" s="95"/>
      <c r="D2751" s="95"/>
      <c r="E2751" s="95"/>
      <c r="F2751" s="95"/>
      <c r="G2751" s="95"/>
    </row>
    <row r="2752" spans="1:7" x14ac:dyDescent="0.2">
      <c r="A2752" s="95"/>
      <c r="B2752" s="95"/>
      <c r="C2752" s="95"/>
      <c r="D2752" s="95"/>
      <c r="E2752" s="95"/>
      <c r="F2752" s="95"/>
      <c r="G2752" s="95"/>
    </row>
    <row r="2753" spans="1:7" x14ac:dyDescent="0.2">
      <c r="A2753" s="95"/>
      <c r="B2753" s="95"/>
      <c r="C2753" s="95"/>
      <c r="D2753" s="95"/>
      <c r="E2753" s="95"/>
      <c r="F2753" s="95"/>
      <c r="G2753" s="95"/>
    </row>
    <row r="2754" spans="1:7" x14ac:dyDescent="0.2">
      <c r="A2754" s="95"/>
      <c r="B2754" s="95"/>
      <c r="C2754" s="95"/>
      <c r="D2754" s="95"/>
      <c r="E2754" s="95"/>
      <c r="F2754" s="95"/>
      <c r="G2754" s="95"/>
    </row>
    <row r="2755" spans="1:7" x14ac:dyDescent="0.2">
      <c r="A2755" s="95"/>
      <c r="B2755" s="95"/>
      <c r="C2755" s="95"/>
      <c r="D2755" s="95"/>
      <c r="E2755" s="95"/>
      <c r="F2755" s="95"/>
      <c r="G2755" s="95"/>
    </row>
    <row r="2756" spans="1:7" x14ac:dyDescent="0.2">
      <c r="A2756" s="95"/>
      <c r="B2756" s="95"/>
      <c r="C2756" s="95"/>
      <c r="D2756" s="95"/>
      <c r="E2756" s="95"/>
      <c r="F2756" s="95"/>
      <c r="G2756" s="95"/>
    </row>
    <row r="2757" spans="1:7" x14ac:dyDescent="0.2">
      <c r="A2757" s="95"/>
      <c r="B2757" s="95"/>
      <c r="C2757" s="95"/>
      <c r="D2757" s="95"/>
      <c r="E2757" s="95"/>
      <c r="F2757" s="95"/>
      <c r="G2757" s="95"/>
    </row>
    <row r="2758" spans="1:7" x14ac:dyDescent="0.2">
      <c r="A2758" s="95"/>
      <c r="B2758" s="95"/>
      <c r="C2758" s="95"/>
      <c r="D2758" s="95"/>
      <c r="E2758" s="95"/>
      <c r="F2758" s="95"/>
      <c r="G2758" s="95"/>
    </row>
    <row r="2759" spans="1:7" x14ac:dyDescent="0.2">
      <c r="A2759" s="95"/>
      <c r="B2759" s="95"/>
      <c r="C2759" s="95"/>
      <c r="D2759" s="95"/>
      <c r="E2759" s="95"/>
      <c r="F2759" s="95"/>
      <c r="G2759" s="95"/>
    </row>
    <row r="2760" spans="1:7" x14ac:dyDescent="0.2">
      <c r="A2760" s="95"/>
      <c r="B2760" s="95"/>
      <c r="C2760" s="95"/>
      <c r="D2760" s="95"/>
      <c r="E2760" s="95"/>
      <c r="F2760" s="95"/>
      <c r="G2760" s="95"/>
    </row>
    <row r="2761" spans="1:7" x14ac:dyDescent="0.2">
      <c r="A2761" s="95"/>
      <c r="B2761" s="95"/>
      <c r="C2761" s="95"/>
      <c r="D2761" s="95"/>
      <c r="E2761" s="95"/>
      <c r="F2761" s="95"/>
      <c r="G2761" s="95"/>
    </row>
    <row r="2762" spans="1:7" x14ac:dyDescent="0.2">
      <c r="A2762" s="95"/>
      <c r="B2762" s="95"/>
      <c r="C2762" s="95"/>
      <c r="D2762" s="95"/>
      <c r="E2762" s="95"/>
      <c r="F2762" s="95"/>
      <c r="G2762" s="95"/>
    </row>
    <row r="2763" spans="1:7" x14ac:dyDescent="0.2">
      <c r="A2763" s="95"/>
      <c r="B2763" s="95"/>
      <c r="C2763" s="95"/>
      <c r="D2763" s="95"/>
      <c r="E2763" s="95"/>
      <c r="F2763" s="95"/>
      <c r="G2763" s="95"/>
    </row>
    <row r="2764" spans="1:7" x14ac:dyDescent="0.2">
      <c r="A2764" s="95"/>
      <c r="B2764" s="95"/>
      <c r="C2764" s="95"/>
      <c r="D2764" s="95"/>
      <c r="E2764" s="95"/>
      <c r="F2764" s="95"/>
      <c r="G2764" s="95"/>
    </row>
    <row r="2765" spans="1:7" x14ac:dyDescent="0.2">
      <c r="A2765" s="95"/>
      <c r="B2765" s="95"/>
      <c r="C2765" s="95"/>
      <c r="D2765" s="95"/>
      <c r="E2765" s="95"/>
      <c r="F2765" s="95"/>
      <c r="G2765" s="95"/>
    </row>
    <row r="2766" spans="1:7" x14ac:dyDescent="0.2">
      <c r="A2766" s="95"/>
      <c r="B2766" s="95"/>
      <c r="C2766" s="95"/>
      <c r="D2766" s="95"/>
      <c r="E2766" s="95"/>
      <c r="F2766" s="95"/>
      <c r="G2766" s="95"/>
    </row>
    <row r="2767" spans="1:7" x14ac:dyDescent="0.2">
      <c r="A2767" s="95"/>
      <c r="B2767" s="95"/>
      <c r="C2767" s="95"/>
      <c r="D2767" s="95"/>
      <c r="E2767" s="95"/>
      <c r="F2767" s="95"/>
      <c r="G2767" s="95"/>
    </row>
    <row r="2768" spans="1:7" x14ac:dyDescent="0.2">
      <c r="A2768" s="95"/>
      <c r="B2768" s="95"/>
      <c r="C2768" s="95"/>
      <c r="D2768" s="95"/>
      <c r="E2768" s="95"/>
      <c r="F2768" s="95"/>
      <c r="G2768" s="95"/>
    </row>
    <row r="2769" spans="1:7" x14ac:dyDescent="0.2">
      <c r="A2769" s="95"/>
      <c r="B2769" s="95"/>
      <c r="C2769" s="95"/>
      <c r="D2769" s="95"/>
      <c r="E2769" s="95"/>
      <c r="F2769" s="95"/>
      <c r="G2769" s="95"/>
    </row>
    <row r="2770" spans="1:7" x14ac:dyDescent="0.2">
      <c r="A2770" s="95"/>
      <c r="B2770" s="95"/>
      <c r="C2770" s="95"/>
      <c r="D2770" s="95"/>
      <c r="E2770" s="95"/>
      <c r="F2770" s="95"/>
      <c r="G2770" s="95"/>
    </row>
    <row r="2771" spans="1:7" x14ac:dyDescent="0.2">
      <c r="A2771" s="95"/>
      <c r="B2771" s="95"/>
      <c r="C2771" s="95"/>
      <c r="D2771" s="95"/>
      <c r="E2771" s="95"/>
      <c r="F2771" s="95"/>
      <c r="G2771" s="95"/>
    </row>
    <row r="2772" spans="1:7" x14ac:dyDescent="0.2">
      <c r="A2772" s="95"/>
      <c r="B2772" s="95"/>
      <c r="C2772" s="95"/>
      <c r="D2772" s="95"/>
      <c r="E2772" s="95"/>
      <c r="F2772" s="95"/>
      <c r="G2772" s="95"/>
    </row>
    <row r="2773" spans="1:7" x14ac:dyDescent="0.2">
      <c r="A2773" s="95"/>
      <c r="B2773" s="95"/>
      <c r="C2773" s="95"/>
      <c r="D2773" s="95"/>
      <c r="E2773" s="95"/>
      <c r="F2773" s="95"/>
      <c r="G2773" s="95"/>
    </row>
    <row r="2774" spans="1:7" x14ac:dyDescent="0.2">
      <c r="A2774" s="95"/>
      <c r="B2774" s="95"/>
      <c r="C2774" s="95"/>
      <c r="D2774" s="95"/>
      <c r="E2774" s="95"/>
      <c r="F2774" s="95"/>
      <c r="G2774" s="95"/>
    </row>
    <row r="2775" spans="1:7" x14ac:dyDescent="0.2">
      <c r="A2775" s="95"/>
      <c r="B2775" s="95"/>
      <c r="C2775" s="95"/>
      <c r="D2775" s="95"/>
      <c r="E2775" s="95"/>
      <c r="F2775" s="95"/>
      <c r="G2775" s="95"/>
    </row>
    <row r="2776" spans="1:7" x14ac:dyDescent="0.2">
      <c r="A2776" s="95"/>
      <c r="B2776" s="95"/>
      <c r="C2776" s="95"/>
      <c r="D2776" s="95"/>
      <c r="E2776" s="95"/>
      <c r="F2776" s="95"/>
      <c r="G2776" s="95"/>
    </row>
    <row r="2777" spans="1:7" x14ac:dyDescent="0.2">
      <c r="A2777" s="95"/>
      <c r="B2777" s="95"/>
      <c r="C2777" s="95"/>
      <c r="D2777" s="95"/>
      <c r="E2777" s="95"/>
      <c r="F2777" s="95"/>
      <c r="G2777" s="95"/>
    </row>
    <row r="2778" spans="1:7" x14ac:dyDescent="0.2">
      <c r="A2778" s="95"/>
      <c r="B2778" s="95"/>
      <c r="C2778" s="95"/>
      <c r="D2778" s="95"/>
      <c r="E2778" s="95"/>
      <c r="F2778" s="95"/>
      <c r="G2778" s="95"/>
    </row>
    <row r="2779" spans="1:7" x14ac:dyDescent="0.2">
      <c r="A2779" s="95"/>
      <c r="B2779" s="95"/>
      <c r="C2779" s="95"/>
      <c r="D2779" s="95"/>
      <c r="E2779" s="95"/>
      <c r="F2779" s="95"/>
      <c r="G2779" s="95"/>
    </row>
    <row r="2780" spans="1:7" x14ac:dyDescent="0.2">
      <c r="A2780" s="95"/>
      <c r="B2780" s="95"/>
      <c r="C2780" s="95"/>
      <c r="D2780" s="95"/>
      <c r="E2780" s="95"/>
      <c r="F2780" s="95"/>
      <c r="G2780" s="95"/>
    </row>
    <row r="2781" spans="1:7" x14ac:dyDescent="0.2">
      <c r="A2781" s="95"/>
      <c r="B2781" s="95"/>
      <c r="C2781" s="95"/>
      <c r="D2781" s="95"/>
      <c r="E2781" s="95"/>
      <c r="F2781" s="95"/>
      <c r="G2781" s="95"/>
    </row>
    <row r="2782" spans="1:7" x14ac:dyDescent="0.2">
      <c r="A2782" s="95"/>
      <c r="B2782" s="95"/>
      <c r="C2782" s="95"/>
      <c r="D2782" s="95"/>
      <c r="E2782" s="95"/>
      <c r="F2782" s="95"/>
      <c r="G2782" s="95"/>
    </row>
    <row r="2783" spans="1:7" x14ac:dyDescent="0.2">
      <c r="A2783" s="95"/>
      <c r="B2783" s="95"/>
      <c r="C2783" s="95"/>
      <c r="D2783" s="95"/>
      <c r="E2783" s="95"/>
      <c r="F2783" s="95"/>
      <c r="G2783" s="95"/>
    </row>
    <row r="2784" spans="1:7" x14ac:dyDescent="0.2">
      <c r="A2784" s="95"/>
      <c r="B2784" s="95"/>
      <c r="C2784" s="95"/>
      <c r="D2784" s="95"/>
      <c r="E2784" s="95"/>
      <c r="F2784" s="95"/>
      <c r="G2784" s="95"/>
    </row>
    <row r="2785" spans="1:7" x14ac:dyDescent="0.2">
      <c r="A2785" s="95"/>
      <c r="B2785" s="95"/>
      <c r="C2785" s="95"/>
      <c r="D2785" s="95"/>
      <c r="E2785" s="95"/>
      <c r="F2785" s="95"/>
      <c r="G2785" s="95"/>
    </row>
    <row r="2786" spans="1:7" x14ac:dyDescent="0.2">
      <c r="A2786" s="95"/>
      <c r="B2786" s="95"/>
      <c r="C2786" s="95"/>
      <c r="D2786" s="95"/>
      <c r="E2786" s="95"/>
      <c r="F2786" s="95"/>
      <c r="G2786" s="95"/>
    </row>
  </sheetData>
  <mergeCells count="9">
    <mergeCell ref="A33:F33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2787"/>
  <sheetViews>
    <sheetView showGridLines="0" showRowColHeaders="0" showZeros="0" view="pageBreakPreview" topLeftCell="A22" zoomScaleNormal="100" zoomScaleSheetLayoutView="100" workbookViewId="0">
      <selection activeCell="E25" sqref="E25"/>
    </sheetView>
  </sheetViews>
  <sheetFormatPr defaultRowHeight="12.75" x14ac:dyDescent="0.2"/>
  <cols>
    <col min="1" max="1" width="5.7109375" style="90" customWidth="1"/>
    <col min="2" max="2" width="12.7109375" style="96" customWidth="1"/>
    <col min="3" max="3" width="50.7109375" style="90" customWidth="1"/>
    <col min="4" max="5" width="10.7109375" style="96" customWidth="1"/>
    <col min="6" max="7" width="10.7109375" style="90" customWidth="1"/>
    <col min="8" max="8" width="15.42578125" style="90" customWidth="1"/>
    <col min="9" max="16384" width="9.140625" style="90"/>
  </cols>
  <sheetData>
    <row r="1" spans="1:7" ht="67.5" customHeight="1" x14ac:dyDescent="0.2">
      <c r="A1" s="367" t="s">
        <v>2148</v>
      </c>
      <c r="B1" s="368"/>
      <c r="C1" s="368"/>
      <c r="D1" s="369" t="s">
        <v>2109</v>
      </c>
      <c r="E1" s="369"/>
      <c r="F1" s="369"/>
      <c r="G1" s="369"/>
    </row>
    <row r="2" spans="1:7" s="91" customFormat="1" ht="27" customHeight="1" x14ac:dyDescent="0.2">
      <c r="A2" s="390" t="s">
        <v>3</v>
      </c>
      <c r="B2" s="391" t="s">
        <v>647</v>
      </c>
      <c r="C2" s="392" t="s">
        <v>585</v>
      </c>
      <c r="D2" s="393" t="s">
        <v>0</v>
      </c>
      <c r="E2" s="393"/>
      <c r="F2" s="394" t="s">
        <v>2128</v>
      </c>
      <c r="G2" s="394" t="s">
        <v>2127</v>
      </c>
    </row>
    <row r="3" spans="1:7" s="91" customFormat="1" ht="15.75" customHeight="1" x14ac:dyDescent="0.2">
      <c r="A3" s="390"/>
      <c r="B3" s="391"/>
      <c r="C3" s="392"/>
      <c r="D3" s="150" t="s">
        <v>1</v>
      </c>
      <c r="E3" s="150" t="s">
        <v>2</v>
      </c>
      <c r="F3" s="394"/>
      <c r="G3" s="394"/>
    </row>
    <row r="4" spans="1:7" s="92" customFormat="1" x14ac:dyDescent="0.2">
      <c r="A4" s="151" t="s">
        <v>648</v>
      </c>
      <c r="B4" s="151" t="s">
        <v>649</v>
      </c>
      <c r="C4" s="152" t="s">
        <v>650</v>
      </c>
      <c r="D4" s="151" t="s">
        <v>651</v>
      </c>
      <c r="E4" s="151" t="s">
        <v>652</v>
      </c>
      <c r="F4" s="151">
        <v>6</v>
      </c>
      <c r="G4" s="153">
        <v>7</v>
      </c>
    </row>
    <row r="5" spans="1:7" ht="25.5" x14ac:dyDescent="0.2">
      <c r="A5" s="154" t="s">
        <v>23</v>
      </c>
      <c r="B5" s="154" t="s">
        <v>23</v>
      </c>
      <c r="C5" s="155" t="s">
        <v>1353</v>
      </c>
      <c r="D5" s="154" t="s">
        <v>23</v>
      </c>
      <c r="E5" s="154" t="s">
        <v>23</v>
      </c>
      <c r="F5" s="154" t="s">
        <v>23</v>
      </c>
      <c r="G5" s="154" t="s">
        <v>23</v>
      </c>
    </row>
    <row r="6" spans="1:7" s="93" customFormat="1" ht="35.1" customHeight="1" x14ac:dyDescent="0.2">
      <c r="A6" s="156"/>
      <c r="B6" s="156" t="s">
        <v>1181</v>
      </c>
      <c r="C6" s="157" t="s">
        <v>1182</v>
      </c>
      <c r="D6" s="156" t="s">
        <v>23</v>
      </c>
      <c r="E6" s="156" t="s">
        <v>23</v>
      </c>
      <c r="F6" s="156" t="s">
        <v>23</v>
      </c>
      <c r="G6" s="156" t="s">
        <v>23</v>
      </c>
    </row>
    <row r="7" spans="1:7" s="93" customFormat="1" x14ac:dyDescent="0.2">
      <c r="A7" s="158" t="s">
        <v>656</v>
      </c>
      <c r="B7" s="158"/>
      <c r="C7" s="159" t="s">
        <v>1354</v>
      </c>
      <c r="D7" s="158" t="s">
        <v>67</v>
      </c>
      <c r="E7" s="160">
        <v>55</v>
      </c>
      <c r="F7" s="160"/>
      <c r="G7" s="160"/>
    </row>
    <row r="8" spans="1:7" s="93" customFormat="1" ht="25.5" x14ac:dyDescent="0.2">
      <c r="A8" s="158" t="s">
        <v>658</v>
      </c>
      <c r="B8" s="158"/>
      <c r="C8" s="159" t="s">
        <v>1179</v>
      </c>
      <c r="D8" s="158" t="s">
        <v>1180</v>
      </c>
      <c r="E8" s="160">
        <v>1</v>
      </c>
      <c r="F8" s="160"/>
      <c r="G8" s="160"/>
    </row>
    <row r="9" spans="1:7" s="93" customFormat="1" ht="24.95" customHeight="1" x14ac:dyDescent="0.2">
      <c r="A9" s="158" t="s">
        <v>660</v>
      </c>
      <c r="B9" s="158"/>
      <c r="C9" s="159" t="s">
        <v>1215</v>
      </c>
      <c r="D9" s="158" t="s">
        <v>592</v>
      </c>
      <c r="E9" s="161">
        <v>2</v>
      </c>
      <c r="F9" s="160"/>
      <c r="G9" s="160"/>
    </row>
    <row r="10" spans="1:7" s="93" customFormat="1" ht="35.1" customHeight="1" x14ac:dyDescent="0.2">
      <c r="A10" s="156"/>
      <c r="B10" s="156" t="s">
        <v>1184</v>
      </c>
      <c r="C10" s="157" t="s">
        <v>1185</v>
      </c>
      <c r="D10" s="156" t="s">
        <v>23</v>
      </c>
      <c r="E10" s="156" t="s">
        <v>23</v>
      </c>
      <c r="F10" s="156" t="s">
        <v>23</v>
      </c>
      <c r="G10" s="156" t="s">
        <v>23</v>
      </c>
    </row>
    <row r="11" spans="1:7" s="93" customFormat="1" ht="25.5" x14ac:dyDescent="0.2">
      <c r="A11" s="158" t="s">
        <v>662</v>
      </c>
      <c r="B11" s="158"/>
      <c r="C11" s="159" t="s">
        <v>1355</v>
      </c>
      <c r="D11" s="158" t="s">
        <v>67</v>
      </c>
      <c r="E11" s="160">
        <v>84</v>
      </c>
      <c r="F11" s="160"/>
      <c r="G11" s="160"/>
    </row>
    <row r="12" spans="1:7" s="93" customFormat="1" ht="38.25" x14ac:dyDescent="0.2">
      <c r="A12" s="154" t="s">
        <v>23</v>
      </c>
      <c r="B12" s="154" t="s">
        <v>23</v>
      </c>
      <c r="C12" s="155" t="s">
        <v>1356</v>
      </c>
      <c r="D12" s="154" t="s">
        <v>23</v>
      </c>
      <c r="E12" s="154" t="s">
        <v>23</v>
      </c>
      <c r="F12" s="154" t="s">
        <v>23</v>
      </c>
      <c r="G12" s="154" t="s">
        <v>23</v>
      </c>
    </row>
    <row r="13" spans="1:7" s="93" customFormat="1" ht="35.1" customHeight="1" x14ac:dyDescent="0.2">
      <c r="A13" s="156"/>
      <c r="B13" s="156" t="s">
        <v>1166</v>
      </c>
      <c r="C13" s="157" t="s">
        <v>1167</v>
      </c>
      <c r="D13" s="156" t="s">
        <v>23</v>
      </c>
      <c r="E13" s="156" t="s">
        <v>23</v>
      </c>
      <c r="F13" s="156" t="s">
        <v>23</v>
      </c>
      <c r="G13" s="156" t="s">
        <v>23</v>
      </c>
    </row>
    <row r="14" spans="1:7" s="93" customFormat="1" ht="24.95" customHeight="1" x14ac:dyDescent="0.2">
      <c r="A14" s="158" t="s">
        <v>671</v>
      </c>
      <c r="B14" s="158"/>
      <c r="C14" s="159" t="s">
        <v>1313</v>
      </c>
      <c r="D14" s="158" t="s">
        <v>67</v>
      </c>
      <c r="E14" s="160">
        <v>230</v>
      </c>
      <c r="F14" s="160"/>
      <c r="G14" s="160"/>
    </row>
    <row r="15" spans="1:7" s="93" customFormat="1" ht="25.5" x14ac:dyDescent="0.2">
      <c r="A15" s="158" t="s">
        <v>673</v>
      </c>
      <c r="B15" s="158"/>
      <c r="C15" s="159" t="s">
        <v>1357</v>
      </c>
      <c r="D15" s="158" t="s">
        <v>67</v>
      </c>
      <c r="E15" s="160">
        <v>168</v>
      </c>
      <c r="F15" s="160"/>
      <c r="G15" s="160"/>
    </row>
    <row r="16" spans="1:7" s="93" customFormat="1" x14ac:dyDescent="0.2">
      <c r="A16" s="158" t="s">
        <v>674</v>
      </c>
      <c r="B16" s="158"/>
      <c r="C16" s="159" t="s">
        <v>1315</v>
      </c>
      <c r="D16" s="158" t="s">
        <v>67</v>
      </c>
      <c r="E16" s="160">
        <v>18</v>
      </c>
      <c r="F16" s="160"/>
      <c r="G16" s="160"/>
    </row>
    <row r="17" spans="1:8" s="93" customFormat="1" ht="35.1" customHeight="1" x14ac:dyDescent="0.2">
      <c r="A17" s="156"/>
      <c r="B17" s="156" t="s">
        <v>1316</v>
      </c>
      <c r="C17" s="157" t="s">
        <v>1317</v>
      </c>
      <c r="D17" s="156" t="s">
        <v>23</v>
      </c>
      <c r="E17" s="156" t="s">
        <v>23</v>
      </c>
      <c r="F17" s="156" t="s">
        <v>23</v>
      </c>
      <c r="G17" s="156" t="s">
        <v>23</v>
      </c>
    </row>
    <row r="18" spans="1:8" s="93" customFormat="1" x14ac:dyDescent="0.2">
      <c r="A18" s="158" t="s">
        <v>676</v>
      </c>
      <c r="B18" s="158"/>
      <c r="C18" s="159" t="s">
        <v>1318</v>
      </c>
      <c r="D18" s="158" t="s">
        <v>1180</v>
      </c>
      <c r="E18" s="160">
        <v>1</v>
      </c>
      <c r="F18" s="160"/>
      <c r="G18" s="160"/>
    </row>
    <row r="19" spans="1:8" s="93" customFormat="1" ht="24.95" customHeight="1" x14ac:dyDescent="0.2">
      <c r="A19" s="158" t="s">
        <v>678</v>
      </c>
      <c r="B19" s="158"/>
      <c r="C19" s="159" t="s">
        <v>1358</v>
      </c>
      <c r="D19" s="158" t="s">
        <v>1320</v>
      </c>
      <c r="E19" s="160">
        <v>1</v>
      </c>
      <c r="F19" s="160"/>
      <c r="G19" s="160"/>
    </row>
    <row r="20" spans="1:8" ht="25.5" x14ac:dyDescent="0.2">
      <c r="A20" s="158" t="s">
        <v>680</v>
      </c>
      <c r="B20" s="158"/>
      <c r="C20" s="159" t="s">
        <v>1359</v>
      </c>
      <c r="D20" s="158" t="s">
        <v>67</v>
      </c>
      <c r="E20" s="160">
        <v>45</v>
      </c>
      <c r="F20" s="160"/>
      <c r="G20" s="160"/>
    </row>
    <row r="21" spans="1:8" s="93" customFormat="1" ht="38.25" x14ac:dyDescent="0.2">
      <c r="A21" s="158" t="s">
        <v>682</v>
      </c>
      <c r="B21" s="158"/>
      <c r="C21" s="159" t="s">
        <v>1360</v>
      </c>
      <c r="D21" s="158" t="s">
        <v>67</v>
      </c>
      <c r="E21" s="160">
        <v>96</v>
      </c>
      <c r="F21" s="160"/>
      <c r="G21" s="160"/>
      <c r="H21" s="94"/>
    </row>
    <row r="22" spans="1:8" ht="38.25" x14ac:dyDescent="0.2">
      <c r="A22" s="158" t="s">
        <v>683</v>
      </c>
      <c r="B22" s="158"/>
      <c r="C22" s="159" t="s">
        <v>1361</v>
      </c>
      <c r="D22" s="158" t="s">
        <v>67</v>
      </c>
      <c r="E22" s="160">
        <v>150</v>
      </c>
      <c r="F22" s="160"/>
      <c r="G22" s="160"/>
    </row>
    <row r="23" spans="1:8" ht="25.5" x14ac:dyDescent="0.2">
      <c r="A23" s="158" t="s">
        <v>686</v>
      </c>
      <c r="B23" s="158"/>
      <c r="C23" s="159" t="s">
        <v>1362</v>
      </c>
      <c r="D23" s="158" t="s">
        <v>67</v>
      </c>
      <c r="E23" s="160">
        <v>100</v>
      </c>
      <c r="F23" s="160"/>
      <c r="G23" s="160"/>
    </row>
    <row r="24" spans="1:8" x14ac:dyDescent="0.2">
      <c r="A24" s="158" t="s">
        <v>688</v>
      </c>
      <c r="B24" s="158"/>
      <c r="C24" s="159" t="s">
        <v>1363</v>
      </c>
      <c r="D24" s="158" t="s">
        <v>592</v>
      </c>
      <c r="E24" s="161">
        <v>1</v>
      </c>
      <c r="F24" s="160"/>
      <c r="G24" s="160"/>
    </row>
    <row r="25" spans="1:8" s="93" customFormat="1" ht="24.95" customHeight="1" x14ac:dyDescent="0.2">
      <c r="A25" s="158" t="s">
        <v>690</v>
      </c>
      <c r="B25" s="158"/>
      <c r="C25" s="159" t="s">
        <v>1325</v>
      </c>
      <c r="D25" s="158" t="s">
        <v>32</v>
      </c>
      <c r="E25" s="161">
        <v>1</v>
      </c>
      <c r="F25" s="160"/>
      <c r="G25" s="160"/>
    </row>
    <row r="26" spans="1:8" s="93" customFormat="1" ht="24.95" customHeight="1" x14ac:dyDescent="0.2">
      <c r="A26" s="158" t="s">
        <v>692</v>
      </c>
      <c r="B26" s="158"/>
      <c r="C26" s="159" t="s">
        <v>1364</v>
      </c>
      <c r="D26" s="158" t="s">
        <v>32</v>
      </c>
      <c r="E26" s="161">
        <v>1</v>
      </c>
      <c r="F26" s="160"/>
      <c r="G26" s="160"/>
    </row>
    <row r="27" spans="1:8" s="93" customFormat="1" ht="25.5" x14ac:dyDescent="0.2">
      <c r="A27" s="158" t="s">
        <v>694</v>
      </c>
      <c r="B27" s="158"/>
      <c r="C27" s="159" t="s">
        <v>1365</v>
      </c>
      <c r="D27" s="158" t="s">
        <v>592</v>
      </c>
      <c r="E27" s="161">
        <v>1</v>
      </c>
      <c r="F27" s="160"/>
      <c r="G27" s="160"/>
    </row>
    <row r="28" spans="1:8" s="93" customFormat="1" ht="24.95" customHeight="1" x14ac:dyDescent="0.2">
      <c r="A28" s="158" t="s">
        <v>696</v>
      </c>
      <c r="B28" s="158"/>
      <c r="C28" s="159" t="s">
        <v>1336</v>
      </c>
      <c r="D28" s="158" t="s">
        <v>1320</v>
      </c>
      <c r="E28" s="160">
        <v>1</v>
      </c>
      <c r="F28" s="160"/>
      <c r="G28" s="160"/>
    </row>
    <row r="29" spans="1:8" s="93" customFormat="1" ht="38.25" x14ac:dyDescent="0.2">
      <c r="A29" s="158" t="s">
        <v>698</v>
      </c>
      <c r="B29" s="158"/>
      <c r="C29" s="159" t="s">
        <v>1366</v>
      </c>
      <c r="D29" s="158" t="s">
        <v>1329</v>
      </c>
      <c r="E29" s="160">
        <v>2</v>
      </c>
      <c r="F29" s="160"/>
      <c r="G29" s="160"/>
    </row>
    <row r="30" spans="1:8" s="93" customFormat="1" ht="35.1" customHeight="1" x14ac:dyDescent="0.2">
      <c r="A30" s="156"/>
      <c r="B30" s="156" t="s">
        <v>1184</v>
      </c>
      <c r="C30" s="157" t="s">
        <v>1185</v>
      </c>
      <c r="D30" s="156" t="s">
        <v>23</v>
      </c>
      <c r="E30" s="156" t="s">
        <v>23</v>
      </c>
      <c r="F30" s="156" t="s">
        <v>23</v>
      </c>
      <c r="G30" s="156" t="s">
        <v>23</v>
      </c>
    </row>
    <row r="31" spans="1:8" s="93" customFormat="1" ht="38.25" x14ac:dyDescent="0.2">
      <c r="A31" s="158" t="s">
        <v>700</v>
      </c>
      <c r="B31" s="158"/>
      <c r="C31" s="159" t="s">
        <v>1186</v>
      </c>
      <c r="D31" s="158" t="s">
        <v>1180</v>
      </c>
      <c r="E31" s="160">
        <v>1</v>
      </c>
      <c r="F31" s="160"/>
      <c r="G31" s="160"/>
    </row>
    <row r="32" spans="1:8" s="93" customFormat="1" ht="51" x14ac:dyDescent="0.2">
      <c r="A32" s="158" t="s">
        <v>702</v>
      </c>
      <c r="B32" s="158"/>
      <c r="C32" s="159" t="s">
        <v>1367</v>
      </c>
      <c r="D32" s="158" t="s">
        <v>67</v>
      </c>
      <c r="E32" s="160">
        <v>51</v>
      </c>
      <c r="F32" s="160"/>
      <c r="G32" s="160"/>
    </row>
    <row r="33" spans="1:8" s="93" customFormat="1" ht="25.5" x14ac:dyDescent="0.2">
      <c r="A33" s="158" t="s">
        <v>880</v>
      </c>
      <c r="B33" s="158"/>
      <c r="C33" s="159" t="s">
        <v>1368</v>
      </c>
      <c r="D33" s="158" t="s">
        <v>67</v>
      </c>
      <c r="E33" s="160">
        <v>51</v>
      </c>
      <c r="F33" s="160"/>
      <c r="G33" s="160"/>
    </row>
    <row r="34" spans="1:8" s="93" customFormat="1" ht="35.1" customHeight="1" x14ac:dyDescent="0.2">
      <c r="A34" s="386" t="s">
        <v>2149</v>
      </c>
      <c r="B34" s="386"/>
      <c r="C34" s="386"/>
      <c r="D34" s="386"/>
      <c r="E34" s="386"/>
      <c r="F34" s="386"/>
      <c r="G34" s="162"/>
    </row>
    <row r="35" spans="1:8" s="93" customFormat="1" ht="15" customHeight="1" x14ac:dyDescent="0.2">
      <c r="A35" s="95" t="s">
        <v>2102</v>
      </c>
      <c r="B35" s="95"/>
      <c r="C35" s="95"/>
      <c r="D35" s="95"/>
      <c r="E35" s="95"/>
      <c r="F35" s="95"/>
      <c r="G35" s="95"/>
    </row>
    <row r="36" spans="1:8" s="93" customFormat="1" ht="15" customHeight="1" x14ac:dyDescent="0.2">
      <c r="A36" s="95"/>
      <c r="B36" s="95"/>
      <c r="C36" s="95"/>
      <c r="D36" s="95"/>
      <c r="E36" s="95"/>
      <c r="F36" s="95"/>
      <c r="G36" s="95"/>
    </row>
    <row r="37" spans="1:8" s="93" customFormat="1" ht="15" customHeight="1" x14ac:dyDescent="0.2">
      <c r="A37" s="95"/>
      <c r="B37" s="95"/>
      <c r="C37" s="95"/>
      <c r="D37" s="95"/>
      <c r="E37" s="95"/>
      <c r="F37" s="95"/>
      <c r="G37" s="95"/>
    </row>
    <row r="38" spans="1:8" ht="15" customHeight="1" x14ac:dyDescent="0.2">
      <c r="A38" s="95"/>
      <c r="B38" s="95"/>
      <c r="C38" s="95"/>
      <c r="D38" s="95"/>
      <c r="E38" s="95"/>
      <c r="F38" s="95"/>
      <c r="G38" s="95"/>
    </row>
    <row r="39" spans="1:8" s="93" customFormat="1" ht="15" customHeight="1" x14ac:dyDescent="0.2">
      <c r="A39" s="95"/>
      <c r="B39" s="95"/>
      <c r="C39" s="95"/>
      <c r="D39" s="95"/>
      <c r="E39" s="95"/>
      <c r="F39" s="95"/>
      <c r="G39" s="95"/>
      <c r="H39" s="94"/>
    </row>
    <row r="40" spans="1:8" ht="15" customHeight="1" x14ac:dyDescent="0.2">
      <c r="A40" s="95"/>
      <c r="B40" s="95"/>
      <c r="C40" s="95"/>
      <c r="D40" s="95"/>
      <c r="E40" s="95"/>
      <c r="F40" s="95"/>
      <c r="G40" s="95"/>
    </row>
    <row r="41" spans="1:8" ht="15" customHeight="1" x14ac:dyDescent="0.2">
      <c r="A41" s="95"/>
      <c r="B41" s="95"/>
      <c r="C41" s="95"/>
      <c r="D41" s="95"/>
      <c r="E41" s="95"/>
      <c r="F41" s="95"/>
      <c r="G41" s="95"/>
    </row>
    <row r="42" spans="1:8" ht="15" customHeight="1" x14ac:dyDescent="0.2">
      <c r="A42" s="95"/>
      <c r="B42" s="95"/>
      <c r="C42" s="95"/>
      <c r="D42" s="95"/>
      <c r="E42" s="95"/>
      <c r="F42" s="95"/>
      <c r="G42" s="95"/>
    </row>
    <row r="43" spans="1:8" ht="15" customHeight="1" x14ac:dyDescent="0.2">
      <c r="A43" s="95"/>
      <c r="B43" s="95"/>
      <c r="C43" s="95"/>
      <c r="D43" s="95"/>
      <c r="E43" s="95"/>
      <c r="F43" s="95"/>
      <c r="G43" s="95"/>
    </row>
    <row r="44" spans="1:8" ht="15" customHeight="1" x14ac:dyDescent="0.2">
      <c r="A44" s="95"/>
      <c r="B44" s="95"/>
      <c r="C44" s="95"/>
      <c r="D44" s="95"/>
      <c r="E44" s="95"/>
      <c r="F44" s="95"/>
      <c r="G44" s="95"/>
    </row>
    <row r="45" spans="1:8" ht="15" customHeight="1" x14ac:dyDescent="0.2">
      <c r="A45" s="95"/>
      <c r="B45" s="95"/>
      <c r="C45" s="95"/>
      <c r="D45" s="95"/>
      <c r="E45" s="95"/>
      <c r="F45" s="95"/>
      <c r="G45" s="95"/>
    </row>
    <row r="46" spans="1:8" ht="15" customHeight="1" x14ac:dyDescent="0.2">
      <c r="A46" s="95"/>
      <c r="B46" s="95"/>
      <c r="C46" s="95"/>
      <c r="D46" s="95"/>
      <c r="E46" s="95"/>
      <c r="F46" s="95"/>
      <c r="G46" s="95"/>
    </row>
    <row r="47" spans="1:8" ht="15" customHeight="1" x14ac:dyDescent="0.2">
      <c r="A47" s="95"/>
      <c r="B47" s="95"/>
      <c r="C47" s="95"/>
      <c r="D47" s="95"/>
      <c r="E47" s="95"/>
      <c r="F47" s="95"/>
      <c r="G47" s="95"/>
    </row>
    <row r="48" spans="1:8" ht="15" customHeight="1" x14ac:dyDescent="0.2">
      <c r="A48" s="95"/>
      <c r="B48" s="95"/>
      <c r="C48" s="95"/>
      <c r="D48" s="95"/>
      <c r="E48" s="95"/>
      <c r="F48" s="95"/>
      <c r="G48" s="95"/>
    </row>
    <row r="49" spans="1:7" ht="15" customHeight="1" x14ac:dyDescent="0.2">
      <c r="A49" s="95"/>
      <c r="B49" s="95"/>
      <c r="C49" s="95"/>
      <c r="D49" s="95"/>
      <c r="E49" s="95"/>
      <c r="F49" s="95"/>
      <c r="G49" s="95"/>
    </row>
    <row r="50" spans="1:7" ht="15" customHeight="1" x14ac:dyDescent="0.2">
      <c r="A50" s="95"/>
      <c r="B50" s="95"/>
      <c r="C50" s="95"/>
      <c r="D50" s="95"/>
      <c r="E50" s="95"/>
      <c r="F50" s="95"/>
      <c r="G50" s="95"/>
    </row>
    <row r="51" spans="1:7" ht="15" customHeight="1" x14ac:dyDescent="0.2">
      <c r="A51" s="95"/>
      <c r="B51" s="95"/>
      <c r="C51" s="95"/>
      <c r="D51" s="95"/>
      <c r="E51" s="95"/>
      <c r="F51" s="95"/>
      <c r="G51" s="95"/>
    </row>
    <row r="52" spans="1:7" ht="15" customHeight="1" x14ac:dyDescent="0.2">
      <c r="A52" s="95"/>
      <c r="B52" s="95"/>
      <c r="C52" s="95"/>
      <c r="D52" s="95"/>
      <c r="E52" s="95"/>
      <c r="F52" s="95"/>
      <c r="G52" s="95"/>
    </row>
    <row r="53" spans="1:7" ht="15" customHeight="1" x14ac:dyDescent="0.2">
      <c r="A53" s="95"/>
      <c r="B53" s="95"/>
      <c r="C53" s="95"/>
      <c r="D53" s="95"/>
      <c r="E53" s="95"/>
      <c r="F53" s="95"/>
      <c r="G53" s="95"/>
    </row>
    <row r="54" spans="1:7" ht="15" customHeight="1" x14ac:dyDescent="0.2">
      <c r="A54" s="95"/>
      <c r="B54" s="95"/>
      <c r="C54" s="95"/>
      <c r="D54" s="95"/>
      <c r="E54" s="95"/>
      <c r="F54" s="95"/>
      <c r="G54" s="95"/>
    </row>
    <row r="55" spans="1:7" ht="15" customHeight="1" x14ac:dyDescent="0.2">
      <c r="A55" s="95"/>
      <c r="B55" s="95"/>
      <c r="C55" s="95"/>
      <c r="D55" s="95"/>
      <c r="E55" s="95"/>
      <c r="F55" s="95"/>
      <c r="G55" s="95"/>
    </row>
    <row r="56" spans="1:7" ht="15" customHeight="1" x14ac:dyDescent="0.2">
      <c r="A56" s="95"/>
      <c r="B56" s="95"/>
      <c r="C56" s="95"/>
      <c r="D56" s="95"/>
      <c r="E56" s="95"/>
      <c r="F56" s="95"/>
      <c r="G56" s="95"/>
    </row>
    <row r="57" spans="1:7" ht="15" customHeight="1" x14ac:dyDescent="0.2">
      <c r="A57" s="95"/>
      <c r="B57" s="95"/>
      <c r="C57" s="95"/>
      <c r="D57" s="95"/>
      <c r="E57" s="95"/>
      <c r="F57" s="95"/>
      <c r="G57" s="95"/>
    </row>
    <row r="58" spans="1:7" ht="15" customHeight="1" x14ac:dyDescent="0.2">
      <c r="A58" s="95"/>
      <c r="B58" s="95"/>
      <c r="C58" s="95"/>
      <c r="D58" s="95"/>
      <c r="E58" s="95"/>
      <c r="F58" s="95"/>
      <c r="G58" s="95"/>
    </row>
    <row r="59" spans="1:7" ht="15" customHeight="1" x14ac:dyDescent="0.2">
      <c r="A59" s="95"/>
      <c r="B59" s="95"/>
      <c r="C59" s="95"/>
      <c r="D59" s="95"/>
      <c r="E59" s="95"/>
      <c r="F59" s="95"/>
      <c r="G59" s="95"/>
    </row>
    <row r="60" spans="1:7" ht="15" customHeight="1" x14ac:dyDescent="0.2">
      <c r="A60" s="95"/>
      <c r="B60" s="95"/>
      <c r="C60" s="95"/>
      <c r="D60" s="95"/>
      <c r="E60" s="95"/>
      <c r="F60" s="95"/>
      <c r="G60" s="95"/>
    </row>
    <row r="61" spans="1:7" ht="15" customHeight="1" x14ac:dyDescent="0.2">
      <c r="A61" s="95"/>
      <c r="B61" s="95"/>
      <c r="C61" s="95"/>
      <c r="D61" s="95"/>
      <c r="E61" s="95"/>
      <c r="F61" s="95"/>
      <c r="G61" s="95"/>
    </row>
    <row r="62" spans="1:7" ht="15" customHeight="1" x14ac:dyDescent="0.2">
      <c r="A62" s="95"/>
      <c r="B62" s="95"/>
      <c r="C62" s="95"/>
      <c r="D62" s="95"/>
      <c r="E62" s="95"/>
      <c r="F62" s="95"/>
      <c r="G62" s="95"/>
    </row>
    <row r="63" spans="1:7" ht="15" customHeight="1" x14ac:dyDescent="0.2">
      <c r="A63" s="95"/>
      <c r="B63" s="95"/>
      <c r="C63" s="95"/>
      <c r="D63" s="95"/>
      <c r="E63" s="95"/>
      <c r="F63" s="95"/>
      <c r="G63" s="95"/>
    </row>
    <row r="64" spans="1:7" ht="15" customHeight="1" x14ac:dyDescent="0.2">
      <c r="A64" s="95"/>
      <c r="B64" s="95"/>
      <c r="C64" s="95"/>
      <c r="D64" s="95"/>
      <c r="E64" s="95"/>
      <c r="F64" s="95"/>
      <c r="G64" s="95"/>
    </row>
    <row r="65" spans="1:7" ht="15" customHeight="1" x14ac:dyDescent="0.2">
      <c r="A65" s="95"/>
      <c r="B65" s="95"/>
      <c r="C65" s="95"/>
      <c r="D65" s="95"/>
      <c r="E65" s="95"/>
      <c r="F65" s="95"/>
      <c r="G65" s="95"/>
    </row>
    <row r="66" spans="1:7" ht="15" customHeight="1" x14ac:dyDescent="0.2">
      <c r="A66" s="95"/>
      <c r="B66" s="95"/>
      <c r="C66" s="95"/>
      <c r="D66" s="95"/>
      <c r="E66" s="95"/>
      <c r="F66" s="95"/>
      <c r="G66" s="95"/>
    </row>
    <row r="67" spans="1:7" ht="15" customHeight="1" x14ac:dyDescent="0.2">
      <c r="A67" s="95"/>
      <c r="B67" s="95"/>
      <c r="C67" s="95"/>
      <c r="D67" s="95"/>
      <c r="E67" s="95"/>
      <c r="F67" s="95"/>
      <c r="G67" s="95"/>
    </row>
    <row r="68" spans="1:7" ht="15" customHeight="1" x14ac:dyDescent="0.2">
      <c r="A68" s="95"/>
      <c r="B68" s="95"/>
      <c r="C68" s="95"/>
      <c r="D68" s="95"/>
      <c r="E68" s="95"/>
      <c r="F68" s="95"/>
      <c r="G68" s="95"/>
    </row>
    <row r="69" spans="1:7" ht="15" customHeight="1" x14ac:dyDescent="0.2">
      <c r="A69" s="95"/>
      <c r="B69" s="95"/>
      <c r="C69" s="95"/>
      <c r="D69" s="95"/>
      <c r="E69" s="95"/>
      <c r="F69" s="95"/>
      <c r="G69" s="95"/>
    </row>
    <row r="70" spans="1:7" ht="15" customHeight="1" x14ac:dyDescent="0.2">
      <c r="A70" s="95"/>
      <c r="B70" s="95"/>
      <c r="C70" s="95"/>
      <c r="D70" s="95"/>
      <c r="E70" s="95"/>
      <c r="F70" s="95"/>
      <c r="G70" s="95"/>
    </row>
    <row r="71" spans="1:7" ht="15" customHeight="1" x14ac:dyDescent="0.2">
      <c r="A71" s="95"/>
      <c r="B71" s="95"/>
      <c r="C71" s="95"/>
      <c r="D71" s="95"/>
      <c r="E71" s="95"/>
      <c r="F71" s="95"/>
      <c r="G71" s="95"/>
    </row>
    <row r="72" spans="1:7" ht="15" customHeight="1" x14ac:dyDescent="0.2">
      <c r="A72" s="95"/>
      <c r="B72" s="95"/>
      <c r="C72" s="95"/>
      <c r="D72" s="95"/>
      <c r="E72" s="95"/>
      <c r="F72" s="95"/>
      <c r="G72" s="95"/>
    </row>
    <row r="73" spans="1:7" ht="15" customHeight="1" x14ac:dyDescent="0.2">
      <c r="A73" s="95"/>
      <c r="B73" s="95"/>
      <c r="C73" s="95"/>
      <c r="D73" s="95"/>
      <c r="E73" s="95"/>
      <c r="F73" s="95"/>
      <c r="G73" s="95"/>
    </row>
    <row r="74" spans="1:7" ht="15" customHeight="1" x14ac:dyDescent="0.2">
      <c r="A74" s="95"/>
      <c r="B74" s="95"/>
      <c r="C74" s="95"/>
      <c r="D74" s="95"/>
      <c r="E74" s="95"/>
      <c r="F74" s="95"/>
      <c r="G74" s="95"/>
    </row>
    <row r="75" spans="1:7" ht="15" customHeight="1" x14ac:dyDescent="0.2">
      <c r="A75" s="95"/>
      <c r="B75" s="95"/>
      <c r="C75" s="95"/>
      <c r="D75" s="95"/>
      <c r="E75" s="95"/>
      <c r="F75" s="95"/>
      <c r="G75" s="95"/>
    </row>
    <row r="76" spans="1:7" ht="15" customHeight="1" x14ac:dyDescent="0.2">
      <c r="A76" s="95"/>
      <c r="B76" s="95"/>
      <c r="C76" s="95"/>
      <c r="D76" s="95"/>
      <c r="E76" s="95"/>
      <c r="F76" s="95"/>
      <c r="G76" s="95"/>
    </row>
    <row r="77" spans="1:7" ht="15" customHeight="1" x14ac:dyDescent="0.2">
      <c r="A77" s="95"/>
      <c r="B77" s="95"/>
      <c r="C77" s="95"/>
      <c r="D77" s="95"/>
      <c r="E77" s="95"/>
      <c r="F77" s="95"/>
      <c r="G77" s="95"/>
    </row>
    <row r="78" spans="1:7" ht="15" customHeight="1" x14ac:dyDescent="0.2">
      <c r="A78" s="95"/>
      <c r="B78" s="95"/>
      <c r="C78" s="95"/>
      <c r="D78" s="95"/>
      <c r="E78" s="95"/>
      <c r="F78" s="95"/>
      <c r="G78" s="95"/>
    </row>
    <row r="79" spans="1:7" ht="15" customHeight="1" x14ac:dyDescent="0.2">
      <c r="A79" s="95"/>
      <c r="B79" s="95"/>
      <c r="C79" s="95"/>
      <c r="D79" s="95"/>
      <c r="E79" s="95"/>
      <c r="F79" s="95"/>
      <c r="G79" s="95"/>
    </row>
    <row r="80" spans="1:7" ht="15" customHeight="1" x14ac:dyDescent="0.2">
      <c r="A80" s="95"/>
      <c r="B80" s="95"/>
      <c r="C80" s="95"/>
      <c r="D80" s="95"/>
      <c r="E80" s="95"/>
      <c r="F80" s="95"/>
      <c r="G80" s="95"/>
    </row>
    <row r="81" spans="1:7" ht="15" customHeight="1" x14ac:dyDescent="0.2">
      <c r="A81" s="95"/>
      <c r="B81" s="95"/>
      <c r="C81" s="95"/>
      <c r="D81" s="95"/>
      <c r="E81" s="95"/>
      <c r="F81" s="95"/>
      <c r="G81" s="95"/>
    </row>
    <row r="82" spans="1:7" ht="15" customHeight="1" x14ac:dyDescent="0.2">
      <c r="A82" s="95"/>
      <c r="B82" s="95"/>
      <c r="C82" s="95"/>
      <c r="D82" s="95"/>
      <c r="E82" s="95"/>
      <c r="F82" s="95"/>
      <c r="G82" s="95"/>
    </row>
    <row r="83" spans="1:7" ht="15" customHeight="1" x14ac:dyDescent="0.2">
      <c r="A83" s="95"/>
      <c r="B83" s="95"/>
      <c r="C83" s="95"/>
      <c r="D83" s="95"/>
      <c r="E83" s="95"/>
      <c r="F83" s="95"/>
      <c r="G83" s="95"/>
    </row>
    <row r="84" spans="1:7" ht="15" customHeight="1" x14ac:dyDescent="0.2">
      <c r="A84" s="95"/>
      <c r="B84" s="95"/>
      <c r="C84" s="95"/>
      <c r="D84" s="95"/>
      <c r="E84" s="95"/>
      <c r="F84" s="95"/>
      <c r="G84" s="95"/>
    </row>
    <row r="85" spans="1:7" ht="15" customHeight="1" x14ac:dyDescent="0.2">
      <c r="A85" s="95"/>
      <c r="B85" s="95"/>
      <c r="C85" s="95"/>
      <c r="D85" s="95"/>
      <c r="E85" s="95"/>
      <c r="F85" s="95"/>
      <c r="G85" s="95"/>
    </row>
    <row r="86" spans="1:7" ht="15" customHeight="1" x14ac:dyDescent="0.2">
      <c r="A86" s="95"/>
      <c r="B86" s="95"/>
      <c r="C86" s="95"/>
      <c r="D86" s="95"/>
      <c r="E86" s="95"/>
      <c r="F86" s="95"/>
      <c r="G86" s="95"/>
    </row>
    <row r="87" spans="1:7" ht="15" customHeight="1" x14ac:dyDescent="0.2">
      <c r="A87" s="95"/>
      <c r="B87" s="95"/>
      <c r="C87" s="95"/>
      <c r="D87" s="95"/>
      <c r="E87" s="95"/>
      <c r="F87" s="95"/>
      <c r="G87" s="95"/>
    </row>
    <row r="88" spans="1:7" ht="15" customHeight="1" x14ac:dyDescent="0.2">
      <c r="A88" s="95"/>
      <c r="B88" s="95"/>
      <c r="C88" s="95"/>
      <c r="D88" s="95"/>
      <c r="E88" s="95"/>
      <c r="F88" s="95"/>
      <c r="G88" s="95"/>
    </row>
    <row r="89" spans="1:7" ht="15" customHeight="1" x14ac:dyDescent="0.2">
      <c r="A89" s="95"/>
      <c r="B89" s="95"/>
      <c r="C89" s="95"/>
      <c r="D89" s="95"/>
      <c r="E89" s="95"/>
      <c r="F89" s="95"/>
      <c r="G89" s="95"/>
    </row>
    <row r="90" spans="1:7" ht="15" customHeight="1" x14ac:dyDescent="0.2">
      <c r="A90" s="95"/>
      <c r="B90" s="95"/>
      <c r="C90" s="95"/>
      <c r="D90" s="95"/>
      <c r="E90" s="95"/>
      <c r="F90" s="95"/>
      <c r="G90" s="95"/>
    </row>
    <row r="91" spans="1:7" ht="15" customHeight="1" x14ac:dyDescent="0.2">
      <c r="A91" s="95"/>
      <c r="B91" s="95"/>
      <c r="C91" s="95"/>
      <c r="D91" s="95"/>
      <c r="E91" s="95"/>
      <c r="F91" s="95"/>
      <c r="G91" s="95"/>
    </row>
    <row r="92" spans="1:7" ht="15" customHeight="1" x14ac:dyDescent="0.2">
      <c r="A92" s="95"/>
      <c r="B92" s="95"/>
      <c r="C92" s="95"/>
      <c r="D92" s="95"/>
      <c r="E92" s="95"/>
      <c r="F92" s="95"/>
      <c r="G92" s="95"/>
    </row>
    <row r="93" spans="1:7" ht="15" customHeight="1" x14ac:dyDescent="0.2">
      <c r="A93" s="95"/>
      <c r="B93" s="95"/>
      <c r="C93" s="95"/>
      <c r="D93" s="95"/>
      <c r="E93" s="95"/>
      <c r="F93" s="95"/>
      <c r="G93" s="95"/>
    </row>
    <row r="94" spans="1:7" ht="15" customHeight="1" x14ac:dyDescent="0.2">
      <c r="A94" s="95"/>
      <c r="B94" s="95"/>
      <c r="C94" s="95"/>
      <c r="D94" s="95"/>
      <c r="E94" s="95"/>
      <c r="F94" s="95"/>
      <c r="G94" s="95"/>
    </row>
    <row r="95" spans="1:7" ht="15" customHeight="1" x14ac:dyDescent="0.2">
      <c r="A95" s="95"/>
      <c r="B95" s="95"/>
      <c r="C95" s="95"/>
      <c r="D95" s="95"/>
      <c r="E95" s="95"/>
      <c r="F95" s="95"/>
      <c r="G95" s="95"/>
    </row>
    <row r="96" spans="1:7" ht="15" customHeight="1" x14ac:dyDescent="0.2">
      <c r="A96" s="95"/>
      <c r="B96" s="95"/>
      <c r="C96" s="95"/>
      <c r="D96" s="95"/>
      <c r="E96" s="95"/>
      <c r="F96" s="95"/>
      <c r="G96" s="95"/>
    </row>
    <row r="97" spans="1:7" ht="15" customHeight="1" x14ac:dyDescent="0.2">
      <c r="A97" s="95"/>
      <c r="B97" s="95"/>
      <c r="C97" s="95"/>
      <c r="D97" s="95"/>
      <c r="E97" s="95"/>
      <c r="F97" s="95"/>
      <c r="G97" s="95"/>
    </row>
    <row r="98" spans="1:7" ht="15" customHeight="1" x14ac:dyDescent="0.2">
      <c r="A98" s="95"/>
      <c r="B98" s="95"/>
      <c r="C98" s="95"/>
      <c r="D98" s="95"/>
      <c r="E98" s="95"/>
      <c r="F98" s="95"/>
      <c r="G98" s="95"/>
    </row>
    <row r="99" spans="1:7" ht="15" customHeight="1" x14ac:dyDescent="0.2">
      <c r="A99" s="95"/>
      <c r="B99" s="95"/>
      <c r="C99" s="95"/>
      <c r="D99" s="95"/>
      <c r="E99" s="95"/>
      <c r="F99" s="95"/>
      <c r="G99" s="95"/>
    </row>
    <row r="100" spans="1:7" ht="15" customHeight="1" x14ac:dyDescent="0.2">
      <c r="A100" s="95"/>
      <c r="B100" s="95"/>
      <c r="C100" s="95"/>
      <c r="D100" s="95"/>
      <c r="E100" s="95"/>
      <c r="F100" s="95"/>
      <c r="G100" s="95"/>
    </row>
    <row r="101" spans="1:7" ht="15" customHeight="1" x14ac:dyDescent="0.2">
      <c r="A101" s="95"/>
      <c r="B101" s="95"/>
      <c r="C101" s="95"/>
      <c r="D101" s="95"/>
      <c r="E101" s="95"/>
      <c r="F101" s="95"/>
      <c r="G101" s="95"/>
    </row>
    <row r="102" spans="1:7" ht="15" customHeight="1" x14ac:dyDescent="0.2">
      <c r="A102" s="95"/>
      <c r="B102" s="95"/>
      <c r="C102" s="95"/>
      <c r="D102" s="95"/>
      <c r="E102" s="95"/>
      <c r="F102" s="95"/>
      <c r="G102" s="95"/>
    </row>
    <row r="103" spans="1:7" ht="15" customHeight="1" x14ac:dyDescent="0.2">
      <c r="A103" s="95"/>
      <c r="B103" s="95"/>
      <c r="C103" s="95"/>
      <c r="D103" s="95"/>
      <c r="E103" s="95"/>
      <c r="F103" s="95"/>
      <c r="G103" s="95"/>
    </row>
    <row r="104" spans="1:7" ht="15" customHeight="1" x14ac:dyDescent="0.2">
      <c r="A104" s="95"/>
      <c r="B104" s="95"/>
      <c r="C104" s="95"/>
      <c r="D104" s="95"/>
      <c r="E104" s="95"/>
      <c r="F104" s="95"/>
      <c r="G104" s="95"/>
    </row>
    <row r="105" spans="1:7" ht="15" customHeight="1" x14ac:dyDescent="0.2">
      <c r="A105" s="95"/>
      <c r="B105" s="95"/>
      <c r="C105" s="95"/>
      <c r="D105" s="95"/>
      <c r="E105" s="95"/>
      <c r="F105" s="95"/>
      <c r="G105" s="95"/>
    </row>
    <row r="106" spans="1:7" ht="15" customHeight="1" x14ac:dyDescent="0.2">
      <c r="A106" s="95"/>
      <c r="B106" s="95"/>
      <c r="C106" s="95"/>
      <c r="D106" s="95"/>
      <c r="E106" s="95"/>
      <c r="F106" s="95"/>
      <c r="G106" s="95"/>
    </row>
    <row r="107" spans="1:7" ht="15" customHeight="1" x14ac:dyDescent="0.2">
      <c r="A107" s="95"/>
      <c r="B107" s="95"/>
      <c r="C107" s="95"/>
      <c r="D107" s="95"/>
      <c r="E107" s="95"/>
      <c r="F107" s="95"/>
      <c r="G107" s="95"/>
    </row>
    <row r="108" spans="1:7" ht="15" customHeight="1" x14ac:dyDescent="0.2">
      <c r="A108" s="95"/>
      <c r="B108" s="95"/>
      <c r="C108" s="95"/>
      <c r="D108" s="95"/>
      <c r="E108" s="95"/>
      <c r="F108" s="95"/>
      <c r="G108" s="95"/>
    </row>
    <row r="109" spans="1:7" ht="15" customHeight="1" x14ac:dyDescent="0.2">
      <c r="A109" s="95"/>
      <c r="B109" s="95"/>
      <c r="C109" s="95"/>
      <c r="D109" s="95"/>
      <c r="E109" s="95"/>
      <c r="F109" s="95"/>
      <c r="G109" s="95"/>
    </row>
    <row r="110" spans="1:7" ht="15" customHeight="1" x14ac:dyDescent="0.2">
      <c r="A110" s="95"/>
      <c r="B110" s="95"/>
      <c r="C110" s="95"/>
      <c r="D110" s="95"/>
      <c r="E110" s="95"/>
      <c r="F110" s="95"/>
      <c r="G110" s="95"/>
    </row>
    <row r="111" spans="1:7" ht="15" customHeight="1" x14ac:dyDescent="0.2">
      <c r="A111" s="95"/>
      <c r="B111" s="95"/>
      <c r="C111" s="95"/>
      <c r="D111" s="95"/>
      <c r="E111" s="95"/>
      <c r="F111" s="95"/>
      <c r="G111" s="95"/>
    </row>
    <row r="112" spans="1:7" ht="15" customHeight="1" x14ac:dyDescent="0.2">
      <c r="A112" s="95"/>
      <c r="B112" s="95"/>
      <c r="C112" s="95"/>
      <c r="D112" s="95"/>
      <c r="E112" s="95"/>
      <c r="F112" s="95"/>
      <c r="G112" s="95"/>
    </row>
    <row r="113" spans="1:7" ht="15" customHeight="1" x14ac:dyDescent="0.2">
      <c r="A113" s="95"/>
      <c r="B113" s="95"/>
      <c r="C113" s="95"/>
      <c r="D113" s="95"/>
      <c r="E113" s="95"/>
      <c r="F113" s="95"/>
      <c r="G113" s="95"/>
    </row>
    <row r="114" spans="1:7" ht="15" customHeight="1" x14ac:dyDescent="0.2">
      <c r="A114" s="95"/>
      <c r="B114" s="95"/>
      <c r="C114" s="95"/>
      <c r="D114" s="95"/>
      <c r="E114" s="95"/>
      <c r="F114" s="95"/>
      <c r="G114" s="95"/>
    </row>
    <row r="115" spans="1:7" ht="15" customHeight="1" x14ac:dyDescent="0.2">
      <c r="A115" s="95"/>
      <c r="B115" s="95"/>
      <c r="C115" s="95"/>
      <c r="D115" s="95"/>
      <c r="E115" s="95"/>
      <c r="F115" s="95"/>
      <c r="G115" s="95"/>
    </row>
    <row r="116" spans="1:7" ht="15" customHeight="1" x14ac:dyDescent="0.2">
      <c r="A116" s="95"/>
      <c r="B116" s="95"/>
      <c r="C116" s="95"/>
      <c r="D116" s="95"/>
      <c r="E116" s="95"/>
      <c r="F116" s="95"/>
      <c r="G116" s="95"/>
    </row>
    <row r="117" spans="1:7" ht="15" customHeight="1" x14ac:dyDescent="0.2">
      <c r="A117" s="95"/>
      <c r="B117" s="95"/>
      <c r="C117" s="95"/>
      <c r="D117" s="95"/>
      <c r="E117" s="95"/>
      <c r="F117" s="95"/>
      <c r="G117" s="95"/>
    </row>
    <row r="118" spans="1:7" ht="15" customHeight="1" x14ac:dyDescent="0.2">
      <c r="A118" s="95"/>
      <c r="B118" s="95"/>
      <c r="C118" s="95"/>
      <c r="D118" s="95"/>
      <c r="E118" s="95"/>
      <c r="F118" s="95"/>
      <c r="G118" s="95"/>
    </row>
    <row r="119" spans="1:7" ht="15" customHeight="1" x14ac:dyDescent="0.2">
      <c r="A119" s="95"/>
      <c r="B119" s="95"/>
      <c r="C119" s="95"/>
      <c r="D119" s="95"/>
      <c r="E119" s="95"/>
      <c r="F119" s="95"/>
      <c r="G119" s="95"/>
    </row>
    <row r="120" spans="1:7" ht="15" customHeight="1" x14ac:dyDescent="0.2">
      <c r="A120" s="95"/>
      <c r="B120" s="95"/>
      <c r="C120" s="95"/>
      <c r="D120" s="95"/>
      <c r="E120" s="95"/>
      <c r="F120" s="95"/>
      <c r="G120" s="95"/>
    </row>
    <row r="121" spans="1:7" ht="15" customHeight="1" x14ac:dyDescent="0.2">
      <c r="A121" s="95"/>
      <c r="B121" s="95"/>
      <c r="C121" s="95"/>
      <c r="D121" s="95"/>
      <c r="E121" s="95"/>
      <c r="F121" s="95"/>
      <c r="G121" s="95"/>
    </row>
    <row r="122" spans="1:7" ht="15" customHeight="1" x14ac:dyDescent="0.2">
      <c r="A122" s="95"/>
      <c r="B122" s="95"/>
      <c r="C122" s="95"/>
      <c r="D122" s="95"/>
      <c r="E122" s="95"/>
      <c r="F122" s="95"/>
      <c r="G122" s="95"/>
    </row>
    <row r="123" spans="1:7" ht="15" customHeight="1" x14ac:dyDescent="0.2">
      <c r="A123" s="95"/>
      <c r="B123" s="95"/>
      <c r="C123" s="95"/>
      <c r="D123" s="95"/>
      <c r="E123" s="95"/>
      <c r="F123" s="95"/>
      <c r="G123" s="95"/>
    </row>
    <row r="124" spans="1:7" ht="15" customHeight="1" x14ac:dyDescent="0.2">
      <c r="A124" s="95"/>
      <c r="B124" s="95"/>
      <c r="C124" s="95"/>
      <c r="D124" s="95"/>
      <c r="E124" s="95"/>
      <c r="F124" s="95"/>
      <c r="G124" s="95"/>
    </row>
    <row r="125" spans="1:7" ht="15" customHeight="1" x14ac:dyDescent="0.2">
      <c r="A125" s="95"/>
      <c r="B125" s="95"/>
      <c r="C125" s="95"/>
      <c r="D125" s="95"/>
      <c r="E125" s="95"/>
      <c r="F125" s="95"/>
      <c r="G125" s="95"/>
    </row>
    <row r="126" spans="1:7" ht="15" customHeight="1" x14ac:dyDescent="0.2">
      <c r="A126" s="95"/>
      <c r="B126" s="95"/>
      <c r="C126" s="95"/>
      <c r="D126" s="95"/>
      <c r="E126" s="95"/>
      <c r="F126" s="95"/>
      <c r="G126" s="95"/>
    </row>
    <row r="127" spans="1:7" ht="15" customHeight="1" x14ac:dyDescent="0.2">
      <c r="A127" s="95"/>
      <c r="B127" s="95"/>
      <c r="C127" s="95"/>
      <c r="D127" s="95"/>
      <c r="E127" s="95"/>
      <c r="F127" s="95"/>
      <c r="G127" s="95"/>
    </row>
    <row r="128" spans="1:7" ht="15" customHeight="1" x14ac:dyDescent="0.2">
      <c r="A128" s="95"/>
      <c r="B128" s="95"/>
      <c r="C128" s="95"/>
      <c r="D128" s="95"/>
      <c r="E128" s="95"/>
      <c r="F128" s="95"/>
      <c r="G128" s="95"/>
    </row>
    <row r="129" spans="1:7" ht="15" customHeight="1" x14ac:dyDescent="0.2">
      <c r="A129" s="95"/>
      <c r="B129" s="95"/>
      <c r="C129" s="95"/>
      <c r="D129" s="95"/>
      <c r="E129" s="95"/>
      <c r="F129" s="95"/>
      <c r="G129" s="95"/>
    </row>
    <row r="130" spans="1:7" ht="15" customHeight="1" x14ac:dyDescent="0.2">
      <c r="A130" s="95"/>
      <c r="B130" s="95"/>
      <c r="C130" s="95"/>
      <c r="D130" s="95"/>
      <c r="E130" s="95"/>
      <c r="F130" s="95"/>
      <c r="G130" s="95"/>
    </row>
    <row r="131" spans="1:7" ht="15" customHeight="1" x14ac:dyDescent="0.2">
      <c r="A131" s="95"/>
      <c r="B131" s="95"/>
      <c r="C131" s="95"/>
      <c r="D131" s="95"/>
      <c r="E131" s="95"/>
      <c r="F131" s="95"/>
      <c r="G131" s="95"/>
    </row>
    <row r="132" spans="1:7" ht="15" customHeight="1" x14ac:dyDescent="0.2">
      <c r="A132" s="95"/>
      <c r="B132" s="95"/>
      <c r="C132" s="95"/>
      <c r="D132" s="95"/>
      <c r="E132" s="95"/>
      <c r="F132" s="95"/>
      <c r="G132" s="95"/>
    </row>
    <row r="133" spans="1:7" ht="15" customHeight="1" x14ac:dyDescent="0.2">
      <c r="A133" s="95"/>
      <c r="B133" s="95"/>
      <c r="C133" s="95"/>
      <c r="D133" s="95"/>
      <c r="E133" s="95"/>
      <c r="F133" s="95"/>
      <c r="G133" s="95"/>
    </row>
    <row r="134" spans="1:7" ht="15" customHeight="1" x14ac:dyDescent="0.2">
      <c r="A134" s="95"/>
      <c r="B134" s="95"/>
      <c r="C134" s="95"/>
      <c r="D134" s="95"/>
      <c r="E134" s="95"/>
      <c r="F134" s="95"/>
      <c r="G134" s="95"/>
    </row>
    <row r="135" spans="1:7" ht="15" customHeight="1" x14ac:dyDescent="0.2">
      <c r="A135" s="95"/>
      <c r="B135" s="95"/>
      <c r="C135" s="95"/>
      <c r="D135" s="95"/>
      <c r="E135" s="95"/>
      <c r="F135" s="95"/>
      <c r="G135" s="95"/>
    </row>
    <row r="136" spans="1:7" ht="15" customHeight="1" x14ac:dyDescent="0.2">
      <c r="A136" s="95"/>
      <c r="B136" s="95"/>
      <c r="C136" s="95"/>
      <c r="D136" s="95"/>
      <c r="E136" s="95"/>
      <c r="F136" s="95"/>
      <c r="G136" s="95"/>
    </row>
    <row r="137" spans="1:7" ht="15" customHeight="1" x14ac:dyDescent="0.2">
      <c r="A137" s="95"/>
      <c r="B137" s="95"/>
      <c r="C137" s="95"/>
      <c r="D137" s="95"/>
      <c r="E137" s="95"/>
      <c r="F137" s="95"/>
      <c r="G137" s="95"/>
    </row>
    <row r="138" spans="1:7" ht="15" customHeight="1" x14ac:dyDescent="0.2">
      <c r="A138" s="95"/>
      <c r="B138" s="95"/>
      <c r="C138" s="95"/>
      <c r="D138" s="95"/>
      <c r="E138" s="95"/>
      <c r="F138" s="95"/>
      <c r="G138" s="95"/>
    </row>
    <row r="139" spans="1:7" ht="15" customHeight="1" x14ac:dyDescent="0.2">
      <c r="A139" s="95"/>
      <c r="B139" s="95"/>
      <c r="C139" s="95"/>
      <c r="D139" s="95"/>
      <c r="E139" s="95"/>
      <c r="F139" s="95"/>
      <c r="G139" s="95"/>
    </row>
    <row r="140" spans="1:7" ht="15" customHeight="1" x14ac:dyDescent="0.2">
      <c r="A140" s="95"/>
      <c r="B140" s="95"/>
      <c r="C140" s="95"/>
      <c r="D140" s="95"/>
      <c r="E140" s="95"/>
      <c r="F140" s="95"/>
      <c r="G140" s="95"/>
    </row>
    <row r="141" spans="1:7" ht="15" customHeight="1" x14ac:dyDescent="0.2">
      <c r="A141" s="95"/>
      <c r="B141" s="95"/>
      <c r="C141" s="95"/>
      <c r="D141" s="95"/>
      <c r="E141" s="95"/>
      <c r="F141" s="95"/>
      <c r="G141" s="95"/>
    </row>
    <row r="142" spans="1:7" ht="15" customHeight="1" x14ac:dyDescent="0.2">
      <c r="A142" s="95"/>
      <c r="B142" s="95"/>
      <c r="C142" s="95"/>
      <c r="D142" s="95"/>
      <c r="E142" s="95"/>
      <c r="F142" s="95"/>
      <c r="G142" s="95"/>
    </row>
    <row r="143" spans="1:7" ht="15" customHeight="1" x14ac:dyDescent="0.2">
      <c r="A143" s="95"/>
      <c r="B143" s="95"/>
      <c r="C143" s="95"/>
      <c r="D143" s="95"/>
      <c r="E143" s="95"/>
      <c r="F143" s="95"/>
      <c r="G143" s="95"/>
    </row>
    <row r="144" spans="1:7" ht="15" customHeight="1" x14ac:dyDescent="0.2">
      <c r="A144" s="95"/>
      <c r="B144" s="95"/>
      <c r="C144" s="95"/>
      <c r="D144" s="95"/>
      <c r="E144" s="95"/>
      <c r="F144" s="95"/>
      <c r="G144" s="95"/>
    </row>
    <row r="145" spans="1:7" ht="15" customHeight="1" x14ac:dyDescent="0.2">
      <c r="A145" s="95"/>
      <c r="B145" s="95"/>
      <c r="C145" s="95"/>
      <c r="D145" s="95"/>
      <c r="E145" s="95"/>
      <c r="F145" s="95"/>
      <c r="G145" s="95"/>
    </row>
    <row r="146" spans="1:7" ht="15" customHeight="1" x14ac:dyDescent="0.2">
      <c r="A146" s="95"/>
      <c r="B146" s="95"/>
      <c r="C146" s="95"/>
      <c r="D146" s="95"/>
      <c r="E146" s="95"/>
      <c r="F146" s="95"/>
      <c r="G146" s="95"/>
    </row>
    <row r="147" spans="1:7" ht="15" customHeight="1" x14ac:dyDescent="0.2">
      <c r="A147" s="95"/>
      <c r="B147" s="95"/>
      <c r="C147" s="95"/>
      <c r="D147" s="95"/>
      <c r="E147" s="95"/>
      <c r="F147" s="95"/>
      <c r="G147" s="95"/>
    </row>
    <row r="148" spans="1:7" ht="15" customHeight="1" x14ac:dyDescent="0.2">
      <c r="A148" s="95"/>
      <c r="B148" s="95"/>
      <c r="C148" s="95"/>
      <c r="D148" s="95"/>
      <c r="E148" s="95"/>
      <c r="F148" s="95"/>
      <c r="G148" s="95"/>
    </row>
    <row r="149" spans="1:7" ht="15" customHeight="1" x14ac:dyDescent="0.2">
      <c r="A149" s="95"/>
      <c r="B149" s="95"/>
      <c r="C149" s="95"/>
      <c r="D149" s="95"/>
      <c r="E149" s="95"/>
      <c r="F149" s="95"/>
      <c r="G149" s="95"/>
    </row>
    <row r="150" spans="1:7" ht="15" customHeight="1" x14ac:dyDescent="0.2">
      <c r="A150" s="95"/>
      <c r="B150" s="95"/>
      <c r="C150" s="95"/>
      <c r="D150" s="95"/>
      <c r="E150" s="95"/>
      <c r="F150" s="95"/>
      <c r="G150" s="95"/>
    </row>
    <row r="151" spans="1:7" ht="15" customHeight="1" x14ac:dyDescent="0.2">
      <c r="A151" s="95"/>
      <c r="B151" s="95"/>
      <c r="C151" s="95"/>
      <c r="D151" s="95"/>
      <c r="E151" s="95"/>
      <c r="F151" s="95"/>
      <c r="G151" s="95"/>
    </row>
    <row r="152" spans="1:7" ht="15" customHeight="1" x14ac:dyDescent="0.2">
      <c r="A152" s="95"/>
      <c r="B152" s="95"/>
      <c r="C152" s="95"/>
      <c r="D152" s="95"/>
      <c r="E152" s="95"/>
      <c r="F152" s="95"/>
      <c r="G152" s="95"/>
    </row>
    <row r="153" spans="1:7" ht="15" customHeight="1" x14ac:dyDescent="0.2">
      <c r="A153" s="95"/>
      <c r="B153" s="95"/>
      <c r="C153" s="95"/>
      <c r="D153" s="95"/>
      <c r="E153" s="95"/>
      <c r="F153" s="95"/>
      <c r="G153" s="95"/>
    </row>
    <row r="154" spans="1:7" ht="15" customHeight="1" x14ac:dyDescent="0.2">
      <c r="A154" s="95"/>
      <c r="B154" s="95"/>
      <c r="C154" s="95"/>
      <c r="D154" s="95"/>
      <c r="E154" s="95"/>
      <c r="F154" s="95"/>
      <c r="G154" s="95"/>
    </row>
    <row r="155" spans="1:7" ht="15" customHeight="1" x14ac:dyDescent="0.2">
      <c r="A155" s="95"/>
      <c r="B155" s="95"/>
      <c r="C155" s="95"/>
      <c r="D155" s="95"/>
      <c r="E155" s="95"/>
      <c r="F155" s="95"/>
      <c r="G155" s="95"/>
    </row>
    <row r="156" spans="1:7" ht="15" customHeight="1" x14ac:dyDescent="0.2">
      <c r="A156" s="95"/>
      <c r="B156" s="95"/>
      <c r="C156" s="95"/>
      <c r="D156" s="95"/>
      <c r="E156" s="95"/>
      <c r="F156" s="95"/>
      <c r="G156" s="95"/>
    </row>
    <row r="157" spans="1:7" ht="15" customHeight="1" x14ac:dyDescent="0.2">
      <c r="A157" s="95"/>
      <c r="B157" s="95"/>
      <c r="C157" s="95"/>
      <c r="D157" s="95"/>
      <c r="E157" s="95"/>
      <c r="F157" s="95"/>
      <c r="G157" s="95"/>
    </row>
    <row r="158" spans="1:7" ht="15" customHeight="1" x14ac:dyDescent="0.2">
      <c r="A158" s="95"/>
      <c r="B158" s="95"/>
      <c r="C158" s="95"/>
      <c r="D158" s="95"/>
      <c r="E158" s="95"/>
      <c r="F158" s="95"/>
      <c r="G158" s="95"/>
    </row>
    <row r="159" spans="1:7" ht="15" customHeight="1" x14ac:dyDescent="0.2">
      <c r="A159" s="95"/>
      <c r="B159" s="95"/>
      <c r="C159" s="95"/>
      <c r="D159" s="95"/>
      <c r="E159" s="95"/>
      <c r="F159" s="95"/>
      <c r="G159" s="95"/>
    </row>
    <row r="160" spans="1:7" ht="15" customHeight="1" x14ac:dyDescent="0.2">
      <c r="A160" s="95"/>
      <c r="B160" s="95"/>
      <c r="C160" s="95"/>
      <c r="D160" s="95"/>
      <c r="E160" s="95"/>
      <c r="F160" s="95"/>
      <c r="G160" s="95"/>
    </row>
    <row r="161" spans="1:7" ht="15" customHeight="1" x14ac:dyDescent="0.2">
      <c r="A161" s="95"/>
      <c r="B161" s="95"/>
      <c r="C161" s="95"/>
      <c r="D161" s="95"/>
      <c r="E161" s="95"/>
      <c r="F161" s="95"/>
      <c r="G161" s="95"/>
    </row>
    <row r="162" spans="1:7" ht="15" customHeight="1" x14ac:dyDescent="0.2">
      <c r="A162" s="95"/>
      <c r="B162" s="95"/>
      <c r="C162" s="95"/>
      <c r="D162" s="95"/>
      <c r="E162" s="95"/>
      <c r="F162" s="95"/>
      <c r="G162" s="95"/>
    </row>
    <row r="163" spans="1:7" ht="15" customHeight="1" x14ac:dyDescent="0.2">
      <c r="A163" s="95"/>
      <c r="B163" s="95"/>
      <c r="C163" s="95"/>
      <c r="D163" s="95"/>
      <c r="E163" s="95"/>
      <c r="F163" s="95"/>
      <c r="G163" s="95"/>
    </row>
    <row r="164" spans="1:7" ht="15" customHeight="1" x14ac:dyDescent="0.2">
      <c r="A164" s="95"/>
      <c r="B164" s="95"/>
      <c r="C164" s="95"/>
      <c r="D164" s="95"/>
      <c r="E164" s="95"/>
      <c r="F164" s="95"/>
      <c r="G164" s="95"/>
    </row>
    <row r="165" spans="1:7" ht="15" customHeight="1" x14ac:dyDescent="0.2">
      <c r="A165" s="95"/>
      <c r="B165" s="95"/>
      <c r="C165" s="95"/>
      <c r="D165" s="95"/>
      <c r="E165" s="95"/>
      <c r="F165" s="95"/>
      <c r="G165" s="95"/>
    </row>
    <row r="166" spans="1:7" ht="15" customHeight="1" x14ac:dyDescent="0.2">
      <c r="A166" s="95"/>
      <c r="B166" s="95"/>
      <c r="C166" s="95"/>
      <c r="D166" s="95"/>
      <c r="E166" s="95"/>
      <c r="F166" s="95"/>
      <c r="G166" s="95"/>
    </row>
    <row r="167" spans="1:7" ht="15" customHeight="1" x14ac:dyDescent="0.2">
      <c r="A167" s="95"/>
      <c r="B167" s="95"/>
      <c r="C167" s="95"/>
      <c r="D167" s="95"/>
      <c r="E167" s="95"/>
      <c r="F167" s="95"/>
      <c r="G167" s="95"/>
    </row>
    <row r="168" spans="1:7" ht="15" customHeight="1" x14ac:dyDescent="0.2">
      <c r="A168" s="95"/>
      <c r="B168" s="95"/>
      <c r="C168" s="95"/>
      <c r="D168" s="95"/>
      <c r="E168" s="95"/>
      <c r="F168" s="95"/>
      <c r="G168" s="95"/>
    </row>
    <row r="169" spans="1:7" ht="15" customHeight="1" x14ac:dyDescent="0.2">
      <c r="A169" s="95"/>
      <c r="B169" s="95"/>
      <c r="C169" s="95"/>
      <c r="D169" s="95"/>
      <c r="E169" s="95"/>
      <c r="F169" s="95"/>
      <c r="G169" s="95"/>
    </row>
    <row r="170" spans="1:7" ht="15" customHeight="1" x14ac:dyDescent="0.2">
      <c r="A170" s="95"/>
      <c r="B170" s="95"/>
      <c r="C170" s="95"/>
      <c r="D170" s="95"/>
      <c r="E170" s="95"/>
      <c r="F170" s="95"/>
      <c r="G170" s="95"/>
    </row>
    <row r="171" spans="1:7" ht="15" customHeight="1" x14ac:dyDescent="0.2">
      <c r="A171" s="95"/>
      <c r="B171" s="95"/>
      <c r="C171" s="95"/>
      <c r="D171" s="95"/>
      <c r="E171" s="95"/>
      <c r="F171" s="95"/>
      <c r="G171" s="95"/>
    </row>
    <row r="172" spans="1:7" ht="15" customHeight="1" x14ac:dyDescent="0.2">
      <c r="A172" s="95"/>
      <c r="B172" s="95"/>
      <c r="C172" s="95"/>
      <c r="D172" s="95"/>
      <c r="E172" s="95"/>
      <c r="F172" s="95"/>
      <c r="G172" s="95"/>
    </row>
    <row r="173" spans="1:7" ht="15" customHeight="1" x14ac:dyDescent="0.2">
      <c r="A173" s="95"/>
      <c r="B173" s="95"/>
      <c r="C173" s="95"/>
      <c r="D173" s="95"/>
      <c r="E173" s="95"/>
      <c r="F173" s="95"/>
      <c r="G173" s="95"/>
    </row>
    <row r="174" spans="1:7" ht="15" customHeight="1" x14ac:dyDescent="0.2">
      <c r="A174" s="95"/>
      <c r="B174" s="95"/>
      <c r="C174" s="95"/>
      <c r="D174" s="95"/>
      <c r="E174" s="95"/>
      <c r="F174" s="95"/>
      <c r="G174" s="95"/>
    </row>
    <row r="175" spans="1:7" ht="15" customHeight="1" x14ac:dyDescent="0.2">
      <c r="A175" s="95"/>
      <c r="B175" s="95"/>
      <c r="C175" s="95"/>
      <c r="D175" s="95"/>
      <c r="E175" s="95"/>
      <c r="F175" s="95"/>
      <c r="G175" s="95"/>
    </row>
    <row r="176" spans="1:7" ht="15" customHeight="1" x14ac:dyDescent="0.2">
      <c r="A176" s="95"/>
      <c r="B176" s="95"/>
      <c r="C176" s="95"/>
      <c r="D176" s="95"/>
      <c r="E176" s="95"/>
      <c r="F176" s="95"/>
      <c r="G176" s="95"/>
    </row>
    <row r="177" spans="1:7" ht="15" customHeight="1" x14ac:dyDescent="0.2">
      <c r="A177" s="95"/>
      <c r="B177" s="95"/>
      <c r="C177" s="95"/>
      <c r="D177" s="95"/>
      <c r="E177" s="95"/>
      <c r="F177" s="95"/>
      <c r="G177" s="95"/>
    </row>
    <row r="178" spans="1:7" ht="15" customHeight="1" x14ac:dyDescent="0.2">
      <c r="A178" s="95"/>
      <c r="B178" s="95"/>
      <c r="C178" s="95"/>
      <c r="D178" s="95"/>
      <c r="E178" s="95"/>
      <c r="F178" s="95"/>
      <c r="G178" s="95"/>
    </row>
    <row r="179" spans="1:7" ht="15" customHeight="1" x14ac:dyDescent="0.2">
      <c r="A179" s="95"/>
      <c r="B179" s="95"/>
      <c r="C179" s="95"/>
      <c r="D179" s="95"/>
      <c r="E179" s="95"/>
      <c r="F179" s="95"/>
      <c r="G179" s="95"/>
    </row>
    <row r="180" spans="1:7" ht="15" customHeight="1" x14ac:dyDescent="0.2">
      <c r="A180" s="95"/>
      <c r="B180" s="95"/>
      <c r="C180" s="95"/>
      <c r="D180" s="95"/>
      <c r="E180" s="95"/>
      <c r="F180" s="95"/>
      <c r="G180" s="95"/>
    </row>
    <row r="181" spans="1:7" ht="15" customHeight="1" x14ac:dyDescent="0.2">
      <c r="A181" s="95"/>
      <c r="B181" s="95"/>
      <c r="C181" s="95"/>
      <c r="D181" s="95"/>
      <c r="E181" s="95"/>
      <c r="F181" s="95"/>
      <c r="G181" s="95"/>
    </row>
    <row r="182" spans="1:7" ht="15" customHeight="1" x14ac:dyDescent="0.2">
      <c r="A182" s="95"/>
      <c r="B182" s="95"/>
      <c r="C182" s="95"/>
      <c r="D182" s="95"/>
      <c r="E182" s="95"/>
      <c r="F182" s="95"/>
      <c r="G182" s="95"/>
    </row>
    <row r="183" spans="1:7" ht="15" customHeight="1" x14ac:dyDescent="0.2">
      <c r="A183" s="95"/>
      <c r="B183" s="95"/>
      <c r="C183" s="95"/>
      <c r="D183" s="95"/>
      <c r="E183" s="95"/>
      <c r="F183" s="95"/>
      <c r="G183" s="95"/>
    </row>
    <row r="184" spans="1:7" ht="15" customHeight="1" x14ac:dyDescent="0.2">
      <c r="A184" s="95"/>
      <c r="B184" s="95"/>
      <c r="C184" s="95"/>
      <c r="D184" s="95"/>
      <c r="E184" s="95"/>
      <c r="F184" s="95"/>
      <c r="G184" s="95"/>
    </row>
    <row r="185" spans="1:7" ht="15" customHeight="1" x14ac:dyDescent="0.2">
      <c r="A185" s="95"/>
      <c r="B185" s="95"/>
      <c r="C185" s="95"/>
      <c r="D185" s="95"/>
      <c r="E185" s="95"/>
      <c r="F185" s="95"/>
      <c r="G185" s="95"/>
    </row>
    <row r="186" spans="1:7" ht="15" customHeight="1" x14ac:dyDescent="0.2">
      <c r="A186" s="95"/>
      <c r="B186" s="95"/>
      <c r="C186" s="95"/>
      <c r="D186" s="95"/>
      <c r="E186" s="95"/>
      <c r="F186" s="95"/>
      <c r="G186" s="95"/>
    </row>
    <row r="187" spans="1:7" ht="15" customHeight="1" x14ac:dyDescent="0.2">
      <c r="A187" s="95"/>
      <c r="B187" s="95"/>
      <c r="C187" s="95"/>
      <c r="D187" s="95"/>
      <c r="E187" s="95"/>
      <c r="F187" s="95"/>
      <c r="G187" s="95"/>
    </row>
    <row r="188" spans="1:7" ht="15" customHeight="1" x14ac:dyDescent="0.2">
      <c r="A188" s="95"/>
      <c r="B188" s="95"/>
      <c r="C188" s="95"/>
      <c r="D188" s="95"/>
      <c r="E188" s="95"/>
      <c r="F188" s="95"/>
      <c r="G188" s="95"/>
    </row>
    <row r="189" spans="1:7" ht="15" customHeight="1" x14ac:dyDescent="0.2">
      <c r="A189" s="95"/>
      <c r="B189" s="95"/>
      <c r="C189" s="95"/>
      <c r="D189" s="95"/>
      <c r="E189" s="95"/>
      <c r="F189" s="95"/>
      <c r="G189" s="95"/>
    </row>
    <row r="190" spans="1:7" ht="15" customHeight="1" x14ac:dyDescent="0.2">
      <c r="A190" s="95"/>
      <c r="B190" s="95"/>
      <c r="C190" s="95"/>
      <c r="D190" s="95"/>
      <c r="E190" s="95"/>
      <c r="F190" s="95"/>
      <c r="G190" s="95"/>
    </row>
    <row r="191" spans="1:7" ht="15" customHeight="1" x14ac:dyDescent="0.2">
      <c r="A191" s="95"/>
      <c r="B191" s="95"/>
      <c r="C191" s="95"/>
      <c r="D191" s="95"/>
      <c r="E191" s="95"/>
      <c r="F191" s="95"/>
      <c r="G191" s="95"/>
    </row>
    <row r="192" spans="1:7" ht="15" customHeight="1" x14ac:dyDescent="0.2">
      <c r="A192" s="95"/>
      <c r="B192" s="95"/>
      <c r="C192" s="95"/>
      <c r="D192" s="95"/>
      <c r="E192" s="95"/>
      <c r="F192" s="95"/>
      <c r="G192" s="95"/>
    </row>
    <row r="193" spans="1:7" ht="15" customHeight="1" x14ac:dyDescent="0.2">
      <c r="A193" s="95"/>
      <c r="B193" s="95"/>
      <c r="C193" s="95"/>
      <c r="D193" s="95"/>
      <c r="E193" s="95"/>
      <c r="F193" s="95"/>
      <c r="G193" s="95"/>
    </row>
    <row r="194" spans="1:7" ht="15" customHeight="1" x14ac:dyDescent="0.2">
      <c r="A194" s="95"/>
      <c r="B194" s="95"/>
      <c r="C194" s="95"/>
      <c r="D194" s="95"/>
      <c r="E194" s="95"/>
      <c r="F194" s="95"/>
      <c r="G194" s="95"/>
    </row>
    <row r="195" spans="1:7" ht="15" customHeight="1" x14ac:dyDescent="0.2">
      <c r="A195" s="95"/>
      <c r="B195" s="95"/>
      <c r="C195" s="95"/>
      <c r="D195" s="95"/>
      <c r="E195" s="95"/>
      <c r="F195" s="95"/>
      <c r="G195" s="95"/>
    </row>
    <row r="196" spans="1:7" ht="15" customHeight="1" x14ac:dyDescent="0.2">
      <c r="A196" s="95"/>
      <c r="B196" s="95"/>
      <c r="C196" s="95"/>
      <c r="D196" s="95"/>
      <c r="E196" s="95"/>
      <c r="F196" s="95"/>
      <c r="G196" s="95"/>
    </row>
    <row r="197" spans="1:7" ht="15" customHeight="1" x14ac:dyDescent="0.2">
      <c r="A197" s="95"/>
      <c r="B197" s="95"/>
      <c r="C197" s="95"/>
      <c r="D197" s="95"/>
      <c r="E197" s="95"/>
      <c r="F197" s="95"/>
      <c r="G197" s="95"/>
    </row>
    <row r="198" spans="1:7" ht="15" customHeight="1" x14ac:dyDescent="0.2">
      <c r="A198" s="95"/>
      <c r="B198" s="95"/>
      <c r="C198" s="95"/>
      <c r="D198" s="95"/>
      <c r="E198" s="95"/>
      <c r="F198" s="95"/>
      <c r="G198" s="95"/>
    </row>
    <row r="199" spans="1:7" ht="15" customHeight="1" x14ac:dyDescent="0.2">
      <c r="A199" s="95"/>
      <c r="B199" s="95"/>
      <c r="C199" s="95"/>
      <c r="D199" s="95"/>
      <c r="E199" s="95"/>
      <c r="F199" s="95"/>
      <c r="G199" s="95"/>
    </row>
    <row r="200" spans="1:7" ht="15" customHeight="1" x14ac:dyDescent="0.2">
      <c r="A200" s="95"/>
      <c r="B200" s="95"/>
      <c r="C200" s="95"/>
      <c r="D200" s="95"/>
      <c r="E200" s="95"/>
      <c r="F200" s="95"/>
      <c r="G200" s="95"/>
    </row>
    <row r="201" spans="1:7" ht="15" customHeight="1" x14ac:dyDescent="0.2">
      <c r="A201" s="95"/>
      <c r="B201" s="95"/>
      <c r="C201" s="95"/>
      <c r="D201" s="95"/>
      <c r="E201" s="95"/>
      <c r="F201" s="95"/>
      <c r="G201" s="95"/>
    </row>
    <row r="202" spans="1:7" ht="15" customHeight="1" x14ac:dyDescent="0.2">
      <c r="A202" s="95"/>
      <c r="B202" s="95"/>
      <c r="C202" s="95"/>
      <c r="D202" s="95"/>
      <c r="E202" s="95"/>
      <c r="F202" s="95"/>
      <c r="G202" s="95"/>
    </row>
    <row r="203" spans="1:7" ht="15" customHeight="1" x14ac:dyDescent="0.2">
      <c r="A203" s="95"/>
      <c r="B203" s="95"/>
      <c r="C203" s="95"/>
      <c r="D203" s="95"/>
      <c r="E203" s="95"/>
      <c r="F203" s="95"/>
      <c r="G203" s="95"/>
    </row>
    <row r="204" spans="1:7" ht="15" customHeight="1" x14ac:dyDescent="0.2">
      <c r="A204" s="95"/>
      <c r="B204" s="95"/>
      <c r="C204" s="95"/>
      <c r="D204" s="95"/>
      <c r="E204" s="95"/>
      <c r="F204" s="95"/>
      <c r="G204" s="95"/>
    </row>
    <row r="205" spans="1:7" ht="15" customHeight="1" x14ac:dyDescent="0.2">
      <c r="A205" s="95"/>
      <c r="B205" s="95"/>
      <c r="C205" s="95"/>
      <c r="D205" s="95"/>
      <c r="E205" s="95"/>
      <c r="F205" s="95"/>
      <c r="G205" s="95"/>
    </row>
    <row r="206" spans="1:7" ht="15" customHeight="1" x14ac:dyDescent="0.2">
      <c r="A206" s="95"/>
      <c r="B206" s="95"/>
      <c r="C206" s="95"/>
      <c r="D206" s="95"/>
      <c r="E206" s="95"/>
      <c r="F206" s="95"/>
      <c r="G206" s="95"/>
    </row>
    <row r="207" spans="1:7" ht="15" customHeight="1" x14ac:dyDescent="0.2">
      <c r="A207" s="95"/>
      <c r="B207" s="95"/>
      <c r="C207" s="95"/>
      <c r="D207" s="95"/>
      <c r="E207" s="95"/>
      <c r="F207" s="95"/>
      <c r="G207" s="95"/>
    </row>
    <row r="208" spans="1:7" ht="15" customHeight="1" x14ac:dyDescent="0.2">
      <c r="A208" s="95"/>
      <c r="B208" s="95"/>
      <c r="C208" s="95"/>
      <c r="D208" s="95"/>
      <c r="E208" s="95"/>
      <c r="F208" s="95"/>
      <c r="G208" s="95"/>
    </row>
    <row r="209" spans="1:7" ht="15" customHeight="1" x14ac:dyDescent="0.2">
      <c r="A209" s="95"/>
      <c r="B209" s="95"/>
      <c r="C209" s="95"/>
      <c r="D209" s="95"/>
      <c r="E209" s="95"/>
      <c r="F209" s="95"/>
      <c r="G209" s="95"/>
    </row>
    <row r="210" spans="1:7" ht="15" customHeight="1" x14ac:dyDescent="0.2">
      <c r="A210" s="95"/>
      <c r="B210" s="95"/>
      <c r="C210" s="95"/>
      <c r="D210" s="95"/>
      <c r="E210" s="95"/>
      <c r="F210" s="95"/>
      <c r="G210" s="95"/>
    </row>
    <row r="211" spans="1:7" ht="15" customHeight="1" x14ac:dyDescent="0.2">
      <c r="A211" s="95"/>
      <c r="B211" s="95"/>
      <c r="C211" s="95"/>
      <c r="D211" s="95"/>
      <c r="E211" s="95"/>
      <c r="F211" s="95"/>
      <c r="G211" s="95"/>
    </row>
    <row r="212" spans="1:7" ht="15" customHeight="1" x14ac:dyDescent="0.2">
      <c r="A212" s="95"/>
      <c r="B212" s="95"/>
      <c r="C212" s="95"/>
      <c r="D212" s="95"/>
      <c r="E212" s="95"/>
      <c r="F212" s="95"/>
      <c r="G212" s="95"/>
    </row>
    <row r="213" spans="1:7" ht="15" customHeight="1" x14ac:dyDescent="0.2">
      <c r="A213" s="95"/>
      <c r="B213" s="95"/>
      <c r="C213" s="95"/>
      <c r="D213" s="95"/>
      <c r="E213" s="95"/>
      <c r="F213" s="95"/>
      <c r="G213" s="95"/>
    </row>
    <row r="214" spans="1:7" ht="15" customHeight="1" x14ac:dyDescent="0.2">
      <c r="A214" s="95"/>
      <c r="B214" s="95"/>
      <c r="C214" s="95"/>
      <c r="D214" s="95"/>
      <c r="E214" s="95"/>
      <c r="F214" s="95"/>
      <c r="G214" s="95"/>
    </row>
    <row r="215" spans="1:7" ht="15" customHeight="1" x14ac:dyDescent="0.2">
      <c r="A215" s="95"/>
      <c r="B215" s="95"/>
      <c r="C215" s="95"/>
      <c r="D215" s="95"/>
      <c r="E215" s="95"/>
      <c r="F215" s="95"/>
      <c r="G215" s="95"/>
    </row>
    <row r="216" spans="1:7" ht="15" customHeight="1" x14ac:dyDescent="0.2">
      <c r="A216" s="95"/>
      <c r="B216" s="95"/>
      <c r="C216" s="95"/>
      <c r="D216" s="95"/>
      <c r="E216" s="95"/>
      <c r="F216" s="95"/>
      <c r="G216" s="95"/>
    </row>
    <row r="217" spans="1:7" ht="15" customHeight="1" x14ac:dyDescent="0.2">
      <c r="A217" s="95"/>
      <c r="B217" s="95"/>
      <c r="C217" s="95"/>
      <c r="D217" s="95"/>
      <c r="E217" s="95"/>
      <c r="F217" s="95"/>
      <c r="G217" s="95"/>
    </row>
    <row r="218" spans="1:7" ht="15" customHeight="1" x14ac:dyDescent="0.2">
      <c r="A218" s="95"/>
      <c r="B218" s="95"/>
      <c r="C218" s="95"/>
      <c r="D218" s="95"/>
      <c r="E218" s="95"/>
      <c r="F218" s="95"/>
      <c r="G218" s="95"/>
    </row>
    <row r="219" spans="1:7" ht="15" customHeight="1" x14ac:dyDescent="0.2">
      <c r="A219" s="95"/>
      <c r="B219" s="95"/>
      <c r="C219" s="95"/>
      <c r="D219" s="95"/>
      <c r="E219" s="95"/>
      <c r="F219" s="95"/>
      <c r="G219" s="95"/>
    </row>
    <row r="220" spans="1:7" ht="15" customHeight="1" x14ac:dyDescent="0.2">
      <c r="A220" s="95"/>
      <c r="B220" s="95"/>
      <c r="C220" s="95"/>
      <c r="D220" s="95"/>
      <c r="E220" s="95"/>
      <c r="F220" s="95"/>
      <c r="G220" s="95"/>
    </row>
    <row r="221" spans="1:7" ht="15" customHeight="1" x14ac:dyDescent="0.2">
      <c r="A221" s="95"/>
      <c r="B221" s="95"/>
      <c r="C221" s="95"/>
      <c r="D221" s="95"/>
      <c r="E221" s="95"/>
      <c r="F221" s="95"/>
      <c r="G221" s="95"/>
    </row>
    <row r="222" spans="1:7" ht="15" customHeight="1" x14ac:dyDescent="0.2">
      <c r="A222" s="95"/>
      <c r="B222" s="95"/>
      <c r="C222" s="95"/>
      <c r="D222" s="95"/>
      <c r="E222" s="95"/>
      <c r="F222" s="95"/>
      <c r="G222" s="95"/>
    </row>
    <row r="223" spans="1:7" ht="15" customHeight="1" x14ac:dyDescent="0.2">
      <c r="A223" s="95"/>
      <c r="B223" s="95"/>
      <c r="C223" s="95"/>
      <c r="D223" s="95"/>
      <c r="E223" s="95"/>
      <c r="F223" s="95"/>
      <c r="G223" s="95"/>
    </row>
    <row r="224" spans="1:7" ht="15" customHeight="1" x14ac:dyDescent="0.2">
      <c r="A224" s="95"/>
      <c r="B224" s="95"/>
      <c r="C224" s="95"/>
      <c r="D224" s="95"/>
      <c r="E224" s="95"/>
      <c r="F224" s="95"/>
      <c r="G224" s="95"/>
    </row>
    <row r="225" spans="1:7" ht="15" customHeight="1" x14ac:dyDescent="0.2">
      <c r="A225" s="95"/>
      <c r="B225" s="95"/>
      <c r="C225" s="95"/>
      <c r="D225" s="95"/>
      <c r="E225" s="95"/>
      <c r="F225" s="95"/>
      <c r="G225" s="95"/>
    </row>
    <row r="226" spans="1:7" ht="15" customHeight="1" x14ac:dyDescent="0.2">
      <c r="A226" s="95"/>
      <c r="B226" s="95"/>
      <c r="C226" s="95"/>
      <c r="D226" s="95"/>
      <c r="E226" s="95"/>
      <c r="F226" s="95"/>
      <c r="G226" s="95"/>
    </row>
    <row r="227" spans="1:7" ht="15" customHeight="1" x14ac:dyDescent="0.2">
      <c r="A227" s="95"/>
      <c r="B227" s="95"/>
      <c r="C227" s="95"/>
      <c r="D227" s="95"/>
      <c r="E227" s="95"/>
      <c r="F227" s="95"/>
      <c r="G227" s="95"/>
    </row>
    <row r="228" spans="1:7" ht="15" customHeight="1" x14ac:dyDescent="0.2">
      <c r="A228" s="95"/>
      <c r="B228" s="95"/>
      <c r="C228" s="95"/>
      <c r="D228" s="95"/>
      <c r="E228" s="95"/>
      <c r="F228" s="95"/>
      <c r="G228" s="95"/>
    </row>
    <row r="229" spans="1:7" ht="15" customHeight="1" x14ac:dyDescent="0.2">
      <c r="A229" s="95"/>
      <c r="B229" s="95"/>
      <c r="C229" s="95"/>
      <c r="D229" s="95"/>
      <c r="E229" s="95"/>
      <c r="F229" s="95"/>
      <c r="G229" s="95"/>
    </row>
    <row r="230" spans="1:7" ht="15" customHeight="1" x14ac:dyDescent="0.2">
      <c r="A230" s="95"/>
      <c r="B230" s="95"/>
      <c r="C230" s="95"/>
      <c r="D230" s="95"/>
      <c r="E230" s="95"/>
      <c r="F230" s="95"/>
      <c r="G230" s="95"/>
    </row>
    <row r="231" spans="1:7" ht="15" customHeight="1" x14ac:dyDescent="0.2">
      <c r="A231" s="95"/>
      <c r="B231" s="95"/>
      <c r="C231" s="95"/>
      <c r="D231" s="95"/>
      <c r="E231" s="95"/>
      <c r="F231" s="95"/>
      <c r="G231" s="95"/>
    </row>
    <row r="232" spans="1:7" ht="15" customHeight="1" x14ac:dyDescent="0.2">
      <c r="A232" s="95"/>
      <c r="B232" s="95"/>
      <c r="C232" s="95"/>
      <c r="D232" s="95"/>
      <c r="E232" s="95"/>
      <c r="F232" s="95"/>
      <c r="G232" s="95"/>
    </row>
    <row r="233" spans="1:7" ht="15" customHeight="1" x14ac:dyDescent="0.2">
      <c r="A233" s="95"/>
      <c r="B233" s="95"/>
      <c r="C233" s="95"/>
      <c r="D233" s="95"/>
      <c r="E233" s="95"/>
      <c r="F233" s="95"/>
      <c r="G233" s="95"/>
    </row>
    <row r="234" spans="1:7" ht="15" customHeight="1" x14ac:dyDescent="0.2">
      <c r="A234" s="95"/>
      <c r="B234" s="95"/>
      <c r="C234" s="95"/>
      <c r="D234" s="95"/>
      <c r="E234" s="95"/>
      <c r="F234" s="95"/>
      <c r="G234" s="95"/>
    </row>
    <row r="235" spans="1:7" ht="15" customHeight="1" x14ac:dyDescent="0.2">
      <c r="A235" s="95"/>
      <c r="B235" s="95"/>
      <c r="C235" s="95"/>
      <c r="D235" s="95"/>
      <c r="E235" s="95"/>
      <c r="F235" s="95"/>
      <c r="G235" s="95"/>
    </row>
    <row r="236" spans="1:7" ht="15" customHeight="1" x14ac:dyDescent="0.2">
      <c r="A236" s="95"/>
      <c r="B236" s="95"/>
      <c r="C236" s="95"/>
      <c r="D236" s="95"/>
      <c r="E236" s="95"/>
      <c r="F236" s="95"/>
      <c r="G236" s="95"/>
    </row>
    <row r="237" spans="1:7" ht="15" customHeight="1" x14ac:dyDescent="0.2">
      <c r="A237" s="95"/>
      <c r="B237" s="95"/>
      <c r="C237" s="95"/>
      <c r="D237" s="95"/>
      <c r="E237" s="95"/>
      <c r="F237" s="95"/>
      <c r="G237" s="95"/>
    </row>
    <row r="238" spans="1:7" ht="15" customHeight="1" x14ac:dyDescent="0.2">
      <c r="A238" s="95"/>
      <c r="B238" s="95"/>
      <c r="C238" s="95"/>
      <c r="D238" s="95"/>
      <c r="E238" s="95"/>
      <c r="F238" s="95"/>
      <c r="G238" s="95"/>
    </row>
    <row r="239" spans="1:7" ht="15" customHeight="1" x14ac:dyDescent="0.2">
      <c r="A239" s="95"/>
      <c r="B239" s="95"/>
      <c r="C239" s="95"/>
      <c r="D239" s="95"/>
      <c r="E239" s="95"/>
      <c r="F239" s="95"/>
      <c r="G239" s="95"/>
    </row>
    <row r="240" spans="1:7" ht="15" customHeight="1" x14ac:dyDescent="0.2">
      <c r="A240" s="95"/>
      <c r="B240" s="95"/>
      <c r="C240" s="95"/>
      <c r="D240" s="95"/>
      <c r="E240" s="95"/>
      <c r="F240" s="95"/>
      <c r="G240" s="95"/>
    </row>
    <row r="241" spans="1:7" ht="15" customHeight="1" x14ac:dyDescent="0.2">
      <c r="A241" s="95"/>
      <c r="B241" s="95"/>
      <c r="C241" s="95"/>
      <c r="D241" s="95"/>
      <c r="E241" s="95"/>
      <c r="F241" s="95"/>
      <c r="G241" s="95"/>
    </row>
    <row r="242" spans="1:7" ht="15" customHeight="1" x14ac:dyDescent="0.2">
      <c r="A242" s="95"/>
      <c r="B242" s="95"/>
      <c r="C242" s="95"/>
      <c r="D242" s="95"/>
      <c r="E242" s="95"/>
      <c r="F242" s="95"/>
      <c r="G242" s="95"/>
    </row>
    <row r="243" spans="1:7" ht="15" customHeight="1" x14ac:dyDescent="0.2">
      <c r="A243" s="95"/>
      <c r="B243" s="95"/>
      <c r="C243" s="95"/>
      <c r="D243" s="95"/>
      <c r="E243" s="95"/>
      <c r="F243" s="95"/>
      <c r="G243" s="95"/>
    </row>
    <row r="244" spans="1:7" ht="15" customHeight="1" x14ac:dyDescent="0.2">
      <c r="A244" s="95"/>
      <c r="B244" s="95"/>
      <c r="C244" s="95"/>
      <c r="D244" s="95"/>
      <c r="E244" s="95"/>
      <c r="F244" s="95"/>
      <c r="G244" s="95"/>
    </row>
    <row r="245" spans="1:7" ht="15" customHeight="1" x14ac:dyDescent="0.2">
      <c r="A245" s="95"/>
      <c r="B245" s="95"/>
      <c r="C245" s="95"/>
      <c r="D245" s="95"/>
      <c r="E245" s="95"/>
      <c r="F245" s="95"/>
      <c r="G245" s="95"/>
    </row>
    <row r="246" spans="1:7" ht="15" customHeight="1" x14ac:dyDescent="0.2">
      <c r="A246" s="95"/>
      <c r="B246" s="95"/>
      <c r="C246" s="95"/>
      <c r="D246" s="95"/>
      <c r="E246" s="95"/>
      <c r="F246" s="95"/>
      <c r="G246" s="95"/>
    </row>
    <row r="247" spans="1:7" ht="15" customHeight="1" x14ac:dyDescent="0.2">
      <c r="A247" s="95"/>
      <c r="B247" s="95"/>
      <c r="C247" s="95"/>
      <c r="D247" s="95"/>
      <c r="E247" s="95"/>
      <c r="F247" s="95"/>
      <c r="G247" s="95"/>
    </row>
    <row r="248" spans="1:7" ht="15" customHeight="1" x14ac:dyDescent="0.2">
      <c r="A248" s="95"/>
      <c r="B248" s="95"/>
      <c r="C248" s="95"/>
      <c r="D248" s="95"/>
      <c r="E248" s="95"/>
      <c r="F248" s="95"/>
      <c r="G248" s="95"/>
    </row>
    <row r="249" spans="1:7" ht="15" customHeight="1" x14ac:dyDescent="0.2">
      <c r="A249" s="95"/>
      <c r="B249" s="95"/>
      <c r="C249" s="95"/>
      <c r="D249" s="95"/>
      <c r="E249" s="95"/>
      <c r="F249" s="95"/>
      <c r="G249" s="95"/>
    </row>
    <row r="250" spans="1:7" ht="15" customHeight="1" x14ac:dyDescent="0.2">
      <c r="A250" s="95"/>
      <c r="B250" s="95"/>
      <c r="C250" s="95"/>
      <c r="D250" s="95"/>
      <c r="E250" s="95"/>
      <c r="F250" s="95"/>
      <c r="G250" s="95"/>
    </row>
    <row r="251" spans="1:7" ht="15" customHeight="1" x14ac:dyDescent="0.2">
      <c r="A251" s="95"/>
      <c r="B251" s="95"/>
      <c r="C251" s="95"/>
      <c r="D251" s="95"/>
      <c r="E251" s="95"/>
      <c r="F251" s="95"/>
      <c r="G251" s="95"/>
    </row>
    <row r="252" spans="1:7" ht="15" customHeight="1" x14ac:dyDescent="0.2">
      <c r="A252" s="95"/>
      <c r="B252" s="95"/>
      <c r="C252" s="95"/>
      <c r="D252" s="95"/>
      <c r="E252" s="95"/>
      <c r="F252" s="95"/>
      <c r="G252" s="95"/>
    </row>
    <row r="253" spans="1:7" ht="15" customHeight="1" x14ac:dyDescent="0.2">
      <c r="A253" s="95"/>
      <c r="B253" s="95"/>
      <c r="C253" s="95"/>
      <c r="D253" s="95"/>
      <c r="E253" s="95"/>
      <c r="F253" s="95"/>
      <c r="G253" s="95"/>
    </row>
    <row r="254" spans="1:7" ht="15" customHeight="1" x14ac:dyDescent="0.2">
      <c r="A254" s="95"/>
      <c r="B254" s="95"/>
      <c r="C254" s="95"/>
      <c r="D254" s="95"/>
      <c r="E254" s="95"/>
      <c r="F254" s="95"/>
      <c r="G254" s="95"/>
    </row>
    <row r="255" spans="1:7" ht="15" customHeight="1" x14ac:dyDescent="0.2">
      <c r="A255" s="95"/>
      <c r="B255" s="95"/>
      <c r="C255" s="95"/>
      <c r="D255" s="95"/>
      <c r="E255" s="95"/>
      <c r="F255" s="95"/>
      <c r="G255" s="95"/>
    </row>
    <row r="256" spans="1:7" ht="15" customHeight="1" x14ac:dyDescent="0.2">
      <c r="A256" s="95"/>
      <c r="B256" s="95"/>
      <c r="C256" s="95"/>
      <c r="D256" s="95"/>
      <c r="E256" s="95"/>
      <c r="F256" s="95"/>
      <c r="G256" s="95"/>
    </row>
    <row r="257" spans="1:7" ht="15" customHeight="1" x14ac:dyDescent="0.2">
      <c r="A257" s="95"/>
      <c r="B257" s="95"/>
      <c r="C257" s="95"/>
      <c r="D257" s="95"/>
      <c r="E257" s="95"/>
      <c r="F257" s="95"/>
      <c r="G257" s="95"/>
    </row>
    <row r="258" spans="1:7" ht="15" customHeight="1" x14ac:dyDescent="0.2">
      <c r="A258" s="95"/>
      <c r="B258" s="95"/>
      <c r="C258" s="95"/>
      <c r="D258" s="95"/>
      <c r="E258" s="95"/>
      <c r="F258" s="95"/>
      <c r="G258" s="95"/>
    </row>
    <row r="259" spans="1:7" ht="15" customHeight="1" x14ac:dyDescent="0.2">
      <c r="A259" s="95"/>
      <c r="B259" s="95"/>
      <c r="C259" s="95"/>
      <c r="D259" s="95"/>
      <c r="E259" s="95"/>
      <c r="F259" s="95"/>
      <c r="G259" s="95"/>
    </row>
    <row r="260" spans="1:7" ht="15" customHeight="1" x14ac:dyDescent="0.2">
      <c r="A260" s="95"/>
      <c r="B260" s="95"/>
      <c r="C260" s="95"/>
      <c r="D260" s="95"/>
      <c r="E260" s="95"/>
      <c r="F260" s="95"/>
      <c r="G260" s="95"/>
    </row>
    <row r="261" spans="1:7" ht="15" customHeight="1" x14ac:dyDescent="0.2">
      <c r="A261" s="95"/>
      <c r="B261" s="95"/>
      <c r="C261" s="95"/>
      <c r="D261" s="95"/>
      <c r="E261" s="95"/>
      <c r="F261" s="95"/>
      <c r="G261" s="95"/>
    </row>
    <row r="262" spans="1:7" ht="15" customHeight="1" x14ac:dyDescent="0.2">
      <c r="A262" s="95"/>
      <c r="B262" s="95"/>
      <c r="C262" s="95"/>
      <c r="D262" s="95"/>
      <c r="E262" s="95"/>
      <c r="F262" s="95"/>
      <c r="G262" s="95"/>
    </row>
    <row r="263" spans="1:7" ht="15" customHeight="1" x14ac:dyDescent="0.2">
      <c r="A263" s="95"/>
      <c r="B263" s="95"/>
      <c r="C263" s="95"/>
      <c r="D263" s="95"/>
      <c r="E263" s="95"/>
      <c r="F263" s="95"/>
      <c r="G263" s="95"/>
    </row>
    <row r="264" spans="1:7" ht="15" customHeight="1" x14ac:dyDescent="0.2">
      <c r="A264" s="95"/>
      <c r="B264" s="95"/>
      <c r="C264" s="95"/>
      <c r="D264" s="95"/>
      <c r="E264" s="95"/>
      <c r="F264" s="95"/>
      <c r="G264" s="95"/>
    </row>
    <row r="265" spans="1:7" ht="15" customHeight="1" x14ac:dyDescent="0.2">
      <c r="A265" s="95"/>
      <c r="B265" s="95"/>
      <c r="C265" s="95"/>
      <c r="D265" s="95"/>
      <c r="E265" s="95"/>
      <c r="F265" s="95"/>
      <c r="G265" s="95"/>
    </row>
    <row r="266" spans="1:7" ht="15" customHeight="1" x14ac:dyDescent="0.2">
      <c r="A266" s="95"/>
      <c r="B266" s="95"/>
      <c r="C266" s="95"/>
      <c r="D266" s="95"/>
      <c r="E266" s="95"/>
      <c r="F266" s="95"/>
      <c r="G266" s="95"/>
    </row>
    <row r="267" spans="1:7" ht="15" customHeight="1" x14ac:dyDescent="0.2">
      <c r="A267" s="95"/>
      <c r="B267" s="95"/>
      <c r="C267" s="95"/>
      <c r="D267" s="95"/>
      <c r="E267" s="95"/>
      <c r="F267" s="95"/>
      <c r="G267" s="95"/>
    </row>
    <row r="268" spans="1:7" ht="15" customHeight="1" x14ac:dyDescent="0.2">
      <c r="A268" s="95"/>
      <c r="B268" s="95"/>
      <c r="C268" s="95"/>
      <c r="D268" s="95"/>
      <c r="E268" s="95"/>
      <c r="F268" s="95"/>
      <c r="G268" s="95"/>
    </row>
    <row r="269" spans="1:7" ht="15" customHeight="1" x14ac:dyDescent="0.2">
      <c r="A269" s="95"/>
      <c r="B269" s="95"/>
      <c r="C269" s="95"/>
      <c r="D269" s="95"/>
      <c r="E269" s="95"/>
      <c r="F269" s="95"/>
      <c r="G269" s="95"/>
    </row>
    <row r="270" spans="1:7" ht="15" customHeight="1" x14ac:dyDescent="0.2">
      <c r="A270" s="95"/>
      <c r="B270" s="95"/>
      <c r="C270" s="95"/>
      <c r="D270" s="95"/>
      <c r="E270" s="95"/>
      <c r="F270" s="95"/>
      <c r="G270" s="95"/>
    </row>
    <row r="271" spans="1:7" ht="15" customHeight="1" x14ac:dyDescent="0.2">
      <c r="A271" s="95"/>
      <c r="B271" s="95"/>
      <c r="C271" s="95"/>
      <c r="D271" s="95"/>
      <c r="E271" s="95"/>
      <c r="F271" s="95"/>
      <c r="G271" s="95"/>
    </row>
    <row r="272" spans="1:7" ht="15" customHeight="1" x14ac:dyDescent="0.2">
      <c r="A272" s="95"/>
      <c r="B272" s="95"/>
      <c r="C272" s="95"/>
      <c r="D272" s="95"/>
      <c r="E272" s="95"/>
      <c r="F272" s="95"/>
      <c r="G272" s="95"/>
    </row>
    <row r="273" spans="1:7" ht="15" customHeight="1" x14ac:dyDescent="0.2">
      <c r="A273" s="95"/>
      <c r="B273" s="95"/>
      <c r="C273" s="95"/>
      <c r="D273" s="95"/>
      <c r="E273" s="95"/>
      <c r="F273" s="95"/>
      <c r="G273" s="95"/>
    </row>
    <row r="274" spans="1:7" ht="15" customHeight="1" x14ac:dyDescent="0.2">
      <c r="A274" s="95"/>
      <c r="B274" s="95"/>
      <c r="C274" s="95"/>
      <c r="D274" s="95"/>
      <c r="E274" s="95"/>
      <c r="F274" s="95"/>
      <c r="G274" s="95"/>
    </row>
    <row r="275" spans="1:7" ht="15" customHeight="1" x14ac:dyDescent="0.2">
      <c r="A275" s="95"/>
      <c r="B275" s="95"/>
      <c r="C275" s="95"/>
      <c r="D275" s="95"/>
      <c r="E275" s="95"/>
      <c r="F275" s="95"/>
      <c r="G275" s="95"/>
    </row>
    <row r="276" spans="1:7" ht="15" customHeight="1" x14ac:dyDescent="0.2">
      <c r="A276" s="95"/>
      <c r="B276" s="95"/>
      <c r="C276" s="95"/>
      <c r="D276" s="95"/>
      <c r="E276" s="95"/>
      <c r="F276" s="95"/>
      <c r="G276" s="95"/>
    </row>
    <row r="277" spans="1:7" ht="15" customHeight="1" x14ac:dyDescent="0.2">
      <c r="A277" s="95"/>
      <c r="B277" s="95"/>
      <c r="C277" s="95"/>
      <c r="D277" s="95"/>
      <c r="E277" s="95"/>
      <c r="F277" s="95"/>
      <c r="G277" s="95"/>
    </row>
    <row r="278" spans="1:7" ht="15" customHeight="1" x14ac:dyDescent="0.2">
      <c r="A278" s="95"/>
      <c r="B278" s="95"/>
      <c r="C278" s="95"/>
      <c r="D278" s="95"/>
      <c r="E278" s="95"/>
      <c r="F278" s="95"/>
      <c r="G278" s="95"/>
    </row>
    <row r="279" spans="1:7" ht="15" customHeight="1" x14ac:dyDescent="0.2">
      <c r="A279" s="95"/>
      <c r="B279" s="95"/>
      <c r="C279" s="95"/>
      <c r="D279" s="95"/>
      <c r="E279" s="95"/>
      <c r="F279" s="95"/>
      <c r="G279" s="95"/>
    </row>
    <row r="280" spans="1:7" ht="15" customHeight="1" x14ac:dyDescent="0.2">
      <c r="A280" s="95"/>
      <c r="B280" s="95"/>
      <c r="C280" s="95"/>
      <c r="D280" s="95"/>
      <c r="E280" s="95"/>
      <c r="F280" s="95"/>
      <c r="G280" s="95"/>
    </row>
    <row r="281" spans="1:7" ht="15" customHeight="1" x14ac:dyDescent="0.2">
      <c r="A281" s="95"/>
      <c r="B281" s="95"/>
      <c r="C281" s="95"/>
      <c r="D281" s="95"/>
      <c r="E281" s="95"/>
      <c r="F281" s="95"/>
      <c r="G281" s="95"/>
    </row>
    <row r="282" spans="1:7" ht="15" customHeight="1" x14ac:dyDescent="0.2">
      <c r="A282" s="95"/>
      <c r="B282" s="95"/>
      <c r="C282" s="95"/>
      <c r="D282" s="95"/>
      <c r="E282" s="95"/>
      <c r="F282" s="95"/>
      <c r="G282" s="95"/>
    </row>
    <row r="283" spans="1:7" ht="15" customHeight="1" x14ac:dyDescent="0.2">
      <c r="A283" s="95"/>
      <c r="B283" s="95"/>
      <c r="C283" s="95"/>
      <c r="D283" s="95"/>
      <c r="E283" s="95"/>
      <c r="F283" s="95"/>
      <c r="G283" s="95"/>
    </row>
    <row r="284" spans="1:7" ht="15" customHeight="1" x14ac:dyDescent="0.2">
      <c r="A284" s="95"/>
      <c r="B284" s="95"/>
      <c r="C284" s="95"/>
      <c r="D284" s="95"/>
      <c r="E284" s="95"/>
      <c r="F284" s="95"/>
      <c r="G284" s="95"/>
    </row>
    <row r="285" spans="1:7" ht="15" customHeight="1" x14ac:dyDescent="0.2">
      <c r="A285" s="95"/>
      <c r="B285" s="95"/>
      <c r="C285" s="95"/>
      <c r="D285" s="95"/>
      <c r="E285" s="95"/>
      <c r="F285" s="95"/>
      <c r="G285" s="95"/>
    </row>
    <row r="286" spans="1:7" ht="15" customHeight="1" x14ac:dyDescent="0.2">
      <c r="A286" s="95"/>
      <c r="B286" s="95"/>
      <c r="C286" s="95"/>
      <c r="D286" s="95"/>
      <c r="E286" s="95"/>
      <c r="F286" s="95"/>
      <c r="G286" s="95"/>
    </row>
    <row r="287" spans="1:7" ht="15" customHeight="1" x14ac:dyDescent="0.2">
      <c r="A287" s="95"/>
      <c r="B287" s="95"/>
      <c r="C287" s="95"/>
      <c r="D287" s="95"/>
      <c r="E287" s="95"/>
      <c r="F287" s="95"/>
      <c r="G287" s="95"/>
    </row>
    <row r="288" spans="1:7" ht="15" customHeight="1" x14ac:dyDescent="0.2">
      <c r="A288" s="95"/>
      <c r="B288" s="95"/>
      <c r="C288" s="95"/>
      <c r="D288" s="95"/>
      <c r="E288" s="95"/>
      <c r="F288" s="95"/>
      <c r="G288" s="95"/>
    </row>
    <row r="289" spans="1:7" ht="15" customHeight="1" x14ac:dyDescent="0.2">
      <c r="A289" s="95"/>
      <c r="B289" s="95"/>
      <c r="C289" s="95"/>
      <c r="D289" s="95"/>
      <c r="E289" s="95"/>
      <c r="F289" s="95"/>
      <c r="G289" s="95"/>
    </row>
    <row r="290" spans="1:7" ht="15" customHeight="1" x14ac:dyDescent="0.2">
      <c r="A290" s="95"/>
      <c r="B290" s="95"/>
      <c r="C290" s="95"/>
      <c r="D290" s="95"/>
      <c r="E290" s="95"/>
      <c r="F290" s="95"/>
      <c r="G290" s="95"/>
    </row>
    <row r="291" spans="1:7" ht="15" customHeight="1" x14ac:dyDescent="0.2">
      <c r="A291" s="95"/>
      <c r="B291" s="95"/>
      <c r="C291" s="95"/>
      <c r="D291" s="95"/>
      <c r="E291" s="95"/>
      <c r="F291" s="95"/>
      <c r="G291" s="95"/>
    </row>
    <row r="292" spans="1:7" ht="15" customHeight="1" x14ac:dyDescent="0.2">
      <c r="A292" s="95"/>
      <c r="B292" s="95"/>
      <c r="C292" s="95"/>
      <c r="D292" s="95"/>
      <c r="E292" s="95"/>
      <c r="F292" s="95"/>
      <c r="G292" s="95"/>
    </row>
    <row r="293" spans="1:7" ht="15" customHeight="1" x14ac:dyDescent="0.2">
      <c r="A293" s="95"/>
      <c r="B293" s="95"/>
      <c r="C293" s="95"/>
      <c r="D293" s="95"/>
      <c r="E293" s="95"/>
      <c r="F293" s="95"/>
      <c r="G293" s="95"/>
    </row>
    <row r="294" spans="1:7" ht="15" customHeight="1" x14ac:dyDescent="0.2">
      <c r="A294" s="95"/>
      <c r="B294" s="95"/>
      <c r="C294" s="95"/>
      <c r="D294" s="95"/>
      <c r="E294" s="95"/>
      <c r="F294" s="95"/>
      <c r="G294" s="95"/>
    </row>
    <row r="295" spans="1:7" ht="15" customHeight="1" x14ac:dyDescent="0.2">
      <c r="A295" s="95"/>
      <c r="B295" s="95"/>
      <c r="C295" s="95"/>
      <c r="D295" s="95"/>
      <c r="E295" s="95"/>
      <c r="F295" s="95"/>
      <c r="G295" s="95"/>
    </row>
    <row r="296" spans="1:7" ht="15" customHeight="1" x14ac:dyDescent="0.2">
      <c r="A296" s="95"/>
      <c r="B296" s="95"/>
      <c r="C296" s="95"/>
      <c r="D296" s="95"/>
      <c r="E296" s="95"/>
      <c r="F296" s="95"/>
      <c r="G296" s="95"/>
    </row>
    <row r="297" spans="1:7" ht="15" customHeight="1" x14ac:dyDescent="0.2">
      <c r="A297" s="95"/>
      <c r="B297" s="95"/>
      <c r="C297" s="95"/>
      <c r="D297" s="95"/>
      <c r="E297" s="95"/>
      <c r="F297" s="95"/>
      <c r="G297" s="95"/>
    </row>
    <row r="298" spans="1:7" ht="15" customHeight="1" x14ac:dyDescent="0.2">
      <c r="A298" s="95"/>
      <c r="B298" s="95"/>
      <c r="C298" s="95"/>
      <c r="D298" s="95"/>
      <c r="E298" s="95"/>
      <c r="F298" s="95"/>
      <c r="G298" s="95"/>
    </row>
    <row r="299" spans="1:7" ht="15" customHeight="1" x14ac:dyDescent="0.2">
      <c r="A299" s="95"/>
      <c r="B299" s="95"/>
      <c r="C299" s="95"/>
      <c r="D299" s="95"/>
      <c r="E299" s="95"/>
      <c r="F299" s="95"/>
      <c r="G299" s="95"/>
    </row>
    <row r="300" spans="1:7" ht="15" customHeight="1" x14ac:dyDescent="0.2">
      <c r="A300" s="95"/>
      <c r="B300" s="95"/>
      <c r="C300" s="95"/>
      <c r="D300" s="95"/>
      <c r="E300" s="95"/>
      <c r="F300" s="95"/>
      <c r="G300" s="95"/>
    </row>
    <row r="301" spans="1:7" ht="15" customHeight="1" x14ac:dyDescent="0.2">
      <c r="A301" s="95"/>
      <c r="B301" s="95"/>
      <c r="C301" s="95"/>
      <c r="D301" s="95"/>
      <c r="E301" s="95"/>
      <c r="F301" s="95"/>
      <c r="G301" s="95"/>
    </row>
    <row r="302" spans="1:7" ht="15" customHeight="1" x14ac:dyDescent="0.2">
      <c r="A302" s="95"/>
      <c r="B302" s="95"/>
      <c r="C302" s="95"/>
      <c r="D302" s="95"/>
      <c r="E302" s="95"/>
      <c r="F302" s="95"/>
      <c r="G302" s="95"/>
    </row>
    <row r="303" spans="1:7" ht="15" customHeight="1" x14ac:dyDescent="0.2">
      <c r="A303" s="95"/>
      <c r="B303" s="95"/>
      <c r="C303" s="95"/>
      <c r="D303" s="95"/>
      <c r="E303" s="95"/>
      <c r="F303" s="95"/>
      <c r="G303" s="95"/>
    </row>
    <row r="304" spans="1:7" ht="15" customHeight="1" x14ac:dyDescent="0.2">
      <c r="A304" s="95"/>
      <c r="B304" s="95"/>
      <c r="C304" s="95"/>
      <c r="D304" s="95"/>
      <c r="E304" s="95"/>
      <c r="F304" s="95"/>
      <c r="G304" s="95"/>
    </row>
    <row r="305" spans="1:7" ht="15" customHeight="1" x14ac:dyDescent="0.2">
      <c r="A305" s="95"/>
      <c r="B305" s="95"/>
      <c r="C305" s="95"/>
      <c r="D305" s="95"/>
      <c r="E305" s="95"/>
      <c r="F305" s="95"/>
      <c r="G305" s="95"/>
    </row>
    <row r="306" spans="1:7" ht="15" customHeight="1" x14ac:dyDescent="0.2">
      <c r="A306" s="95"/>
      <c r="B306" s="95"/>
      <c r="C306" s="95"/>
      <c r="D306" s="95"/>
      <c r="E306" s="95"/>
      <c r="F306" s="95"/>
      <c r="G306" s="95"/>
    </row>
    <row r="307" spans="1:7" ht="15" customHeight="1" x14ac:dyDescent="0.2">
      <c r="A307" s="95"/>
      <c r="B307" s="95"/>
      <c r="C307" s="95"/>
      <c r="D307" s="95"/>
      <c r="E307" s="95"/>
      <c r="F307" s="95"/>
      <c r="G307" s="95"/>
    </row>
    <row r="308" spans="1:7" ht="15" customHeight="1" x14ac:dyDescent="0.2">
      <c r="A308" s="95"/>
      <c r="B308" s="95"/>
      <c r="C308" s="95"/>
      <c r="D308" s="95"/>
      <c r="E308" s="95"/>
      <c r="F308" s="95"/>
      <c r="G308" s="95"/>
    </row>
    <row r="309" spans="1:7" ht="15" customHeight="1" x14ac:dyDescent="0.2">
      <c r="A309" s="95"/>
      <c r="B309" s="95"/>
      <c r="C309" s="95"/>
      <c r="D309" s="95"/>
      <c r="E309" s="95"/>
      <c r="F309" s="95"/>
      <c r="G309" s="95"/>
    </row>
    <row r="310" spans="1:7" ht="15" customHeight="1" x14ac:dyDescent="0.2">
      <c r="A310" s="95"/>
      <c r="B310" s="95"/>
      <c r="C310" s="95"/>
      <c r="D310" s="95"/>
      <c r="E310" s="95"/>
      <c r="F310" s="95"/>
      <c r="G310" s="95"/>
    </row>
    <row r="311" spans="1:7" ht="15" customHeight="1" x14ac:dyDescent="0.2">
      <c r="A311" s="95"/>
      <c r="B311" s="95"/>
      <c r="C311" s="95"/>
      <c r="D311" s="95"/>
      <c r="E311" s="95"/>
      <c r="F311" s="95"/>
      <c r="G311" s="95"/>
    </row>
    <row r="312" spans="1:7" ht="15" customHeight="1" x14ac:dyDescent="0.2">
      <c r="A312" s="95"/>
      <c r="B312" s="95"/>
      <c r="C312" s="95"/>
      <c r="D312" s="95"/>
      <c r="E312" s="95"/>
      <c r="F312" s="95"/>
      <c r="G312" s="95"/>
    </row>
    <row r="313" spans="1:7" ht="15" customHeight="1" x14ac:dyDescent="0.2">
      <c r="A313" s="95"/>
      <c r="B313" s="95"/>
      <c r="C313" s="95"/>
      <c r="D313" s="95"/>
      <c r="E313" s="95"/>
      <c r="F313" s="95"/>
      <c r="G313" s="95"/>
    </row>
    <row r="314" spans="1:7" ht="15" customHeight="1" x14ac:dyDescent="0.2">
      <c r="A314" s="95"/>
      <c r="B314" s="95"/>
      <c r="C314" s="95"/>
      <c r="D314" s="95"/>
      <c r="E314" s="95"/>
      <c r="F314" s="95"/>
      <c r="G314" s="95"/>
    </row>
    <row r="315" spans="1:7" ht="15" customHeight="1" x14ac:dyDescent="0.2">
      <c r="A315" s="95"/>
      <c r="B315" s="95"/>
      <c r="C315" s="95"/>
      <c r="D315" s="95"/>
      <c r="E315" s="95"/>
      <c r="F315" s="95"/>
      <c r="G315" s="95"/>
    </row>
    <row r="316" spans="1:7" ht="15" customHeight="1" x14ac:dyDescent="0.2">
      <c r="A316" s="95"/>
      <c r="B316" s="95"/>
      <c r="C316" s="95"/>
      <c r="D316" s="95"/>
      <c r="E316" s="95"/>
      <c r="F316" s="95"/>
      <c r="G316" s="95"/>
    </row>
    <row r="317" spans="1:7" ht="15" customHeight="1" x14ac:dyDescent="0.2">
      <c r="A317" s="95"/>
      <c r="B317" s="95"/>
      <c r="C317" s="95"/>
      <c r="D317" s="95"/>
      <c r="E317" s="95"/>
      <c r="F317" s="95"/>
      <c r="G317" s="95"/>
    </row>
    <row r="318" spans="1:7" ht="15" customHeight="1" x14ac:dyDescent="0.2">
      <c r="A318" s="95"/>
      <c r="B318" s="95"/>
      <c r="C318" s="95"/>
      <c r="D318" s="95"/>
      <c r="E318" s="95"/>
      <c r="F318" s="95"/>
      <c r="G318" s="95"/>
    </row>
    <row r="319" spans="1:7" ht="15" customHeight="1" x14ac:dyDescent="0.2">
      <c r="A319" s="95"/>
      <c r="B319" s="95"/>
      <c r="C319" s="95"/>
      <c r="D319" s="95"/>
      <c r="E319" s="95"/>
      <c r="F319" s="95"/>
      <c r="G319" s="95"/>
    </row>
    <row r="320" spans="1:7" ht="15" customHeight="1" x14ac:dyDescent="0.2">
      <c r="A320" s="95"/>
      <c r="B320" s="95"/>
      <c r="C320" s="95"/>
      <c r="D320" s="95"/>
      <c r="E320" s="95"/>
      <c r="F320" s="95"/>
      <c r="G320" s="95"/>
    </row>
    <row r="321" spans="1:7" ht="15" customHeight="1" x14ac:dyDescent="0.2">
      <c r="A321" s="95"/>
      <c r="B321" s="95"/>
      <c r="C321" s="95"/>
      <c r="D321" s="95"/>
      <c r="E321" s="95"/>
      <c r="F321" s="95"/>
      <c r="G321" s="95"/>
    </row>
    <row r="322" spans="1:7" ht="15" customHeight="1" x14ac:dyDescent="0.2">
      <c r="A322" s="95"/>
      <c r="B322" s="95"/>
      <c r="C322" s="95"/>
      <c r="D322" s="95"/>
      <c r="E322" s="95"/>
      <c r="F322" s="95"/>
      <c r="G322" s="95"/>
    </row>
    <row r="323" spans="1:7" ht="15" customHeight="1" x14ac:dyDescent="0.2">
      <c r="A323" s="95"/>
      <c r="B323" s="95"/>
      <c r="C323" s="95"/>
      <c r="D323" s="95"/>
      <c r="E323" s="95"/>
      <c r="F323" s="95"/>
      <c r="G323" s="95"/>
    </row>
    <row r="324" spans="1:7" ht="15" customHeight="1" x14ac:dyDescent="0.2">
      <c r="A324" s="95"/>
      <c r="B324" s="95"/>
      <c r="C324" s="95"/>
      <c r="D324" s="95"/>
      <c r="E324" s="95"/>
      <c r="F324" s="95"/>
      <c r="G324" s="95"/>
    </row>
    <row r="325" spans="1:7" ht="15" customHeight="1" x14ac:dyDescent="0.2">
      <c r="A325" s="95"/>
      <c r="B325" s="95"/>
      <c r="C325" s="95"/>
      <c r="D325" s="95"/>
      <c r="E325" s="95"/>
      <c r="F325" s="95"/>
      <c r="G325" s="95"/>
    </row>
    <row r="326" spans="1:7" ht="15" customHeight="1" x14ac:dyDescent="0.2">
      <c r="A326" s="95"/>
      <c r="B326" s="95"/>
      <c r="C326" s="95"/>
      <c r="D326" s="95"/>
      <c r="E326" s="95"/>
      <c r="F326" s="95"/>
      <c r="G326" s="95"/>
    </row>
    <row r="327" spans="1:7" ht="15" customHeight="1" x14ac:dyDescent="0.2">
      <c r="A327" s="95"/>
      <c r="B327" s="95"/>
      <c r="C327" s="95"/>
      <c r="D327" s="95"/>
      <c r="E327" s="95"/>
      <c r="F327" s="95"/>
      <c r="G327" s="95"/>
    </row>
    <row r="328" spans="1:7" ht="15" customHeight="1" x14ac:dyDescent="0.2">
      <c r="A328" s="95"/>
      <c r="B328" s="95"/>
      <c r="C328" s="95"/>
      <c r="D328" s="95"/>
      <c r="E328" s="95"/>
      <c r="F328" s="95"/>
      <c r="G328" s="95"/>
    </row>
    <row r="329" spans="1:7" ht="15" customHeight="1" x14ac:dyDescent="0.2">
      <c r="A329" s="95"/>
      <c r="B329" s="95"/>
      <c r="C329" s="95"/>
      <c r="D329" s="95"/>
      <c r="E329" s="95"/>
      <c r="F329" s="95"/>
      <c r="G329" s="95"/>
    </row>
    <row r="330" spans="1:7" ht="15" customHeight="1" x14ac:dyDescent="0.2">
      <c r="A330" s="95"/>
      <c r="B330" s="95"/>
      <c r="C330" s="95"/>
      <c r="D330" s="95"/>
      <c r="E330" s="95"/>
      <c r="F330" s="95"/>
      <c r="G330" s="95"/>
    </row>
    <row r="331" spans="1:7" ht="15" customHeight="1" x14ac:dyDescent="0.2">
      <c r="A331" s="95"/>
      <c r="B331" s="95"/>
      <c r="C331" s="95"/>
      <c r="D331" s="95"/>
      <c r="E331" s="95"/>
      <c r="F331" s="95"/>
      <c r="G331" s="95"/>
    </row>
    <row r="332" spans="1:7" ht="15" customHeight="1" x14ac:dyDescent="0.2">
      <c r="A332" s="95"/>
      <c r="B332" s="95"/>
      <c r="C332" s="95"/>
      <c r="D332" s="95"/>
      <c r="E332" s="95"/>
      <c r="F332" s="95"/>
      <c r="G332" s="95"/>
    </row>
    <row r="333" spans="1:7" ht="15" customHeight="1" x14ac:dyDescent="0.2">
      <c r="A333" s="95"/>
      <c r="B333" s="95"/>
      <c r="C333" s="95"/>
      <c r="D333" s="95"/>
      <c r="E333" s="95"/>
      <c r="F333" s="95"/>
      <c r="G333" s="95"/>
    </row>
    <row r="334" spans="1:7" ht="15" customHeight="1" x14ac:dyDescent="0.2">
      <c r="A334" s="95"/>
      <c r="B334" s="95"/>
      <c r="C334" s="95"/>
      <c r="D334" s="95"/>
      <c r="E334" s="95"/>
      <c r="F334" s="95"/>
      <c r="G334" s="95"/>
    </row>
    <row r="335" spans="1:7" ht="15" customHeight="1" x14ac:dyDescent="0.2">
      <c r="A335" s="95"/>
      <c r="B335" s="95"/>
      <c r="C335" s="95"/>
      <c r="D335" s="95"/>
      <c r="E335" s="95"/>
      <c r="F335" s="95"/>
      <c r="G335" s="95"/>
    </row>
    <row r="336" spans="1:7" ht="15" customHeight="1" x14ac:dyDescent="0.2">
      <c r="A336" s="95"/>
      <c r="B336" s="95"/>
      <c r="C336" s="95"/>
      <c r="D336" s="95"/>
      <c r="E336" s="95"/>
      <c r="F336" s="95"/>
      <c r="G336" s="95"/>
    </row>
    <row r="337" spans="1:7" ht="15" customHeight="1" x14ac:dyDescent="0.2">
      <c r="A337" s="95"/>
      <c r="B337" s="95"/>
      <c r="C337" s="95"/>
      <c r="D337" s="95"/>
      <c r="E337" s="95"/>
      <c r="F337" s="95"/>
      <c r="G337" s="95"/>
    </row>
    <row r="338" spans="1:7" ht="15" customHeight="1" x14ac:dyDescent="0.2">
      <c r="A338" s="95"/>
      <c r="B338" s="95"/>
      <c r="C338" s="95"/>
      <c r="D338" s="95"/>
      <c r="E338" s="95"/>
      <c r="F338" s="95"/>
      <c r="G338" s="95"/>
    </row>
    <row r="339" spans="1:7" ht="15" customHeight="1" x14ac:dyDescent="0.2">
      <c r="A339" s="95"/>
      <c r="B339" s="95"/>
      <c r="C339" s="95"/>
      <c r="D339" s="95"/>
      <c r="E339" s="95"/>
      <c r="F339" s="95"/>
      <c r="G339" s="95"/>
    </row>
    <row r="340" spans="1:7" ht="15" customHeight="1" x14ac:dyDescent="0.2">
      <c r="A340" s="95"/>
      <c r="B340" s="95"/>
      <c r="C340" s="95"/>
      <c r="D340" s="95"/>
      <c r="E340" s="95"/>
      <c r="F340" s="95"/>
      <c r="G340" s="95"/>
    </row>
    <row r="341" spans="1:7" ht="15" customHeight="1" x14ac:dyDescent="0.2">
      <c r="A341" s="95"/>
      <c r="B341" s="95"/>
      <c r="C341" s="95"/>
      <c r="D341" s="95"/>
      <c r="E341" s="95"/>
      <c r="F341" s="95"/>
      <c r="G341" s="95"/>
    </row>
    <row r="342" spans="1:7" ht="15" customHeight="1" x14ac:dyDescent="0.2">
      <c r="A342" s="95"/>
      <c r="B342" s="95"/>
      <c r="C342" s="95"/>
      <c r="D342" s="95"/>
      <c r="E342" s="95"/>
      <c r="F342" s="95"/>
      <c r="G342" s="95"/>
    </row>
    <row r="343" spans="1:7" ht="15" customHeight="1" x14ac:dyDescent="0.2">
      <c r="A343" s="95"/>
      <c r="B343" s="95"/>
      <c r="C343" s="95"/>
      <c r="D343" s="95"/>
      <c r="E343" s="95"/>
      <c r="F343" s="95"/>
      <c r="G343" s="95"/>
    </row>
    <row r="344" spans="1:7" ht="15" customHeight="1" x14ac:dyDescent="0.2">
      <c r="A344" s="95"/>
      <c r="B344" s="95"/>
      <c r="C344" s="95"/>
      <c r="D344" s="95"/>
      <c r="E344" s="95"/>
      <c r="F344" s="95"/>
      <c r="G344" s="95"/>
    </row>
    <row r="345" spans="1:7" ht="15" customHeight="1" x14ac:dyDescent="0.2">
      <c r="A345" s="95"/>
      <c r="B345" s="95"/>
      <c r="C345" s="95"/>
      <c r="D345" s="95"/>
      <c r="E345" s="95"/>
      <c r="F345" s="95"/>
      <c r="G345" s="95"/>
    </row>
    <row r="346" spans="1:7" ht="15" customHeight="1" x14ac:dyDescent="0.2">
      <c r="A346" s="95"/>
      <c r="B346" s="95"/>
      <c r="C346" s="95"/>
      <c r="D346" s="95"/>
      <c r="E346" s="95"/>
      <c r="F346" s="95"/>
      <c r="G346" s="95"/>
    </row>
    <row r="347" spans="1:7" ht="15" customHeight="1" x14ac:dyDescent="0.2">
      <c r="A347" s="95"/>
      <c r="B347" s="95"/>
      <c r="C347" s="95"/>
      <c r="D347" s="95"/>
      <c r="E347" s="95"/>
      <c r="F347" s="95"/>
      <c r="G347" s="95"/>
    </row>
    <row r="348" spans="1:7" ht="15" customHeight="1" x14ac:dyDescent="0.2">
      <c r="A348" s="95"/>
      <c r="B348" s="95"/>
      <c r="C348" s="95"/>
      <c r="D348" s="95"/>
      <c r="E348" s="95"/>
      <c r="F348" s="95"/>
      <c r="G348" s="95"/>
    </row>
    <row r="349" spans="1:7" ht="15" customHeight="1" x14ac:dyDescent="0.2">
      <c r="A349" s="95"/>
      <c r="B349" s="95"/>
      <c r="C349" s="95"/>
      <c r="D349" s="95"/>
      <c r="E349" s="95"/>
      <c r="F349" s="95"/>
      <c r="G349" s="95"/>
    </row>
    <row r="350" spans="1:7" ht="15" customHeight="1" x14ac:dyDescent="0.2">
      <c r="A350" s="95"/>
      <c r="B350" s="95"/>
      <c r="C350" s="95"/>
      <c r="D350" s="95"/>
      <c r="E350" s="95"/>
      <c r="F350" s="95"/>
      <c r="G350" s="95"/>
    </row>
    <row r="351" spans="1:7" ht="15" customHeight="1" x14ac:dyDescent="0.2">
      <c r="A351" s="95"/>
      <c r="B351" s="95"/>
      <c r="C351" s="95"/>
      <c r="D351" s="95"/>
      <c r="E351" s="95"/>
      <c r="F351" s="95"/>
      <c r="G351" s="95"/>
    </row>
    <row r="352" spans="1:7" ht="15" customHeight="1" x14ac:dyDescent="0.2">
      <c r="A352" s="95"/>
      <c r="B352" s="95"/>
      <c r="C352" s="95"/>
      <c r="D352" s="95"/>
      <c r="E352" s="95"/>
      <c r="F352" s="95"/>
      <c r="G352" s="95"/>
    </row>
    <row r="353" spans="1:7" ht="15" customHeight="1" x14ac:dyDescent="0.2">
      <c r="A353" s="95"/>
      <c r="B353" s="95"/>
      <c r="C353" s="95"/>
      <c r="D353" s="95"/>
      <c r="E353" s="95"/>
      <c r="F353" s="95"/>
      <c r="G353" s="95"/>
    </row>
    <row r="354" spans="1:7" ht="15" customHeight="1" x14ac:dyDescent="0.2">
      <c r="A354" s="95"/>
      <c r="B354" s="95"/>
      <c r="C354" s="95"/>
      <c r="D354" s="95"/>
      <c r="E354" s="95"/>
      <c r="F354" s="95"/>
      <c r="G354" s="95"/>
    </row>
    <row r="355" spans="1:7" ht="15" customHeight="1" x14ac:dyDescent="0.2">
      <c r="A355" s="95"/>
      <c r="B355" s="95"/>
      <c r="C355" s="95"/>
      <c r="D355" s="95"/>
      <c r="E355" s="95"/>
      <c r="F355" s="95"/>
      <c r="G355" s="95"/>
    </row>
    <row r="356" spans="1:7" ht="15" customHeight="1" x14ac:dyDescent="0.2">
      <c r="A356" s="95"/>
      <c r="B356" s="95"/>
      <c r="C356" s="95"/>
      <c r="D356" s="95"/>
      <c r="E356" s="95"/>
      <c r="F356" s="95"/>
      <c r="G356" s="95"/>
    </row>
    <row r="357" spans="1:7" ht="15" customHeight="1" x14ac:dyDescent="0.2">
      <c r="A357" s="95"/>
      <c r="B357" s="95"/>
      <c r="C357" s="95"/>
      <c r="D357" s="95"/>
      <c r="E357" s="95"/>
      <c r="F357" s="95"/>
      <c r="G357" s="95"/>
    </row>
    <row r="358" spans="1:7" ht="15" customHeight="1" x14ac:dyDescent="0.2">
      <c r="A358" s="95"/>
      <c r="B358" s="95"/>
      <c r="C358" s="95"/>
      <c r="D358" s="95"/>
      <c r="E358" s="95"/>
      <c r="F358" s="95"/>
      <c r="G358" s="95"/>
    </row>
    <row r="359" spans="1:7" ht="15" customHeight="1" x14ac:dyDescent="0.2">
      <c r="A359" s="95"/>
      <c r="B359" s="95"/>
      <c r="C359" s="95"/>
      <c r="D359" s="95"/>
      <c r="E359" s="95"/>
      <c r="F359" s="95"/>
      <c r="G359" s="95"/>
    </row>
    <row r="360" spans="1:7" ht="15" customHeight="1" x14ac:dyDescent="0.2">
      <c r="A360" s="95"/>
      <c r="B360" s="95"/>
      <c r="C360" s="95"/>
      <c r="D360" s="95"/>
      <c r="E360" s="95"/>
      <c r="F360" s="95"/>
      <c r="G360" s="95"/>
    </row>
    <row r="361" spans="1:7" ht="15" customHeight="1" x14ac:dyDescent="0.2">
      <c r="A361" s="95"/>
      <c r="B361" s="95"/>
      <c r="C361" s="95"/>
      <c r="D361" s="95"/>
      <c r="E361" s="95"/>
      <c r="F361" s="95"/>
      <c r="G361" s="95"/>
    </row>
    <row r="362" spans="1:7" ht="15" customHeight="1" x14ac:dyDescent="0.2">
      <c r="A362" s="95"/>
      <c r="B362" s="95"/>
      <c r="C362" s="95"/>
      <c r="D362" s="95"/>
      <c r="E362" s="95"/>
      <c r="F362" s="95"/>
      <c r="G362" s="95"/>
    </row>
    <row r="363" spans="1:7" ht="15" customHeight="1" x14ac:dyDescent="0.2">
      <c r="A363" s="95"/>
      <c r="B363" s="95"/>
      <c r="C363" s="95"/>
      <c r="D363" s="95"/>
      <c r="E363" s="95"/>
      <c r="F363" s="95"/>
      <c r="G363" s="95"/>
    </row>
    <row r="364" spans="1:7" ht="15" customHeight="1" x14ac:dyDescent="0.2">
      <c r="A364" s="95"/>
      <c r="B364" s="95"/>
      <c r="C364" s="95"/>
      <c r="D364" s="95"/>
      <c r="E364" s="95"/>
      <c r="F364" s="95"/>
      <c r="G364" s="95"/>
    </row>
    <row r="365" spans="1:7" ht="15" customHeight="1" x14ac:dyDescent="0.2">
      <c r="A365" s="95"/>
      <c r="B365" s="95"/>
      <c r="C365" s="95"/>
      <c r="D365" s="95"/>
      <c r="E365" s="95"/>
      <c r="F365" s="95"/>
      <c r="G365" s="95"/>
    </row>
    <row r="366" spans="1:7" ht="15" customHeight="1" x14ac:dyDescent="0.2">
      <c r="A366" s="95"/>
      <c r="B366" s="95"/>
      <c r="C366" s="95"/>
      <c r="D366" s="95"/>
      <c r="E366" s="95"/>
      <c r="F366" s="95"/>
      <c r="G366" s="95"/>
    </row>
    <row r="367" spans="1:7" ht="15" customHeight="1" x14ac:dyDescent="0.2">
      <c r="A367" s="95"/>
      <c r="B367" s="95"/>
      <c r="C367" s="95"/>
      <c r="D367" s="95"/>
      <c r="E367" s="95"/>
      <c r="F367" s="95"/>
      <c r="G367" s="95"/>
    </row>
    <row r="368" spans="1:7" ht="15" customHeight="1" x14ac:dyDescent="0.2">
      <c r="A368" s="95"/>
      <c r="B368" s="95"/>
      <c r="C368" s="95"/>
      <c r="D368" s="95"/>
      <c r="E368" s="95"/>
      <c r="F368" s="95"/>
      <c r="G368" s="95"/>
    </row>
    <row r="369" spans="1:7" ht="15" customHeight="1" x14ac:dyDescent="0.2">
      <c r="A369" s="95"/>
      <c r="B369" s="95"/>
      <c r="C369" s="95"/>
      <c r="D369" s="95"/>
      <c r="E369" s="95"/>
      <c r="F369" s="95"/>
      <c r="G369" s="95"/>
    </row>
    <row r="370" spans="1:7" ht="15" customHeight="1" x14ac:dyDescent="0.2">
      <c r="A370" s="95"/>
      <c r="B370" s="95"/>
      <c r="C370" s="95"/>
      <c r="D370" s="95"/>
      <c r="E370" s="95"/>
      <c r="F370" s="95"/>
      <c r="G370" s="95"/>
    </row>
    <row r="371" spans="1:7" ht="15" customHeight="1" x14ac:dyDescent="0.2">
      <c r="A371" s="95"/>
      <c r="B371" s="95"/>
      <c r="C371" s="95"/>
      <c r="D371" s="95"/>
      <c r="E371" s="95"/>
      <c r="F371" s="95"/>
      <c r="G371" s="95"/>
    </row>
    <row r="372" spans="1:7" ht="15" customHeight="1" x14ac:dyDescent="0.2">
      <c r="A372" s="95"/>
      <c r="B372" s="95"/>
      <c r="C372" s="95"/>
      <c r="D372" s="95"/>
      <c r="E372" s="95"/>
      <c r="F372" s="95"/>
      <c r="G372" s="95"/>
    </row>
    <row r="373" spans="1:7" ht="15" customHeight="1" x14ac:dyDescent="0.2">
      <c r="A373" s="95"/>
      <c r="B373" s="95"/>
      <c r="C373" s="95"/>
      <c r="D373" s="95"/>
      <c r="E373" s="95"/>
      <c r="F373" s="95"/>
      <c r="G373" s="95"/>
    </row>
    <row r="374" spans="1:7" ht="15" customHeight="1" x14ac:dyDescent="0.2">
      <c r="A374" s="95"/>
      <c r="B374" s="95"/>
      <c r="C374" s="95"/>
      <c r="D374" s="95"/>
      <c r="E374" s="95"/>
      <c r="F374" s="95"/>
      <c r="G374" s="95"/>
    </row>
    <row r="375" spans="1:7" ht="15" customHeight="1" x14ac:dyDescent="0.2">
      <c r="A375" s="95"/>
      <c r="B375" s="95"/>
      <c r="C375" s="95"/>
      <c r="D375" s="95"/>
      <c r="E375" s="95"/>
      <c r="F375" s="95"/>
      <c r="G375" s="95"/>
    </row>
    <row r="376" spans="1:7" ht="15" customHeight="1" x14ac:dyDescent="0.2">
      <c r="A376" s="95"/>
      <c r="B376" s="95"/>
      <c r="C376" s="95"/>
      <c r="D376" s="95"/>
      <c r="E376" s="95"/>
      <c r="F376" s="95"/>
      <c r="G376" s="95"/>
    </row>
    <row r="377" spans="1:7" ht="15" customHeight="1" x14ac:dyDescent="0.2">
      <c r="A377" s="95"/>
      <c r="B377" s="95"/>
      <c r="C377" s="95"/>
      <c r="D377" s="95"/>
      <c r="E377" s="95"/>
      <c r="F377" s="95"/>
      <c r="G377" s="95"/>
    </row>
    <row r="378" spans="1:7" ht="15" customHeight="1" x14ac:dyDescent="0.2">
      <c r="A378" s="95"/>
      <c r="B378" s="95"/>
      <c r="C378" s="95"/>
      <c r="D378" s="95"/>
      <c r="E378" s="95"/>
      <c r="F378" s="95"/>
      <c r="G378" s="95"/>
    </row>
    <row r="379" spans="1:7" ht="15" customHeight="1" x14ac:dyDescent="0.2">
      <c r="A379" s="95"/>
      <c r="B379" s="95"/>
      <c r="C379" s="95"/>
      <c r="D379" s="95"/>
      <c r="E379" s="95"/>
      <c r="F379" s="95"/>
      <c r="G379" s="95"/>
    </row>
    <row r="380" spans="1:7" ht="15" customHeight="1" x14ac:dyDescent="0.2">
      <c r="A380" s="95"/>
      <c r="B380" s="95"/>
      <c r="C380" s="95"/>
      <c r="D380" s="95"/>
      <c r="E380" s="95"/>
      <c r="F380" s="95"/>
      <c r="G380" s="95"/>
    </row>
    <row r="381" spans="1:7" ht="15" customHeight="1" x14ac:dyDescent="0.2">
      <c r="A381" s="95"/>
      <c r="B381" s="95"/>
      <c r="C381" s="95"/>
      <c r="D381" s="95"/>
      <c r="E381" s="95"/>
      <c r="F381" s="95"/>
      <c r="G381" s="95"/>
    </row>
    <row r="382" spans="1:7" ht="15" customHeight="1" x14ac:dyDescent="0.2">
      <c r="A382" s="95"/>
      <c r="B382" s="95"/>
      <c r="C382" s="95"/>
      <c r="D382" s="95"/>
      <c r="E382" s="95"/>
      <c r="F382" s="95"/>
      <c r="G382" s="95"/>
    </row>
    <row r="383" spans="1:7" ht="15" customHeight="1" x14ac:dyDescent="0.2">
      <c r="A383" s="95"/>
      <c r="B383" s="95"/>
      <c r="C383" s="95"/>
      <c r="D383" s="95"/>
      <c r="E383" s="95"/>
      <c r="F383" s="95"/>
      <c r="G383" s="95"/>
    </row>
    <row r="384" spans="1:7" ht="15" customHeight="1" x14ac:dyDescent="0.2">
      <c r="A384" s="95"/>
      <c r="B384" s="95"/>
      <c r="C384" s="95"/>
      <c r="D384" s="95"/>
      <c r="E384" s="95"/>
      <c r="F384" s="95"/>
      <c r="G384" s="95"/>
    </row>
    <row r="385" spans="1:7" ht="15" customHeight="1" x14ac:dyDescent="0.2">
      <c r="A385" s="95"/>
      <c r="B385" s="95"/>
      <c r="C385" s="95"/>
      <c r="D385" s="95"/>
      <c r="E385" s="95"/>
      <c r="F385" s="95"/>
      <c r="G385" s="95"/>
    </row>
    <row r="386" spans="1:7" ht="15" customHeight="1" x14ac:dyDescent="0.2">
      <c r="A386" s="95"/>
      <c r="B386" s="95"/>
      <c r="C386" s="95"/>
      <c r="D386" s="95"/>
      <c r="E386" s="95"/>
      <c r="F386" s="95"/>
      <c r="G386" s="95"/>
    </row>
    <row r="387" spans="1:7" ht="15" customHeight="1" x14ac:dyDescent="0.2">
      <c r="A387" s="95"/>
      <c r="B387" s="95"/>
      <c r="C387" s="95"/>
      <c r="D387" s="95"/>
      <c r="E387" s="95"/>
      <c r="F387" s="95"/>
      <c r="G387" s="95"/>
    </row>
    <row r="388" spans="1:7" ht="15" customHeight="1" x14ac:dyDescent="0.2">
      <c r="A388" s="95"/>
      <c r="B388" s="95"/>
      <c r="C388" s="95"/>
      <c r="D388" s="95"/>
      <c r="E388" s="95"/>
      <c r="F388" s="95"/>
      <c r="G388" s="95"/>
    </row>
    <row r="389" spans="1:7" ht="15" customHeight="1" x14ac:dyDescent="0.2">
      <c r="A389" s="95"/>
      <c r="B389" s="95"/>
      <c r="C389" s="95"/>
      <c r="D389" s="95"/>
      <c r="E389" s="95"/>
      <c r="F389" s="95"/>
      <c r="G389" s="95"/>
    </row>
    <row r="390" spans="1:7" ht="15" customHeight="1" x14ac:dyDescent="0.2">
      <c r="A390" s="95"/>
      <c r="B390" s="95"/>
      <c r="C390" s="95"/>
      <c r="D390" s="95"/>
      <c r="E390" s="95"/>
      <c r="F390" s="95"/>
      <c r="G390" s="95"/>
    </row>
    <row r="391" spans="1:7" ht="15" customHeight="1" x14ac:dyDescent="0.2">
      <c r="A391" s="95"/>
      <c r="B391" s="95"/>
      <c r="C391" s="95"/>
      <c r="D391" s="95"/>
      <c r="E391" s="95"/>
      <c r="F391" s="95"/>
      <c r="G391" s="95"/>
    </row>
    <row r="392" spans="1:7" ht="15" customHeight="1" x14ac:dyDescent="0.2">
      <c r="A392" s="95"/>
      <c r="B392" s="95"/>
      <c r="C392" s="95"/>
      <c r="D392" s="95"/>
      <c r="E392" s="95"/>
      <c r="F392" s="95"/>
      <c r="G392" s="95"/>
    </row>
    <row r="393" spans="1:7" ht="15" customHeight="1" x14ac:dyDescent="0.2">
      <c r="A393" s="95"/>
      <c r="B393" s="95"/>
      <c r="C393" s="95"/>
      <c r="D393" s="95"/>
      <c r="E393" s="95"/>
      <c r="F393" s="95"/>
      <c r="G393" s="95"/>
    </row>
    <row r="394" spans="1:7" ht="15" customHeight="1" x14ac:dyDescent="0.2">
      <c r="A394" s="95"/>
      <c r="B394" s="95"/>
      <c r="C394" s="95"/>
      <c r="D394" s="95"/>
      <c r="E394" s="95"/>
      <c r="F394" s="95"/>
      <c r="G394" s="95"/>
    </row>
    <row r="395" spans="1:7" ht="15" customHeight="1" x14ac:dyDescent="0.2">
      <c r="A395" s="95"/>
      <c r="B395" s="95"/>
      <c r="C395" s="95"/>
      <c r="D395" s="95"/>
      <c r="E395" s="95"/>
      <c r="F395" s="95"/>
      <c r="G395" s="95"/>
    </row>
    <row r="396" spans="1:7" ht="15" customHeight="1" x14ac:dyDescent="0.2">
      <c r="A396" s="95"/>
      <c r="B396" s="95"/>
      <c r="C396" s="95"/>
      <c r="D396" s="95"/>
      <c r="E396" s="95"/>
      <c r="F396" s="95"/>
      <c r="G396" s="95"/>
    </row>
    <row r="397" spans="1:7" ht="15" customHeight="1" x14ac:dyDescent="0.2">
      <c r="A397" s="95"/>
      <c r="B397" s="95"/>
      <c r="C397" s="95"/>
      <c r="D397" s="95"/>
      <c r="E397" s="95"/>
      <c r="F397" s="95"/>
      <c r="G397" s="95"/>
    </row>
    <row r="398" spans="1:7" ht="15" customHeight="1" x14ac:dyDescent="0.2">
      <c r="A398" s="95"/>
      <c r="B398" s="95"/>
      <c r="C398" s="95"/>
      <c r="D398" s="95"/>
      <c r="E398" s="95"/>
      <c r="F398" s="95"/>
      <c r="G398" s="95"/>
    </row>
    <row r="399" spans="1:7" ht="15" customHeight="1" x14ac:dyDescent="0.2">
      <c r="A399" s="95"/>
      <c r="B399" s="95"/>
      <c r="C399" s="95"/>
      <c r="D399" s="95"/>
      <c r="E399" s="95"/>
      <c r="F399" s="95"/>
      <c r="G399" s="95"/>
    </row>
    <row r="400" spans="1:7" ht="15" customHeight="1" x14ac:dyDescent="0.2">
      <c r="A400" s="95"/>
      <c r="B400" s="95"/>
      <c r="C400" s="95"/>
      <c r="D400" s="95"/>
      <c r="E400" s="95"/>
      <c r="F400" s="95"/>
      <c r="G400" s="95"/>
    </row>
    <row r="401" spans="1:7" ht="15" customHeight="1" x14ac:dyDescent="0.2">
      <c r="A401" s="95"/>
      <c r="B401" s="95"/>
      <c r="C401" s="95"/>
      <c r="D401" s="95"/>
      <c r="E401" s="95"/>
      <c r="F401" s="95"/>
      <c r="G401" s="95"/>
    </row>
    <row r="402" spans="1:7" ht="15" customHeight="1" x14ac:dyDescent="0.2">
      <c r="A402" s="95"/>
      <c r="B402" s="95"/>
      <c r="C402" s="95"/>
      <c r="D402" s="95"/>
      <c r="E402" s="95"/>
      <c r="F402" s="95"/>
      <c r="G402" s="95"/>
    </row>
    <row r="403" spans="1:7" ht="15" customHeight="1" x14ac:dyDescent="0.2">
      <c r="A403" s="95"/>
      <c r="B403" s="95"/>
      <c r="C403" s="95"/>
      <c r="D403" s="95"/>
      <c r="E403" s="95"/>
      <c r="F403" s="95"/>
      <c r="G403" s="95"/>
    </row>
    <row r="404" spans="1:7" ht="15" customHeight="1" x14ac:dyDescent="0.2">
      <c r="A404" s="95"/>
      <c r="B404" s="95"/>
      <c r="C404" s="95"/>
      <c r="D404" s="95"/>
      <c r="E404" s="95"/>
      <c r="F404" s="95"/>
      <c r="G404" s="95"/>
    </row>
    <row r="405" spans="1:7" ht="15" customHeight="1" x14ac:dyDescent="0.2">
      <c r="A405" s="95"/>
      <c r="B405" s="95"/>
      <c r="C405" s="95"/>
      <c r="D405" s="95"/>
      <c r="E405" s="95"/>
      <c r="F405" s="95"/>
      <c r="G405" s="95"/>
    </row>
    <row r="406" spans="1:7" ht="15" customHeight="1" x14ac:dyDescent="0.2">
      <c r="A406" s="95"/>
      <c r="B406" s="95"/>
      <c r="C406" s="95"/>
      <c r="D406" s="95"/>
      <c r="E406" s="95"/>
      <c r="F406" s="95"/>
      <c r="G406" s="95"/>
    </row>
    <row r="407" spans="1:7" ht="15" customHeight="1" x14ac:dyDescent="0.2">
      <c r="A407" s="95"/>
      <c r="B407" s="95"/>
      <c r="C407" s="95"/>
      <c r="D407" s="95"/>
      <c r="E407" s="95"/>
      <c r="F407" s="95"/>
      <c r="G407" s="95"/>
    </row>
    <row r="408" spans="1:7" ht="15" customHeight="1" x14ac:dyDescent="0.2">
      <c r="A408" s="95"/>
      <c r="B408" s="95"/>
      <c r="C408" s="95"/>
      <c r="D408" s="95"/>
      <c r="E408" s="95"/>
      <c r="F408" s="95"/>
      <c r="G408" s="95"/>
    </row>
    <row r="409" spans="1:7" ht="15" customHeight="1" x14ac:dyDescent="0.2">
      <c r="A409" s="95"/>
      <c r="B409" s="95"/>
      <c r="C409" s="95"/>
      <c r="D409" s="95"/>
      <c r="E409" s="95"/>
      <c r="F409" s="95"/>
      <c r="G409" s="95"/>
    </row>
    <row r="410" spans="1:7" ht="15" customHeight="1" x14ac:dyDescent="0.2">
      <c r="A410" s="95"/>
      <c r="B410" s="95"/>
      <c r="C410" s="95"/>
      <c r="D410" s="95"/>
      <c r="E410" s="95"/>
      <c r="F410" s="95"/>
      <c r="G410" s="95"/>
    </row>
    <row r="411" spans="1:7" ht="15" customHeight="1" x14ac:dyDescent="0.2">
      <c r="A411" s="95"/>
      <c r="B411" s="95"/>
      <c r="C411" s="95"/>
      <c r="D411" s="95"/>
      <c r="E411" s="95"/>
      <c r="F411" s="95"/>
      <c r="G411" s="95"/>
    </row>
    <row r="412" spans="1:7" ht="15" customHeight="1" x14ac:dyDescent="0.2">
      <c r="A412" s="95"/>
      <c r="B412" s="95"/>
      <c r="C412" s="95"/>
      <c r="D412" s="95"/>
      <c r="E412" s="95"/>
      <c r="F412" s="95"/>
      <c r="G412" s="95"/>
    </row>
    <row r="413" spans="1:7" ht="15" customHeight="1" x14ac:dyDescent="0.2">
      <c r="A413" s="95"/>
      <c r="B413" s="95"/>
      <c r="C413" s="95"/>
      <c r="D413" s="95"/>
      <c r="E413" s="95"/>
      <c r="F413" s="95"/>
      <c r="G413" s="95"/>
    </row>
    <row r="414" spans="1:7" ht="15" customHeight="1" x14ac:dyDescent="0.2">
      <c r="A414" s="95"/>
      <c r="B414" s="95"/>
      <c r="C414" s="95"/>
      <c r="D414" s="95"/>
      <c r="E414" s="95"/>
      <c r="F414" s="95"/>
      <c r="G414" s="95"/>
    </row>
    <row r="415" spans="1:7" ht="15" customHeight="1" x14ac:dyDescent="0.2">
      <c r="A415" s="95"/>
      <c r="B415" s="95"/>
      <c r="C415" s="95"/>
      <c r="D415" s="95"/>
      <c r="E415" s="95"/>
      <c r="F415" s="95"/>
      <c r="G415" s="95"/>
    </row>
    <row r="416" spans="1:7" ht="15" customHeight="1" x14ac:dyDescent="0.2">
      <c r="A416" s="95"/>
      <c r="B416" s="95"/>
      <c r="C416" s="95"/>
      <c r="D416" s="95"/>
      <c r="E416" s="95"/>
      <c r="F416" s="95"/>
      <c r="G416" s="95"/>
    </row>
    <row r="417" spans="1:7" ht="15" customHeight="1" x14ac:dyDescent="0.2">
      <c r="A417" s="95"/>
      <c r="B417" s="95"/>
      <c r="C417" s="95"/>
      <c r="D417" s="95"/>
      <c r="E417" s="95"/>
      <c r="F417" s="95"/>
      <c r="G417" s="95"/>
    </row>
    <row r="418" spans="1:7" ht="15" customHeight="1" x14ac:dyDescent="0.2">
      <c r="A418" s="95"/>
      <c r="B418" s="95"/>
      <c r="C418" s="95"/>
      <c r="D418" s="95"/>
      <c r="E418" s="95"/>
      <c r="F418" s="95"/>
      <c r="G418" s="95"/>
    </row>
    <row r="419" spans="1:7" ht="15" customHeight="1" x14ac:dyDescent="0.2">
      <c r="A419" s="95"/>
      <c r="B419" s="95"/>
      <c r="C419" s="95"/>
      <c r="D419" s="95"/>
      <c r="E419" s="95"/>
      <c r="F419" s="95"/>
      <c r="G419" s="95"/>
    </row>
    <row r="420" spans="1:7" ht="15" customHeight="1" x14ac:dyDescent="0.2">
      <c r="A420" s="95"/>
      <c r="B420" s="95"/>
      <c r="C420" s="95"/>
      <c r="D420" s="95"/>
      <c r="E420" s="95"/>
      <c r="F420" s="95"/>
      <c r="G420" s="95"/>
    </row>
    <row r="421" spans="1:7" ht="15" customHeight="1" x14ac:dyDescent="0.2">
      <c r="A421" s="95"/>
      <c r="B421" s="95"/>
      <c r="C421" s="95"/>
      <c r="D421" s="95"/>
      <c r="E421" s="95"/>
      <c r="F421" s="95"/>
      <c r="G421" s="95"/>
    </row>
    <row r="422" spans="1:7" ht="15" customHeight="1" x14ac:dyDescent="0.2">
      <c r="A422" s="95"/>
      <c r="B422" s="95"/>
      <c r="C422" s="95"/>
      <c r="D422" s="95"/>
      <c r="E422" s="95"/>
      <c r="F422" s="95"/>
      <c r="G422" s="95"/>
    </row>
    <row r="423" spans="1:7" ht="15" customHeight="1" x14ac:dyDescent="0.2">
      <c r="A423" s="95"/>
      <c r="B423" s="95"/>
      <c r="C423" s="95"/>
      <c r="D423" s="95"/>
      <c r="E423" s="95"/>
      <c r="F423" s="95"/>
      <c r="G423" s="95"/>
    </row>
    <row r="424" spans="1:7" ht="15" customHeight="1" x14ac:dyDescent="0.2">
      <c r="A424" s="95"/>
      <c r="B424" s="95"/>
      <c r="C424" s="95"/>
      <c r="D424" s="95"/>
      <c r="E424" s="95"/>
      <c r="F424" s="95"/>
      <c r="G424" s="95"/>
    </row>
    <row r="425" spans="1:7" ht="15" customHeight="1" x14ac:dyDescent="0.2">
      <c r="A425" s="95"/>
      <c r="B425" s="95"/>
      <c r="C425" s="95"/>
      <c r="D425" s="95"/>
      <c r="E425" s="95"/>
      <c r="F425" s="95"/>
      <c r="G425" s="95"/>
    </row>
    <row r="426" spans="1:7" ht="15" customHeight="1" x14ac:dyDescent="0.2">
      <c r="A426" s="95"/>
      <c r="B426" s="95"/>
      <c r="C426" s="95"/>
      <c r="D426" s="95"/>
      <c r="E426" s="95"/>
      <c r="F426" s="95"/>
      <c r="G426" s="95"/>
    </row>
    <row r="427" spans="1:7" ht="15" customHeight="1" x14ac:dyDescent="0.2">
      <c r="A427" s="95"/>
      <c r="B427" s="95"/>
      <c r="C427" s="95"/>
      <c r="D427" s="95"/>
      <c r="E427" s="95"/>
      <c r="F427" s="95"/>
      <c r="G427" s="95"/>
    </row>
    <row r="428" spans="1:7" ht="15" customHeight="1" x14ac:dyDescent="0.2">
      <c r="A428" s="95"/>
      <c r="B428" s="95"/>
      <c r="C428" s="95"/>
      <c r="D428" s="95"/>
      <c r="E428" s="95"/>
      <c r="F428" s="95"/>
      <c r="G428" s="95"/>
    </row>
    <row r="429" spans="1:7" ht="15" customHeight="1" x14ac:dyDescent="0.2">
      <c r="A429" s="95"/>
      <c r="B429" s="95"/>
      <c r="C429" s="95"/>
      <c r="D429" s="95"/>
      <c r="E429" s="95"/>
      <c r="F429" s="95"/>
      <c r="G429" s="95"/>
    </row>
    <row r="430" spans="1:7" ht="15" customHeight="1" x14ac:dyDescent="0.2">
      <c r="A430" s="95"/>
      <c r="B430" s="95"/>
      <c r="C430" s="95"/>
      <c r="D430" s="95"/>
      <c r="E430" s="95"/>
      <c r="F430" s="95"/>
      <c r="G430" s="95"/>
    </row>
    <row r="431" spans="1:7" ht="15" customHeight="1" x14ac:dyDescent="0.2">
      <c r="A431" s="95"/>
      <c r="B431" s="95"/>
      <c r="C431" s="95"/>
      <c r="D431" s="95"/>
      <c r="E431" s="95"/>
      <c r="F431" s="95"/>
      <c r="G431" s="95"/>
    </row>
    <row r="432" spans="1:7" ht="15" customHeight="1" x14ac:dyDescent="0.2">
      <c r="A432" s="95"/>
      <c r="B432" s="95"/>
      <c r="C432" s="95"/>
      <c r="D432" s="95"/>
      <c r="E432" s="95"/>
      <c r="F432" s="95"/>
      <c r="G432" s="95"/>
    </row>
    <row r="433" spans="1:7" ht="15" customHeight="1" x14ac:dyDescent="0.2">
      <c r="A433" s="95"/>
      <c r="B433" s="95"/>
      <c r="C433" s="95"/>
      <c r="D433" s="95"/>
      <c r="E433" s="95"/>
      <c r="F433" s="95"/>
      <c r="G433" s="95"/>
    </row>
    <row r="434" spans="1:7" ht="15" customHeight="1" x14ac:dyDescent="0.2">
      <c r="A434" s="95"/>
      <c r="B434" s="95"/>
      <c r="C434" s="95"/>
      <c r="D434" s="95"/>
      <c r="E434" s="95"/>
      <c r="F434" s="95"/>
      <c r="G434" s="95"/>
    </row>
    <row r="435" spans="1:7" ht="15" customHeight="1" x14ac:dyDescent="0.2">
      <c r="A435" s="95"/>
      <c r="B435" s="95"/>
      <c r="C435" s="95"/>
      <c r="D435" s="95"/>
      <c r="E435" s="95"/>
      <c r="F435" s="95"/>
      <c r="G435" s="95"/>
    </row>
    <row r="436" spans="1:7" ht="15" customHeight="1" x14ac:dyDescent="0.2">
      <c r="A436" s="95"/>
      <c r="B436" s="95"/>
      <c r="C436" s="95"/>
      <c r="D436" s="95"/>
      <c r="E436" s="95"/>
      <c r="F436" s="95"/>
      <c r="G436" s="95"/>
    </row>
    <row r="437" spans="1:7" ht="15" customHeight="1" x14ac:dyDescent="0.2">
      <c r="A437" s="95"/>
      <c r="B437" s="95"/>
      <c r="C437" s="95"/>
      <c r="D437" s="95"/>
      <c r="E437" s="95"/>
      <c r="F437" s="95"/>
      <c r="G437" s="95"/>
    </row>
    <row r="438" spans="1:7" ht="15" customHeight="1" x14ac:dyDescent="0.2">
      <c r="A438" s="95"/>
      <c r="B438" s="95"/>
      <c r="C438" s="95"/>
      <c r="D438" s="95"/>
      <c r="E438" s="95"/>
      <c r="F438" s="95"/>
      <c r="G438" s="95"/>
    </row>
    <row r="439" spans="1:7" ht="15" customHeight="1" x14ac:dyDescent="0.2">
      <c r="A439" s="95"/>
      <c r="B439" s="95"/>
      <c r="C439" s="95"/>
      <c r="D439" s="95"/>
      <c r="E439" s="95"/>
      <c r="F439" s="95"/>
      <c r="G439" s="95"/>
    </row>
    <row r="440" spans="1:7" ht="15" customHeight="1" x14ac:dyDescent="0.2">
      <c r="A440" s="95"/>
      <c r="B440" s="95"/>
      <c r="C440" s="95"/>
      <c r="D440" s="95"/>
      <c r="E440" s="95"/>
      <c r="F440" s="95"/>
      <c r="G440" s="95"/>
    </row>
    <row r="441" spans="1:7" ht="15" customHeight="1" x14ac:dyDescent="0.2">
      <c r="A441" s="95"/>
      <c r="B441" s="95"/>
      <c r="C441" s="95"/>
      <c r="D441" s="95"/>
      <c r="E441" s="95"/>
      <c r="F441" s="95"/>
      <c r="G441" s="95"/>
    </row>
    <row r="442" spans="1:7" ht="15" customHeight="1" x14ac:dyDescent="0.2">
      <c r="A442" s="95"/>
      <c r="B442" s="95"/>
      <c r="C442" s="95"/>
      <c r="D442" s="95"/>
      <c r="E442" s="95"/>
      <c r="F442" s="95"/>
      <c r="G442" s="95"/>
    </row>
    <row r="443" spans="1:7" ht="15" customHeight="1" x14ac:dyDescent="0.2">
      <c r="A443" s="95"/>
      <c r="B443" s="95"/>
      <c r="C443" s="95"/>
      <c r="D443" s="95"/>
      <c r="E443" s="95"/>
      <c r="F443" s="95"/>
      <c r="G443" s="95"/>
    </row>
    <row r="444" spans="1:7" ht="15" customHeight="1" x14ac:dyDescent="0.2">
      <c r="A444" s="95"/>
      <c r="B444" s="95"/>
      <c r="C444" s="95"/>
      <c r="D444" s="95"/>
      <c r="E444" s="95"/>
      <c r="F444" s="95"/>
      <c r="G444" s="95"/>
    </row>
    <row r="445" spans="1:7" ht="15" customHeight="1" x14ac:dyDescent="0.2">
      <c r="A445" s="95"/>
      <c r="B445" s="95"/>
      <c r="C445" s="95"/>
      <c r="D445" s="95"/>
      <c r="E445" s="95"/>
      <c r="F445" s="95"/>
      <c r="G445" s="95"/>
    </row>
    <row r="446" spans="1:7" ht="15" customHeight="1" x14ac:dyDescent="0.2">
      <c r="A446" s="95"/>
      <c r="B446" s="95"/>
      <c r="C446" s="95"/>
      <c r="D446" s="95"/>
      <c r="E446" s="95"/>
      <c r="F446" s="95"/>
      <c r="G446" s="95"/>
    </row>
    <row r="447" spans="1:7" ht="15" customHeight="1" x14ac:dyDescent="0.2">
      <c r="A447" s="95"/>
      <c r="B447" s="95"/>
      <c r="C447" s="95"/>
      <c r="D447" s="95"/>
      <c r="E447" s="95"/>
      <c r="F447" s="95"/>
      <c r="G447" s="95"/>
    </row>
    <row r="448" spans="1:7" ht="15" customHeight="1" x14ac:dyDescent="0.2">
      <c r="A448" s="95"/>
      <c r="B448" s="95"/>
      <c r="C448" s="95"/>
      <c r="D448" s="95"/>
      <c r="E448" s="95"/>
      <c r="F448" s="95"/>
      <c r="G448" s="95"/>
    </row>
    <row r="449" spans="1:7" ht="15" customHeight="1" x14ac:dyDescent="0.2">
      <c r="A449" s="95"/>
      <c r="B449" s="95"/>
      <c r="C449" s="95"/>
      <c r="D449" s="95"/>
      <c r="E449" s="95"/>
      <c r="F449" s="95"/>
      <c r="G449" s="95"/>
    </row>
    <row r="450" spans="1:7" ht="15" customHeight="1" x14ac:dyDescent="0.2">
      <c r="A450" s="95"/>
      <c r="B450" s="95"/>
      <c r="C450" s="95"/>
      <c r="D450" s="95"/>
      <c r="E450" s="95"/>
      <c r="F450" s="95"/>
      <c r="G450" s="95"/>
    </row>
    <row r="451" spans="1:7" ht="15" customHeight="1" x14ac:dyDescent="0.2">
      <c r="A451" s="95"/>
      <c r="B451" s="95"/>
      <c r="C451" s="95"/>
      <c r="D451" s="95"/>
      <c r="E451" s="95"/>
      <c r="F451" s="95"/>
      <c r="G451" s="95"/>
    </row>
    <row r="452" spans="1:7" ht="15" customHeight="1" x14ac:dyDescent="0.2">
      <c r="A452" s="95"/>
      <c r="B452" s="95"/>
      <c r="C452" s="95"/>
      <c r="D452" s="95"/>
      <c r="E452" s="95"/>
      <c r="F452" s="95"/>
      <c r="G452" s="95"/>
    </row>
    <row r="453" spans="1:7" ht="15" customHeight="1" x14ac:dyDescent="0.2">
      <c r="A453" s="95"/>
      <c r="B453" s="95"/>
      <c r="C453" s="95"/>
      <c r="D453" s="95"/>
      <c r="E453" s="95"/>
      <c r="F453" s="95"/>
      <c r="G453" s="95"/>
    </row>
    <row r="454" spans="1:7" ht="15" customHeight="1" x14ac:dyDescent="0.2">
      <c r="A454" s="95"/>
      <c r="B454" s="95"/>
      <c r="C454" s="95"/>
      <c r="D454" s="95"/>
      <c r="E454" s="95"/>
      <c r="F454" s="95"/>
      <c r="G454" s="95"/>
    </row>
    <row r="455" spans="1:7" ht="15" customHeight="1" x14ac:dyDescent="0.2">
      <c r="A455" s="95"/>
      <c r="B455" s="95"/>
      <c r="C455" s="95"/>
      <c r="D455" s="95"/>
      <c r="E455" s="95"/>
      <c r="F455" s="95"/>
      <c r="G455" s="95"/>
    </row>
    <row r="456" spans="1:7" ht="15" customHeight="1" x14ac:dyDescent="0.2">
      <c r="A456" s="95"/>
      <c r="B456" s="95"/>
      <c r="C456" s="95"/>
      <c r="D456" s="95"/>
      <c r="E456" s="95"/>
      <c r="F456" s="95"/>
      <c r="G456" s="95"/>
    </row>
    <row r="457" spans="1:7" ht="15" customHeight="1" x14ac:dyDescent="0.2">
      <c r="A457" s="95"/>
      <c r="B457" s="95"/>
      <c r="C457" s="95"/>
      <c r="D457" s="95"/>
      <c r="E457" s="95"/>
      <c r="F457" s="95"/>
      <c r="G457" s="95"/>
    </row>
    <row r="458" spans="1:7" ht="15" customHeight="1" x14ac:dyDescent="0.2">
      <c r="A458" s="95"/>
      <c r="B458" s="95"/>
      <c r="C458" s="95"/>
      <c r="D458" s="95"/>
      <c r="E458" s="95"/>
      <c r="F458" s="95"/>
      <c r="G458" s="95"/>
    </row>
    <row r="459" spans="1:7" ht="15" customHeight="1" x14ac:dyDescent="0.2">
      <c r="A459" s="95"/>
      <c r="B459" s="95"/>
      <c r="C459" s="95"/>
      <c r="D459" s="95"/>
      <c r="E459" s="95"/>
      <c r="F459" s="95"/>
      <c r="G459" s="95"/>
    </row>
    <row r="460" spans="1:7" ht="15" customHeight="1" x14ac:dyDescent="0.2">
      <c r="A460" s="95"/>
      <c r="B460" s="95"/>
      <c r="C460" s="95"/>
      <c r="D460" s="95"/>
      <c r="E460" s="95"/>
      <c r="F460" s="95"/>
      <c r="G460" s="95"/>
    </row>
    <row r="461" spans="1:7" ht="15" customHeight="1" x14ac:dyDescent="0.2">
      <c r="A461" s="95"/>
      <c r="B461" s="95"/>
      <c r="C461" s="95"/>
      <c r="D461" s="95"/>
      <c r="E461" s="95"/>
      <c r="F461" s="95"/>
      <c r="G461" s="95"/>
    </row>
    <row r="462" spans="1:7" ht="15" customHeight="1" x14ac:dyDescent="0.2">
      <c r="A462" s="95"/>
      <c r="B462" s="95"/>
      <c r="C462" s="95"/>
      <c r="D462" s="95"/>
      <c r="E462" s="95"/>
      <c r="F462" s="95"/>
      <c r="G462" s="95"/>
    </row>
    <row r="463" spans="1:7" ht="15" customHeight="1" x14ac:dyDescent="0.2">
      <c r="A463" s="95"/>
      <c r="B463" s="95"/>
      <c r="C463" s="95"/>
      <c r="D463" s="95"/>
      <c r="E463" s="95"/>
      <c r="F463" s="95"/>
      <c r="G463" s="95"/>
    </row>
    <row r="464" spans="1:7" ht="15" customHeight="1" x14ac:dyDescent="0.2">
      <c r="A464" s="95"/>
      <c r="B464" s="95"/>
      <c r="C464" s="95"/>
      <c r="D464" s="95"/>
      <c r="E464" s="95"/>
      <c r="F464" s="95"/>
      <c r="G464" s="95"/>
    </row>
    <row r="465" spans="1:7" ht="15" customHeight="1" x14ac:dyDescent="0.2">
      <c r="A465" s="95"/>
      <c r="B465" s="95"/>
      <c r="C465" s="95"/>
      <c r="D465" s="95"/>
      <c r="E465" s="95"/>
      <c r="F465" s="95"/>
      <c r="G465" s="95"/>
    </row>
    <row r="466" spans="1:7" ht="15" customHeight="1" x14ac:dyDescent="0.2">
      <c r="A466" s="95"/>
      <c r="B466" s="95"/>
      <c r="C466" s="95"/>
      <c r="D466" s="95"/>
      <c r="E466" s="95"/>
      <c r="F466" s="95"/>
      <c r="G466" s="95"/>
    </row>
    <row r="467" spans="1:7" ht="15" customHeight="1" x14ac:dyDescent="0.2">
      <c r="A467" s="95"/>
      <c r="B467" s="95"/>
      <c r="C467" s="95"/>
      <c r="D467" s="95"/>
      <c r="E467" s="95"/>
      <c r="F467" s="95"/>
      <c r="G467" s="95"/>
    </row>
    <row r="468" spans="1:7" ht="15" customHeight="1" x14ac:dyDescent="0.2">
      <c r="A468" s="95"/>
      <c r="B468" s="95"/>
      <c r="C468" s="95"/>
      <c r="D468" s="95"/>
      <c r="E468" s="95"/>
      <c r="F468" s="95"/>
      <c r="G468" s="95"/>
    </row>
    <row r="469" spans="1:7" ht="15" customHeight="1" x14ac:dyDescent="0.2">
      <c r="A469" s="95"/>
      <c r="B469" s="95"/>
      <c r="C469" s="95"/>
      <c r="D469" s="95"/>
      <c r="E469" s="95"/>
      <c r="F469" s="95"/>
      <c r="G469" s="95"/>
    </row>
    <row r="470" spans="1:7" ht="15" customHeight="1" x14ac:dyDescent="0.2">
      <c r="A470" s="95"/>
      <c r="B470" s="95"/>
      <c r="C470" s="95"/>
      <c r="D470" s="95"/>
      <c r="E470" s="95"/>
      <c r="F470" s="95"/>
      <c r="G470" s="95"/>
    </row>
    <row r="471" spans="1:7" ht="15" customHeight="1" x14ac:dyDescent="0.2">
      <c r="A471" s="95"/>
      <c r="B471" s="95"/>
      <c r="C471" s="95"/>
      <c r="D471" s="95"/>
      <c r="E471" s="95"/>
      <c r="F471" s="95"/>
      <c r="G471" s="95"/>
    </row>
    <row r="472" spans="1:7" ht="15" customHeight="1" x14ac:dyDescent="0.2">
      <c r="A472" s="95"/>
      <c r="B472" s="95"/>
      <c r="C472" s="95"/>
      <c r="D472" s="95"/>
      <c r="E472" s="95"/>
      <c r="F472" s="95"/>
      <c r="G472" s="95"/>
    </row>
    <row r="473" spans="1:7" ht="15" customHeight="1" x14ac:dyDescent="0.2">
      <c r="A473" s="95"/>
      <c r="B473" s="95"/>
      <c r="C473" s="95"/>
      <c r="D473" s="95"/>
      <c r="E473" s="95"/>
      <c r="F473" s="95"/>
      <c r="G473" s="95"/>
    </row>
    <row r="474" spans="1:7" ht="15" customHeight="1" x14ac:dyDescent="0.2">
      <c r="A474" s="95"/>
      <c r="B474" s="95"/>
      <c r="C474" s="95"/>
      <c r="D474" s="95"/>
      <c r="E474" s="95"/>
      <c r="F474" s="95"/>
      <c r="G474" s="95"/>
    </row>
    <row r="475" spans="1:7" ht="15" customHeight="1" x14ac:dyDescent="0.2">
      <c r="A475" s="95"/>
      <c r="B475" s="95"/>
      <c r="C475" s="95"/>
      <c r="D475" s="95"/>
      <c r="E475" s="95"/>
      <c r="F475" s="95"/>
      <c r="G475" s="95"/>
    </row>
    <row r="476" spans="1:7" ht="15" customHeight="1" x14ac:dyDescent="0.2">
      <c r="A476" s="95"/>
      <c r="B476" s="95"/>
      <c r="C476" s="95"/>
      <c r="D476" s="95"/>
      <c r="E476" s="95"/>
      <c r="F476" s="95"/>
      <c r="G476" s="95"/>
    </row>
    <row r="477" spans="1:7" ht="15" customHeight="1" x14ac:dyDescent="0.2">
      <c r="A477" s="95"/>
      <c r="B477" s="95"/>
      <c r="C477" s="95"/>
      <c r="D477" s="95"/>
      <c r="E477" s="95"/>
      <c r="F477" s="95"/>
      <c r="G477" s="95"/>
    </row>
    <row r="478" spans="1:7" ht="15" customHeight="1" x14ac:dyDescent="0.2">
      <c r="A478" s="95"/>
      <c r="B478" s="95"/>
      <c r="C478" s="95"/>
      <c r="D478" s="95"/>
      <c r="E478" s="95"/>
      <c r="F478" s="95"/>
      <c r="G478" s="95"/>
    </row>
    <row r="479" spans="1:7" ht="15" customHeight="1" x14ac:dyDescent="0.2">
      <c r="A479" s="95"/>
      <c r="B479" s="95"/>
      <c r="C479" s="95"/>
      <c r="D479" s="95"/>
      <c r="E479" s="95"/>
      <c r="F479" s="95"/>
      <c r="G479" s="95"/>
    </row>
    <row r="480" spans="1:7" ht="15" customHeight="1" x14ac:dyDescent="0.2">
      <c r="A480" s="95"/>
      <c r="B480" s="95"/>
      <c r="C480" s="95"/>
      <c r="D480" s="95"/>
      <c r="E480" s="95"/>
      <c r="F480" s="95"/>
      <c r="G480" s="95"/>
    </row>
    <row r="481" spans="1:7" ht="15" customHeight="1" x14ac:dyDescent="0.2">
      <c r="A481" s="95"/>
      <c r="B481" s="95"/>
      <c r="C481" s="95"/>
      <c r="D481" s="95"/>
      <c r="E481" s="95"/>
      <c r="F481" s="95"/>
      <c r="G481" s="95"/>
    </row>
    <row r="482" spans="1:7" ht="15" customHeight="1" x14ac:dyDescent="0.2">
      <c r="A482" s="95"/>
      <c r="B482" s="95"/>
      <c r="C482" s="95"/>
      <c r="D482" s="95"/>
      <c r="E482" s="95"/>
      <c r="F482" s="95"/>
      <c r="G482" s="95"/>
    </row>
    <row r="483" spans="1:7" ht="15" customHeight="1" x14ac:dyDescent="0.2">
      <c r="A483" s="95"/>
      <c r="B483" s="95"/>
      <c r="C483" s="95"/>
      <c r="D483" s="95"/>
      <c r="E483" s="95"/>
      <c r="F483" s="95"/>
      <c r="G483" s="95"/>
    </row>
    <row r="484" spans="1:7" ht="15" customHeight="1" x14ac:dyDescent="0.2">
      <c r="A484" s="95"/>
      <c r="B484" s="95"/>
      <c r="C484" s="95"/>
      <c r="D484" s="95"/>
      <c r="E484" s="95"/>
      <c r="F484" s="95"/>
      <c r="G484" s="95"/>
    </row>
    <row r="485" spans="1:7" ht="15" customHeight="1" x14ac:dyDescent="0.2">
      <c r="A485" s="95"/>
      <c r="B485" s="95"/>
      <c r="C485" s="95"/>
      <c r="D485" s="95"/>
      <c r="E485" s="95"/>
      <c r="F485" s="95"/>
      <c r="G485" s="95"/>
    </row>
    <row r="486" spans="1:7" ht="15" customHeight="1" x14ac:dyDescent="0.2">
      <c r="A486" s="95"/>
      <c r="B486" s="95"/>
      <c r="C486" s="95"/>
      <c r="D486" s="95"/>
      <c r="E486" s="95"/>
      <c r="F486" s="95"/>
      <c r="G486" s="95"/>
    </row>
    <row r="487" spans="1:7" ht="15" customHeight="1" x14ac:dyDescent="0.2">
      <c r="A487" s="95"/>
      <c r="B487" s="95"/>
      <c r="C487" s="95"/>
      <c r="D487" s="95"/>
      <c r="E487" s="95"/>
      <c r="F487" s="95"/>
      <c r="G487" s="95"/>
    </row>
    <row r="488" spans="1:7" ht="15" customHeight="1" x14ac:dyDescent="0.2">
      <c r="A488" s="95"/>
      <c r="B488" s="95"/>
      <c r="C488" s="95"/>
      <c r="D488" s="95"/>
      <c r="E488" s="95"/>
      <c r="F488" s="95"/>
      <c r="G488" s="95"/>
    </row>
    <row r="489" spans="1:7" ht="15" customHeight="1" x14ac:dyDescent="0.2">
      <c r="A489" s="95"/>
      <c r="B489" s="95"/>
      <c r="C489" s="95"/>
      <c r="D489" s="95"/>
      <c r="E489" s="95"/>
      <c r="F489" s="95"/>
      <c r="G489" s="95"/>
    </row>
    <row r="490" spans="1:7" ht="15" customHeight="1" x14ac:dyDescent="0.2">
      <c r="A490" s="95"/>
      <c r="B490" s="95"/>
      <c r="C490" s="95"/>
      <c r="D490" s="95"/>
      <c r="E490" s="95"/>
      <c r="F490" s="95"/>
      <c r="G490" s="95"/>
    </row>
    <row r="491" spans="1:7" ht="15" customHeight="1" x14ac:dyDescent="0.2">
      <c r="A491" s="95"/>
      <c r="B491" s="95"/>
      <c r="C491" s="95"/>
      <c r="D491" s="95"/>
      <c r="E491" s="95"/>
      <c r="F491" s="95"/>
      <c r="G491" s="95"/>
    </row>
    <row r="492" spans="1:7" ht="15" customHeight="1" x14ac:dyDescent="0.2">
      <c r="A492" s="95"/>
      <c r="B492" s="95"/>
      <c r="C492" s="95"/>
      <c r="D492" s="95"/>
      <c r="E492" s="95"/>
      <c r="F492" s="95"/>
      <c r="G492" s="95"/>
    </row>
    <row r="493" spans="1:7" ht="15" customHeight="1" x14ac:dyDescent="0.2">
      <c r="A493" s="95"/>
      <c r="B493" s="95"/>
      <c r="C493" s="95"/>
      <c r="D493" s="95"/>
      <c r="E493" s="95"/>
      <c r="F493" s="95"/>
      <c r="G493" s="95"/>
    </row>
    <row r="494" spans="1:7" ht="15" customHeight="1" x14ac:dyDescent="0.2">
      <c r="A494" s="95"/>
      <c r="B494" s="95"/>
      <c r="C494" s="95"/>
      <c r="D494" s="95"/>
      <c r="E494" s="95"/>
      <c r="F494" s="95"/>
      <c r="G494" s="95"/>
    </row>
    <row r="495" spans="1:7" ht="15" customHeight="1" x14ac:dyDescent="0.2">
      <c r="A495" s="95"/>
      <c r="B495" s="95"/>
      <c r="C495" s="95"/>
      <c r="D495" s="95"/>
      <c r="E495" s="95"/>
      <c r="F495" s="95"/>
      <c r="G495" s="95"/>
    </row>
    <row r="496" spans="1:7" ht="15" customHeight="1" x14ac:dyDescent="0.2">
      <c r="A496" s="95"/>
      <c r="B496" s="95"/>
      <c r="C496" s="95"/>
      <c r="D496" s="95"/>
      <c r="E496" s="95"/>
      <c r="F496" s="95"/>
      <c r="G496" s="95"/>
    </row>
    <row r="497" spans="1:7" ht="15" customHeight="1" x14ac:dyDescent="0.2">
      <c r="A497" s="95"/>
      <c r="B497" s="95"/>
      <c r="C497" s="95"/>
      <c r="D497" s="95"/>
      <c r="E497" s="95"/>
      <c r="F497" s="95"/>
      <c r="G497" s="95"/>
    </row>
    <row r="498" spans="1:7" ht="15" customHeight="1" x14ac:dyDescent="0.2">
      <c r="A498" s="95"/>
      <c r="B498" s="95"/>
      <c r="C498" s="95"/>
      <c r="D498" s="95"/>
      <c r="E498" s="95"/>
      <c r="F498" s="95"/>
      <c r="G498" s="95"/>
    </row>
    <row r="499" spans="1:7" ht="15" customHeight="1" x14ac:dyDescent="0.2">
      <c r="A499" s="95"/>
      <c r="B499" s="95"/>
      <c r="C499" s="95"/>
      <c r="D499" s="95"/>
      <c r="E499" s="95"/>
      <c r="F499" s="95"/>
      <c r="G499" s="95"/>
    </row>
    <row r="500" spans="1:7" ht="15" customHeight="1" x14ac:dyDescent="0.2">
      <c r="A500" s="95"/>
      <c r="B500" s="95"/>
      <c r="C500" s="95"/>
      <c r="D500" s="95"/>
      <c r="E500" s="95"/>
      <c r="F500" s="95"/>
      <c r="G500" s="95"/>
    </row>
    <row r="501" spans="1:7" ht="15" customHeight="1" x14ac:dyDescent="0.2">
      <c r="A501" s="95"/>
      <c r="B501" s="95"/>
      <c r="C501" s="95"/>
      <c r="D501" s="95"/>
      <c r="E501" s="95"/>
      <c r="F501" s="95"/>
      <c r="G501" s="95"/>
    </row>
    <row r="502" spans="1:7" ht="15" customHeight="1" x14ac:dyDescent="0.2">
      <c r="A502" s="95"/>
      <c r="B502" s="95"/>
      <c r="C502" s="95"/>
      <c r="D502" s="95"/>
      <c r="E502" s="95"/>
      <c r="F502" s="95"/>
      <c r="G502" s="95"/>
    </row>
    <row r="503" spans="1:7" ht="15" customHeight="1" x14ac:dyDescent="0.2">
      <c r="A503" s="95"/>
      <c r="B503" s="95"/>
      <c r="C503" s="95"/>
      <c r="D503" s="95"/>
      <c r="E503" s="95"/>
      <c r="F503" s="95"/>
      <c r="G503" s="95"/>
    </row>
    <row r="504" spans="1:7" ht="15" customHeight="1" x14ac:dyDescent="0.2">
      <c r="A504" s="95"/>
      <c r="B504" s="95"/>
      <c r="C504" s="95"/>
      <c r="D504" s="95"/>
      <c r="E504" s="95"/>
      <c r="F504" s="95"/>
      <c r="G504" s="95"/>
    </row>
    <row r="505" spans="1:7" ht="15" customHeight="1" x14ac:dyDescent="0.2">
      <c r="A505" s="95"/>
      <c r="B505" s="95"/>
      <c r="C505" s="95"/>
      <c r="D505" s="95"/>
      <c r="E505" s="95"/>
      <c r="F505" s="95"/>
      <c r="G505" s="95"/>
    </row>
    <row r="506" spans="1:7" ht="15" customHeight="1" x14ac:dyDescent="0.2">
      <c r="A506" s="95"/>
      <c r="B506" s="95"/>
      <c r="C506" s="95"/>
      <c r="D506" s="95"/>
      <c r="E506" s="95"/>
      <c r="F506" s="95"/>
      <c r="G506" s="95"/>
    </row>
    <row r="507" spans="1:7" ht="15" customHeight="1" x14ac:dyDescent="0.2">
      <c r="A507" s="95"/>
      <c r="B507" s="95"/>
      <c r="C507" s="95"/>
      <c r="D507" s="95"/>
      <c r="E507" s="95"/>
      <c r="F507" s="95"/>
      <c r="G507" s="95"/>
    </row>
    <row r="508" spans="1:7" ht="15" customHeight="1" x14ac:dyDescent="0.2">
      <c r="A508" s="95"/>
      <c r="B508" s="95"/>
      <c r="C508" s="95"/>
      <c r="D508" s="95"/>
      <c r="E508" s="95"/>
      <c r="F508" s="95"/>
      <c r="G508" s="95"/>
    </row>
    <row r="509" spans="1:7" ht="15" customHeight="1" x14ac:dyDescent="0.2">
      <c r="A509" s="95"/>
      <c r="B509" s="95"/>
      <c r="C509" s="95"/>
      <c r="D509" s="95"/>
      <c r="E509" s="95"/>
      <c r="F509" s="95"/>
      <c r="G509" s="95"/>
    </row>
    <row r="510" spans="1:7" ht="15" customHeight="1" x14ac:dyDescent="0.2">
      <c r="A510" s="95"/>
      <c r="B510" s="95"/>
      <c r="C510" s="95"/>
      <c r="D510" s="95"/>
      <c r="E510" s="95"/>
      <c r="F510" s="95"/>
      <c r="G510" s="95"/>
    </row>
    <row r="511" spans="1:7" ht="15" customHeight="1" x14ac:dyDescent="0.2">
      <c r="A511" s="95"/>
      <c r="B511" s="95"/>
      <c r="C511" s="95"/>
      <c r="D511" s="95"/>
      <c r="E511" s="95"/>
      <c r="F511" s="95"/>
      <c r="G511" s="95"/>
    </row>
    <row r="512" spans="1:7" ht="15" customHeight="1" x14ac:dyDescent="0.2">
      <c r="A512" s="95"/>
      <c r="B512" s="95"/>
      <c r="C512" s="95"/>
      <c r="D512" s="95"/>
      <c r="E512" s="95"/>
      <c r="F512" s="95"/>
      <c r="G512" s="95"/>
    </row>
    <row r="513" spans="1:7" ht="15" customHeight="1" x14ac:dyDescent="0.2">
      <c r="A513" s="95"/>
      <c r="B513" s="95"/>
      <c r="C513" s="95"/>
      <c r="D513" s="95"/>
      <c r="E513" s="95"/>
      <c r="F513" s="95"/>
      <c r="G513" s="95"/>
    </row>
    <row r="514" spans="1:7" ht="15" customHeight="1" x14ac:dyDescent="0.2">
      <c r="A514" s="95"/>
      <c r="B514" s="95"/>
      <c r="C514" s="95"/>
      <c r="D514" s="95"/>
      <c r="E514" s="95"/>
      <c r="F514" s="95"/>
      <c r="G514" s="95"/>
    </row>
    <row r="515" spans="1:7" ht="15" customHeight="1" x14ac:dyDescent="0.2">
      <c r="A515" s="95"/>
      <c r="B515" s="95"/>
      <c r="C515" s="95"/>
      <c r="D515" s="95"/>
      <c r="E515" s="95"/>
      <c r="F515" s="95"/>
      <c r="G515" s="95"/>
    </row>
    <row r="516" spans="1:7" ht="15" customHeight="1" x14ac:dyDescent="0.2">
      <c r="A516" s="95"/>
      <c r="B516" s="95"/>
      <c r="C516" s="95"/>
      <c r="D516" s="95"/>
      <c r="E516" s="95"/>
      <c r="F516" s="95"/>
      <c r="G516" s="95"/>
    </row>
    <row r="517" spans="1:7" ht="15" customHeight="1" x14ac:dyDescent="0.2">
      <c r="A517" s="95"/>
      <c r="B517" s="95"/>
      <c r="C517" s="95"/>
      <c r="D517" s="95"/>
      <c r="E517" s="95"/>
      <c r="F517" s="95"/>
      <c r="G517" s="95"/>
    </row>
    <row r="518" spans="1:7" ht="15" customHeight="1" x14ac:dyDescent="0.2">
      <c r="A518" s="95"/>
      <c r="B518" s="95"/>
      <c r="C518" s="95"/>
      <c r="D518" s="95"/>
      <c r="E518" s="95"/>
      <c r="F518" s="95"/>
      <c r="G518" s="95"/>
    </row>
    <row r="519" spans="1:7" ht="15" customHeight="1" x14ac:dyDescent="0.2">
      <c r="A519" s="95"/>
      <c r="B519" s="95"/>
      <c r="C519" s="95"/>
      <c r="D519" s="95"/>
      <c r="E519" s="95"/>
      <c r="F519" s="95"/>
      <c r="G519" s="95"/>
    </row>
    <row r="520" spans="1:7" ht="15" customHeight="1" x14ac:dyDescent="0.2">
      <c r="A520" s="95"/>
      <c r="B520" s="95"/>
      <c r="C520" s="95"/>
      <c r="D520" s="95"/>
      <c r="E520" s="95"/>
      <c r="F520" s="95"/>
      <c r="G520" s="95"/>
    </row>
    <row r="521" spans="1:7" ht="15" customHeight="1" x14ac:dyDescent="0.2">
      <c r="A521" s="95"/>
      <c r="B521" s="95"/>
      <c r="C521" s="95"/>
      <c r="D521" s="95"/>
      <c r="E521" s="95"/>
      <c r="F521" s="95"/>
      <c r="G521" s="95"/>
    </row>
    <row r="522" spans="1:7" ht="15" customHeight="1" x14ac:dyDescent="0.2">
      <c r="A522" s="95"/>
      <c r="B522" s="95"/>
      <c r="C522" s="95"/>
      <c r="D522" s="95"/>
      <c r="E522" s="95"/>
      <c r="F522" s="95"/>
      <c r="G522" s="95"/>
    </row>
    <row r="523" spans="1:7" ht="15" customHeight="1" x14ac:dyDescent="0.2">
      <c r="A523" s="95"/>
      <c r="B523" s="95"/>
      <c r="C523" s="95"/>
      <c r="D523" s="95"/>
      <c r="E523" s="95"/>
      <c r="F523" s="95"/>
      <c r="G523" s="95"/>
    </row>
    <row r="524" spans="1:7" ht="15" customHeight="1" x14ac:dyDescent="0.2">
      <c r="A524" s="95"/>
      <c r="B524" s="95"/>
      <c r="C524" s="95"/>
      <c r="D524" s="95"/>
      <c r="E524" s="95"/>
      <c r="F524" s="95"/>
      <c r="G524" s="95"/>
    </row>
    <row r="525" spans="1:7" ht="15" customHeight="1" x14ac:dyDescent="0.2">
      <c r="A525" s="95"/>
      <c r="B525" s="95"/>
      <c r="C525" s="95"/>
      <c r="D525" s="95"/>
      <c r="E525" s="95"/>
      <c r="F525" s="95"/>
      <c r="G525" s="95"/>
    </row>
    <row r="526" spans="1:7" ht="15" customHeight="1" x14ac:dyDescent="0.2">
      <c r="A526" s="95"/>
      <c r="B526" s="95"/>
      <c r="C526" s="95"/>
      <c r="D526" s="95"/>
      <c r="E526" s="95"/>
      <c r="F526" s="95"/>
      <c r="G526" s="95"/>
    </row>
    <row r="527" spans="1:7" ht="15" customHeight="1" x14ac:dyDescent="0.2">
      <c r="A527" s="95"/>
      <c r="B527" s="95"/>
      <c r="C527" s="95"/>
      <c r="D527" s="95"/>
      <c r="E527" s="95"/>
      <c r="F527" s="95"/>
      <c r="G527" s="95"/>
    </row>
    <row r="528" spans="1:7" ht="15" customHeight="1" x14ac:dyDescent="0.2">
      <c r="A528" s="95"/>
      <c r="B528" s="95"/>
      <c r="C528" s="95"/>
      <c r="D528" s="95"/>
      <c r="E528" s="95"/>
      <c r="F528" s="95"/>
      <c r="G528" s="95"/>
    </row>
    <row r="529" spans="1:7" ht="15" customHeight="1" x14ac:dyDescent="0.2">
      <c r="A529" s="95"/>
      <c r="B529" s="95"/>
      <c r="C529" s="95"/>
      <c r="D529" s="95"/>
      <c r="E529" s="95"/>
      <c r="F529" s="95"/>
      <c r="G529" s="95"/>
    </row>
    <row r="530" spans="1:7" ht="15" customHeight="1" x14ac:dyDescent="0.2">
      <c r="A530" s="95"/>
      <c r="B530" s="95"/>
      <c r="C530" s="95"/>
      <c r="D530" s="95"/>
      <c r="E530" s="95"/>
      <c r="F530" s="95"/>
      <c r="G530" s="95"/>
    </row>
    <row r="531" spans="1:7" ht="15" customHeight="1" x14ac:dyDescent="0.2">
      <c r="A531" s="95"/>
      <c r="B531" s="95"/>
      <c r="C531" s="95"/>
      <c r="D531" s="95"/>
      <c r="E531" s="95"/>
      <c r="F531" s="95"/>
      <c r="G531" s="95"/>
    </row>
    <row r="532" spans="1:7" ht="15" customHeight="1" x14ac:dyDescent="0.2">
      <c r="A532" s="95"/>
      <c r="B532" s="95"/>
      <c r="C532" s="95"/>
      <c r="D532" s="95"/>
      <c r="E532" s="95"/>
      <c r="F532" s="95"/>
      <c r="G532" s="95"/>
    </row>
    <row r="533" spans="1:7" ht="15" customHeight="1" x14ac:dyDescent="0.2">
      <c r="A533" s="95"/>
      <c r="B533" s="95"/>
      <c r="C533" s="95"/>
      <c r="D533" s="95"/>
      <c r="E533" s="95"/>
      <c r="F533" s="95"/>
      <c r="G533" s="95"/>
    </row>
    <row r="534" spans="1:7" ht="15" customHeight="1" x14ac:dyDescent="0.2">
      <c r="A534" s="95"/>
      <c r="B534" s="95"/>
      <c r="C534" s="95"/>
      <c r="D534" s="95"/>
      <c r="E534" s="95"/>
      <c r="F534" s="95"/>
      <c r="G534" s="95"/>
    </row>
    <row r="535" spans="1:7" ht="15" customHeight="1" x14ac:dyDescent="0.2">
      <c r="A535" s="95"/>
      <c r="B535" s="95"/>
      <c r="C535" s="95"/>
      <c r="D535" s="95"/>
      <c r="E535" s="95"/>
      <c r="F535" s="95"/>
      <c r="G535" s="95"/>
    </row>
    <row r="536" spans="1:7" ht="15" customHeight="1" x14ac:dyDescent="0.2">
      <c r="A536" s="95"/>
      <c r="B536" s="95"/>
      <c r="C536" s="95"/>
      <c r="D536" s="95"/>
      <c r="E536" s="95"/>
      <c r="F536" s="95"/>
      <c r="G536" s="95"/>
    </row>
    <row r="537" spans="1:7" ht="15" customHeight="1" x14ac:dyDescent="0.2">
      <c r="A537" s="95"/>
      <c r="B537" s="95"/>
      <c r="C537" s="95"/>
      <c r="D537" s="95"/>
      <c r="E537" s="95"/>
      <c r="F537" s="95"/>
      <c r="G537" s="95"/>
    </row>
    <row r="538" spans="1:7" ht="15" customHeight="1" x14ac:dyDescent="0.2">
      <c r="A538" s="95"/>
      <c r="B538" s="95"/>
      <c r="C538" s="95"/>
      <c r="D538" s="95"/>
      <c r="E538" s="95"/>
      <c r="F538" s="95"/>
      <c r="G538" s="95"/>
    </row>
    <row r="539" spans="1:7" ht="15" customHeight="1" x14ac:dyDescent="0.2">
      <c r="A539" s="95"/>
      <c r="B539" s="95"/>
      <c r="C539" s="95"/>
      <c r="D539" s="95"/>
      <c r="E539" s="95"/>
      <c r="F539" s="95"/>
      <c r="G539" s="95"/>
    </row>
    <row r="540" spans="1:7" ht="15" customHeight="1" x14ac:dyDescent="0.2">
      <c r="A540" s="95"/>
      <c r="B540" s="95"/>
      <c r="C540" s="95"/>
      <c r="D540" s="95"/>
      <c r="E540" s="95"/>
      <c r="F540" s="95"/>
      <c r="G540" s="95"/>
    </row>
    <row r="541" spans="1:7" ht="15" customHeight="1" x14ac:dyDescent="0.2">
      <c r="A541" s="95"/>
      <c r="B541" s="95"/>
      <c r="C541" s="95"/>
      <c r="D541" s="95"/>
      <c r="E541" s="95"/>
      <c r="F541" s="95"/>
      <c r="G541" s="95"/>
    </row>
    <row r="542" spans="1:7" ht="15" customHeight="1" x14ac:dyDescent="0.2">
      <c r="A542" s="95"/>
      <c r="B542" s="95"/>
      <c r="C542" s="95"/>
      <c r="D542" s="95"/>
      <c r="E542" s="95"/>
      <c r="F542" s="95"/>
      <c r="G542" s="95"/>
    </row>
    <row r="543" spans="1:7" ht="15" customHeight="1" x14ac:dyDescent="0.2">
      <c r="A543" s="95"/>
      <c r="B543" s="95"/>
      <c r="C543" s="95"/>
      <c r="D543" s="95"/>
      <c r="E543" s="95"/>
      <c r="F543" s="95"/>
      <c r="G543" s="95"/>
    </row>
    <row r="544" spans="1:7" ht="15" customHeight="1" x14ac:dyDescent="0.2">
      <c r="A544" s="95"/>
      <c r="B544" s="95"/>
      <c r="C544" s="95"/>
      <c r="D544" s="95"/>
      <c r="E544" s="95"/>
      <c r="F544" s="95"/>
      <c r="G544" s="95"/>
    </row>
    <row r="545" spans="1:7" ht="15" customHeight="1" x14ac:dyDescent="0.2">
      <c r="A545" s="95"/>
      <c r="B545" s="95"/>
      <c r="C545" s="95"/>
      <c r="D545" s="95"/>
      <c r="E545" s="95"/>
      <c r="F545" s="95"/>
      <c r="G545" s="95"/>
    </row>
    <row r="546" spans="1:7" ht="15" customHeight="1" x14ac:dyDescent="0.2">
      <c r="A546" s="95"/>
      <c r="B546" s="95"/>
      <c r="C546" s="95"/>
      <c r="D546" s="95"/>
      <c r="E546" s="95"/>
      <c r="F546" s="95"/>
      <c r="G546" s="95"/>
    </row>
    <row r="547" spans="1:7" ht="15" customHeight="1" x14ac:dyDescent="0.2">
      <c r="A547" s="95"/>
      <c r="B547" s="95"/>
      <c r="C547" s="95"/>
      <c r="D547" s="95"/>
      <c r="E547" s="95"/>
      <c r="F547" s="95"/>
      <c r="G547" s="95"/>
    </row>
    <row r="548" spans="1:7" ht="15" customHeight="1" x14ac:dyDescent="0.2">
      <c r="A548" s="95"/>
      <c r="B548" s="95"/>
      <c r="C548" s="95"/>
      <c r="D548" s="95"/>
      <c r="E548" s="95"/>
      <c r="F548" s="95"/>
      <c r="G548" s="95"/>
    </row>
    <row r="549" spans="1:7" ht="15" customHeight="1" x14ac:dyDescent="0.2">
      <c r="A549" s="95"/>
      <c r="B549" s="95"/>
      <c r="C549" s="95"/>
      <c r="D549" s="95"/>
      <c r="E549" s="95"/>
      <c r="F549" s="95"/>
      <c r="G549" s="95"/>
    </row>
    <row r="550" spans="1:7" ht="15" customHeight="1" x14ac:dyDescent="0.2">
      <c r="A550" s="95"/>
      <c r="B550" s="95"/>
      <c r="C550" s="95"/>
      <c r="D550" s="95"/>
      <c r="E550" s="95"/>
      <c r="F550" s="95"/>
      <c r="G550" s="95"/>
    </row>
    <row r="551" spans="1:7" ht="15" customHeight="1" x14ac:dyDescent="0.2">
      <c r="A551" s="95"/>
      <c r="B551" s="95"/>
      <c r="C551" s="95"/>
      <c r="D551" s="95"/>
      <c r="E551" s="95"/>
      <c r="F551" s="95"/>
      <c r="G551" s="95"/>
    </row>
    <row r="552" spans="1:7" ht="15" customHeight="1" x14ac:dyDescent="0.2">
      <c r="A552" s="95"/>
      <c r="B552" s="95"/>
      <c r="C552" s="95"/>
      <c r="D552" s="95"/>
      <c r="E552" s="95"/>
      <c r="F552" s="95"/>
      <c r="G552" s="95"/>
    </row>
    <row r="553" spans="1:7" ht="15" customHeight="1" x14ac:dyDescent="0.2">
      <c r="A553" s="95"/>
      <c r="B553" s="95"/>
      <c r="C553" s="95"/>
      <c r="D553" s="95"/>
      <c r="E553" s="95"/>
      <c r="F553" s="95"/>
      <c r="G553" s="95"/>
    </row>
    <row r="554" spans="1:7" ht="15" customHeight="1" x14ac:dyDescent="0.2">
      <c r="A554" s="95"/>
      <c r="B554" s="95"/>
      <c r="C554" s="95"/>
      <c r="D554" s="95"/>
      <c r="E554" s="95"/>
      <c r="F554" s="95"/>
      <c r="G554" s="95"/>
    </row>
    <row r="555" spans="1:7" ht="15" customHeight="1" x14ac:dyDescent="0.2">
      <c r="A555" s="95"/>
      <c r="B555" s="95"/>
      <c r="C555" s="95"/>
      <c r="D555" s="95"/>
      <c r="E555" s="95"/>
      <c r="F555" s="95"/>
      <c r="G555" s="95"/>
    </row>
    <row r="556" spans="1:7" ht="15" customHeight="1" x14ac:dyDescent="0.2">
      <c r="A556" s="95"/>
      <c r="B556" s="95"/>
      <c r="C556" s="95"/>
      <c r="D556" s="95"/>
      <c r="E556" s="95"/>
      <c r="F556" s="95"/>
      <c r="G556" s="95"/>
    </row>
    <row r="557" spans="1:7" ht="15" customHeight="1" x14ac:dyDescent="0.2">
      <c r="A557" s="95"/>
      <c r="B557" s="95"/>
      <c r="C557" s="95"/>
      <c r="D557" s="95"/>
      <c r="E557" s="95"/>
      <c r="F557" s="95"/>
      <c r="G557" s="95"/>
    </row>
    <row r="558" spans="1:7" ht="15" customHeight="1" x14ac:dyDescent="0.2">
      <c r="A558" s="95"/>
      <c r="B558" s="95"/>
      <c r="C558" s="95"/>
      <c r="D558" s="95"/>
      <c r="E558" s="95"/>
      <c r="F558" s="95"/>
      <c r="G558" s="95"/>
    </row>
    <row r="559" spans="1:7" ht="15" customHeight="1" x14ac:dyDescent="0.2">
      <c r="A559" s="95"/>
      <c r="B559" s="95"/>
      <c r="C559" s="95"/>
      <c r="D559" s="95"/>
      <c r="E559" s="95"/>
      <c r="F559" s="95"/>
      <c r="G559" s="95"/>
    </row>
    <row r="560" spans="1:7" ht="15" customHeight="1" x14ac:dyDescent="0.2">
      <c r="A560" s="95"/>
      <c r="B560" s="95"/>
      <c r="C560" s="95"/>
      <c r="D560" s="95"/>
      <c r="E560" s="95"/>
      <c r="F560" s="95"/>
      <c r="G560" s="95"/>
    </row>
    <row r="561" spans="1:7" ht="15" customHeight="1" x14ac:dyDescent="0.2">
      <c r="A561" s="95"/>
      <c r="B561" s="95"/>
      <c r="C561" s="95"/>
      <c r="D561" s="95"/>
      <c r="E561" s="95"/>
      <c r="F561" s="95"/>
      <c r="G561" s="95"/>
    </row>
    <row r="562" spans="1:7" ht="15" customHeight="1" x14ac:dyDescent="0.2">
      <c r="A562" s="95"/>
      <c r="B562" s="95"/>
      <c r="C562" s="95"/>
      <c r="D562" s="95"/>
      <c r="E562" s="95"/>
      <c r="F562" s="95"/>
      <c r="G562" s="95"/>
    </row>
    <row r="563" spans="1:7" ht="15" customHeight="1" x14ac:dyDescent="0.2">
      <c r="A563" s="95"/>
      <c r="B563" s="95"/>
      <c r="C563" s="95"/>
      <c r="D563" s="95"/>
      <c r="E563" s="95"/>
      <c r="F563" s="95"/>
      <c r="G563" s="95"/>
    </row>
    <row r="564" spans="1:7" ht="15" customHeight="1" x14ac:dyDescent="0.2">
      <c r="A564" s="95"/>
      <c r="B564" s="95"/>
      <c r="C564" s="95"/>
      <c r="D564" s="95"/>
      <c r="E564" s="95"/>
      <c r="F564" s="95"/>
      <c r="G564" s="95"/>
    </row>
    <row r="565" spans="1:7" ht="15" customHeight="1" x14ac:dyDescent="0.2">
      <c r="A565" s="95"/>
      <c r="B565" s="95"/>
      <c r="C565" s="95"/>
      <c r="D565" s="95"/>
      <c r="E565" s="95"/>
      <c r="F565" s="95"/>
      <c r="G565" s="95"/>
    </row>
    <row r="566" spans="1:7" ht="15" customHeight="1" x14ac:dyDescent="0.2">
      <c r="A566" s="95"/>
      <c r="B566" s="95"/>
      <c r="C566" s="95"/>
      <c r="D566" s="95"/>
      <c r="E566" s="95"/>
      <c r="F566" s="95"/>
      <c r="G566" s="95"/>
    </row>
    <row r="567" spans="1:7" ht="15" customHeight="1" x14ac:dyDescent="0.2">
      <c r="A567" s="95"/>
      <c r="B567" s="95"/>
      <c r="C567" s="95"/>
      <c r="D567" s="95"/>
      <c r="E567" s="95"/>
      <c r="F567" s="95"/>
      <c r="G567" s="95"/>
    </row>
    <row r="568" spans="1:7" ht="15" customHeight="1" x14ac:dyDescent="0.2">
      <c r="A568" s="95"/>
      <c r="B568" s="95"/>
      <c r="C568" s="95"/>
      <c r="D568" s="95"/>
      <c r="E568" s="95"/>
      <c r="F568" s="95"/>
      <c r="G568" s="95"/>
    </row>
    <row r="569" spans="1:7" ht="15" customHeight="1" x14ac:dyDescent="0.2">
      <c r="A569" s="95"/>
      <c r="B569" s="95"/>
      <c r="C569" s="95"/>
      <c r="D569" s="95"/>
      <c r="E569" s="95"/>
      <c r="F569" s="95"/>
      <c r="G569" s="95"/>
    </row>
    <row r="570" spans="1:7" ht="15" customHeight="1" x14ac:dyDescent="0.2">
      <c r="A570" s="95"/>
      <c r="B570" s="95"/>
      <c r="C570" s="95"/>
      <c r="D570" s="95"/>
      <c r="E570" s="95"/>
      <c r="F570" s="95"/>
      <c r="G570" s="95"/>
    </row>
    <row r="571" spans="1:7" ht="15" customHeight="1" x14ac:dyDescent="0.2">
      <c r="A571" s="95"/>
      <c r="B571" s="95"/>
      <c r="C571" s="95"/>
      <c r="D571" s="95"/>
      <c r="E571" s="95"/>
      <c r="F571" s="95"/>
      <c r="G571" s="95"/>
    </row>
    <row r="572" spans="1:7" ht="15" customHeight="1" x14ac:dyDescent="0.2">
      <c r="A572" s="95"/>
      <c r="B572" s="95"/>
      <c r="C572" s="95"/>
      <c r="D572" s="95"/>
      <c r="E572" s="95"/>
      <c r="F572" s="95"/>
      <c r="G572" s="95"/>
    </row>
    <row r="573" spans="1:7" ht="15" customHeight="1" x14ac:dyDescent="0.2">
      <c r="A573" s="95"/>
      <c r="B573" s="95"/>
      <c r="C573" s="95"/>
      <c r="D573" s="95"/>
      <c r="E573" s="95"/>
      <c r="F573" s="95"/>
      <c r="G573" s="95"/>
    </row>
    <row r="574" spans="1:7" ht="15" customHeight="1" x14ac:dyDescent="0.2">
      <c r="A574" s="95"/>
      <c r="B574" s="95"/>
      <c r="C574" s="95"/>
      <c r="D574" s="95"/>
      <c r="E574" s="95"/>
      <c r="F574" s="95"/>
      <c r="G574" s="95"/>
    </row>
    <row r="575" spans="1:7" ht="15" customHeight="1" x14ac:dyDescent="0.2">
      <c r="A575" s="95"/>
      <c r="B575" s="95"/>
      <c r="C575" s="95"/>
      <c r="D575" s="95"/>
      <c r="E575" s="95"/>
      <c r="F575" s="95"/>
      <c r="G575" s="95"/>
    </row>
    <row r="576" spans="1:7" ht="15" customHeight="1" x14ac:dyDescent="0.2">
      <c r="A576" s="95"/>
      <c r="B576" s="95"/>
      <c r="C576" s="95"/>
      <c r="D576" s="95"/>
      <c r="E576" s="95"/>
      <c r="F576" s="95"/>
      <c r="G576" s="95"/>
    </row>
    <row r="577" spans="1:7" ht="15" customHeight="1" x14ac:dyDescent="0.2">
      <c r="A577" s="95"/>
      <c r="B577" s="95"/>
      <c r="C577" s="95"/>
      <c r="D577" s="95"/>
      <c r="E577" s="95"/>
      <c r="F577" s="95"/>
      <c r="G577" s="95"/>
    </row>
    <row r="578" spans="1:7" ht="15" customHeight="1" x14ac:dyDescent="0.2">
      <c r="A578" s="95"/>
      <c r="B578" s="95"/>
      <c r="C578" s="95"/>
      <c r="D578" s="95"/>
      <c r="E578" s="95"/>
      <c r="F578" s="95"/>
      <c r="G578" s="95"/>
    </row>
    <row r="579" spans="1:7" ht="15" customHeight="1" x14ac:dyDescent="0.2">
      <c r="A579" s="95"/>
      <c r="B579" s="95"/>
      <c r="C579" s="95"/>
      <c r="D579" s="95"/>
      <c r="E579" s="95"/>
      <c r="F579" s="95"/>
      <c r="G579" s="95"/>
    </row>
    <row r="580" spans="1:7" ht="15" customHeight="1" x14ac:dyDescent="0.2">
      <c r="A580" s="95"/>
      <c r="B580" s="95"/>
      <c r="C580" s="95"/>
      <c r="D580" s="95"/>
      <c r="E580" s="95"/>
      <c r="F580" s="95"/>
      <c r="G580" s="95"/>
    </row>
    <row r="581" spans="1:7" ht="15" customHeight="1" x14ac:dyDescent="0.2">
      <c r="A581" s="95"/>
      <c r="B581" s="95"/>
      <c r="C581" s="95"/>
      <c r="D581" s="95"/>
      <c r="E581" s="95"/>
      <c r="F581" s="95"/>
      <c r="G581" s="95"/>
    </row>
    <row r="582" spans="1:7" ht="15" customHeight="1" x14ac:dyDescent="0.2">
      <c r="A582" s="95"/>
      <c r="B582" s="95"/>
      <c r="C582" s="95"/>
      <c r="D582" s="95"/>
      <c r="E582" s="95"/>
      <c r="F582" s="95"/>
      <c r="G582" s="95"/>
    </row>
    <row r="583" spans="1:7" ht="15" customHeight="1" x14ac:dyDescent="0.2">
      <c r="A583" s="95"/>
      <c r="B583" s="95"/>
      <c r="C583" s="95"/>
      <c r="D583" s="95"/>
      <c r="E583" s="95"/>
      <c r="F583" s="95"/>
      <c r="G583" s="95"/>
    </row>
    <row r="584" spans="1:7" ht="15" customHeight="1" x14ac:dyDescent="0.2">
      <c r="A584" s="95"/>
      <c r="B584" s="95"/>
      <c r="C584" s="95"/>
      <c r="D584" s="95"/>
      <c r="E584" s="95"/>
      <c r="F584" s="95"/>
      <c r="G584" s="95"/>
    </row>
    <row r="585" spans="1:7" ht="15" customHeight="1" x14ac:dyDescent="0.2">
      <c r="A585" s="95"/>
      <c r="B585" s="95"/>
      <c r="C585" s="95"/>
      <c r="D585" s="95"/>
      <c r="E585" s="95"/>
      <c r="F585" s="95"/>
      <c r="G585" s="95"/>
    </row>
    <row r="586" spans="1:7" ht="15" customHeight="1" x14ac:dyDescent="0.2">
      <c r="A586" s="95"/>
      <c r="B586" s="95"/>
      <c r="C586" s="95"/>
      <c r="D586" s="95"/>
      <c r="E586" s="95"/>
      <c r="F586" s="95"/>
      <c r="G586" s="95"/>
    </row>
    <row r="587" spans="1:7" ht="15" customHeight="1" x14ac:dyDescent="0.2">
      <c r="A587" s="95"/>
      <c r="B587" s="95"/>
      <c r="C587" s="95"/>
      <c r="D587" s="95"/>
      <c r="E587" s="95"/>
      <c r="F587" s="95"/>
      <c r="G587" s="95"/>
    </row>
    <row r="588" spans="1:7" ht="15" customHeight="1" x14ac:dyDescent="0.2">
      <c r="A588" s="95"/>
      <c r="B588" s="95"/>
      <c r="C588" s="95"/>
      <c r="D588" s="95"/>
      <c r="E588" s="95"/>
      <c r="F588" s="95"/>
      <c r="G588" s="95"/>
    </row>
    <row r="589" spans="1:7" ht="15" customHeight="1" x14ac:dyDescent="0.2">
      <c r="A589" s="95"/>
      <c r="B589" s="95"/>
      <c r="C589" s="95"/>
      <c r="D589" s="95"/>
      <c r="E589" s="95"/>
      <c r="F589" s="95"/>
      <c r="G589" s="95"/>
    </row>
    <row r="590" spans="1:7" ht="15" customHeight="1" x14ac:dyDescent="0.2">
      <c r="A590" s="95"/>
      <c r="B590" s="95"/>
      <c r="C590" s="95"/>
      <c r="D590" s="95"/>
      <c r="E590" s="95"/>
      <c r="F590" s="95"/>
      <c r="G590" s="95"/>
    </row>
    <row r="591" spans="1:7" ht="15" customHeight="1" x14ac:dyDescent="0.2">
      <c r="A591" s="95"/>
      <c r="B591" s="95"/>
      <c r="C591" s="95"/>
      <c r="D591" s="95"/>
      <c r="E591" s="95"/>
      <c r="F591" s="95"/>
      <c r="G591" s="95"/>
    </row>
    <row r="592" spans="1:7" ht="15" customHeight="1" x14ac:dyDescent="0.2">
      <c r="A592" s="95"/>
      <c r="B592" s="95"/>
      <c r="C592" s="95"/>
      <c r="D592" s="95"/>
      <c r="E592" s="95"/>
      <c r="F592" s="95"/>
      <c r="G592" s="95"/>
    </row>
    <row r="593" spans="1:7" ht="15" customHeight="1" x14ac:dyDescent="0.2">
      <c r="A593" s="95"/>
      <c r="B593" s="95"/>
      <c r="C593" s="95"/>
      <c r="D593" s="95"/>
      <c r="E593" s="95"/>
      <c r="F593" s="95"/>
      <c r="G593" s="95"/>
    </row>
    <row r="594" spans="1:7" ht="15" customHeight="1" x14ac:dyDescent="0.2">
      <c r="A594" s="95"/>
      <c r="B594" s="95"/>
      <c r="C594" s="95"/>
      <c r="D594" s="95"/>
      <c r="E594" s="95"/>
      <c r="F594" s="95"/>
      <c r="G594" s="95"/>
    </row>
    <row r="595" spans="1:7" ht="15" customHeight="1" x14ac:dyDescent="0.2">
      <c r="A595" s="95"/>
      <c r="B595" s="95"/>
      <c r="C595" s="95"/>
      <c r="D595" s="95"/>
      <c r="E595" s="95"/>
      <c r="F595" s="95"/>
      <c r="G595" s="95"/>
    </row>
    <row r="596" spans="1:7" ht="15" customHeight="1" x14ac:dyDescent="0.2">
      <c r="A596" s="95"/>
      <c r="B596" s="95"/>
      <c r="C596" s="95"/>
      <c r="D596" s="95"/>
      <c r="E596" s="95"/>
      <c r="F596" s="95"/>
      <c r="G596" s="95"/>
    </row>
    <row r="597" spans="1:7" ht="15" customHeight="1" x14ac:dyDescent="0.2">
      <c r="A597" s="95"/>
      <c r="B597" s="95"/>
      <c r="C597" s="95"/>
      <c r="D597" s="95"/>
      <c r="E597" s="95"/>
      <c r="F597" s="95"/>
      <c r="G597" s="95"/>
    </row>
    <row r="598" spans="1:7" ht="15" customHeight="1" x14ac:dyDescent="0.2">
      <c r="A598" s="95"/>
      <c r="B598" s="95"/>
      <c r="C598" s="95"/>
      <c r="D598" s="95"/>
      <c r="E598" s="95"/>
      <c r="F598" s="95"/>
      <c r="G598" s="95"/>
    </row>
    <row r="599" spans="1:7" ht="15" customHeight="1" x14ac:dyDescent="0.2">
      <c r="A599" s="95"/>
      <c r="B599" s="95"/>
      <c r="C599" s="95"/>
      <c r="D599" s="95"/>
      <c r="E599" s="95"/>
      <c r="F599" s="95"/>
      <c r="G599" s="95"/>
    </row>
    <row r="600" spans="1:7" ht="15" customHeight="1" x14ac:dyDescent="0.2">
      <c r="A600" s="95"/>
      <c r="B600" s="95"/>
      <c r="C600" s="95"/>
      <c r="D600" s="95"/>
      <c r="E600" s="95"/>
      <c r="F600" s="95"/>
      <c r="G600" s="95"/>
    </row>
    <row r="601" spans="1:7" ht="15" customHeight="1" x14ac:dyDescent="0.2">
      <c r="A601" s="95"/>
      <c r="B601" s="95"/>
      <c r="C601" s="95"/>
      <c r="D601" s="95"/>
      <c r="E601" s="95"/>
      <c r="F601" s="95"/>
      <c r="G601" s="95"/>
    </row>
    <row r="602" spans="1:7" ht="15" customHeight="1" x14ac:dyDescent="0.2">
      <c r="A602" s="95"/>
      <c r="B602" s="95"/>
      <c r="C602" s="95"/>
      <c r="D602" s="95"/>
      <c r="E602" s="95"/>
      <c r="F602" s="95"/>
      <c r="G602" s="95"/>
    </row>
    <row r="603" spans="1:7" ht="15" customHeight="1" x14ac:dyDescent="0.2">
      <c r="A603" s="95"/>
      <c r="B603" s="95"/>
      <c r="C603" s="95"/>
      <c r="D603" s="95"/>
      <c r="E603" s="95"/>
      <c r="F603" s="95"/>
      <c r="G603" s="95"/>
    </row>
    <row r="604" spans="1:7" ht="15" customHeight="1" x14ac:dyDescent="0.2">
      <c r="A604" s="95"/>
      <c r="B604" s="95"/>
      <c r="C604" s="95"/>
      <c r="D604" s="95"/>
      <c r="E604" s="95"/>
      <c r="F604" s="95"/>
      <c r="G604" s="95"/>
    </row>
    <row r="605" spans="1:7" ht="15" customHeight="1" x14ac:dyDescent="0.2">
      <c r="A605" s="95"/>
      <c r="B605" s="95"/>
      <c r="C605" s="95"/>
      <c r="D605" s="95"/>
      <c r="E605" s="95"/>
      <c r="F605" s="95"/>
      <c r="G605" s="95"/>
    </row>
    <row r="606" spans="1:7" ht="15" customHeight="1" x14ac:dyDescent="0.2">
      <c r="A606" s="95"/>
      <c r="B606" s="95"/>
      <c r="C606" s="95"/>
      <c r="D606" s="95"/>
      <c r="E606" s="95"/>
      <c r="F606" s="95"/>
      <c r="G606" s="95"/>
    </row>
    <row r="607" spans="1:7" ht="15" customHeight="1" x14ac:dyDescent="0.2">
      <c r="A607" s="95"/>
      <c r="B607" s="95"/>
      <c r="C607" s="95"/>
      <c r="D607" s="95"/>
      <c r="E607" s="95"/>
      <c r="F607" s="95"/>
      <c r="G607" s="95"/>
    </row>
    <row r="608" spans="1:7" ht="15" customHeight="1" x14ac:dyDescent="0.2">
      <c r="A608" s="95"/>
      <c r="B608" s="95"/>
      <c r="C608" s="95"/>
      <c r="D608" s="95"/>
      <c r="E608" s="95"/>
      <c r="F608" s="95"/>
      <c r="G608" s="95"/>
    </row>
    <row r="609" spans="1:7" ht="15" customHeight="1" x14ac:dyDescent="0.2">
      <c r="A609" s="95"/>
      <c r="B609" s="95"/>
      <c r="C609" s="95"/>
      <c r="D609" s="95"/>
      <c r="E609" s="95"/>
      <c r="F609" s="95"/>
      <c r="G609" s="95"/>
    </row>
    <row r="610" spans="1:7" ht="15" customHeight="1" x14ac:dyDescent="0.2">
      <c r="A610" s="95"/>
      <c r="B610" s="95"/>
      <c r="C610" s="95"/>
      <c r="D610" s="95"/>
      <c r="E610" s="95"/>
      <c r="F610" s="95"/>
      <c r="G610" s="95"/>
    </row>
    <row r="611" spans="1:7" ht="15" customHeight="1" x14ac:dyDescent="0.2">
      <c r="A611" s="95"/>
      <c r="B611" s="95"/>
      <c r="C611" s="95"/>
      <c r="D611" s="95"/>
      <c r="E611" s="95"/>
      <c r="F611" s="95"/>
      <c r="G611" s="95"/>
    </row>
    <row r="612" spans="1:7" ht="15" customHeight="1" x14ac:dyDescent="0.2">
      <c r="A612" s="95"/>
      <c r="B612" s="95"/>
      <c r="C612" s="95"/>
      <c r="D612" s="95"/>
      <c r="E612" s="95"/>
      <c r="F612" s="95"/>
      <c r="G612" s="95"/>
    </row>
    <row r="613" spans="1:7" ht="15" customHeight="1" x14ac:dyDescent="0.2">
      <c r="A613" s="95"/>
      <c r="B613" s="95"/>
      <c r="C613" s="95"/>
      <c r="D613" s="95"/>
      <c r="E613" s="95"/>
      <c r="F613" s="95"/>
      <c r="G613" s="95"/>
    </row>
    <row r="614" spans="1:7" ht="15" customHeight="1" x14ac:dyDescent="0.2">
      <c r="A614" s="95"/>
      <c r="B614" s="95"/>
      <c r="C614" s="95"/>
      <c r="D614" s="95"/>
      <c r="E614" s="95"/>
      <c r="F614" s="95"/>
      <c r="G614" s="95"/>
    </row>
    <row r="615" spans="1:7" ht="15" customHeight="1" x14ac:dyDescent="0.2">
      <c r="A615" s="95"/>
      <c r="B615" s="95"/>
      <c r="C615" s="95"/>
      <c r="D615" s="95"/>
      <c r="E615" s="95"/>
      <c r="F615" s="95"/>
      <c r="G615" s="95"/>
    </row>
    <row r="616" spans="1:7" ht="15" customHeight="1" x14ac:dyDescent="0.2">
      <c r="A616" s="95"/>
      <c r="B616" s="95"/>
      <c r="C616" s="95"/>
      <c r="D616" s="95"/>
      <c r="E616" s="95"/>
      <c r="F616" s="95"/>
      <c r="G616" s="95"/>
    </row>
    <row r="617" spans="1:7" ht="15" customHeight="1" x14ac:dyDescent="0.2">
      <c r="A617" s="95"/>
      <c r="B617" s="95"/>
      <c r="C617" s="95"/>
      <c r="D617" s="95"/>
      <c r="E617" s="95"/>
      <c r="F617" s="95"/>
      <c r="G617" s="95"/>
    </row>
    <row r="618" spans="1:7" ht="15" customHeight="1" x14ac:dyDescent="0.2">
      <c r="A618" s="95"/>
      <c r="B618" s="95"/>
      <c r="C618" s="95"/>
      <c r="D618" s="95"/>
      <c r="E618" s="95"/>
      <c r="F618" s="95"/>
      <c r="G618" s="95"/>
    </row>
    <row r="619" spans="1:7" ht="15" customHeight="1" x14ac:dyDescent="0.2">
      <c r="A619" s="95"/>
      <c r="B619" s="95"/>
      <c r="C619" s="95"/>
      <c r="D619" s="95"/>
      <c r="E619" s="95"/>
      <c r="F619" s="95"/>
      <c r="G619" s="95"/>
    </row>
    <row r="620" spans="1:7" ht="15" customHeight="1" x14ac:dyDescent="0.2">
      <c r="A620" s="95"/>
      <c r="B620" s="95"/>
      <c r="C620" s="95"/>
      <c r="D620" s="95"/>
      <c r="E620" s="95"/>
      <c r="F620" s="95"/>
      <c r="G620" s="95"/>
    </row>
    <row r="621" spans="1:7" ht="15" customHeight="1" x14ac:dyDescent="0.2">
      <c r="A621" s="95"/>
      <c r="B621" s="95"/>
      <c r="C621" s="95"/>
      <c r="D621" s="95"/>
      <c r="E621" s="95"/>
      <c r="F621" s="95"/>
      <c r="G621" s="95"/>
    </row>
    <row r="622" spans="1:7" ht="15" customHeight="1" x14ac:dyDescent="0.2">
      <c r="A622" s="95"/>
      <c r="B622" s="95"/>
      <c r="C622" s="95"/>
      <c r="D622" s="95"/>
      <c r="E622" s="95"/>
      <c r="F622" s="95"/>
      <c r="G622" s="95"/>
    </row>
    <row r="623" spans="1:7" ht="15" customHeight="1" x14ac:dyDescent="0.2">
      <c r="A623" s="95"/>
      <c r="B623" s="95"/>
      <c r="C623" s="95"/>
      <c r="D623" s="95"/>
      <c r="E623" s="95"/>
      <c r="F623" s="95"/>
      <c r="G623" s="95"/>
    </row>
    <row r="624" spans="1:7" ht="15" customHeight="1" x14ac:dyDescent="0.2">
      <c r="A624" s="95"/>
      <c r="B624" s="95"/>
      <c r="C624" s="95"/>
      <c r="D624" s="95"/>
      <c r="E624" s="95"/>
      <c r="F624" s="95"/>
      <c r="G624" s="95"/>
    </row>
    <row r="625" spans="1:7" ht="15" customHeight="1" x14ac:dyDescent="0.2">
      <c r="A625" s="95"/>
      <c r="B625" s="95"/>
      <c r="C625" s="95"/>
      <c r="D625" s="95"/>
      <c r="E625" s="95"/>
      <c r="F625" s="95"/>
      <c r="G625" s="95"/>
    </row>
    <row r="626" spans="1:7" ht="15" customHeight="1" x14ac:dyDescent="0.2">
      <c r="A626" s="95"/>
      <c r="B626" s="95"/>
      <c r="C626" s="95"/>
      <c r="D626" s="95"/>
      <c r="E626" s="95"/>
      <c r="F626" s="95"/>
      <c r="G626" s="95"/>
    </row>
    <row r="627" spans="1:7" ht="15" customHeight="1" x14ac:dyDescent="0.2">
      <c r="A627" s="95"/>
      <c r="B627" s="95"/>
      <c r="C627" s="95"/>
      <c r="D627" s="95"/>
      <c r="E627" s="95"/>
      <c r="F627" s="95"/>
      <c r="G627" s="95"/>
    </row>
    <row r="628" spans="1:7" ht="15" customHeight="1" x14ac:dyDescent="0.2">
      <c r="A628" s="95"/>
      <c r="B628" s="95"/>
      <c r="C628" s="95"/>
      <c r="D628" s="95"/>
      <c r="E628" s="95"/>
      <c r="F628" s="95"/>
      <c r="G628" s="95"/>
    </row>
    <row r="629" spans="1:7" ht="15" customHeight="1" x14ac:dyDescent="0.2">
      <c r="A629" s="95"/>
      <c r="B629" s="95"/>
      <c r="C629" s="95"/>
      <c r="D629" s="95"/>
      <c r="E629" s="95"/>
      <c r="F629" s="95"/>
      <c r="G629" s="95"/>
    </row>
    <row r="630" spans="1:7" ht="15" customHeight="1" x14ac:dyDescent="0.2">
      <c r="A630" s="95"/>
      <c r="B630" s="95"/>
      <c r="C630" s="95"/>
      <c r="D630" s="95"/>
      <c r="E630" s="95"/>
      <c r="F630" s="95"/>
      <c r="G630" s="95"/>
    </row>
    <row r="631" spans="1:7" ht="15" customHeight="1" x14ac:dyDescent="0.2">
      <c r="A631" s="95"/>
      <c r="B631" s="95"/>
      <c r="C631" s="95"/>
      <c r="D631" s="95"/>
      <c r="E631" s="95"/>
      <c r="F631" s="95"/>
      <c r="G631" s="95"/>
    </row>
    <row r="632" spans="1:7" ht="15" customHeight="1" x14ac:dyDescent="0.2">
      <c r="A632" s="95"/>
      <c r="B632" s="95"/>
      <c r="C632" s="95"/>
      <c r="D632" s="95"/>
      <c r="E632" s="95"/>
      <c r="F632" s="95"/>
      <c r="G632" s="95"/>
    </row>
    <row r="633" spans="1:7" ht="15" customHeight="1" x14ac:dyDescent="0.2">
      <c r="A633" s="95"/>
      <c r="B633" s="95"/>
      <c r="C633" s="95"/>
      <c r="D633" s="95"/>
      <c r="E633" s="95"/>
      <c r="F633" s="95"/>
      <c r="G633" s="95"/>
    </row>
    <row r="634" spans="1:7" ht="15" customHeight="1" x14ac:dyDescent="0.2">
      <c r="A634" s="95"/>
      <c r="B634" s="95"/>
      <c r="C634" s="95"/>
      <c r="D634" s="95"/>
      <c r="E634" s="95"/>
      <c r="F634" s="95"/>
      <c r="G634" s="95"/>
    </row>
    <row r="635" spans="1:7" ht="15" customHeight="1" x14ac:dyDescent="0.2">
      <c r="A635" s="95"/>
      <c r="B635" s="95"/>
      <c r="C635" s="95"/>
      <c r="D635" s="95"/>
      <c r="E635" s="95"/>
      <c r="F635" s="95"/>
      <c r="G635" s="95"/>
    </row>
    <row r="636" spans="1:7" ht="15" customHeight="1" x14ac:dyDescent="0.2">
      <c r="A636" s="95"/>
      <c r="B636" s="95"/>
      <c r="C636" s="95"/>
      <c r="D636" s="95"/>
      <c r="E636" s="95"/>
      <c r="F636" s="95"/>
      <c r="G636" s="95"/>
    </row>
    <row r="637" spans="1:7" ht="15" customHeight="1" x14ac:dyDescent="0.2">
      <c r="A637" s="95"/>
      <c r="B637" s="95"/>
      <c r="C637" s="95"/>
      <c r="D637" s="95"/>
      <c r="E637" s="95"/>
      <c r="F637" s="95"/>
      <c r="G637" s="95"/>
    </row>
    <row r="638" spans="1:7" ht="15" customHeight="1" x14ac:dyDescent="0.2">
      <c r="A638" s="95"/>
      <c r="B638" s="95"/>
      <c r="C638" s="95"/>
      <c r="D638" s="95"/>
      <c r="E638" s="95"/>
      <c r="F638" s="95"/>
      <c r="G638" s="95"/>
    </row>
    <row r="639" spans="1:7" ht="15" customHeight="1" x14ac:dyDescent="0.2">
      <c r="A639" s="95"/>
      <c r="B639" s="95"/>
      <c r="C639" s="95"/>
      <c r="D639" s="95"/>
      <c r="E639" s="95"/>
      <c r="F639" s="95"/>
      <c r="G639" s="95"/>
    </row>
    <row r="640" spans="1:7" ht="15" customHeight="1" x14ac:dyDescent="0.2">
      <c r="A640" s="95"/>
      <c r="B640" s="95"/>
      <c r="C640" s="95"/>
      <c r="D640" s="95"/>
      <c r="E640" s="95"/>
      <c r="F640" s="95"/>
      <c r="G640" s="95"/>
    </row>
    <row r="641" spans="1:7" ht="15" customHeight="1" x14ac:dyDescent="0.2">
      <c r="A641" s="95"/>
      <c r="B641" s="95"/>
      <c r="C641" s="95"/>
      <c r="D641" s="95"/>
      <c r="E641" s="95"/>
      <c r="F641" s="95"/>
      <c r="G641" s="95"/>
    </row>
    <row r="642" spans="1:7" ht="15" customHeight="1" x14ac:dyDescent="0.2">
      <c r="A642" s="95"/>
      <c r="B642" s="95"/>
      <c r="C642" s="95"/>
      <c r="D642" s="95"/>
      <c r="E642" s="95"/>
      <c r="F642" s="95"/>
      <c r="G642" s="95"/>
    </row>
    <row r="643" spans="1:7" ht="15" customHeight="1" x14ac:dyDescent="0.2">
      <c r="A643" s="95"/>
      <c r="B643" s="95"/>
      <c r="C643" s="95"/>
      <c r="D643" s="95"/>
      <c r="E643" s="95"/>
      <c r="F643" s="95"/>
      <c r="G643" s="95"/>
    </row>
    <row r="644" spans="1:7" ht="15" customHeight="1" x14ac:dyDescent="0.2">
      <c r="A644" s="95"/>
      <c r="B644" s="95"/>
      <c r="C644" s="95"/>
      <c r="D644" s="95"/>
      <c r="E644" s="95"/>
      <c r="F644" s="95"/>
      <c r="G644" s="95"/>
    </row>
    <row r="645" spans="1:7" ht="15" customHeight="1" x14ac:dyDescent="0.2">
      <c r="A645" s="95"/>
      <c r="B645" s="95"/>
      <c r="C645" s="95"/>
      <c r="D645" s="95"/>
      <c r="E645" s="95"/>
      <c r="F645" s="95"/>
      <c r="G645" s="95"/>
    </row>
    <row r="646" spans="1:7" ht="15" customHeight="1" x14ac:dyDescent="0.2">
      <c r="A646" s="95"/>
      <c r="B646" s="95"/>
      <c r="C646" s="95"/>
      <c r="D646" s="95"/>
      <c r="E646" s="95"/>
      <c r="F646" s="95"/>
      <c r="G646" s="95"/>
    </row>
    <row r="647" spans="1:7" ht="15" customHeight="1" x14ac:dyDescent="0.2">
      <c r="A647" s="95"/>
      <c r="B647" s="95"/>
      <c r="C647" s="95"/>
      <c r="D647" s="95"/>
      <c r="E647" s="95"/>
      <c r="F647" s="95"/>
      <c r="G647" s="95"/>
    </row>
    <row r="648" spans="1:7" ht="15" customHeight="1" x14ac:dyDescent="0.2">
      <c r="A648" s="95"/>
      <c r="B648" s="95"/>
      <c r="C648" s="95"/>
      <c r="D648" s="95"/>
      <c r="E648" s="95"/>
      <c r="F648" s="95"/>
      <c r="G648" s="95"/>
    </row>
    <row r="649" spans="1:7" ht="15" customHeight="1" x14ac:dyDescent="0.2">
      <c r="A649" s="95"/>
      <c r="B649" s="95"/>
      <c r="C649" s="95"/>
      <c r="D649" s="95"/>
      <c r="E649" s="95"/>
      <c r="F649" s="95"/>
      <c r="G649" s="95"/>
    </row>
    <row r="650" spans="1:7" ht="15" customHeight="1" x14ac:dyDescent="0.2">
      <c r="A650" s="95"/>
      <c r="B650" s="95"/>
      <c r="C650" s="95"/>
      <c r="D650" s="95"/>
      <c r="E650" s="95"/>
      <c r="F650" s="95"/>
      <c r="G650" s="95"/>
    </row>
    <row r="651" spans="1:7" ht="15" customHeight="1" x14ac:dyDescent="0.2">
      <c r="A651" s="95"/>
      <c r="B651" s="95"/>
      <c r="C651" s="95"/>
      <c r="D651" s="95"/>
      <c r="E651" s="95"/>
      <c r="F651" s="95"/>
      <c r="G651" s="95"/>
    </row>
    <row r="652" spans="1:7" ht="15" customHeight="1" x14ac:dyDescent="0.2">
      <c r="A652" s="95"/>
      <c r="B652" s="95"/>
      <c r="C652" s="95"/>
      <c r="D652" s="95"/>
      <c r="E652" s="95"/>
      <c r="F652" s="95"/>
      <c r="G652" s="95"/>
    </row>
    <row r="653" spans="1:7" ht="15" customHeight="1" x14ac:dyDescent="0.2">
      <c r="A653" s="95"/>
      <c r="B653" s="95"/>
      <c r="C653" s="95"/>
      <c r="D653" s="95"/>
      <c r="E653" s="95"/>
      <c r="F653" s="95"/>
      <c r="G653" s="95"/>
    </row>
    <row r="654" spans="1:7" ht="15" customHeight="1" x14ac:dyDescent="0.2">
      <c r="A654" s="95"/>
      <c r="B654" s="95"/>
      <c r="C654" s="95"/>
      <c r="D654" s="95"/>
      <c r="E654" s="95"/>
      <c r="F654" s="95"/>
      <c r="G654" s="95"/>
    </row>
    <row r="655" spans="1:7" ht="15" customHeight="1" x14ac:dyDescent="0.2">
      <c r="A655" s="95"/>
      <c r="B655" s="95"/>
      <c r="C655" s="95"/>
      <c r="D655" s="95"/>
      <c r="E655" s="95"/>
      <c r="F655" s="95"/>
      <c r="G655" s="95"/>
    </row>
    <row r="656" spans="1:7" ht="15" customHeight="1" x14ac:dyDescent="0.2">
      <c r="A656" s="95"/>
      <c r="B656" s="95"/>
      <c r="C656" s="95"/>
      <c r="D656" s="95"/>
      <c r="E656" s="95"/>
      <c r="F656" s="95"/>
      <c r="G656" s="95"/>
    </row>
    <row r="657" spans="1:7" ht="15" customHeight="1" x14ac:dyDescent="0.2">
      <c r="A657" s="95"/>
      <c r="B657" s="95"/>
      <c r="C657" s="95"/>
      <c r="D657" s="95"/>
      <c r="E657" s="95"/>
      <c r="F657" s="95"/>
      <c r="G657" s="95"/>
    </row>
    <row r="658" spans="1:7" ht="15" customHeight="1" x14ac:dyDescent="0.2">
      <c r="A658" s="95"/>
      <c r="B658" s="95"/>
      <c r="C658" s="95"/>
      <c r="D658" s="95"/>
      <c r="E658" s="95"/>
      <c r="F658" s="95"/>
      <c r="G658" s="95"/>
    </row>
    <row r="659" spans="1:7" ht="15" customHeight="1" x14ac:dyDescent="0.2">
      <c r="A659" s="95"/>
      <c r="B659" s="95"/>
      <c r="C659" s="95"/>
      <c r="D659" s="95"/>
      <c r="E659" s="95"/>
      <c r="F659" s="95"/>
      <c r="G659" s="95"/>
    </row>
    <row r="660" spans="1:7" ht="15" customHeight="1" x14ac:dyDescent="0.2">
      <c r="A660" s="95"/>
      <c r="B660" s="95"/>
      <c r="C660" s="95"/>
      <c r="D660" s="95"/>
      <c r="E660" s="95"/>
      <c r="F660" s="95"/>
      <c r="G660" s="95"/>
    </row>
    <row r="661" spans="1:7" ht="15" customHeight="1" x14ac:dyDescent="0.2">
      <c r="A661" s="95"/>
      <c r="B661" s="95"/>
      <c r="C661" s="95"/>
      <c r="D661" s="95"/>
      <c r="E661" s="95"/>
      <c r="F661" s="95"/>
      <c r="G661" s="95"/>
    </row>
    <row r="662" spans="1:7" ht="15" customHeight="1" x14ac:dyDescent="0.2">
      <c r="A662" s="95"/>
      <c r="B662" s="95"/>
      <c r="C662" s="95"/>
      <c r="D662" s="95"/>
      <c r="E662" s="95"/>
      <c r="F662" s="95"/>
      <c r="G662" s="95"/>
    </row>
    <row r="663" spans="1:7" ht="15" customHeight="1" x14ac:dyDescent="0.2">
      <c r="A663" s="95"/>
      <c r="B663" s="95"/>
      <c r="C663" s="95"/>
      <c r="D663" s="95"/>
      <c r="E663" s="95"/>
      <c r="F663" s="95"/>
      <c r="G663" s="95"/>
    </row>
    <row r="664" spans="1:7" ht="15" customHeight="1" x14ac:dyDescent="0.2">
      <c r="A664" s="95"/>
      <c r="B664" s="95"/>
      <c r="C664" s="95"/>
      <c r="D664" s="95"/>
      <c r="E664" s="95"/>
      <c r="F664" s="95"/>
      <c r="G664" s="95"/>
    </row>
    <row r="665" spans="1:7" ht="15" customHeight="1" x14ac:dyDescent="0.2">
      <c r="A665" s="95"/>
      <c r="B665" s="95"/>
      <c r="C665" s="95"/>
      <c r="D665" s="95"/>
      <c r="E665" s="95"/>
      <c r="F665" s="95"/>
      <c r="G665" s="95"/>
    </row>
    <row r="666" spans="1:7" ht="15" customHeight="1" x14ac:dyDescent="0.2">
      <c r="A666" s="95"/>
      <c r="B666" s="95"/>
      <c r="C666" s="95"/>
      <c r="D666" s="95"/>
      <c r="E666" s="95"/>
      <c r="F666" s="95"/>
      <c r="G666" s="95"/>
    </row>
    <row r="667" spans="1:7" ht="15" customHeight="1" x14ac:dyDescent="0.2">
      <c r="A667" s="95"/>
      <c r="B667" s="95"/>
      <c r="C667" s="95"/>
      <c r="D667" s="95"/>
      <c r="E667" s="95"/>
      <c r="F667" s="95"/>
      <c r="G667" s="95"/>
    </row>
    <row r="668" spans="1:7" ht="15" customHeight="1" x14ac:dyDescent="0.2">
      <c r="A668" s="95"/>
      <c r="B668" s="95"/>
      <c r="C668" s="95"/>
      <c r="D668" s="95"/>
      <c r="E668" s="95"/>
      <c r="F668" s="95"/>
      <c r="G668" s="95"/>
    </row>
    <row r="669" spans="1:7" ht="15" customHeight="1" x14ac:dyDescent="0.2">
      <c r="A669" s="95"/>
      <c r="B669" s="95"/>
      <c r="C669" s="95"/>
      <c r="D669" s="95"/>
      <c r="E669" s="95"/>
      <c r="F669" s="95"/>
      <c r="G669" s="95"/>
    </row>
    <row r="670" spans="1:7" ht="15" customHeight="1" x14ac:dyDescent="0.2">
      <c r="A670" s="95"/>
      <c r="B670" s="95"/>
      <c r="C670" s="95"/>
      <c r="D670" s="95"/>
      <c r="E670" s="95"/>
      <c r="F670" s="95"/>
      <c r="G670" s="95"/>
    </row>
    <row r="671" spans="1:7" ht="15" customHeight="1" x14ac:dyDescent="0.2">
      <c r="A671" s="95"/>
      <c r="B671" s="95"/>
      <c r="C671" s="95"/>
      <c r="D671" s="95"/>
      <c r="E671" s="95"/>
      <c r="F671" s="95"/>
      <c r="G671" s="95"/>
    </row>
    <row r="672" spans="1:7" ht="15" customHeight="1" x14ac:dyDescent="0.2">
      <c r="A672" s="95"/>
      <c r="B672" s="95"/>
      <c r="C672" s="95"/>
      <c r="D672" s="95"/>
      <c r="E672" s="95"/>
      <c r="F672" s="95"/>
      <c r="G672" s="95"/>
    </row>
    <row r="673" spans="1:7" ht="15" customHeight="1" x14ac:dyDescent="0.2">
      <c r="A673" s="95"/>
      <c r="B673" s="95"/>
      <c r="C673" s="95"/>
      <c r="D673" s="95"/>
      <c r="E673" s="95"/>
      <c r="F673" s="95"/>
      <c r="G673" s="95"/>
    </row>
    <row r="674" spans="1:7" ht="15" customHeight="1" x14ac:dyDescent="0.2">
      <c r="A674" s="95"/>
      <c r="B674" s="95"/>
      <c r="C674" s="95"/>
      <c r="D674" s="95"/>
      <c r="E674" s="95"/>
      <c r="F674" s="95"/>
      <c r="G674" s="95"/>
    </row>
    <row r="675" spans="1:7" ht="15" customHeight="1" x14ac:dyDescent="0.2">
      <c r="A675" s="95"/>
      <c r="B675" s="95"/>
      <c r="C675" s="95"/>
      <c r="D675" s="95"/>
      <c r="E675" s="95"/>
      <c r="F675" s="95"/>
      <c r="G675" s="95"/>
    </row>
    <row r="676" spans="1:7" ht="15" customHeight="1" x14ac:dyDescent="0.2">
      <c r="A676" s="95"/>
      <c r="B676" s="95"/>
      <c r="C676" s="95"/>
      <c r="D676" s="95"/>
      <c r="E676" s="95"/>
      <c r="F676" s="95"/>
      <c r="G676" s="95"/>
    </row>
    <row r="677" spans="1:7" ht="15" customHeight="1" x14ac:dyDescent="0.2">
      <c r="A677" s="95"/>
      <c r="B677" s="95"/>
      <c r="C677" s="95"/>
      <c r="D677" s="95"/>
      <c r="E677" s="95"/>
      <c r="F677" s="95"/>
      <c r="G677" s="95"/>
    </row>
    <row r="678" spans="1:7" ht="15" customHeight="1" x14ac:dyDescent="0.2">
      <c r="A678" s="95"/>
      <c r="B678" s="95"/>
      <c r="C678" s="95"/>
      <c r="D678" s="95"/>
      <c r="E678" s="95"/>
      <c r="F678" s="95"/>
      <c r="G678" s="95"/>
    </row>
    <row r="679" spans="1:7" ht="15" customHeight="1" x14ac:dyDescent="0.2">
      <c r="A679" s="95"/>
      <c r="B679" s="95"/>
      <c r="C679" s="95"/>
      <c r="D679" s="95"/>
      <c r="E679" s="95"/>
      <c r="F679" s="95"/>
      <c r="G679" s="95"/>
    </row>
    <row r="680" spans="1:7" ht="15" customHeight="1" x14ac:dyDescent="0.2">
      <c r="A680" s="95"/>
      <c r="B680" s="95"/>
      <c r="C680" s="95"/>
      <c r="D680" s="95"/>
      <c r="E680" s="95"/>
      <c r="F680" s="95"/>
      <c r="G680" s="95"/>
    </row>
    <row r="681" spans="1:7" ht="15" customHeight="1" x14ac:dyDescent="0.2">
      <c r="A681" s="95"/>
      <c r="B681" s="95"/>
      <c r="C681" s="95"/>
      <c r="D681" s="95"/>
      <c r="E681" s="95"/>
      <c r="F681" s="95"/>
      <c r="G681" s="95"/>
    </row>
    <row r="682" spans="1:7" ht="15" customHeight="1" x14ac:dyDescent="0.2">
      <c r="A682" s="95"/>
      <c r="B682" s="95"/>
      <c r="C682" s="95"/>
      <c r="D682" s="95"/>
      <c r="E682" s="95"/>
      <c r="F682" s="95"/>
      <c r="G682" s="95"/>
    </row>
    <row r="683" spans="1:7" ht="15" customHeight="1" x14ac:dyDescent="0.2">
      <c r="A683" s="95"/>
      <c r="B683" s="95"/>
      <c r="C683" s="95"/>
      <c r="D683" s="95"/>
      <c r="E683" s="95"/>
      <c r="F683" s="95"/>
      <c r="G683" s="95"/>
    </row>
    <row r="684" spans="1:7" ht="15" customHeight="1" x14ac:dyDescent="0.2">
      <c r="A684" s="95"/>
      <c r="B684" s="95"/>
      <c r="C684" s="95"/>
      <c r="D684" s="95"/>
      <c r="E684" s="95"/>
      <c r="F684" s="95"/>
      <c r="G684" s="95"/>
    </row>
    <row r="685" spans="1:7" ht="15" customHeight="1" x14ac:dyDescent="0.2">
      <c r="A685" s="95"/>
      <c r="B685" s="95"/>
      <c r="C685" s="95"/>
      <c r="D685" s="95"/>
      <c r="E685" s="95"/>
      <c r="F685" s="95"/>
      <c r="G685" s="95"/>
    </row>
    <row r="686" spans="1:7" ht="15" customHeight="1" x14ac:dyDescent="0.2">
      <c r="A686" s="95"/>
      <c r="B686" s="95"/>
      <c r="C686" s="95"/>
      <c r="D686" s="95"/>
      <c r="E686" s="95"/>
      <c r="F686" s="95"/>
      <c r="G686" s="95"/>
    </row>
    <row r="687" spans="1:7" ht="15" customHeight="1" x14ac:dyDescent="0.2">
      <c r="A687" s="95"/>
      <c r="B687" s="95"/>
      <c r="C687" s="95"/>
      <c r="D687" s="95"/>
      <c r="E687" s="95"/>
      <c r="F687" s="95"/>
      <c r="G687" s="95"/>
    </row>
    <row r="688" spans="1:7" ht="15" customHeight="1" x14ac:dyDescent="0.2">
      <c r="A688" s="95"/>
      <c r="B688" s="95"/>
      <c r="C688" s="95"/>
      <c r="D688" s="95"/>
      <c r="E688" s="95"/>
      <c r="F688" s="95"/>
      <c r="G688" s="95"/>
    </row>
    <row r="689" spans="1:7" ht="15" customHeight="1" x14ac:dyDescent="0.2">
      <c r="A689" s="95"/>
      <c r="B689" s="95"/>
      <c r="C689" s="95"/>
      <c r="D689" s="95"/>
      <c r="E689" s="95"/>
      <c r="F689" s="95"/>
      <c r="G689" s="95"/>
    </row>
    <row r="690" spans="1:7" ht="15" customHeight="1" x14ac:dyDescent="0.2">
      <c r="A690" s="95"/>
      <c r="B690" s="95"/>
      <c r="C690" s="95"/>
      <c r="D690" s="95"/>
      <c r="E690" s="95"/>
      <c r="F690" s="95"/>
      <c r="G690" s="95"/>
    </row>
    <row r="691" spans="1:7" ht="15" customHeight="1" x14ac:dyDescent="0.2">
      <c r="A691" s="95"/>
      <c r="B691" s="95"/>
      <c r="C691" s="95"/>
      <c r="D691" s="95"/>
      <c r="E691" s="95"/>
      <c r="F691" s="95"/>
      <c r="G691" s="95"/>
    </row>
    <row r="692" spans="1:7" ht="15" customHeight="1" x14ac:dyDescent="0.2">
      <c r="A692" s="95"/>
      <c r="B692" s="95"/>
      <c r="C692" s="95"/>
      <c r="D692" s="95"/>
      <c r="E692" s="95"/>
      <c r="F692" s="95"/>
      <c r="G692" s="95"/>
    </row>
    <row r="693" spans="1:7" ht="15" customHeight="1" x14ac:dyDescent="0.2">
      <c r="A693" s="95"/>
      <c r="B693" s="95"/>
      <c r="C693" s="95"/>
      <c r="D693" s="95"/>
      <c r="E693" s="95"/>
      <c r="F693" s="95"/>
      <c r="G693" s="95"/>
    </row>
    <row r="694" spans="1:7" ht="15" customHeight="1" x14ac:dyDescent="0.2">
      <c r="A694" s="95"/>
      <c r="B694" s="95"/>
      <c r="C694" s="95"/>
      <c r="D694" s="95"/>
      <c r="E694" s="95"/>
      <c r="F694" s="95"/>
      <c r="G694" s="95"/>
    </row>
    <row r="695" spans="1:7" ht="15" customHeight="1" x14ac:dyDescent="0.2">
      <c r="A695" s="95"/>
      <c r="B695" s="95"/>
      <c r="C695" s="95"/>
      <c r="D695" s="95"/>
      <c r="E695" s="95"/>
      <c r="F695" s="95"/>
      <c r="G695" s="95"/>
    </row>
    <row r="696" spans="1:7" ht="15" customHeight="1" x14ac:dyDescent="0.2">
      <c r="A696" s="95"/>
      <c r="B696" s="95"/>
      <c r="C696" s="95"/>
      <c r="D696" s="95"/>
      <c r="E696" s="95"/>
      <c r="F696" s="95"/>
      <c r="G696" s="95"/>
    </row>
    <row r="697" spans="1:7" ht="15" customHeight="1" x14ac:dyDescent="0.2">
      <c r="A697" s="95"/>
      <c r="B697" s="95"/>
      <c r="C697" s="95"/>
      <c r="D697" s="95"/>
      <c r="E697" s="95"/>
      <c r="F697" s="95"/>
      <c r="G697" s="95"/>
    </row>
    <row r="698" spans="1:7" ht="15" customHeight="1" x14ac:dyDescent="0.2">
      <c r="A698" s="95"/>
      <c r="B698" s="95"/>
      <c r="C698" s="95"/>
      <c r="D698" s="95"/>
      <c r="E698" s="95"/>
      <c r="F698" s="95"/>
      <c r="G698" s="95"/>
    </row>
    <row r="699" spans="1:7" ht="15" customHeight="1" x14ac:dyDescent="0.2">
      <c r="A699" s="95"/>
      <c r="B699" s="95"/>
      <c r="C699" s="95"/>
      <c r="D699" s="95"/>
      <c r="E699" s="95"/>
      <c r="F699" s="95"/>
      <c r="G699" s="95"/>
    </row>
    <row r="700" spans="1:7" ht="15" customHeight="1" x14ac:dyDescent="0.2">
      <c r="A700" s="95"/>
      <c r="B700" s="95"/>
      <c r="C700" s="95"/>
      <c r="D700" s="95"/>
      <c r="E700" s="95"/>
      <c r="F700" s="95"/>
      <c r="G700" s="95"/>
    </row>
    <row r="701" spans="1:7" ht="15" customHeight="1" x14ac:dyDescent="0.2">
      <c r="A701" s="95"/>
      <c r="B701" s="95"/>
      <c r="C701" s="95"/>
      <c r="D701" s="95"/>
      <c r="E701" s="95"/>
      <c r="F701" s="95"/>
      <c r="G701" s="95"/>
    </row>
    <row r="702" spans="1:7" ht="15" customHeight="1" x14ac:dyDescent="0.2">
      <c r="A702" s="95"/>
      <c r="B702" s="95"/>
      <c r="C702" s="95"/>
      <c r="D702" s="95"/>
      <c r="E702" s="95"/>
      <c r="F702" s="95"/>
      <c r="G702" s="95"/>
    </row>
    <row r="703" spans="1:7" ht="15" customHeight="1" x14ac:dyDescent="0.2">
      <c r="A703" s="95"/>
      <c r="B703" s="95"/>
      <c r="C703" s="95"/>
      <c r="D703" s="95"/>
      <c r="E703" s="95"/>
      <c r="F703" s="95"/>
      <c r="G703" s="95"/>
    </row>
    <row r="704" spans="1:7" ht="15" customHeight="1" x14ac:dyDescent="0.2">
      <c r="A704" s="95"/>
      <c r="B704" s="95"/>
      <c r="C704" s="95"/>
      <c r="D704" s="95"/>
      <c r="E704" s="95"/>
      <c r="F704" s="95"/>
      <c r="G704" s="95"/>
    </row>
    <row r="705" spans="1:7" ht="15" customHeight="1" x14ac:dyDescent="0.2">
      <c r="A705" s="95"/>
      <c r="B705" s="95"/>
      <c r="C705" s="95"/>
      <c r="D705" s="95"/>
      <c r="E705" s="95"/>
      <c r="F705" s="95"/>
      <c r="G705" s="95"/>
    </row>
    <row r="706" spans="1:7" ht="15" customHeight="1" x14ac:dyDescent="0.2">
      <c r="A706" s="95"/>
      <c r="B706" s="95"/>
      <c r="C706" s="95"/>
      <c r="D706" s="95"/>
      <c r="E706" s="95"/>
      <c r="F706" s="95"/>
      <c r="G706" s="95"/>
    </row>
    <row r="707" spans="1:7" ht="15" customHeight="1" x14ac:dyDescent="0.2">
      <c r="A707" s="95"/>
      <c r="B707" s="95"/>
      <c r="C707" s="95"/>
      <c r="D707" s="95"/>
      <c r="E707" s="95"/>
      <c r="F707" s="95"/>
      <c r="G707" s="95"/>
    </row>
    <row r="708" spans="1:7" ht="15" customHeight="1" x14ac:dyDescent="0.2">
      <c r="A708" s="95"/>
      <c r="B708" s="95"/>
      <c r="C708" s="95"/>
      <c r="D708" s="95"/>
      <c r="E708" s="95"/>
      <c r="F708" s="95"/>
      <c r="G708" s="95"/>
    </row>
    <row r="709" spans="1:7" ht="15" customHeight="1" x14ac:dyDescent="0.2">
      <c r="A709" s="95"/>
      <c r="B709" s="95"/>
      <c r="C709" s="95"/>
      <c r="D709" s="95"/>
      <c r="E709" s="95"/>
      <c r="F709" s="95"/>
      <c r="G709" s="95"/>
    </row>
    <row r="710" spans="1:7" ht="15" customHeight="1" x14ac:dyDescent="0.2">
      <c r="A710" s="95"/>
      <c r="B710" s="95"/>
      <c r="C710" s="95"/>
      <c r="D710" s="95"/>
      <c r="E710" s="95"/>
      <c r="F710" s="95"/>
      <c r="G710" s="95"/>
    </row>
    <row r="711" spans="1:7" ht="15" customHeight="1" x14ac:dyDescent="0.2">
      <c r="A711" s="95"/>
      <c r="B711" s="95"/>
      <c r="C711" s="95"/>
      <c r="D711" s="95"/>
      <c r="E711" s="95"/>
      <c r="F711" s="95"/>
      <c r="G711" s="95"/>
    </row>
    <row r="712" spans="1:7" ht="15" customHeight="1" x14ac:dyDescent="0.2">
      <c r="A712" s="95"/>
      <c r="B712" s="95"/>
      <c r="C712" s="95"/>
      <c r="D712" s="95"/>
      <c r="E712" s="95"/>
      <c r="F712" s="95"/>
      <c r="G712" s="95"/>
    </row>
    <row r="713" spans="1:7" ht="15" customHeight="1" x14ac:dyDescent="0.2">
      <c r="A713" s="95"/>
      <c r="B713" s="95"/>
      <c r="C713" s="95"/>
      <c r="D713" s="95"/>
      <c r="E713" s="95"/>
      <c r="F713" s="95"/>
      <c r="G713" s="95"/>
    </row>
    <row r="714" spans="1:7" ht="15" customHeight="1" x14ac:dyDescent="0.2">
      <c r="A714" s="95"/>
      <c r="B714" s="95"/>
      <c r="C714" s="95"/>
      <c r="D714" s="95"/>
      <c r="E714" s="95"/>
      <c r="F714" s="95"/>
      <c r="G714" s="95"/>
    </row>
    <row r="715" spans="1:7" ht="15" customHeight="1" x14ac:dyDescent="0.2">
      <c r="A715" s="95"/>
      <c r="B715" s="95"/>
      <c r="C715" s="95"/>
      <c r="D715" s="95"/>
      <c r="E715" s="95"/>
      <c r="F715" s="95"/>
      <c r="G715" s="95"/>
    </row>
    <row r="716" spans="1:7" ht="15" customHeight="1" x14ac:dyDescent="0.2">
      <c r="A716" s="95"/>
      <c r="B716" s="95"/>
      <c r="C716" s="95"/>
      <c r="D716" s="95"/>
      <c r="E716" s="95"/>
      <c r="F716" s="95"/>
      <c r="G716" s="95"/>
    </row>
    <row r="717" spans="1:7" ht="15" customHeight="1" x14ac:dyDescent="0.2">
      <c r="A717" s="95"/>
      <c r="B717" s="95"/>
      <c r="C717" s="95"/>
      <c r="D717" s="95"/>
      <c r="E717" s="95"/>
      <c r="F717" s="95"/>
      <c r="G717" s="95"/>
    </row>
    <row r="718" spans="1:7" ht="15" customHeight="1" x14ac:dyDescent="0.2">
      <c r="A718" s="95"/>
      <c r="B718" s="95"/>
      <c r="C718" s="95"/>
      <c r="D718" s="95"/>
      <c r="E718" s="95"/>
      <c r="F718" s="95"/>
      <c r="G718" s="95"/>
    </row>
    <row r="719" spans="1:7" ht="15" customHeight="1" x14ac:dyDescent="0.2">
      <c r="A719" s="95"/>
      <c r="B719" s="95"/>
      <c r="C719" s="95"/>
      <c r="D719" s="95"/>
      <c r="E719" s="95"/>
      <c r="F719" s="95"/>
      <c r="G719" s="95"/>
    </row>
    <row r="720" spans="1:7" ht="15" customHeight="1" x14ac:dyDescent="0.2">
      <c r="A720" s="95"/>
      <c r="B720" s="95"/>
      <c r="C720" s="95"/>
      <c r="D720" s="95"/>
      <c r="E720" s="95"/>
      <c r="F720" s="95"/>
      <c r="G720" s="95"/>
    </row>
    <row r="721" spans="1:7" ht="15" customHeight="1" x14ac:dyDescent="0.2">
      <c r="A721" s="95"/>
      <c r="B721" s="95"/>
      <c r="C721" s="95"/>
      <c r="D721" s="95"/>
      <c r="E721" s="95"/>
      <c r="F721" s="95"/>
      <c r="G721" s="95"/>
    </row>
    <row r="722" spans="1:7" ht="15" customHeight="1" x14ac:dyDescent="0.2">
      <c r="A722" s="95"/>
      <c r="B722" s="95"/>
      <c r="C722" s="95"/>
      <c r="D722" s="95"/>
      <c r="E722" s="95"/>
      <c r="F722" s="95"/>
      <c r="G722" s="95"/>
    </row>
    <row r="723" spans="1:7" ht="15" customHeight="1" x14ac:dyDescent="0.2">
      <c r="A723" s="95"/>
      <c r="B723" s="95"/>
      <c r="C723" s="95"/>
      <c r="D723" s="95"/>
      <c r="E723" s="95"/>
      <c r="F723" s="95"/>
      <c r="G723" s="95"/>
    </row>
    <row r="724" spans="1:7" ht="15" customHeight="1" x14ac:dyDescent="0.2">
      <c r="A724" s="95"/>
      <c r="B724" s="95"/>
      <c r="C724" s="95"/>
      <c r="D724" s="95"/>
      <c r="E724" s="95"/>
      <c r="F724" s="95"/>
      <c r="G724" s="95"/>
    </row>
    <row r="725" spans="1:7" ht="15" customHeight="1" x14ac:dyDescent="0.2">
      <c r="A725" s="95"/>
      <c r="B725" s="95"/>
      <c r="C725" s="95"/>
      <c r="D725" s="95"/>
      <c r="E725" s="95"/>
      <c r="F725" s="95"/>
      <c r="G725" s="95"/>
    </row>
    <row r="726" spans="1:7" ht="15" customHeight="1" x14ac:dyDescent="0.2">
      <c r="A726" s="95"/>
      <c r="B726" s="95"/>
      <c r="C726" s="95"/>
      <c r="D726" s="95"/>
      <c r="E726" s="95"/>
      <c r="F726" s="95"/>
      <c r="G726" s="95"/>
    </row>
    <row r="727" spans="1:7" ht="15" customHeight="1" x14ac:dyDescent="0.2">
      <c r="A727" s="95"/>
      <c r="B727" s="95"/>
      <c r="C727" s="95"/>
      <c r="D727" s="95"/>
      <c r="E727" s="95"/>
      <c r="F727" s="95"/>
      <c r="G727" s="95"/>
    </row>
    <row r="728" spans="1:7" ht="15" customHeight="1" x14ac:dyDescent="0.2">
      <c r="A728" s="95"/>
      <c r="B728" s="95"/>
      <c r="C728" s="95"/>
      <c r="D728" s="95"/>
      <c r="E728" s="95"/>
      <c r="F728" s="95"/>
      <c r="G728" s="95"/>
    </row>
    <row r="729" spans="1:7" ht="15" customHeight="1" x14ac:dyDescent="0.2">
      <c r="A729" s="95"/>
      <c r="B729" s="95"/>
      <c r="C729" s="95"/>
      <c r="D729" s="95"/>
      <c r="E729" s="95"/>
      <c r="F729" s="95"/>
      <c r="G729" s="95"/>
    </row>
    <row r="730" spans="1:7" ht="15" customHeight="1" x14ac:dyDescent="0.2">
      <c r="A730" s="95"/>
      <c r="B730" s="95"/>
      <c r="C730" s="95"/>
      <c r="D730" s="95"/>
      <c r="E730" s="95"/>
      <c r="F730" s="95"/>
      <c r="G730" s="95"/>
    </row>
    <row r="731" spans="1:7" ht="15" customHeight="1" x14ac:dyDescent="0.2">
      <c r="A731" s="95"/>
      <c r="B731" s="95"/>
      <c r="C731" s="95"/>
      <c r="D731" s="95"/>
      <c r="E731" s="95"/>
      <c r="F731" s="95"/>
      <c r="G731" s="95"/>
    </row>
    <row r="732" spans="1:7" ht="15" customHeight="1" x14ac:dyDescent="0.2">
      <c r="A732" s="95"/>
      <c r="B732" s="95"/>
      <c r="C732" s="95"/>
      <c r="D732" s="95"/>
      <c r="E732" s="95"/>
      <c r="F732" s="95"/>
      <c r="G732" s="95"/>
    </row>
    <row r="733" spans="1:7" ht="15" customHeight="1" x14ac:dyDescent="0.2">
      <c r="A733" s="95"/>
      <c r="B733" s="95"/>
      <c r="C733" s="95"/>
      <c r="D733" s="95"/>
      <c r="E733" s="95"/>
      <c r="F733" s="95"/>
      <c r="G733" s="95"/>
    </row>
    <row r="734" spans="1:7" ht="15" customHeight="1" x14ac:dyDescent="0.2">
      <c r="A734" s="95"/>
      <c r="B734" s="95"/>
      <c r="C734" s="95"/>
      <c r="D734" s="95"/>
      <c r="E734" s="95"/>
      <c r="F734" s="95"/>
      <c r="G734" s="95"/>
    </row>
    <row r="735" spans="1:7" ht="15" customHeight="1" x14ac:dyDescent="0.2">
      <c r="A735" s="95"/>
      <c r="B735" s="95"/>
      <c r="C735" s="95"/>
      <c r="D735" s="95"/>
      <c r="E735" s="95"/>
      <c r="F735" s="95"/>
      <c r="G735" s="95"/>
    </row>
    <row r="736" spans="1:7" ht="15" customHeight="1" x14ac:dyDescent="0.2">
      <c r="A736" s="95"/>
      <c r="B736" s="95"/>
      <c r="C736" s="95"/>
      <c r="D736" s="95"/>
      <c r="E736" s="95"/>
      <c r="F736" s="95"/>
      <c r="G736" s="95"/>
    </row>
    <row r="737" spans="1:7" ht="15" customHeight="1" x14ac:dyDescent="0.2">
      <c r="A737" s="95"/>
      <c r="B737" s="95"/>
      <c r="C737" s="95"/>
      <c r="D737" s="95"/>
      <c r="E737" s="95"/>
      <c r="F737" s="95"/>
      <c r="G737" s="95"/>
    </row>
    <row r="738" spans="1:7" ht="15" customHeight="1" x14ac:dyDescent="0.2">
      <c r="A738" s="95"/>
      <c r="B738" s="95"/>
      <c r="C738" s="95"/>
      <c r="D738" s="95"/>
      <c r="E738" s="95"/>
      <c r="F738" s="95"/>
      <c r="G738" s="95"/>
    </row>
    <row r="739" spans="1:7" ht="15" customHeight="1" x14ac:dyDescent="0.2">
      <c r="A739" s="95"/>
      <c r="B739" s="95"/>
      <c r="C739" s="95"/>
      <c r="D739" s="95"/>
      <c r="E739" s="95"/>
      <c r="F739" s="95"/>
      <c r="G739" s="95"/>
    </row>
    <row r="740" spans="1:7" ht="15" customHeight="1" x14ac:dyDescent="0.2">
      <c r="A740" s="95"/>
      <c r="B740" s="95"/>
      <c r="C740" s="95"/>
      <c r="D740" s="95"/>
      <c r="E740" s="95"/>
      <c r="F740" s="95"/>
      <c r="G740" s="95"/>
    </row>
    <row r="741" spans="1:7" ht="15" customHeight="1" x14ac:dyDescent="0.2">
      <c r="A741" s="95"/>
      <c r="B741" s="95"/>
      <c r="C741" s="95"/>
      <c r="D741" s="95"/>
      <c r="E741" s="95"/>
      <c r="F741" s="95"/>
      <c r="G741" s="95"/>
    </row>
    <row r="742" spans="1:7" ht="15" customHeight="1" x14ac:dyDescent="0.2">
      <c r="A742" s="95"/>
      <c r="B742" s="95"/>
      <c r="C742" s="95"/>
      <c r="D742" s="95"/>
      <c r="E742" s="95"/>
      <c r="F742" s="95"/>
      <c r="G742" s="95"/>
    </row>
    <row r="743" spans="1:7" ht="15" customHeight="1" x14ac:dyDescent="0.2">
      <c r="A743" s="95"/>
      <c r="B743" s="95"/>
      <c r="C743" s="95"/>
      <c r="D743" s="95"/>
      <c r="E743" s="95"/>
      <c r="F743" s="95"/>
      <c r="G743" s="95"/>
    </row>
    <row r="744" spans="1:7" ht="15" customHeight="1" x14ac:dyDescent="0.2">
      <c r="A744" s="95"/>
      <c r="B744" s="95"/>
      <c r="C744" s="95"/>
      <c r="D744" s="95"/>
      <c r="E744" s="95"/>
      <c r="F744" s="95"/>
      <c r="G744" s="95"/>
    </row>
    <row r="745" spans="1:7" ht="15" customHeight="1" x14ac:dyDescent="0.2">
      <c r="A745" s="95"/>
      <c r="B745" s="95"/>
      <c r="C745" s="95"/>
      <c r="D745" s="95"/>
      <c r="E745" s="95"/>
      <c r="F745" s="95"/>
      <c r="G745" s="95"/>
    </row>
    <row r="746" spans="1:7" ht="15" customHeight="1" x14ac:dyDescent="0.2">
      <c r="A746" s="95"/>
      <c r="B746" s="95"/>
      <c r="C746" s="95"/>
      <c r="D746" s="95"/>
      <c r="E746" s="95"/>
      <c r="F746" s="95"/>
      <c r="G746" s="95"/>
    </row>
    <row r="747" spans="1:7" ht="15" customHeight="1" x14ac:dyDescent="0.2">
      <c r="A747" s="95"/>
      <c r="B747" s="95"/>
      <c r="C747" s="95"/>
      <c r="D747" s="95"/>
      <c r="E747" s="95"/>
      <c r="F747" s="95"/>
      <c r="G747" s="95"/>
    </row>
    <row r="748" spans="1:7" ht="15" customHeight="1" x14ac:dyDescent="0.2">
      <c r="A748" s="95"/>
      <c r="B748" s="95"/>
      <c r="C748" s="95"/>
      <c r="D748" s="95"/>
      <c r="E748" s="95"/>
      <c r="F748" s="95"/>
      <c r="G748" s="95"/>
    </row>
    <row r="749" spans="1:7" ht="15" customHeight="1" x14ac:dyDescent="0.2">
      <c r="A749" s="95"/>
      <c r="B749" s="95"/>
      <c r="C749" s="95"/>
      <c r="D749" s="95"/>
      <c r="E749" s="95"/>
      <c r="F749" s="95"/>
      <c r="G749" s="95"/>
    </row>
    <row r="750" spans="1:7" ht="15" customHeight="1" x14ac:dyDescent="0.2">
      <c r="A750" s="95"/>
      <c r="B750" s="95"/>
      <c r="C750" s="95"/>
      <c r="D750" s="95"/>
      <c r="E750" s="95"/>
      <c r="F750" s="95"/>
      <c r="G750" s="95"/>
    </row>
    <row r="751" spans="1:7" ht="15" customHeight="1" x14ac:dyDescent="0.2">
      <c r="A751" s="95"/>
      <c r="B751" s="95"/>
      <c r="C751" s="95"/>
      <c r="D751" s="95"/>
      <c r="E751" s="95"/>
      <c r="F751" s="95"/>
      <c r="G751" s="95"/>
    </row>
    <row r="752" spans="1:7" ht="15" customHeight="1" x14ac:dyDescent="0.2">
      <c r="A752" s="95"/>
      <c r="B752" s="95"/>
      <c r="C752" s="95"/>
      <c r="D752" s="95"/>
      <c r="E752" s="95"/>
      <c r="F752" s="95"/>
      <c r="G752" s="95"/>
    </row>
    <row r="753" spans="1:7" ht="15" customHeight="1" x14ac:dyDescent="0.2">
      <c r="A753" s="95"/>
      <c r="B753" s="95"/>
      <c r="C753" s="95"/>
      <c r="D753" s="95"/>
      <c r="E753" s="95"/>
      <c r="F753" s="95"/>
      <c r="G753" s="95"/>
    </row>
    <row r="754" spans="1:7" ht="15" customHeight="1" x14ac:dyDescent="0.2">
      <c r="A754" s="95"/>
      <c r="B754" s="95"/>
      <c r="C754" s="95"/>
      <c r="D754" s="95"/>
      <c r="E754" s="95"/>
      <c r="F754" s="95"/>
      <c r="G754" s="95"/>
    </row>
    <row r="755" spans="1:7" ht="15" customHeight="1" x14ac:dyDescent="0.2">
      <c r="A755" s="95"/>
      <c r="B755" s="95"/>
      <c r="C755" s="95"/>
      <c r="D755" s="95"/>
      <c r="E755" s="95"/>
      <c r="F755" s="95"/>
      <c r="G755" s="95"/>
    </row>
    <row r="756" spans="1:7" ht="15" customHeight="1" x14ac:dyDescent="0.2">
      <c r="A756" s="95"/>
      <c r="B756" s="95"/>
      <c r="C756" s="95"/>
      <c r="D756" s="95"/>
      <c r="E756" s="95"/>
      <c r="F756" s="95"/>
      <c r="G756" s="95"/>
    </row>
    <row r="757" spans="1:7" ht="15" customHeight="1" x14ac:dyDescent="0.2">
      <c r="A757" s="95"/>
      <c r="B757" s="95"/>
      <c r="C757" s="95"/>
      <c r="D757" s="95"/>
      <c r="E757" s="95"/>
      <c r="F757" s="95"/>
      <c r="G757" s="95"/>
    </row>
    <row r="758" spans="1:7" ht="15" customHeight="1" x14ac:dyDescent="0.2">
      <c r="A758" s="95"/>
      <c r="B758" s="95"/>
      <c r="C758" s="95"/>
      <c r="D758" s="95"/>
      <c r="E758" s="95"/>
      <c r="F758" s="95"/>
      <c r="G758" s="95"/>
    </row>
    <row r="759" spans="1:7" ht="15" customHeight="1" x14ac:dyDescent="0.2">
      <c r="A759" s="95"/>
      <c r="B759" s="95"/>
      <c r="C759" s="95"/>
      <c r="D759" s="95"/>
      <c r="E759" s="95"/>
      <c r="F759" s="95"/>
      <c r="G759" s="95"/>
    </row>
    <row r="760" spans="1:7" ht="15" customHeight="1" x14ac:dyDescent="0.2">
      <c r="A760" s="95"/>
      <c r="B760" s="95"/>
      <c r="C760" s="95"/>
      <c r="D760" s="95"/>
      <c r="E760" s="95"/>
      <c r="F760" s="95"/>
      <c r="G760" s="95"/>
    </row>
    <row r="761" spans="1:7" ht="15" customHeight="1" x14ac:dyDescent="0.2">
      <c r="A761" s="95"/>
      <c r="B761" s="95"/>
      <c r="C761" s="95"/>
      <c r="D761" s="95"/>
      <c r="E761" s="95"/>
      <c r="F761" s="95"/>
      <c r="G761" s="95"/>
    </row>
    <row r="762" spans="1:7" ht="15" customHeight="1" x14ac:dyDescent="0.2">
      <c r="A762" s="95"/>
      <c r="B762" s="95"/>
      <c r="C762" s="95"/>
      <c r="D762" s="95"/>
      <c r="E762" s="95"/>
      <c r="F762" s="95"/>
      <c r="G762" s="95"/>
    </row>
    <row r="763" spans="1:7" ht="15" customHeight="1" x14ac:dyDescent="0.2">
      <c r="A763" s="95"/>
      <c r="B763" s="95"/>
      <c r="C763" s="95"/>
      <c r="D763" s="95"/>
      <c r="E763" s="95"/>
      <c r="F763" s="95"/>
      <c r="G763" s="95"/>
    </row>
    <row r="764" spans="1:7" ht="15" customHeight="1" x14ac:dyDescent="0.2">
      <c r="A764" s="95"/>
      <c r="B764" s="95"/>
      <c r="C764" s="95"/>
      <c r="D764" s="95"/>
      <c r="E764" s="95"/>
      <c r="F764" s="95"/>
      <c r="G764" s="95"/>
    </row>
    <row r="765" spans="1:7" ht="15" customHeight="1" x14ac:dyDescent="0.2">
      <c r="A765" s="95"/>
      <c r="B765" s="95"/>
      <c r="C765" s="95"/>
      <c r="D765" s="95"/>
      <c r="E765" s="95"/>
      <c r="F765" s="95"/>
      <c r="G765" s="95"/>
    </row>
    <row r="766" spans="1:7" ht="15" customHeight="1" x14ac:dyDescent="0.2">
      <c r="A766" s="95"/>
      <c r="B766" s="95"/>
      <c r="C766" s="95"/>
      <c r="D766" s="95"/>
      <c r="E766" s="95"/>
      <c r="F766" s="95"/>
      <c r="G766" s="95"/>
    </row>
    <row r="767" spans="1:7" ht="15" customHeight="1" x14ac:dyDescent="0.2">
      <c r="A767" s="95"/>
      <c r="B767" s="95"/>
      <c r="C767" s="95"/>
      <c r="D767" s="95"/>
      <c r="E767" s="95"/>
      <c r="F767" s="95"/>
      <c r="G767" s="95"/>
    </row>
    <row r="768" spans="1:7" ht="15" customHeight="1" x14ac:dyDescent="0.2">
      <c r="A768" s="95"/>
      <c r="B768" s="95"/>
      <c r="C768" s="95"/>
      <c r="D768" s="95"/>
      <c r="E768" s="95"/>
      <c r="F768" s="95"/>
      <c r="G768" s="95"/>
    </row>
    <row r="769" spans="1:7" ht="15" customHeight="1" x14ac:dyDescent="0.2">
      <c r="A769" s="95"/>
      <c r="B769" s="95"/>
      <c r="C769" s="95"/>
      <c r="D769" s="95"/>
      <c r="E769" s="95"/>
      <c r="F769" s="95"/>
      <c r="G769" s="95"/>
    </row>
    <row r="770" spans="1:7" ht="15" customHeight="1" x14ac:dyDescent="0.2">
      <c r="A770" s="95"/>
      <c r="B770" s="95"/>
      <c r="C770" s="95"/>
      <c r="D770" s="95"/>
      <c r="E770" s="95"/>
      <c r="F770" s="95"/>
      <c r="G770" s="95"/>
    </row>
    <row r="771" spans="1:7" ht="15" customHeight="1" x14ac:dyDescent="0.2">
      <c r="A771" s="95"/>
      <c r="B771" s="95"/>
      <c r="C771" s="95"/>
      <c r="D771" s="95"/>
      <c r="E771" s="95"/>
      <c r="F771" s="95"/>
      <c r="G771" s="95"/>
    </row>
    <row r="772" spans="1:7" ht="15" customHeight="1" x14ac:dyDescent="0.2">
      <c r="A772" s="95"/>
      <c r="B772" s="95"/>
      <c r="C772" s="95"/>
      <c r="D772" s="95"/>
      <c r="E772" s="95"/>
      <c r="F772" s="95"/>
      <c r="G772" s="95"/>
    </row>
    <row r="773" spans="1:7" ht="15" customHeight="1" x14ac:dyDescent="0.2">
      <c r="A773" s="95"/>
      <c r="B773" s="95"/>
      <c r="C773" s="95"/>
      <c r="D773" s="95"/>
      <c r="E773" s="95"/>
      <c r="F773" s="95"/>
      <c r="G773" s="95"/>
    </row>
    <row r="774" spans="1:7" ht="15" customHeight="1" x14ac:dyDescent="0.2">
      <c r="A774" s="95"/>
      <c r="B774" s="95"/>
      <c r="C774" s="95"/>
      <c r="D774" s="95"/>
      <c r="E774" s="95"/>
      <c r="F774" s="95"/>
      <c r="G774" s="95"/>
    </row>
    <row r="775" spans="1:7" ht="15" customHeight="1" x14ac:dyDescent="0.2">
      <c r="A775" s="95"/>
      <c r="B775" s="95"/>
      <c r="C775" s="95"/>
      <c r="D775" s="95"/>
      <c r="E775" s="95"/>
      <c r="F775" s="95"/>
      <c r="G775" s="95"/>
    </row>
    <row r="776" spans="1:7" ht="15" customHeight="1" x14ac:dyDescent="0.2">
      <c r="A776" s="95"/>
      <c r="B776" s="95"/>
      <c r="C776" s="95"/>
      <c r="D776" s="95"/>
      <c r="E776" s="95"/>
      <c r="F776" s="95"/>
      <c r="G776" s="95"/>
    </row>
    <row r="777" spans="1:7" ht="15" customHeight="1" x14ac:dyDescent="0.2">
      <c r="A777" s="95"/>
      <c r="B777" s="95"/>
      <c r="C777" s="95"/>
      <c r="D777" s="95"/>
      <c r="E777" s="95"/>
      <c r="F777" s="95"/>
      <c r="G777" s="95"/>
    </row>
    <row r="778" spans="1:7" ht="15" customHeight="1" x14ac:dyDescent="0.2">
      <c r="A778" s="95"/>
      <c r="B778" s="95"/>
      <c r="C778" s="95"/>
      <c r="D778" s="95"/>
      <c r="E778" s="95"/>
      <c r="F778" s="95"/>
      <c r="G778" s="95"/>
    </row>
    <row r="779" spans="1:7" ht="15" customHeight="1" x14ac:dyDescent="0.2">
      <c r="A779" s="95"/>
      <c r="B779" s="95"/>
      <c r="C779" s="95"/>
      <c r="D779" s="95"/>
      <c r="E779" s="95"/>
      <c r="F779" s="95"/>
      <c r="G779" s="95"/>
    </row>
    <row r="780" spans="1:7" ht="15" customHeight="1" x14ac:dyDescent="0.2">
      <c r="A780" s="95"/>
      <c r="B780" s="95"/>
      <c r="C780" s="95"/>
      <c r="D780" s="95"/>
      <c r="E780" s="95"/>
      <c r="F780" s="95"/>
      <c r="G780" s="95"/>
    </row>
    <row r="781" spans="1:7" ht="15" customHeight="1" x14ac:dyDescent="0.2">
      <c r="A781" s="95"/>
      <c r="B781" s="95"/>
      <c r="C781" s="95"/>
      <c r="D781" s="95"/>
      <c r="E781" s="95"/>
      <c r="F781" s="95"/>
      <c r="G781" s="95"/>
    </row>
    <row r="782" spans="1:7" ht="15" customHeight="1" x14ac:dyDescent="0.2">
      <c r="A782" s="95"/>
      <c r="B782" s="95"/>
      <c r="C782" s="95"/>
      <c r="D782" s="95"/>
      <c r="E782" s="95"/>
      <c r="F782" s="95"/>
      <c r="G782" s="95"/>
    </row>
    <row r="783" spans="1:7" ht="15" customHeight="1" x14ac:dyDescent="0.2">
      <c r="A783" s="95"/>
      <c r="B783" s="95"/>
      <c r="C783" s="95"/>
      <c r="D783" s="95"/>
      <c r="E783" s="95"/>
      <c r="F783" s="95"/>
      <c r="G783" s="95"/>
    </row>
    <row r="784" spans="1:7" ht="15" customHeight="1" x14ac:dyDescent="0.2">
      <c r="A784" s="95"/>
      <c r="B784" s="95"/>
      <c r="C784" s="95"/>
      <c r="D784" s="95"/>
      <c r="E784" s="95"/>
      <c r="F784" s="95"/>
      <c r="G784" s="95"/>
    </row>
    <row r="785" spans="1:7" ht="15" customHeight="1" x14ac:dyDescent="0.2">
      <c r="A785" s="95"/>
      <c r="B785" s="95"/>
      <c r="C785" s="95"/>
      <c r="D785" s="95"/>
      <c r="E785" s="95"/>
      <c r="F785" s="95"/>
      <c r="G785" s="95"/>
    </row>
    <row r="786" spans="1:7" ht="15" customHeight="1" x14ac:dyDescent="0.2">
      <c r="A786" s="95"/>
      <c r="B786" s="95"/>
      <c r="C786" s="95"/>
      <c r="D786" s="95"/>
      <c r="E786" s="95"/>
      <c r="F786" s="95"/>
      <c r="G786" s="95"/>
    </row>
    <row r="787" spans="1:7" ht="15" customHeight="1" x14ac:dyDescent="0.2">
      <c r="A787" s="95"/>
      <c r="B787" s="95"/>
      <c r="C787" s="95"/>
      <c r="D787" s="95"/>
      <c r="E787" s="95"/>
      <c r="F787" s="95"/>
      <c r="G787" s="95"/>
    </row>
    <row r="788" spans="1:7" ht="15" customHeight="1" x14ac:dyDescent="0.2">
      <c r="A788" s="95"/>
      <c r="B788" s="95"/>
      <c r="C788" s="95"/>
      <c r="D788" s="95"/>
      <c r="E788" s="95"/>
      <c r="F788" s="95"/>
      <c r="G788" s="95"/>
    </row>
    <row r="789" spans="1:7" ht="15" customHeight="1" x14ac:dyDescent="0.2">
      <c r="A789" s="95"/>
      <c r="B789" s="95"/>
      <c r="C789" s="95"/>
      <c r="D789" s="95"/>
      <c r="E789" s="95"/>
      <c r="F789" s="95"/>
      <c r="G789" s="95"/>
    </row>
    <row r="790" spans="1:7" ht="15" customHeight="1" x14ac:dyDescent="0.2">
      <c r="A790" s="95"/>
      <c r="B790" s="95"/>
      <c r="C790" s="95"/>
      <c r="D790" s="95"/>
      <c r="E790" s="95"/>
      <c r="F790" s="95"/>
      <c r="G790" s="95"/>
    </row>
    <row r="791" spans="1:7" ht="15" customHeight="1" x14ac:dyDescent="0.2">
      <c r="A791" s="95"/>
      <c r="B791" s="95"/>
      <c r="C791" s="95"/>
      <c r="D791" s="95"/>
      <c r="E791" s="95"/>
      <c r="F791" s="95"/>
      <c r="G791" s="95"/>
    </row>
    <row r="792" spans="1:7" ht="15" customHeight="1" x14ac:dyDescent="0.2">
      <c r="A792" s="95"/>
      <c r="B792" s="95"/>
      <c r="C792" s="95"/>
      <c r="D792" s="95"/>
      <c r="E792" s="95"/>
      <c r="F792" s="95"/>
      <c r="G792" s="95"/>
    </row>
    <row r="793" spans="1:7" ht="15" customHeight="1" x14ac:dyDescent="0.2">
      <c r="A793" s="95"/>
      <c r="B793" s="95"/>
      <c r="C793" s="95"/>
      <c r="D793" s="95"/>
      <c r="E793" s="95"/>
      <c r="F793" s="95"/>
      <c r="G793" s="95"/>
    </row>
    <row r="794" spans="1:7" ht="15" customHeight="1" x14ac:dyDescent="0.2">
      <c r="A794" s="95"/>
      <c r="B794" s="95"/>
      <c r="C794" s="95"/>
      <c r="D794" s="95"/>
      <c r="E794" s="95"/>
      <c r="F794" s="95"/>
      <c r="G794" s="95"/>
    </row>
    <row r="795" spans="1:7" ht="15" customHeight="1" x14ac:dyDescent="0.2">
      <c r="A795" s="95"/>
      <c r="B795" s="95"/>
      <c r="C795" s="95"/>
      <c r="D795" s="95"/>
      <c r="E795" s="95"/>
      <c r="F795" s="95"/>
      <c r="G795" s="95"/>
    </row>
    <row r="796" spans="1:7" ht="15" customHeight="1" x14ac:dyDescent="0.2">
      <c r="A796" s="95"/>
      <c r="B796" s="95"/>
      <c r="C796" s="95"/>
      <c r="D796" s="95"/>
      <c r="E796" s="95"/>
      <c r="F796" s="95"/>
      <c r="G796" s="95"/>
    </row>
    <row r="797" spans="1:7" ht="15" customHeight="1" x14ac:dyDescent="0.2">
      <c r="A797" s="95"/>
      <c r="B797" s="95"/>
      <c r="C797" s="95"/>
      <c r="D797" s="95"/>
      <c r="E797" s="95"/>
      <c r="F797" s="95"/>
      <c r="G797" s="95"/>
    </row>
    <row r="798" spans="1:7" ht="15" customHeight="1" x14ac:dyDescent="0.2">
      <c r="A798" s="95"/>
      <c r="B798" s="95"/>
      <c r="C798" s="95"/>
      <c r="D798" s="95"/>
      <c r="E798" s="95"/>
      <c r="F798" s="95"/>
      <c r="G798" s="95"/>
    </row>
    <row r="799" spans="1:7" ht="15" customHeight="1" x14ac:dyDescent="0.2">
      <c r="A799" s="95"/>
      <c r="B799" s="95"/>
      <c r="C799" s="95"/>
      <c r="D799" s="95"/>
      <c r="E799" s="95"/>
      <c r="F799" s="95"/>
      <c r="G799" s="95"/>
    </row>
    <row r="800" spans="1:7" ht="15" customHeight="1" x14ac:dyDescent="0.2">
      <c r="A800" s="95"/>
      <c r="B800" s="95"/>
      <c r="C800" s="95"/>
      <c r="D800" s="95"/>
      <c r="E800" s="95"/>
      <c r="F800" s="95"/>
      <c r="G800" s="95"/>
    </row>
    <row r="801" spans="1:7" ht="15" customHeight="1" x14ac:dyDescent="0.2">
      <c r="A801" s="95"/>
      <c r="B801" s="95"/>
      <c r="C801" s="95"/>
      <c r="D801" s="95"/>
      <c r="E801" s="95"/>
      <c r="F801" s="95"/>
      <c r="G801" s="95"/>
    </row>
    <row r="802" spans="1:7" ht="15" customHeight="1" x14ac:dyDescent="0.2">
      <c r="A802" s="95"/>
      <c r="B802" s="95"/>
      <c r="C802" s="95"/>
      <c r="D802" s="95"/>
      <c r="E802" s="95"/>
      <c r="F802" s="95"/>
      <c r="G802" s="95"/>
    </row>
    <row r="803" spans="1:7" ht="15" customHeight="1" x14ac:dyDescent="0.2">
      <c r="A803" s="95"/>
      <c r="B803" s="95"/>
      <c r="C803" s="95"/>
      <c r="D803" s="95"/>
      <c r="E803" s="95"/>
      <c r="F803" s="95"/>
      <c r="G803" s="95"/>
    </row>
    <row r="804" spans="1:7" ht="15" customHeight="1" x14ac:dyDescent="0.2">
      <c r="A804" s="95"/>
      <c r="B804" s="95"/>
      <c r="C804" s="95"/>
      <c r="D804" s="95"/>
      <c r="E804" s="95"/>
      <c r="F804" s="95"/>
      <c r="G804" s="95"/>
    </row>
    <row r="805" spans="1:7" ht="15" customHeight="1" x14ac:dyDescent="0.2">
      <c r="A805" s="95"/>
      <c r="B805" s="95"/>
      <c r="C805" s="95"/>
      <c r="D805" s="95"/>
      <c r="E805" s="95"/>
      <c r="F805" s="95"/>
      <c r="G805" s="95"/>
    </row>
    <row r="806" spans="1:7" ht="15" customHeight="1" x14ac:dyDescent="0.2">
      <c r="A806" s="95"/>
      <c r="B806" s="95"/>
      <c r="C806" s="95"/>
      <c r="D806" s="95"/>
      <c r="E806" s="95"/>
      <c r="F806" s="95"/>
      <c r="G806" s="95"/>
    </row>
    <row r="807" spans="1:7" ht="15" customHeight="1" x14ac:dyDescent="0.2">
      <c r="A807" s="95"/>
      <c r="B807" s="95"/>
      <c r="C807" s="95"/>
      <c r="D807" s="95"/>
      <c r="E807" s="95"/>
      <c r="F807" s="95"/>
      <c r="G807" s="95"/>
    </row>
    <row r="808" spans="1:7" ht="15" customHeight="1" x14ac:dyDescent="0.2">
      <c r="A808" s="95"/>
      <c r="B808" s="95"/>
      <c r="C808" s="95"/>
      <c r="D808" s="95"/>
      <c r="E808" s="95"/>
      <c r="F808" s="95"/>
      <c r="G808" s="95"/>
    </row>
    <row r="809" spans="1:7" ht="15" customHeight="1" x14ac:dyDescent="0.2">
      <c r="A809" s="95"/>
      <c r="B809" s="95"/>
      <c r="C809" s="95"/>
      <c r="D809" s="95"/>
      <c r="E809" s="95"/>
      <c r="F809" s="95"/>
      <c r="G809" s="95"/>
    </row>
    <row r="810" spans="1:7" ht="15" customHeight="1" x14ac:dyDescent="0.2">
      <c r="A810" s="95"/>
      <c r="B810" s="95"/>
      <c r="C810" s="95"/>
      <c r="D810" s="95"/>
      <c r="E810" s="95"/>
      <c r="F810" s="95"/>
      <c r="G810" s="95"/>
    </row>
    <row r="811" spans="1:7" ht="15" customHeight="1" x14ac:dyDescent="0.2">
      <c r="A811" s="95"/>
      <c r="B811" s="95"/>
      <c r="C811" s="95"/>
      <c r="D811" s="95"/>
      <c r="E811" s="95"/>
      <c r="F811" s="95"/>
      <c r="G811" s="95"/>
    </row>
    <row r="812" spans="1:7" ht="15" customHeight="1" x14ac:dyDescent="0.2">
      <c r="A812" s="95"/>
      <c r="B812" s="95"/>
      <c r="C812" s="95"/>
      <c r="D812" s="95"/>
      <c r="E812" s="95"/>
      <c r="F812" s="95"/>
      <c r="G812" s="95"/>
    </row>
    <row r="813" spans="1:7" ht="15" customHeight="1" x14ac:dyDescent="0.2">
      <c r="A813" s="95"/>
      <c r="B813" s="95"/>
      <c r="C813" s="95"/>
      <c r="D813" s="95"/>
      <c r="E813" s="95"/>
      <c r="F813" s="95"/>
      <c r="G813" s="95"/>
    </row>
    <row r="814" spans="1:7" ht="15" customHeight="1" x14ac:dyDescent="0.2">
      <c r="A814" s="95"/>
      <c r="B814" s="95"/>
      <c r="C814" s="95"/>
      <c r="D814" s="95"/>
      <c r="E814" s="95"/>
      <c r="F814" s="95"/>
      <c r="G814" s="95"/>
    </row>
    <row r="815" spans="1:7" ht="15" customHeight="1" x14ac:dyDescent="0.2">
      <c r="A815" s="95"/>
      <c r="B815" s="95"/>
      <c r="C815" s="95"/>
      <c r="D815" s="95"/>
      <c r="E815" s="95"/>
      <c r="F815" s="95"/>
      <c r="G815" s="95"/>
    </row>
    <row r="816" spans="1:7" ht="15" customHeight="1" x14ac:dyDescent="0.2">
      <c r="A816" s="95"/>
      <c r="B816" s="95"/>
      <c r="C816" s="95"/>
      <c r="D816" s="95"/>
      <c r="E816" s="95"/>
      <c r="F816" s="95"/>
      <c r="G816" s="95"/>
    </row>
    <row r="817" spans="1:7" ht="15" customHeight="1" x14ac:dyDescent="0.2">
      <c r="A817" s="95"/>
      <c r="B817" s="95"/>
      <c r="C817" s="95"/>
      <c r="D817" s="95"/>
      <c r="E817" s="95"/>
      <c r="F817" s="95"/>
      <c r="G817" s="95"/>
    </row>
    <row r="818" spans="1:7" ht="15" customHeight="1" x14ac:dyDescent="0.2">
      <c r="A818" s="95"/>
      <c r="B818" s="95"/>
      <c r="C818" s="95"/>
      <c r="D818" s="95"/>
      <c r="E818" s="95"/>
      <c r="F818" s="95"/>
      <c r="G818" s="95"/>
    </row>
    <row r="819" spans="1:7" ht="15" customHeight="1" x14ac:dyDescent="0.2">
      <c r="A819" s="95"/>
      <c r="B819" s="95"/>
      <c r="C819" s="95"/>
      <c r="D819" s="95"/>
      <c r="E819" s="95"/>
      <c r="F819" s="95"/>
      <c r="G819" s="95"/>
    </row>
    <row r="820" spans="1:7" ht="15" customHeight="1" x14ac:dyDescent="0.2">
      <c r="A820" s="95"/>
      <c r="B820" s="95"/>
      <c r="C820" s="95"/>
      <c r="D820" s="95"/>
      <c r="E820" s="95"/>
      <c r="F820" s="95"/>
      <c r="G820" s="95"/>
    </row>
    <row r="821" spans="1:7" ht="15" customHeight="1" x14ac:dyDescent="0.2">
      <c r="A821" s="95"/>
      <c r="B821" s="95"/>
      <c r="C821" s="95"/>
      <c r="D821" s="95"/>
      <c r="E821" s="95"/>
      <c r="F821" s="95"/>
      <c r="G821" s="95"/>
    </row>
    <row r="822" spans="1:7" ht="15" customHeight="1" x14ac:dyDescent="0.2">
      <c r="A822" s="95"/>
      <c r="B822" s="95"/>
      <c r="C822" s="95"/>
      <c r="D822" s="95"/>
      <c r="E822" s="95"/>
      <c r="F822" s="95"/>
      <c r="G822" s="95"/>
    </row>
    <row r="823" spans="1:7" ht="15" customHeight="1" x14ac:dyDescent="0.2">
      <c r="A823" s="95"/>
      <c r="B823" s="95"/>
      <c r="C823" s="95"/>
      <c r="D823" s="95"/>
      <c r="E823" s="95"/>
      <c r="F823" s="95"/>
      <c r="G823" s="95"/>
    </row>
    <row r="824" spans="1:7" ht="15" customHeight="1" x14ac:dyDescent="0.2">
      <c r="A824" s="95"/>
      <c r="B824" s="95"/>
      <c r="C824" s="95"/>
      <c r="D824" s="95"/>
      <c r="E824" s="95"/>
      <c r="F824" s="95"/>
      <c r="G824" s="95"/>
    </row>
    <row r="825" spans="1:7" ht="15" customHeight="1" x14ac:dyDescent="0.2">
      <c r="A825" s="95"/>
      <c r="B825" s="95"/>
      <c r="C825" s="95"/>
      <c r="D825" s="95"/>
      <c r="E825" s="95"/>
      <c r="F825" s="95"/>
      <c r="G825" s="95"/>
    </row>
    <row r="826" spans="1:7" ht="15" customHeight="1" x14ac:dyDescent="0.2">
      <c r="A826" s="95"/>
      <c r="B826" s="95"/>
      <c r="C826" s="95"/>
      <c r="D826" s="95"/>
      <c r="E826" s="95"/>
      <c r="F826" s="95"/>
      <c r="G826" s="95"/>
    </row>
    <row r="827" spans="1:7" ht="15" customHeight="1" x14ac:dyDescent="0.2">
      <c r="A827" s="95"/>
      <c r="B827" s="95"/>
      <c r="C827" s="95"/>
      <c r="D827" s="95"/>
      <c r="E827" s="95"/>
      <c r="F827" s="95"/>
      <c r="G827" s="95"/>
    </row>
    <row r="828" spans="1:7" ht="15" customHeight="1" x14ac:dyDescent="0.2">
      <c r="A828" s="95"/>
      <c r="B828" s="95"/>
      <c r="C828" s="95"/>
      <c r="D828" s="95"/>
      <c r="E828" s="95"/>
      <c r="F828" s="95"/>
      <c r="G828" s="95"/>
    </row>
    <row r="829" spans="1:7" ht="15" customHeight="1" x14ac:dyDescent="0.2">
      <c r="A829" s="95"/>
      <c r="B829" s="95"/>
      <c r="C829" s="95"/>
      <c r="D829" s="95"/>
      <c r="E829" s="95"/>
      <c r="F829" s="95"/>
      <c r="G829" s="95"/>
    </row>
    <row r="830" spans="1:7" ht="15" customHeight="1" x14ac:dyDescent="0.2">
      <c r="A830" s="95"/>
      <c r="B830" s="95"/>
      <c r="C830" s="95"/>
      <c r="D830" s="95"/>
      <c r="E830" s="95"/>
      <c r="F830" s="95"/>
      <c r="G830" s="95"/>
    </row>
    <row r="831" spans="1:7" ht="15" customHeight="1" x14ac:dyDescent="0.2">
      <c r="A831" s="95"/>
      <c r="B831" s="95"/>
      <c r="C831" s="95"/>
      <c r="D831" s="95"/>
      <c r="E831" s="95"/>
      <c r="F831" s="95"/>
      <c r="G831" s="95"/>
    </row>
    <row r="832" spans="1:7" ht="15" customHeight="1" x14ac:dyDescent="0.2">
      <c r="A832" s="95"/>
      <c r="B832" s="95"/>
      <c r="C832" s="95"/>
      <c r="D832" s="95"/>
      <c r="E832" s="95"/>
      <c r="F832" s="95"/>
      <c r="G832" s="95"/>
    </row>
    <row r="833" spans="1:7" ht="15" customHeight="1" x14ac:dyDescent="0.2">
      <c r="A833" s="95"/>
      <c r="B833" s="95"/>
      <c r="C833" s="95"/>
      <c r="D833" s="95"/>
      <c r="E833" s="95"/>
      <c r="F833" s="95"/>
      <c r="G833" s="95"/>
    </row>
    <row r="834" spans="1:7" ht="15" customHeight="1" x14ac:dyDescent="0.2">
      <c r="A834" s="95"/>
      <c r="B834" s="95"/>
      <c r="C834" s="95"/>
      <c r="D834" s="95"/>
      <c r="E834" s="95"/>
      <c r="F834" s="95"/>
      <c r="G834" s="95"/>
    </row>
    <row r="835" spans="1:7" ht="15" customHeight="1" x14ac:dyDescent="0.2">
      <c r="A835" s="95"/>
      <c r="B835" s="95"/>
      <c r="C835" s="95"/>
      <c r="D835" s="95"/>
      <c r="E835" s="95"/>
      <c r="F835" s="95"/>
      <c r="G835" s="95"/>
    </row>
    <row r="836" spans="1:7" ht="15" customHeight="1" x14ac:dyDescent="0.2">
      <c r="A836" s="95"/>
      <c r="B836" s="95"/>
      <c r="C836" s="95"/>
      <c r="D836" s="95"/>
      <c r="E836" s="95"/>
      <c r="F836" s="95"/>
      <c r="G836" s="95"/>
    </row>
    <row r="837" spans="1:7" ht="15" customHeight="1" x14ac:dyDescent="0.2">
      <c r="A837" s="95"/>
      <c r="B837" s="95"/>
      <c r="C837" s="95"/>
      <c r="D837" s="95"/>
      <c r="E837" s="95"/>
      <c r="F837" s="95"/>
      <c r="G837" s="95"/>
    </row>
    <row r="838" spans="1:7" ht="15" customHeight="1" x14ac:dyDescent="0.2">
      <c r="A838" s="95"/>
      <c r="B838" s="95"/>
      <c r="C838" s="95"/>
      <c r="D838" s="95"/>
      <c r="E838" s="95"/>
      <c r="F838" s="95"/>
      <c r="G838" s="95"/>
    </row>
    <row r="839" spans="1:7" ht="15" customHeight="1" x14ac:dyDescent="0.2">
      <c r="A839" s="95"/>
      <c r="B839" s="95"/>
      <c r="C839" s="95"/>
      <c r="D839" s="95"/>
      <c r="E839" s="95"/>
      <c r="F839" s="95"/>
      <c r="G839" s="95"/>
    </row>
    <row r="840" spans="1:7" ht="15" customHeight="1" x14ac:dyDescent="0.2">
      <c r="A840" s="95"/>
      <c r="B840" s="95"/>
      <c r="C840" s="95"/>
      <c r="D840" s="95"/>
      <c r="E840" s="95"/>
      <c r="F840" s="95"/>
      <c r="G840" s="95"/>
    </row>
    <row r="841" spans="1:7" ht="15" customHeight="1" x14ac:dyDescent="0.2">
      <c r="A841" s="95"/>
      <c r="B841" s="95"/>
      <c r="C841" s="95"/>
      <c r="D841" s="95"/>
      <c r="E841" s="95"/>
      <c r="F841" s="95"/>
      <c r="G841" s="95"/>
    </row>
    <row r="842" spans="1:7" ht="15" customHeight="1" x14ac:dyDescent="0.2">
      <c r="A842" s="95"/>
      <c r="B842" s="95"/>
      <c r="C842" s="95"/>
      <c r="D842" s="95"/>
      <c r="E842" s="95"/>
      <c r="F842" s="95"/>
      <c r="G842" s="95"/>
    </row>
    <row r="843" spans="1:7" ht="15" customHeight="1" x14ac:dyDescent="0.2">
      <c r="A843" s="95"/>
      <c r="B843" s="95"/>
      <c r="C843" s="95"/>
      <c r="D843" s="95"/>
      <c r="E843" s="95"/>
      <c r="F843" s="95"/>
      <c r="G843" s="95"/>
    </row>
    <row r="844" spans="1:7" ht="15" customHeight="1" x14ac:dyDescent="0.2">
      <c r="A844" s="95"/>
      <c r="B844" s="95"/>
      <c r="C844" s="95"/>
      <c r="D844" s="95"/>
      <c r="E844" s="95"/>
      <c r="F844" s="95"/>
      <c r="G844" s="95"/>
    </row>
    <row r="845" spans="1:7" ht="15" customHeight="1" x14ac:dyDescent="0.2">
      <c r="A845" s="95"/>
      <c r="B845" s="95"/>
      <c r="C845" s="95"/>
      <c r="D845" s="95"/>
      <c r="E845" s="95"/>
      <c r="F845" s="95"/>
      <c r="G845" s="95"/>
    </row>
    <row r="846" spans="1:7" ht="15" customHeight="1" x14ac:dyDescent="0.2">
      <c r="A846" s="95"/>
      <c r="B846" s="95"/>
      <c r="C846" s="95"/>
      <c r="D846" s="95"/>
      <c r="E846" s="95"/>
      <c r="F846" s="95"/>
      <c r="G846" s="95"/>
    </row>
    <row r="847" spans="1:7" ht="15" customHeight="1" x14ac:dyDescent="0.2">
      <c r="A847" s="95"/>
      <c r="B847" s="95"/>
      <c r="C847" s="95"/>
      <c r="D847" s="95"/>
      <c r="E847" s="95"/>
      <c r="F847" s="95"/>
      <c r="G847" s="95"/>
    </row>
    <row r="848" spans="1:7" ht="15" customHeight="1" x14ac:dyDescent="0.2">
      <c r="A848" s="95"/>
      <c r="B848" s="95"/>
      <c r="C848" s="95"/>
      <c r="D848" s="95"/>
      <c r="E848" s="95"/>
      <c r="F848" s="95"/>
      <c r="G848" s="95"/>
    </row>
    <row r="849" spans="1:7" ht="15" customHeight="1" x14ac:dyDescent="0.2">
      <c r="A849" s="95"/>
      <c r="B849" s="95"/>
      <c r="C849" s="95"/>
      <c r="D849" s="95"/>
      <c r="E849" s="95"/>
      <c r="F849" s="95"/>
      <c r="G849" s="95"/>
    </row>
    <row r="850" spans="1:7" ht="15" customHeight="1" x14ac:dyDescent="0.2">
      <c r="A850" s="95"/>
      <c r="B850" s="95"/>
      <c r="C850" s="95"/>
      <c r="D850" s="95"/>
      <c r="E850" s="95"/>
      <c r="F850" s="95"/>
      <c r="G850" s="95"/>
    </row>
    <row r="851" spans="1:7" ht="15" customHeight="1" x14ac:dyDescent="0.2">
      <c r="A851" s="95"/>
      <c r="B851" s="95"/>
      <c r="C851" s="95"/>
      <c r="D851" s="95"/>
      <c r="E851" s="95"/>
      <c r="F851" s="95"/>
      <c r="G851" s="95"/>
    </row>
    <row r="852" spans="1:7" ht="15" customHeight="1" x14ac:dyDescent="0.2">
      <c r="A852" s="95"/>
      <c r="B852" s="95"/>
      <c r="C852" s="95"/>
      <c r="D852" s="95"/>
      <c r="E852" s="95"/>
      <c r="F852" s="95"/>
      <c r="G852" s="95"/>
    </row>
    <row r="853" spans="1:7" ht="15" customHeight="1" x14ac:dyDescent="0.2">
      <c r="A853" s="95"/>
      <c r="B853" s="95"/>
      <c r="C853" s="95"/>
      <c r="D853" s="95"/>
      <c r="E853" s="95"/>
      <c r="F853" s="95"/>
      <c r="G853" s="95"/>
    </row>
    <row r="854" spans="1:7" ht="15" customHeight="1" x14ac:dyDescent="0.2">
      <c r="A854" s="95"/>
      <c r="B854" s="95"/>
      <c r="C854" s="95"/>
      <c r="D854" s="95"/>
      <c r="E854" s="95"/>
      <c r="F854" s="95"/>
      <c r="G854" s="95"/>
    </row>
    <row r="855" spans="1:7" ht="15" customHeight="1" x14ac:dyDescent="0.2">
      <c r="A855" s="95"/>
      <c r="B855" s="95"/>
      <c r="C855" s="95"/>
      <c r="D855" s="95"/>
      <c r="E855" s="95"/>
      <c r="F855" s="95"/>
      <c r="G855" s="95"/>
    </row>
    <row r="856" spans="1:7" ht="15" customHeight="1" x14ac:dyDescent="0.2">
      <c r="A856" s="95"/>
      <c r="B856" s="95"/>
      <c r="C856" s="95"/>
      <c r="D856" s="95"/>
      <c r="E856" s="95"/>
      <c r="F856" s="95"/>
      <c r="G856" s="95"/>
    </row>
    <row r="857" spans="1:7" ht="15" customHeight="1" x14ac:dyDescent="0.2">
      <c r="A857" s="95"/>
      <c r="B857" s="95"/>
      <c r="C857" s="95"/>
      <c r="D857" s="95"/>
      <c r="E857" s="95"/>
      <c r="F857" s="95"/>
      <c r="G857" s="95"/>
    </row>
    <row r="858" spans="1:7" ht="15" customHeight="1" x14ac:dyDescent="0.2">
      <c r="A858" s="95"/>
      <c r="B858" s="95"/>
      <c r="C858" s="95"/>
      <c r="D858" s="95"/>
      <c r="E858" s="95"/>
      <c r="F858" s="95"/>
      <c r="G858" s="95"/>
    </row>
    <row r="859" spans="1:7" ht="15" customHeight="1" x14ac:dyDescent="0.2">
      <c r="A859" s="95"/>
      <c r="B859" s="95"/>
      <c r="C859" s="95"/>
      <c r="D859" s="95"/>
      <c r="E859" s="95"/>
      <c r="F859" s="95"/>
      <c r="G859" s="95"/>
    </row>
    <row r="860" spans="1:7" ht="15" customHeight="1" x14ac:dyDescent="0.2">
      <c r="A860" s="95"/>
      <c r="B860" s="95"/>
      <c r="C860" s="95"/>
      <c r="D860" s="95"/>
      <c r="E860" s="95"/>
      <c r="F860" s="95"/>
      <c r="G860" s="95"/>
    </row>
    <row r="861" spans="1:7" ht="15" customHeight="1" x14ac:dyDescent="0.2">
      <c r="A861" s="95"/>
      <c r="B861" s="95"/>
      <c r="C861" s="95"/>
      <c r="D861" s="95"/>
      <c r="E861" s="95"/>
      <c r="F861" s="95"/>
      <c r="G861" s="95"/>
    </row>
    <row r="862" spans="1:7" ht="15" customHeight="1" x14ac:dyDescent="0.2">
      <c r="A862" s="95"/>
      <c r="B862" s="95"/>
      <c r="C862" s="95"/>
      <c r="D862" s="95"/>
      <c r="E862" s="95"/>
      <c r="F862" s="95"/>
      <c r="G862" s="95"/>
    </row>
    <row r="863" spans="1:7" ht="15" customHeight="1" x14ac:dyDescent="0.2">
      <c r="A863" s="95"/>
      <c r="B863" s="95"/>
      <c r="C863" s="95"/>
      <c r="D863" s="95"/>
      <c r="E863" s="95"/>
      <c r="F863" s="95"/>
      <c r="G863" s="95"/>
    </row>
    <row r="864" spans="1:7" ht="15" customHeight="1" x14ac:dyDescent="0.2">
      <c r="A864" s="95"/>
      <c r="B864" s="95"/>
      <c r="C864" s="95"/>
      <c r="D864" s="95"/>
      <c r="E864" s="95"/>
      <c r="F864" s="95"/>
      <c r="G864" s="95"/>
    </row>
    <row r="865" spans="1:7" ht="15" customHeight="1" x14ac:dyDescent="0.2">
      <c r="A865" s="95"/>
      <c r="B865" s="95"/>
      <c r="C865" s="95"/>
      <c r="D865" s="95"/>
      <c r="E865" s="95"/>
      <c r="F865" s="95"/>
      <c r="G865" s="95"/>
    </row>
    <row r="866" spans="1:7" ht="15" customHeight="1" x14ac:dyDescent="0.2">
      <c r="A866" s="95"/>
      <c r="B866" s="95"/>
      <c r="C866" s="95"/>
      <c r="D866" s="95"/>
      <c r="E866" s="95"/>
      <c r="F866" s="95"/>
      <c r="G866" s="95"/>
    </row>
    <row r="867" spans="1:7" ht="15" customHeight="1" x14ac:dyDescent="0.2">
      <c r="A867" s="95"/>
      <c r="B867" s="95"/>
      <c r="C867" s="95"/>
      <c r="D867" s="95"/>
      <c r="E867" s="95"/>
      <c r="F867" s="95"/>
      <c r="G867" s="95"/>
    </row>
    <row r="868" spans="1:7" ht="15" customHeight="1" x14ac:dyDescent="0.2">
      <c r="A868" s="95"/>
      <c r="B868" s="95"/>
      <c r="C868" s="95"/>
      <c r="D868" s="95"/>
      <c r="E868" s="95"/>
      <c r="F868" s="95"/>
      <c r="G868" s="95"/>
    </row>
    <row r="869" spans="1:7" ht="15" customHeight="1" x14ac:dyDescent="0.2">
      <c r="A869" s="95"/>
      <c r="B869" s="95"/>
      <c r="C869" s="95"/>
      <c r="D869" s="95"/>
      <c r="E869" s="95"/>
      <c r="F869" s="95"/>
      <c r="G869" s="95"/>
    </row>
    <row r="870" spans="1:7" ht="15" customHeight="1" x14ac:dyDescent="0.2">
      <c r="A870" s="95"/>
      <c r="B870" s="95"/>
      <c r="C870" s="95"/>
      <c r="D870" s="95"/>
      <c r="E870" s="95"/>
      <c r="F870" s="95"/>
      <c r="G870" s="95"/>
    </row>
    <row r="871" spans="1:7" ht="15" customHeight="1" x14ac:dyDescent="0.2">
      <c r="A871" s="95"/>
      <c r="B871" s="95"/>
      <c r="C871" s="95"/>
      <c r="D871" s="95"/>
      <c r="E871" s="95"/>
      <c r="F871" s="95"/>
      <c r="G871" s="95"/>
    </row>
    <row r="872" spans="1:7" ht="15" customHeight="1" x14ac:dyDescent="0.2">
      <c r="A872" s="95"/>
      <c r="B872" s="95"/>
      <c r="C872" s="95"/>
      <c r="D872" s="95"/>
      <c r="E872" s="95"/>
      <c r="F872" s="95"/>
      <c r="G872" s="95"/>
    </row>
    <row r="873" spans="1:7" ht="15" customHeight="1" x14ac:dyDescent="0.2">
      <c r="A873" s="95"/>
      <c r="B873" s="95"/>
      <c r="C873" s="95"/>
      <c r="D873" s="95"/>
      <c r="E873" s="95"/>
      <c r="F873" s="95"/>
      <c r="G873" s="95"/>
    </row>
    <row r="874" spans="1:7" ht="15" customHeight="1" x14ac:dyDescent="0.2">
      <c r="A874" s="95"/>
      <c r="B874" s="95"/>
      <c r="C874" s="95"/>
      <c r="D874" s="95"/>
      <c r="E874" s="95"/>
      <c r="F874" s="95"/>
      <c r="G874" s="95"/>
    </row>
    <row r="875" spans="1:7" ht="15" customHeight="1" x14ac:dyDescent="0.2">
      <c r="A875" s="95"/>
      <c r="B875" s="95"/>
      <c r="C875" s="95"/>
      <c r="D875" s="95"/>
      <c r="E875" s="95"/>
      <c r="F875" s="95"/>
      <c r="G875" s="95"/>
    </row>
    <row r="876" spans="1:7" ht="15" customHeight="1" x14ac:dyDescent="0.2">
      <c r="A876" s="95"/>
      <c r="B876" s="95"/>
      <c r="C876" s="95"/>
      <c r="D876" s="95"/>
      <c r="E876" s="95"/>
      <c r="F876" s="95"/>
      <c r="G876" s="95"/>
    </row>
    <row r="877" spans="1:7" ht="15" customHeight="1" x14ac:dyDescent="0.2">
      <c r="A877" s="95"/>
      <c r="B877" s="95"/>
      <c r="C877" s="95"/>
      <c r="D877" s="95"/>
      <c r="E877" s="95"/>
      <c r="F877" s="95"/>
      <c r="G877" s="95"/>
    </row>
    <row r="878" spans="1:7" ht="15" customHeight="1" x14ac:dyDescent="0.2">
      <c r="A878" s="95"/>
      <c r="B878" s="95"/>
      <c r="C878" s="95"/>
      <c r="D878" s="95"/>
      <c r="E878" s="95"/>
      <c r="F878" s="95"/>
      <c r="G878" s="95"/>
    </row>
    <row r="879" spans="1:7" ht="15" customHeight="1" x14ac:dyDescent="0.2">
      <c r="A879" s="95"/>
      <c r="B879" s="95"/>
      <c r="C879" s="95"/>
      <c r="D879" s="95"/>
      <c r="E879" s="95"/>
      <c r="F879" s="95"/>
      <c r="G879" s="95"/>
    </row>
    <row r="880" spans="1:7" ht="15" customHeight="1" x14ac:dyDescent="0.2">
      <c r="A880" s="95"/>
      <c r="B880" s="95"/>
      <c r="C880" s="95"/>
      <c r="D880" s="95"/>
      <c r="E880" s="95"/>
      <c r="F880" s="95"/>
      <c r="G880" s="95"/>
    </row>
    <row r="881" spans="1:7" ht="15" customHeight="1" x14ac:dyDescent="0.2">
      <c r="A881" s="95"/>
      <c r="B881" s="95"/>
      <c r="C881" s="95"/>
      <c r="D881" s="95"/>
      <c r="E881" s="95"/>
      <c r="F881" s="95"/>
      <c r="G881" s="95"/>
    </row>
    <row r="882" spans="1:7" ht="15" customHeight="1" x14ac:dyDescent="0.2">
      <c r="A882" s="95"/>
      <c r="B882" s="95"/>
      <c r="C882" s="95"/>
      <c r="D882" s="95"/>
      <c r="E882" s="95"/>
      <c r="F882" s="95"/>
      <c r="G882" s="95"/>
    </row>
    <row r="883" spans="1:7" ht="15" customHeight="1" x14ac:dyDescent="0.2">
      <c r="A883" s="95"/>
      <c r="B883" s="95"/>
      <c r="C883" s="95"/>
      <c r="D883" s="95"/>
      <c r="E883" s="95"/>
      <c r="F883" s="95"/>
      <c r="G883" s="95"/>
    </row>
    <row r="884" spans="1:7" ht="15" customHeight="1" x14ac:dyDescent="0.2">
      <c r="A884" s="95"/>
      <c r="B884" s="95"/>
      <c r="C884" s="95"/>
      <c r="D884" s="95"/>
      <c r="E884" s="95"/>
      <c r="F884" s="95"/>
      <c r="G884" s="95"/>
    </row>
    <row r="885" spans="1:7" ht="15" customHeight="1" x14ac:dyDescent="0.2">
      <c r="A885" s="95"/>
      <c r="B885" s="95"/>
      <c r="C885" s="95"/>
      <c r="D885" s="95"/>
      <c r="E885" s="95"/>
      <c r="F885" s="95"/>
      <c r="G885" s="95"/>
    </row>
    <row r="886" spans="1:7" ht="15" customHeight="1" x14ac:dyDescent="0.2">
      <c r="A886" s="95"/>
      <c r="B886" s="95"/>
      <c r="C886" s="95"/>
      <c r="D886" s="95"/>
      <c r="E886" s="95"/>
      <c r="F886" s="95"/>
      <c r="G886" s="95"/>
    </row>
    <row r="887" spans="1:7" ht="15" customHeight="1" x14ac:dyDescent="0.2">
      <c r="A887" s="95"/>
      <c r="B887" s="95"/>
      <c r="C887" s="95"/>
      <c r="D887" s="95"/>
      <c r="E887" s="95"/>
      <c r="F887" s="95"/>
      <c r="G887" s="95"/>
    </row>
    <row r="888" spans="1:7" ht="15" customHeight="1" x14ac:dyDescent="0.2">
      <c r="A888" s="95"/>
      <c r="B888" s="95"/>
      <c r="C888" s="95"/>
      <c r="D888" s="95"/>
      <c r="E888" s="95"/>
      <c r="F888" s="95"/>
      <c r="G888" s="95"/>
    </row>
    <row r="889" spans="1:7" ht="15" customHeight="1" x14ac:dyDescent="0.2">
      <c r="A889" s="95"/>
      <c r="B889" s="95"/>
      <c r="C889" s="95"/>
      <c r="D889" s="95"/>
      <c r="E889" s="95"/>
      <c r="F889" s="95"/>
      <c r="G889" s="95"/>
    </row>
    <row r="890" spans="1:7" ht="15" customHeight="1" x14ac:dyDescent="0.2">
      <c r="A890" s="95"/>
      <c r="B890" s="95"/>
      <c r="C890" s="95"/>
      <c r="D890" s="95"/>
      <c r="E890" s="95"/>
      <c r="F890" s="95"/>
      <c r="G890" s="95"/>
    </row>
    <row r="891" spans="1:7" ht="15" customHeight="1" x14ac:dyDescent="0.2">
      <c r="A891" s="95"/>
      <c r="B891" s="95"/>
      <c r="C891" s="95"/>
      <c r="D891" s="95"/>
      <c r="E891" s="95"/>
      <c r="F891" s="95"/>
      <c r="G891" s="95"/>
    </row>
    <row r="892" spans="1:7" ht="15" customHeight="1" x14ac:dyDescent="0.2">
      <c r="A892" s="95"/>
      <c r="B892" s="95"/>
      <c r="C892" s="95"/>
      <c r="D892" s="95"/>
      <c r="E892" s="95"/>
      <c r="F892" s="95"/>
      <c r="G892" s="95"/>
    </row>
    <row r="893" spans="1:7" ht="15" customHeight="1" x14ac:dyDescent="0.2">
      <c r="A893" s="95"/>
      <c r="B893" s="95"/>
      <c r="C893" s="95"/>
      <c r="D893" s="95"/>
      <c r="E893" s="95"/>
      <c r="F893" s="95"/>
      <c r="G893" s="95"/>
    </row>
    <row r="894" spans="1:7" ht="15" customHeight="1" x14ac:dyDescent="0.2">
      <c r="A894" s="95"/>
      <c r="B894" s="95"/>
      <c r="C894" s="95"/>
      <c r="D894" s="95"/>
      <c r="E894" s="95"/>
      <c r="F894" s="95"/>
      <c r="G894" s="95"/>
    </row>
    <row r="895" spans="1:7" ht="15" customHeight="1" x14ac:dyDescent="0.2">
      <c r="A895" s="95"/>
      <c r="B895" s="95"/>
      <c r="C895" s="95"/>
      <c r="D895" s="95"/>
      <c r="E895" s="95"/>
      <c r="F895" s="95"/>
      <c r="G895" s="95"/>
    </row>
    <row r="896" spans="1:7" ht="15" customHeight="1" x14ac:dyDescent="0.2">
      <c r="A896" s="95"/>
      <c r="B896" s="95"/>
      <c r="C896" s="95"/>
      <c r="D896" s="95"/>
      <c r="E896" s="95"/>
      <c r="F896" s="95"/>
      <c r="G896" s="95"/>
    </row>
    <row r="897" spans="1:7" ht="15" customHeight="1" x14ac:dyDescent="0.2">
      <c r="A897" s="95"/>
      <c r="B897" s="95"/>
      <c r="C897" s="95"/>
      <c r="D897" s="95"/>
      <c r="E897" s="95"/>
      <c r="F897" s="95"/>
      <c r="G897" s="95"/>
    </row>
    <row r="898" spans="1:7" ht="15" customHeight="1" x14ac:dyDescent="0.2">
      <c r="A898" s="95"/>
      <c r="B898" s="95"/>
      <c r="C898" s="95"/>
      <c r="D898" s="95"/>
      <c r="E898" s="95"/>
      <c r="F898" s="95"/>
      <c r="G898" s="95"/>
    </row>
    <row r="899" spans="1:7" ht="15" customHeight="1" x14ac:dyDescent="0.2">
      <c r="A899" s="95"/>
      <c r="B899" s="95"/>
      <c r="C899" s="95"/>
      <c r="D899" s="95"/>
      <c r="E899" s="95"/>
      <c r="F899" s="95"/>
      <c r="G899" s="95"/>
    </row>
    <row r="900" spans="1:7" ht="15" customHeight="1" x14ac:dyDescent="0.2">
      <c r="A900" s="95"/>
      <c r="B900" s="95"/>
      <c r="C900" s="95"/>
      <c r="D900" s="95"/>
      <c r="E900" s="95"/>
      <c r="F900" s="95"/>
      <c r="G900" s="95"/>
    </row>
    <row r="901" spans="1:7" ht="15" customHeight="1" x14ac:dyDescent="0.2">
      <c r="A901" s="95"/>
      <c r="B901" s="95"/>
      <c r="C901" s="95"/>
      <c r="D901" s="95"/>
      <c r="E901" s="95"/>
      <c r="F901" s="95"/>
      <c r="G901" s="95"/>
    </row>
    <row r="902" spans="1:7" ht="15" customHeight="1" x14ac:dyDescent="0.2">
      <c r="A902" s="95"/>
      <c r="B902" s="95"/>
      <c r="C902" s="95"/>
      <c r="D902" s="95"/>
      <c r="E902" s="95"/>
      <c r="F902" s="95"/>
      <c r="G902" s="95"/>
    </row>
    <row r="903" spans="1:7" x14ac:dyDescent="0.2">
      <c r="A903" s="95"/>
      <c r="B903" s="95"/>
      <c r="C903" s="95"/>
      <c r="D903" s="95"/>
      <c r="E903" s="95"/>
      <c r="F903" s="95"/>
      <c r="G903" s="95"/>
    </row>
    <row r="904" spans="1:7" x14ac:dyDescent="0.2">
      <c r="A904" s="95"/>
      <c r="B904" s="95"/>
      <c r="C904" s="95"/>
      <c r="D904" s="95"/>
      <c r="E904" s="95"/>
      <c r="F904" s="95"/>
      <c r="G904" s="95"/>
    </row>
    <row r="905" spans="1:7" x14ac:dyDescent="0.2">
      <c r="A905" s="95"/>
      <c r="B905" s="95"/>
      <c r="C905" s="95"/>
      <c r="D905" s="95"/>
      <c r="E905" s="95"/>
      <c r="F905" s="95"/>
      <c r="G905" s="95"/>
    </row>
    <row r="906" spans="1:7" x14ac:dyDescent="0.2">
      <c r="A906" s="95"/>
      <c r="B906" s="95"/>
      <c r="C906" s="95"/>
      <c r="D906" s="95"/>
      <c r="E906" s="95"/>
      <c r="F906" s="95"/>
      <c r="G906" s="95"/>
    </row>
    <row r="907" spans="1:7" x14ac:dyDescent="0.2">
      <c r="A907" s="95"/>
      <c r="B907" s="95"/>
      <c r="C907" s="95"/>
      <c r="D907" s="95"/>
      <c r="E907" s="95"/>
      <c r="F907" s="95"/>
      <c r="G907" s="95"/>
    </row>
    <row r="908" spans="1:7" x14ac:dyDescent="0.2">
      <c r="A908" s="95"/>
      <c r="B908" s="95"/>
      <c r="C908" s="95"/>
      <c r="D908" s="95"/>
      <c r="E908" s="95"/>
      <c r="F908" s="95"/>
      <c r="G908" s="95"/>
    </row>
    <row r="909" spans="1:7" x14ac:dyDescent="0.2">
      <c r="A909" s="95"/>
      <c r="B909" s="95"/>
      <c r="C909" s="95"/>
      <c r="D909" s="95"/>
      <c r="E909" s="95"/>
      <c r="F909" s="95"/>
      <c r="G909" s="95"/>
    </row>
    <row r="910" spans="1:7" x14ac:dyDescent="0.2">
      <c r="A910" s="95"/>
      <c r="B910" s="95"/>
      <c r="C910" s="95"/>
      <c r="D910" s="95"/>
      <c r="E910" s="95"/>
      <c r="F910" s="95"/>
      <c r="G910" s="95"/>
    </row>
    <row r="911" spans="1:7" x14ac:dyDescent="0.2">
      <c r="A911" s="95"/>
      <c r="B911" s="95"/>
      <c r="C911" s="95"/>
      <c r="D911" s="95"/>
      <c r="E911" s="95"/>
      <c r="F911" s="95"/>
      <c r="G911" s="95"/>
    </row>
    <row r="912" spans="1:7" x14ac:dyDescent="0.2">
      <c r="A912" s="95"/>
      <c r="B912" s="95"/>
      <c r="C912" s="95"/>
      <c r="D912" s="95"/>
      <c r="E912" s="95"/>
      <c r="F912" s="95"/>
      <c r="G912" s="95"/>
    </row>
    <row r="913" spans="1:7" x14ac:dyDescent="0.2">
      <c r="A913" s="95"/>
      <c r="B913" s="95"/>
      <c r="C913" s="95"/>
      <c r="D913" s="95"/>
      <c r="E913" s="95"/>
      <c r="F913" s="95"/>
      <c r="G913" s="95"/>
    </row>
    <row r="914" spans="1:7" x14ac:dyDescent="0.2">
      <c r="A914" s="95"/>
      <c r="B914" s="95"/>
      <c r="C914" s="95"/>
      <c r="D914" s="95"/>
      <c r="E914" s="95"/>
      <c r="F914" s="95"/>
      <c r="G914" s="95"/>
    </row>
    <row r="915" spans="1:7" x14ac:dyDescent="0.2">
      <c r="A915" s="95"/>
      <c r="B915" s="95"/>
      <c r="C915" s="95"/>
      <c r="D915" s="95"/>
      <c r="E915" s="95"/>
      <c r="F915" s="95"/>
      <c r="G915" s="95"/>
    </row>
    <row r="916" spans="1:7" x14ac:dyDescent="0.2">
      <c r="A916" s="95"/>
      <c r="B916" s="95"/>
      <c r="C916" s="95"/>
      <c r="D916" s="95"/>
      <c r="E916" s="95"/>
      <c r="F916" s="95"/>
      <c r="G916" s="95"/>
    </row>
    <row r="917" spans="1:7" x14ac:dyDescent="0.2">
      <c r="A917" s="95"/>
      <c r="B917" s="95"/>
      <c r="C917" s="95"/>
      <c r="D917" s="95"/>
      <c r="E917" s="95"/>
      <c r="F917" s="95"/>
      <c r="G917" s="95"/>
    </row>
    <row r="918" spans="1:7" x14ac:dyDescent="0.2">
      <c r="A918" s="95"/>
      <c r="B918" s="95"/>
      <c r="C918" s="95"/>
      <c r="D918" s="95"/>
      <c r="E918" s="95"/>
      <c r="F918" s="95"/>
      <c r="G918" s="95"/>
    </row>
    <row r="919" spans="1:7" x14ac:dyDescent="0.2">
      <c r="A919" s="95"/>
      <c r="B919" s="95"/>
      <c r="C919" s="95"/>
      <c r="D919" s="95"/>
      <c r="E919" s="95"/>
      <c r="F919" s="95"/>
      <c r="G919" s="95"/>
    </row>
    <row r="920" spans="1:7" x14ac:dyDescent="0.2">
      <c r="A920" s="95"/>
      <c r="B920" s="95"/>
      <c r="C920" s="95"/>
      <c r="D920" s="95"/>
      <c r="E920" s="95"/>
      <c r="F920" s="95"/>
      <c r="G920" s="95"/>
    </row>
    <row r="921" spans="1:7" x14ac:dyDescent="0.2">
      <c r="A921" s="95"/>
      <c r="B921" s="95"/>
      <c r="C921" s="95"/>
      <c r="D921" s="95"/>
      <c r="E921" s="95"/>
      <c r="F921" s="95"/>
      <c r="G921" s="95"/>
    </row>
    <row r="922" spans="1:7" x14ac:dyDescent="0.2">
      <c r="A922" s="95"/>
      <c r="B922" s="95"/>
      <c r="C922" s="95"/>
      <c r="D922" s="95"/>
      <c r="E922" s="95"/>
      <c r="F922" s="95"/>
      <c r="G922" s="95"/>
    </row>
    <row r="923" spans="1:7" x14ac:dyDescent="0.2">
      <c r="A923" s="95"/>
      <c r="B923" s="95"/>
      <c r="C923" s="95"/>
      <c r="D923" s="95"/>
      <c r="E923" s="95"/>
      <c r="F923" s="95"/>
      <c r="G923" s="95"/>
    </row>
    <row r="924" spans="1:7" x14ac:dyDescent="0.2">
      <c r="A924" s="95"/>
      <c r="B924" s="95"/>
      <c r="C924" s="95"/>
      <c r="D924" s="95"/>
      <c r="E924" s="95"/>
      <c r="F924" s="95"/>
      <c r="G924" s="95"/>
    </row>
    <row r="925" spans="1:7" x14ac:dyDescent="0.2">
      <c r="A925" s="95"/>
      <c r="B925" s="95"/>
      <c r="C925" s="95"/>
      <c r="D925" s="95"/>
      <c r="E925" s="95"/>
      <c r="F925" s="95"/>
      <c r="G925" s="95"/>
    </row>
    <row r="926" spans="1:7" x14ac:dyDescent="0.2">
      <c r="A926" s="95"/>
      <c r="B926" s="95"/>
      <c r="C926" s="95"/>
      <c r="D926" s="95"/>
      <c r="E926" s="95"/>
      <c r="F926" s="95"/>
      <c r="G926" s="95"/>
    </row>
    <row r="927" spans="1:7" x14ac:dyDescent="0.2">
      <c r="A927" s="95"/>
      <c r="B927" s="95"/>
      <c r="C927" s="95"/>
      <c r="D927" s="95"/>
      <c r="E927" s="95"/>
      <c r="F927" s="95"/>
      <c r="G927" s="95"/>
    </row>
    <row r="928" spans="1:7" x14ac:dyDescent="0.2">
      <c r="A928" s="95"/>
      <c r="B928" s="95"/>
      <c r="C928" s="95"/>
      <c r="D928" s="95"/>
      <c r="E928" s="95"/>
      <c r="F928" s="95"/>
      <c r="G928" s="95"/>
    </row>
    <row r="929" spans="1:7" x14ac:dyDescent="0.2">
      <c r="A929" s="95"/>
      <c r="B929" s="95"/>
      <c r="C929" s="95"/>
      <c r="D929" s="95"/>
      <c r="E929" s="95"/>
      <c r="F929" s="95"/>
      <c r="G929" s="95"/>
    </row>
    <row r="930" spans="1:7" x14ac:dyDescent="0.2">
      <c r="A930" s="95"/>
      <c r="B930" s="95"/>
      <c r="C930" s="95"/>
      <c r="D930" s="95"/>
      <c r="E930" s="95"/>
      <c r="F930" s="95"/>
      <c r="G930" s="95"/>
    </row>
    <row r="931" spans="1:7" x14ac:dyDescent="0.2">
      <c r="A931" s="95"/>
      <c r="B931" s="95"/>
      <c r="C931" s="95"/>
      <c r="D931" s="95"/>
      <c r="E931" s="95"/>
      <c r="F931" s="95"/>
      <c r="G931" s="95"/>
    </row>
    <row r="932" spans="1:7" x14ac:dyDescent="0.2">
      <c r="A932" s="95"/>
      <c r="B932" s="95"/>
      <c r="C932" s="95"/>
      <c r="D932" s="95"/>
      <c r="E932" s="95"/>
      <c r="F932" s="95"/>
      <c r="G932" s="95"/>
    </row>
    <row r="933" spans="1:7" x14ac:dyDescent="0.2">
      <c r="A933" s="95"/>
      <c r="B933" s="95"/>
      <c r="C933" s="95"/>
      <c r="D933" s="95"/>
      <c r="E933" s="95"/>
      <c r="F933" s="95"/>
      <c r="G933" s="95"/>
    </row>
    <row r="934" spans="1:7" x14ac:dyDescent="0.2">
      <c r="A934" s="95"/>
      <c r="B934" s="95"/>
      <c r="C934" s="95"/>
      <c r="D934" s="95"/>
      <c r="E934" s="95"/>
      <c r="F934" s="95"/>
      <c r="G934" s="95"/>
    </row>
    <row r="935" spans="1:7" x14ac:dyDescent="0.2">
      <c r="A935" s="95"/>
      <c r="B935" s="95"/>
      <c r="C935" s="95"/>
      <c r="D935" s="95"/>
      <c r="E935" s="95"/>
      <c r="F935" s="95"/>
      <c r="G935" s="95"/>
    </row>
    <row r="936" spans="1:7" x14ac:dyDescent="0.2">
      <c r="A936" s="95"/>
      <c r="B936" s="95"/>
      <c r="C936" s="95"/>
      <c r="D936" s="95"/>
      <c r="E936" s="95"/>
      <c r="F936" s="95"/>
      <c r="G936" s="95"/>
    </row>
    <row r="937" spans="1:7" x14ac:dyDescent="0.2">
      <c r="A937" s="95"/>
      <c r="B937" s="95"/>
      <c r="C937" s="95"/>
      <c r="D937" s="95"/>
      <c r="E937" s="95"/>
      <c r="F937" s="95"/>
      <c r="G937" s="95"/>
    </row>
    <row r="938" spans="1:7" x14ac:dyDescent="0.2">
      <c r="A938" s="95"/>
      <c r="B938" s="95"/>
      <c r="C938" s="95"/>
      <c r="D938" s="95"/>
      <c r="E938" s="95"/>
      <c r="F938" s="95"/>
      <c r="G938" s="95"/>
    </row>
    <row r="939" spans="1:7" x14ac:dyDescent="0.2">
      <c r="A939" s="95"/>
      <c r="B939" s="95"/>
      <c r="C939" s="95"/>
      <c r="D939" s="95"/>
      <c r="E939" s="95"/>
      <c r="F939" s="95"/>
      <c r="G939" s="95"/>
    </row>
    <row r="940" spans="1:7" x14ac:dyDescent="0.2">
      <c r="A940" s="95"/>
      <c r="B940" s="95"/>
      <c r="C940" s="95"/>
      <c r="D940" s="95"/>
      <c r="E940" s="95"/>
      <c r="F940" s="95"/>
      <c r="G940" s="95"/>
    </row>
    <row r="941" spans="1:7" x14ac:dyDescent="0.2">
      <c r="A941" s="95"/>
      <c r="B941" s="95"/>
      <c r="C941" s="95"/>
      <c r="D941" s="95"/>
      <c r="E941" s="95"/>
      <c r="F941" s="95"/>
      <c r="G941" s="95"/>
    </row>
    <row r="942" spans="1:7" x14ac:dyDescent="0.2">
      <c r="A942" s="95"/>
      <c r="B942" s="95"/>
      <c r="C942" s="95"/>
      <c r="D942" s="95"/>
      <c r="E942" s="95"/>
      <c r="F942" s="95"/>
      <c r="G942" s="95"/>
    </row>
    <row r="943" spans="1:7" x14ac:dyDescent="0.2">
      <c r="A943" s="95"/>
      <c r="B943" s="95"/>
      <c r="C943" s="95"/>
      <c r="D943" s="95"/>
      <c r="E943" s="95"/>
      <c r="F943" s="95"/>
      <c r="G943" s="95"/>
    </row>
    <row r="944" spans="1:7" x14ac:dyDescent="0.2">
      <c r="A944" s="95"/>
      <c r="B944" s="95"/>
      <c r="C944" s="95"/>
      <c r="D944" s="95"/>
      <c r="E944" s="95"/>
      <c r="F944" s="95"/>
      <c r="G944" s="95"/>
    </row>
    <row r="945" spans="1:7" x14ac:dyDescent="0.2">
      <c r="A945" s="95"/>
      <c r="B945" s="95"/>
      <c r="C945" s="95"/>
      <c r="D945" s="95"/>
      <c r="E945" s="95"/>
      <c r="F945" s="95"/>
      <c r="G945" s="95"/>
    </row>
    <row r="946" spans="1:7" x14ac:dyDescent="0.2">
      <c r="A946" s="95"/>
      <c r="B946" s="95"/>
      <c r="C946" s="95"/>
      <c r="D946" s="95"/>
      <c r="E946" s="95"/>
      <c r="F946" s="95"/>
      <c r="G946" s="95"/>
    </row>
    <row r="947" spans="1:7" x14ac:dyDescent="0.2">
      <c r="A947" s="95"/>
      <c r="B947" s="95"/>
      <c r="C947" s="95"/>
      <c r="D947" s="95"/>
      <c r="E947" s="95"/>
      <c r="F947" s="95"/>
      <c r="G947" s="95"/>
    </row>
    <row r="948" spans="1:7" x14ac:dyDescent="0.2">
      <c r="A948" s="95"/>
      <c r="B948" s="95"/>
      <c r="C948" s="95"/>
      <c r="D948" s="95"/>
      <c r="E948" s="95"/>
      <c r="F948" s="95"/>
      <c r="G948" s="95"/>
    </row>
    <row r="949" spans="1:7" x14ac:dyDescent="0.2">
      <c r="A949" s="95"/>
      <c r="B949" s="95"/>
      <c r="C949" s="95"/>
      <c r="D949" s="95"/>
      <c r="E949" s="95"/>
      <c r="F949" s="95"/>
      <c r="G949" s="95"/>
    </row>
    <row r="950" spans="1:7" x14ac:dyDescent="0.2">
      <c r="A950" s="95"/>
      <c r="B950" s="95"/>
      <c r="C950" s="95"/>
      <c r="D950" s="95"/>
      <c r="E950" s="95"/>
      <c r="F950" s="95"/>
      <c r="G950" s="95"/>
    </row>
    <row r="951" spans="1:7" x14ac:dyDescent="0.2">
      <c r="A951" s="95"/>
      <c r="B951" s="95"/>
      <c r="C951" s="95"/>
      <c r="D951" s="95"/>
      <c r="E951" s="95"/>
      <c r="F951" s="95"/>
      <c r="G951" s="95"/>
    </row>
    <row r="952" spans="1:7" x14ac:dyDescent="0.2">
      <c r="A952" s="95"/>
      <c r="B952" s="95"/>
      <c r="C952" s="95"/>
      <c r="D952" s="95"/>
      <c r="E952" s="95"/>
      <c r="F952" s="95"/>
      <c r="G952" s="95"/>
    </row>
    <row r="953" spans="1:7" x14ac:dyDescent="0.2">
      <c r="A953" s="95"/>
      <c r="B953" s="95"/>
      <c r="C953" s="95"/>
      <c r="D953" s="95"/>
      <c r="E953" s="95"/>
      <c r="F953" s="95"/>
      <c r="G953" s="95"/>
    </row>
    <row r="954" spans="1:7" x14ac:dyDescent="0.2">
      <c r="A954" s="95"/>
      <c r="B954" s="95"/>
      <c r="C954" s="95"/>
      <c r="D954" s="95"/>
      <c r="E954" s="95"/>
      <c r="F954" s="95"/>
      <c r="G954" s="95"/>
    </row>
    <row r="955" spans="1:7" x14ac:dyDescent="0.2">
      <c r="A955" s="95"/>
      <c r="B955" s="95"/>
      <c r="C955" s="95"/>
      <c r="D955" s="95"/>
      <c r="E955" s="95"/>
      <c r="F955" s="95"/>
      <c r="G955" s="95"/>
    </row>
    <row r="956" spans="1:7" x14ac:dyDescent="0.2">
      <c r="A956" s="95"/>
      <c r="B956" s="95"/>
      <c r="C956" s="95"/>
      <c r="D956" s="95"/>
      <c r="E956" s="95"/>
      <c r="F956" s="95"/>
      <c r="G956" s="95"/>
    </row>
    <row r="957" spans="1:7" x14ac:dyDescent="0.2">
      <c r="A957" s="95"/>
      <c r="B957" s="95"/>
      <c r="C957" s="95"/>
      <c r="D957" s="95"/>
      <c r="E957" s="95"/>
      <c r="F957" s="95"/>
      <c r="G957" s="95"/>
    </row>
    <row r="958" spans="1:7" x14ac:dyDescent="0.2">
      <c r="A958" s="95"/>
      <c r="B958" s="95"/>
      <c r="C958" s="95"/>
      <c r="D958" s="95"/>
      <c r="E958" s="95"/>
      <c r="F958" s="95"/>
      <c r="G958" s="95"/>
    </row>
    <row r="959" spans="1:7" x14ac:dyDescent="0.2">
      <c r="A959" s="95"/>
      <c r="B959" s="95"/>
      <c r="C959" s="95"/>
      <c r="D959" s="95"/>
      <c r="E959" s="95"/>
      <c r="F959" s="95"/>
      <c r="G959" s="95"/>
    </row>
    <row r="960" spans="1:7" x14ac:dyDescent="0.2">
      <c r="A960" s="95"/>
      <c r="B960" s="95"/>
      <c r="C960" s="95"/>
      <c r="D960" s="95"/>
      <c r="E960" s="95"/>
      <c r="F960" s="95"/>
      <c r="G960" s="95"/>
    </row>
    <row r="961" spans="1:7" x14ac:dyDescent="0.2">
      <c r="A961" s="95"/>
      <c r="B961" s="95"/>
      <c r="C961" s="95"/>
      <c r="D961" s="95"/>
      <c r="E961" s="95"/>
      <c r="F961" s="95"/>
      <c r="G961" s="95"/>
    </row>
    <row r="962" spans="1:7" x14ac:dyDescent="0.2">
      <c r="A962" s="95"/>
      <c r="B962" s="95"/>
      <c r="C962" s="95"/>
      <c r="D962" s="95"/>
      <c r="E962" s="95"/>
      <c r="F962" s="95"/>
      <c r="G962" s="95"/>
    </row>
    <row r="963" spans="1:7" x14ac:dyDescent="0.2">
      <c r="A963" s="95"/>
      <c r="B963" s="95"/>
      <c r="C963" s="95"/>
      <c r="D963" s="95"/>
      <c r="E963" s="95"/>
      <c r="F963" s="95"/>
      <c r="G963" s="95"/>
    </row>
    <row r="964" spans="1:7" x14ac:dyDescent="0.2">
      <c r="A964" s="95"/>
      <c r="B964" s="95"/>
      <c r="C964" s="95"/>
      <c r="D964" s="95"/>
      <c r="E964" s="95"/>
      <c r="F964" s="95"/>
      <c r="G964" s="95"/>
    </row>
    <row r="965" spans="1:7" x14ac:dyDescent="0.2">
      <c r="A965" s="95"/>
      <c r="B965" s="95"/>
      <c r="C965" s="95"/>
      <c r="D965" s="95"/>
      <c r="E965" s="95"/>
      <c r="F965" s="95"/>
      <c r="G965" s="95"/>
    </row>
    <row r="966" spans="1:7" x14ac:dyDescent="0.2">
      <c r="A966" s="95"/>
      <c r="B966" s="95"/>
      <c r="C966" s="95"/>
      <c r="D966" s="95"/>
      <c r="E966" s="95"/>
      <c r="F966" s="95"/>
      <c r="G966" s="95"/>
    </row>
    <row r="967" spans="1:7" x14ac:dyDescent="0.2">
      <c r="A967" s="95"/>
      <c r="B967" s="95"/>
      <c r="C967" s="95"/>
      <c r="D967" s="95"/>
      <c r="E967" s="95"/>
      <c r="F967" s="95"/>
      <c r="G967" s="95"/>
    </row>
    <row r="968" spans="1:7" x14ac:dyDescent="0.2">
      <c r="A968" s="95"/>
      <c r="B968" s="95"/>
      <c r="C968" s="95"/>
      <c r="D968" s="95"/>
      <c r="E968" s="95"/>
      <c r="F968" s="95"/>
      <c r="G968" s="95"/>
    </row>
    <row r="969" spans="1:7" x14ac:dyDescent="0.2">
      <c r="A969" s="95"/>
      <c r="B969" s="95"/>
      <c r="C969" s="95"/>
      <c r="D969" s="95"/>
      <c r="E969" s="95"/>
      <c r="F969" s="95"/>
      <c r="G969" s="95"/>
    </row>
    <row r="970" spans="1:7" x14ac:dyDescent="0.2">
      <c r="A970" s="95"/>
      <c r="B970" s="95"/>
      <c r="C970" s="95"/>
      <c r="D970" s="95"/>
      <c r="E970" s="95"/>
      <c r="F970" s="95"/>
      <c r="G970" s="95"/>
    </row>
    <row r="971" spans="1:7" x14ac:dyDescent="0.2">
      <c r="A971" s="95"/>
      <c r="B971" s="95"/>
      <c r="C971" s="95"/>
      <c r="D971" s="95"/>
      <c r="E971" s="95"/>
      <c r="F971" s="95"/>
      <c r="G971" s="95"/>
    </row>
    <row r="972" spans="1:7" x14ac:dyDescent="0.2">
      <c r="A972" s="95"/>
      <c r="B972" s="95"/>
      <c r="C972" s="95"/>
      <c r="D972" s="95"/>
      <c r="E972" s="95"/>
      <c r="F972" s="95"/>
      <c r="G972" s="95"/>
    </row>
    <row r="973" spans="1:7" x14ac:dyDescent="0.2">
      <c r="A973" s="95"/>
      <c r="B973" s="95"/>
      <c r="C973" s="95"/>
      <c r="D973" s="95"/>
      <c r="E973" s="95"/>
      <c r="F973" s="95"/>
      <c r="G973" s="95"/>
    </row>
    <row r="974" spans="1:7" x14ac:dyDescent="0.2">
      <c r="A974" s="95"/>
      <c r="B974" s="95"/>
      <c r="C974" s="95"/>
      <c r="D974" s="95"/>
      <c r="E974" s="95"/>
      <c r="F974" s="95"/>
      <c r="G974" s="95"/>
    </row>
    <row r="975" spans="1:7" x14ac:dyDescent="0.2">
      <c r="A975" s="95"/>
      <c r="B975" s="95"/>
      <c r="C975" s="95"/>
      <c r="D975" s="95"/>
      <c r="E975" s="95"/>
      <c r="F975" s="95"/>
      <c r="G975" s="95"/>
    </row>
    <row r="976" spans="1:7" x14ac:dyDescent="0.2">
      <c r="A976" s="95"/>
      <c r="B976" s="95"/>
      <c r="C976" s="95"/>
      <c r="D976" s="95"/>
      <c r="E976" s="95"/>
      <c r="F976" s="95"/>
      <c r="G976" s="95"/>
    </row>
    <row r="977" spans="1:7" x14ac:dyDescent="0.2">
      <c r="A977" s="95"/>
      <c r="B977" s="95"/>
      <c r="C977" s="95"/>
      <c r="D977" s="95"/>
      <c r="E977" s="95"/>
      <c r="F977" s="95"/>
      <c r="G977" s="95"/>
    </row>
    <row r="978" spans="1:7" x14ac:dyDescent="0.2">
      <c r="A978" s="95"/>
      <c r="B978" s="95"/>
      <c r="C978" s="95"/>
      <c r="D978" s="95"/>
      <c r="E978" s="95"/>
      <c r="F978" s="95"/>
      <c r="G978" s="95"/>
    </row>
    <row r="979" spans="1:7" x14ac:dyDescent="0.2">
      <c r="A979" s="95"/>
      <c r="B979" s="95"/>
      <c r="C979" s="95"/>
      <c r="D979" s="95"/>
      <c r="E979" s="95"/>
      <c r="F979" s="95"/>
      <c r="G979" s="95"/>
    </row>
    <row r="980" spans="1:7" x14ac:dyDescent="0.2">
      <c r="A980" s="95"/>
      <c r="B980" s="95"/>
      <c r="C980" s="95"/>
      <c r="D980" s="95"/>
      <c r="E980" s="95"/>
      <c r="F980" s="95"/>
      <c r="G980" s="95"/>
    </row>
    <row r="981" spans="1:7" x14ac:dyDescent="0.2">
      <c r="A981" s="95"/>
      <c r="B981" s="95"/>
      <c r="C981" s="95"/>
      <c r="D981" s="95"/>
      <c r="E981" s="95"/>
      <c r="F981" s="95"/>
      <c r="G981" s="95"/>
    </row>
    <row r="982" spans="1:7" x14ac:dyDescent="0.2">
      <c r="A982" s="95"/>
      <c r="B982" s="95"/>
      <c r="C982" s="95"/>
      <c r="D982" s="95"/>
      <c r="E982" s="95"/>
      <c r="F982" s="95"/>
      <c r="G982" s="95"/>
    </row>
    <row r="983" spans="1:7" x14ac:dyDescent="0.2">
      <c r="A983" s="95"/>
      <c r="B983" s="95"/>
      <c r="C983" s="95"/>
      <c r="D983" s="95"/>
      <c r="E983" s="95"/>
      <c r="F983" s="95"/>
      <c r="G983" s="95"/>
    </row>
    <row r="984" spans="1:7" x14ac:dyDescent="0.2">
      <c r="A984" s="95"/>
      <c r="B984" s="95"/>
      <c r="C984" s="95"/>
      <c r="D984" s="95"/>
      <c r="E984" s="95"/>
      <c r="F984" s="95"/>
      <c r="G984" s="95"/>
    </row>
    <row r="985" spans="1:7" x14ac:dyDescent="0.2">
      <c r="A985" s="95"/>
      <c r="B985" s="95"/>
      <c r="C985" s="95"/>
      <c r="D985" s="95"/>
      <c r="E985" s="95"/>
      <c r="F985" s="95"/>
      <c r="G985" s="95"/>
    </row>
    <row r="986" spans="1:7" x14ac:dyDescent="0.2">
      <c r="A986" s="95"/>
      <c r="B986" s="95"/>
      <c r="C986" s="95"/>
      <c r="D986" s="95"/>
      <c r="E986" s="95"/>
      <c r="F986" s="95"/>
      <c r="G986" s="95"/>
    </row>
    <row r="987" spans="1:7" x14ac:dyDescent="0.2">
      <c r="A987" s="95"/>
      <c r="B987" s="95"/>
      <c r="C987" s="95"/>
      <c r="D987" s="95"/>
      <c r="E987" s="95"/>
      <c r="F987" s="95"/>
      <c r="G987" s="95"/>
    </row>
    <row r="988" spans="1:7" x14ac:dyDescent="0.2">
      <c r="A988" s="95"/>
      <c r="B988" s="95"/>
      <c r="C988" s="95"/>
      <c r="D988" s="95"/>
      <c r="E988" s="95"/>
      <c r="F988" s="95"/>
      <c r="G988" s="95"/>
    </row>
    <row r="989" spans="1:7" x14ac:dyDescent="0.2">
      <c r="A989" s="95"/>
      <c r="B989" s="95"/>
      <c r="C989" s="95"/>
      <c r="D989" s="95"/>
      <c r="E989" s="95"/>
      <c r="F989" s="95"/>
      <c r="G989" s="95"/>
    </row>
    <row r="990" spans="1:7" x14ac:dyDescent="0.2">
      <c r="A990" s="95"/>
      <c r="B990" s="95"/>
      <c r="C990" s="95"/>
      <c r="D990" s="95"/>
      <c r="E990" s="95"/>
      <c r="F990" s="95"/>
      <c r="G990" s="95"/>
    </row>
    <row r="991" spans="1:7" x14ac:dyDescent="0.2">
      <c r="A991" s="95"/>
      <c r="B991" s="95"/>
      <c r="C991" s="95"/>
      <c r="D991" s="95"/>
      <c r="E991" s="95"/>
      <c r="F991" s="95"/>
      <c r="G991" s="95"/>
    </row>
    <row r="992" spans="1:7" x14ac:dyDescent="0.2">
      <c r="A992" s="95"/>
      <c r="B992" s="95"/>
      <c r="C992" s="95"/>
      <c r="D992" s="95"/>
      <c r="E992" s="95"/>
      <c r="F992" s="95"/>
      <c r="G992" s="95"/>
    </row>
    <row r="993" spans="1:7" x14ac:dyDescent="0.2">
      <c r="A993" s="95"/>
      <c r="B993" s="95"/>
      <c r="C993" s="95"/>
      <c r="D993" s="95"/>
      <c r="E993" s="95"/>
      <c r="F993" s="95"/>
      <c r="G993" s="95"/>
    </row>
    <row r="994" spans="1:7" x14ac:dyDescent="0.2">
      <c r="A994" s="95"/>
      <c r="B994" s="95"/>
      <c r="C994" s="95"/>
      <c r="D994" s="95"/>
      <c r="E994" s="95"/>
      <c r="F994" s="95"/>
      <c r="G994" s="95"/>
    </row>
    <row r="995" spans="1:7" x14ac:dyDescent="0.2">
      <c r="A995" s="95"/>
      <c r="B995" s="95"/>
      <c r="C995" s="95"/>
      <c r="D995" s="95"/>
      <c r="E995" s="95"/>
      <c r="F995" s="95"/>
      <c r="G995" s="95"/>
    </row>
    <row r="996" spans="1:7" x14ac:dyDescent="0.2">
      <c r="A996" s="95"/>
      <c r="B996" s="95"/>
      <c r="C996" s="95"/>
      <c r="D996" s="95"/>
      <c r="E996" s="95"/>
      <c r="F996" s="95"/>
      <c r="G996" s="95"/>
    </row>
    <row r="997" spans="1:7" x14ac:dyDescent="0.2">
      <c r="A997" s="95"/>
      <c r="B997" s="95"/>
      <c r="C997" s="95"/>
      <c r="D997" s="95"/>
      <c r="E997" s="95"/>
      <c r="F997" s="95"/>
      <c r="G997" s="95"/>
    </row>
    <row r="998" spans="1:7" x14ac:dyDescent="0.2">
      <c r="A998" s="95"/>
      <c r="B998" s="95"/>
      <c r="C998" s="95"/>
      <c r="D998" s="95"/>
      <c r="E998" s="95"/>
      <c r="F998" s="95"/>
      <c r="G998" s="95"/>
    </row>
    <row r="999" spans="1:7" x14ac:dyDescent="0.2">
      <c r="A999" s="95"/>
      <c r="B999" s="95"/>
      <c r="C999" s="95"/>
      <c r="D999" s="95"/>
      <c r="E999" s="95"/>
      <c r="F999" s="95"/>
      <c r="G999" s="95"/>
    </row>
    <row r="1000" spans="1:7" x14ac:dyDescent="0.2">
      <c r="A1000" s="95"/>
      <c r="B1000" s="95"/>
      <c r="C1000" s="95"/>
      <c r="D1000" s="95"/>
      <c r="E1000" s="95"/>
      <c r="F1000" s="95"/>
      <c r="G1000" s="95"/>
    </row>
    <row r="1001" spans="1:7" x14ac:dyDescent="0.2">
      <c r="A1001" s="95"/>
      <c r="B1001" s="95"/>
      <c r="C1001" s="95"/>
      <c r="D1001" s="95"/>
      <c r="E1001" s="95"/>
      <c r="F1001" s="95"/>
      <c r="G1001" s="95"/>
    </row>
    <row r="1002" spans="1:7" x14ac:dyDescent="0.2">
      <c r="A1002" s="95"/>
      <c r="B1002" s="95"/>
      <c r="C1002" s="95"/>
      <c r="D1002" s="95"/>
      <c r="E1002" s="95"/>
      <c r="F1002" s="95"/>
      <c r="G1002" s="95"/>
    </row>
    <row r="1003" spans="1:7" x14ac:dyDescent="0.2">
      <c r="A1003" s="95"/>
      <c r="B1003" s="95"/>
      <c r="C1003" s="95"/>
      <c r="D1003" s="95"/>
      <c r="E1003" s="95"/>
      <c r="F1003" s="95"/>
      <c r="G1003" s="95"/>
    </row>
    <row r="1004" spans="1:7" x14ac:dyDescent="0.2">
      <c r="A1004" s="95"/>
      <c r="B1004" s="95"/>
      <c r="C1004" s="95"/>
      <c r="D1004" s="95"/>
      <c r="E1004" s="95"/>
      <c r="F1004" s="95"/>
      <c r="G1004" s="95"/>
    </row>
    <row r="1005" spans="1:7" x14ac:dyDescent="0.2">
      <c r="A1005" s="95"/>
      <c r="B1005" s="95"/>
      <c r="C1005" s="95"/>
      <c r="D1005" s="95"/>
      <c r="E1005" s="95"/>
      <c r="F1005" s="95"/>
      <c r="G1005" s="95"/>
    </row>
    <row r="1006" spans="1:7" x14ac:dyDescent="0.2">
      <c r="A1006" s="95"/>
      <c r="B1006" s="95"/>
      <c r="C1006" s="95"/>
      <c r="D1006" s="95"/>
      <c r="E1006" s="95"/>
      <c r="F1006" s="95"/>
      <c r="G1006" s="95"/>
    </row>
    <row r="1007" spans="1:7" x14ac:dyDescent="0.2">
      <c r="A1007" s="95"/>
      <c r="B1007" s="95"/>
      <c r="C1007" s="95"/>
      <c r="D1007" s="95"/>
      <c r="E1007" s="95"/>
      <c r="F1007" s="95"/>
      <c r="G1007" s="95"/>
    </row>
    <row r="1008" spans="1:7" x14ac:dyDescent="0.2">
      <c r="A1008" s="95"/>
      <c r="B1008" s="95"/>
      <c r="C1008" s="95"/>
      <c r="D1008" s="95"/>
      <c r="E1008" s="95"/>
      <c r="F1008" s="95"/>
      <c r="G1008" s="95"/>
    </row>
    <row r="1009" spans="1:7" x14ac:dyDescent="0.2">
      <c r="A1009" s="95"/>
      <c r="B1009" s="95"/>
      <c r="C1009" s="95"/>
      <c r="D1009" s="95"/>
      <c r="E1009" s="95"/>
      <c r="F1009" s="95"/>
      <c r="G1009" s="95"/>
    </row>
    <row r="1010" spans="1:7" x14ac:dyDescent="0.2">
      <c r="A1010" s="95"/>
      <c r="B1010" s="95"/>
      <c r="C1010" s="95"/>
      <c r="D1010" s="95"/>
      <c r="E1010" s="95"/>
      <c r="F1010" s="95"/>
      <c r="G1010" s="95"/>
    </row>
    <row r="1011" spans="1:7" x14ac:dyDescent="0.2">
      <c r="A1011" s="95"/>
      <c r="B1011" s="95"/>
      <c r="C1011" s="95"/>
      <c r="D1011" s="95"/>
      <c r="E1011" s="95"/>
      <c r="F1011" s="95"/>
      <c r="G1011" s="95"/>
    </row>
    <row r="1012" spans="1:7" x14ac:dyDescent="0.2">
      <c r="A1012" s="95"/>
      <c r="B1012" s="95"/>
      <c r="C1012" s="95"/>
      <c r="D1012" s="95"/>
      <c r="E1012" s="95"/>
      <c r="F1012" s="95"/>
      <c r="G1012" s="95"/>
    </row>
    <row r="1013" spans="1:7" x14ac:dyDescent="0.2">
      <c r="A1013" s="95"/>
      <c r="B1013" s="95"/>
      <c r="C1013" s="95"/>
      <c r="D1013" s="95"/>
      <c r="E1013" s="95"/>
      <c r="F1013" s="95"/>
      <c r="G1013" s="95"/>
    </row>
    <row r="1014" spans="1:7" x14ac:dyDescent="0.2">
      <c r="A1014" s="95"/>
      <c r="B1014" s="95"/>
      <c r="C1014" s="95"/>
      <c r="D1014" s="95"/>
      <c r="E1014" s="95"/>
      <c r="F1014" s="95"/>
      <c r="G1014" s="95"/>
    </row>
    <row r="1015" spans="1:7" x14ac:dyDescent="0.2">
      <c r="A1015" s="95"/>
      <c r="B1015" s="95"/>
      <c r="C1015" s="95"/>
      <c r="D1015" s="95"/>
      <c r="E1015" s="95"/>
      <c r="F1015" s="95"/>
      <c r="G1015" s="95"/>
    </row>
    <row r="1016" spans="1:7" x14ac:dyDescent="0.2">
      <c r="A1016" s="95"/>
      <c r="B1016" s="95"/>
      <c r="C1016" s="95"/>
      <c r="D1016" s="95"/>
      <c r="E1016" s="95"/>
      <c r="F1016" s="95"/>
      <c r="G1016" s="95"/>
    </row>
    <row r="1017" spans="1:7" x14ac:dyDescent="0.2">
      <c r="A1017" s="95"/>
      <c r="B1017" s="95"/>
      <c r="C1017" s="95"/>
      <c r="D1017" s="95"/>
      <c r="E1017" s="95"/>
      <c r="F1017" s="95"/>
      <c r="G1017" s="95"/>
    </row>
    <row r="1018" spans="1:7" x14ac:dyDescent="0.2">
      <c r="A1018" s="95"/>
      <c r="B1018" s="95"/>
      <c r="C1018" s="95"/>
      <c r="D1018" s="95"/>
      <c r="E1018" s="95"/>
      <c r="F1018" s="95"/>
      <c r="G1018" s="95"/>
    </row>
    <row r="1019" spans="1:7" x14ac:dyDescent="0.2">
      <c r="A1019" s="95"/>
      <c r="B1019" s="95"/>
      <c r="C1019" s="95"/>
      <c r="D1019" s="95"/>
      <c r="E1019" s="95"/>
      <c r="F1019" s="95"/>
      <c r="G1019" s="95"/>
    </row>
    <row r="1020" spans="1:7" x14ac:dyDescent="0.2">
      <c r="A1020" s="95"/>
      <c r="B1020" s="95"/>
      <c r="C1020" s="95"/>
      <c r="D1020" s="95"/>
      <c r="E1020" s="95"/>
      <c r="F1020" s="95"/>
      <c r="G1020" s="95"/>
    </row>
    <row r="1021" spans="1:7" x14ac:dyDescent="0.2">
      <c r="A1021" s="95"/>
      <c r="B1021" s="95"/>
      <c r="C1021" s="95"/>
      <c r="D1021" s="95"/>
      <c r="E1021" s="95"/>
      <c r="F1021" s="95"/>
      <c r="G1021" s="95"/>
    </row>
    <row r="1022" spans="1:7" x14ac:dyDescent="0.2">
      <c r="A1022" s="95"/>
      <c r="B1022" s="95"/>
      <c r="C1022" s="95"/>
      <c r="D1022" s="95"/>
      <c r="E1022" s="95"/>
      <c r="F1022" s="95"/>
      <c r="G1022" s="95"/>
    </row>
    <row r="1023" spans="1:7" x14ac:dyDescent="0.2">
      <c r="A1023" s="95"/>
      <c r="B1023" s="95"/>
      <c r="C1023" s="95"/>
      <c r="D1023" s="95"/>
      <c r="E1023" s="95"/>
      <c r="F1023" s="95"/>
      <c r="G1023" s="95"/>
    </row>
    <row r="1024" spans="1:7" x14ac:dyDescent="0.2">
      <c r="A1024" s="95"/>
      <c r="B1024" s="95"/>
      <c r="C1024" s="95"/>
      <c r="D1024" s="95"/>
      <c r="E1024" s="95"/>
      <c r="F1024" s="95"/>
      <c r="G1024" s="95"/>
    </row>
    <row r="1025" spans="1:7" x14ac:dyDescent="0.2">
      <c r="A1025" s="95"/>
      <c r="B1025" s="95"/>
      <c r="C1025" s="95"/>
      <c r="D1025" s="95"/>
      <c r="E1025" s="95"/>
      <c r="F1025" s="95"/>
      <c r="G1025" s="95"/>
    </row>
    <row r="1026" spans="1:7" x14ac:dyDescent="0.2">
      <c r="A1026" s="95"/>
      <c r="B1026" s="95"/>
      <c r="C1026" s="95"/>
      <c r="D1026" s="95"/>
      <c r="E1026" s="95"/>
      <c r="F1026" s="95"/>
      <c r="G1026" s="95"/>
    </row>
    <row r="1027" spans="1:7" x14ac:dyDescent="0.2">
      <c r="A1027" s="95"/>
      <c r="B1027" s="95"/>
      <c r="C1027" s="95"/>
      <c r="D1027" s="95"/>
      <c r="E1027" s="95"/>
      <c r="F1027" s="95"/>
      <c r="G1027" s="95"/>
    </row>
    <row r="1028" spans="1:7" x14ac:dyDescent="0.2">
      <c r="A1028" s="95"/>
      <c r="B1028" s="95"/>
      <c r="C1028" s="95"/>
      <c r="D1028" s="95"/>
      <c r="E1028" s="95"/>
      <c r="F1028" s="95"/>
      <c r="G1028" s="95"/>
    </row>
    <row r="1029" spans="1:7" x14ac:dyDescent="0.2">
      <c r="A1029" s="95"/>
      <c r="B1029" s="95"/>
      <c r="C1029" s="95"/>
      <c r="D1029" s="95"/>
      <c r="E1029" s="95"/>
      <c r="F1029" s="95"/>
      <c r="G1029" s="95"/>
    </row>
    <row r="1030" spans="1:7" x14ac:dyDescent="0.2">
      <c r="A1030" s="95"/>
      <c r="B1030" s="95"/>
      <c r="C1030" s="95"/>
      <c r="D1030" s="95"/>
      <c r="E1030" s="95"/>
      <c r="F1030" s="95"/>
      <c r="G1030" s="95"/>
    </row>
    <row r="1031" spans="1:7" x14ac:dyDescent="0.2">
      <c r="A1031" s="95"/>
      <c r="B1031" s="95"/>
      <c r="C1031" s="95"/>
      <c r="D1031" s="95"/>
      <c r="E1031" s="95"/>
      <c r="F1031" s="95"/>
      <c r="G1031" s="95"/>
    </row>
    <row r="1032" spans="1:7" x14ac:dyDescent="0.2">
      <c r="A1032" s="95"/>
      <c r="B1032" s="95"/>
      <c r="C1032" s="95"/>
      <c r="D1032" s="95"/>
      <c r="E1032" s="95"/>
      <c r="F1032" s="95"/>
      <c r="G1032" s="95"/>
    </row>
    <row r="1033" spans="1:7" x14ac:dyDescent="0.2">
      <c r="A1033" s="95"/>
      <c r="B1033" s="95"/>
      <c r="C1033" s="95"/>
      <c r="D1033" s="95"/>
      <c r="E1033" s="95"/>
      <c r="F1033" s="95"/>
      <c r="G1033" s="95"/>
    </row>
    <row r="1034" spans="1:7" x14ac:dyDescent="0.2">
      <c r="A1034" s="95"/>
      <c r="B1034" s="95"/>
      <c r="C1034" s="95"/>
      <c r="D1034" s="95"/>
      <c r="E1034" s="95"/>
      <c r="F1034" s="95"/>
      <c r="G1034" s="95"/>
    </row>
    <row r="1035" spans="1:7" x14ac:dyDescent="0.2">
      <c r="A1035" s="95"/>
      <c r="B1035" s="95"/>
      <c r="C1035" s="95"/>
      <c r="D1035" s="95"/>
      <c r="E1035" s="95"/>
      <c r="F1035" s="95"/>
      <c r="G1035" s="95"/>
    </row>
    <row r="1036" spans="1:7" x14ac:dyDescent="0.2">
      <c r="A1036" s="95"/>
      <c r="B1036" s="95"/>
      <c r="C1036" s="95"/>
      <c r="D1036" s="95"/>
      <c r="E1036" s="95"/>
      <c r="F1036" s="95"/>
      <c r="G1036" s="95"/>
    </row>
    <row r="1037" spans="1:7" x14ac:dyDescent="0.2">
      <c r="A1037" s="95"/>
      <c r="B1037" s="95"/>
      <c r="C1037" s="95"/>
      <c r="D1037" s="95"/>
      <c r="E1037" s="95"/>
      <c r="F1037" s="95"/>
      <c r="G1037" s="95"/>
    </row>
    <row r="1038" spans="1:7" x14ac:dyDescent="0.2">
      <c r="A1038" s="95"/>
      <c r="B1038" s="95"/>
      <c r="C1038" s="95"/>
      <c r="D1038" s="95"/>
      <c r="E1038" s="95"/>
      <c r="F1038" s="95"/>
      <c r="G1038" s="95"/>
    </row>
    <row r="1039" spans="1:7" x14ac:dyDescent="0.2">
      <c r="A1039" s="95"/>
      <c r="B1039" s="95"/>
      <c r="C1039" s="95"/>
      <c r="D1039" s="95"/>
      <c r="E1039" s="95"/>
      <c r="F1039" s="95"/>
      <c r="G1039" s="95"/>
    </row>
    <row r="1040" spans="1:7" x14ac:dyDescent="0.2">
      <c r="A1040" s="95"/>
      <c r="B1040" s="95"/>
      <c r="C1040" s="95"/>
      <c r="D1040" s="95"/>
      <c r="E1040" s="95"/>
      <c r="F1040" s="95"/>
      <c r="G1040" s="95"/>
    </row>
    <row r="1041" spans="1:7" x14ac:dyDescent="0.2">
      <c r="A1041" s="95"/>
      <c r="B1041" s="95"/>
      <c r="C1041" s="95"/>
      <c r="D1041" s="95"/>
      <c r="E1041" s="95"/>
      <c r="F1041" s="95"/>
      <c r="G1041" s="95"/>
    </row>
    <row r="1042" spans="1:7" x14ac:dyDescent="0.2">
      <c r="A1042" s="95"/>
      <c r="B1042" s="95"/>
      <c r="C1042" s="95"/>
      <c r="D1042" s="95"/>
      <c r="E1042" s="95"/>
      <c r="F1042" s="95"/>
      <c r="G1042" s="95"/>
    </row>
    <row r="1043" spans="1:7" x14ac:dyDescent="0.2">
      <c r="A1043" s="95"/>
      <c r="B1043" s="95"/>
      <c r="C1043" s="95"/>
      <c r="D1043" s="95"/>
      <c r="E1043" s="95"/>
      <c r="F1043" s="95"/>
      <c r="G1043" s="95"/>
    </row>
    <row r="1044" spans="1:7" x14ac:dyDescent="0.2">
      <c r="A1044" s="95"/>
      <c r="B1044" s="95"/>
      <c r="C1044" s="95"/>
      <c r="D1044" s="95"/>
      <c r="E1044" s="95"/>
      <c r="F1044" s="95"/>
      <c r="G1044" s="95"/>
    </row>
    <row r="1045" spans="1:7" x14ac:dyDescent="0.2">
      <c r="A1045" s="95"/>
      <c r="B1045" s="95"/>
      <c r="C1045" s="95"/>
      <c r="D1045" s="95"/>
      <c r="E1045" s="95"/>
      <c r="F1045" s="95"/>
      <c r="G1045" s="95"/>
    </row>
    <row r="1046" spans="1:7" x14ac:dyDescent="0.2">
      <c r="A1046" s="95"/>
      <c r="B1046" s="95"/>
      <c r="C1046" s="95"/>
      <c r="D1046" s="95"/>
      <c r="E1046" s="95"/>
      <c r="F1046" s="95"/>
      <c r="G1046" s="95"/>
    </row>
    <row r="1047" spans="1:7" x14ac:dyDescent="0.2">
      <c r="A1047" s="95"/>
      <c r="B1047" s="95"/>
      <c r="C1047" s="95"/>
      <c r="D1047" s="95"/>
      <c r="E1047" s="95"/>
      <c r="F1047" s="95"/>
      <c r="G1047" s="95"/>
    </row>
    <row r="1048" spans="1:7" x14ac:dyDescent="0.2">
      <c r="A1048" s="95"/>
      <c r="B1048" s="95"/>
      <c r="C1048" s="95"/>
      <c r="D1048" s="95"/>
      <c r="E1048" s="95"/>
      <c r="F1048" s="95"/>
      <c r="G1048" s="95"/>
    </row>
    <row r="1049" spans="1:7" x14ac:dyDescent="0.2">
      <c r="A1049" s="95"/>
      <c r="B1049" s="95"/>
      <c r="C1049" s="95"/>
      <c r="D1049" s="95"/>
      <c r="E1049" s="95"/>
      <c r="F1049" s="95"/>
      <c r="G1049" s="95"/>
    </row>
    <row r="1050" spans="1:7" x14ac:dyDescent="0.2">
      <c r="A1050" s="95"/>
      <c r="B1050" s="95"/>
      <c r="C1050" s="95"/>
      <c r="D1050" s="95"/>
      <c r="E1050" s="95"/>
      <c r="F1050" s="95"/>
      <c r="G1050" s="95"/>
    </row>
    <row r="1051" spans="1:7" x14ac:dyDescent="0.2">
      <c r="A1051" s="95"/>
      <c r="B1051" s="95"/>
      <c r="C1051" s="95"/>
      <c r="D1051" s="95"/>
      <c r="E1051" s="95"/>
      <c r="F1051" s="95"/>
      <c r="G1051" s="95"/>
    </row>
    <row r="1052" spans="1:7" x14ac:dyDescent="0.2">
      <c r="A1052" s="95"/>
      <c r="B1052" s="95"/>
      <c r="C1052" s="95"/>
      <c r="D1052" s="95"/>
      <c r="E1052" s="95"/>
      <c r="F1052" s="95"/>
      <c r="G1052" s="95"/>
    </row>
    <row r="1053" spans="1:7" x14ac:dyDescent="0.2">
      <c r="A1053" s="95"/>
      <c r="B1053" s="95"/>
      <c r="C1053" s="95"/>
      <c r="D1053" s="95"/>
      <c r="E1053" s="95"/>
      <c r="F1053" s="95"/>
      <c r="G1053" s="95"/>
    </row>
    <row r="1054" spans="1:7" x14ac:dyDescent="0.2">
      <c r="A1054" s="95"/>
      <c r="B1054" s="95"/>
      <c r="C1054" s="95"/>
      <c r="D1054" s="95"/>
      <c r="E1054" s="95"/>
      <c r="F1054" s="95"/>
      <c r="G1054" s="95"/>
    </row>
    <row r="1055" spans="1:7" x14ac:dyDescent="0.2">
      <c r="A1055" s="95"/>
      <c r="B1055" s="95"/>
      <c r="C1055" s="95"/>
      <c r="D1055" s="95"/>
      <c r="E1055" s="95"/>
      <c r="F1055" s="95"/>
      <c r="G1055" s="95"/>
    </row>
    <row r="1056" spans="1:7" x14ac:dyDescent="0.2">
      <c r="A1056" s="95"/>
      <c r="B1056" s="95"/>
      <c r="C1056" s="95"/>
      <c r="D1056" s="95"/>
      <c r="E1056" s="95"/>
      <c r="F1056" s="95"/>
      <c r="G1056" s="95"/>
    </row>
    <row r="1057" spans="1:7" x14ac:dyDescent="0.2">
      <c r="A1057" s="95"/>
      <c r="B1057" s="95"/>
      <c r="C1057" s="95"/>
      <c r="D1057" s="95"/>
      <c r="E1057" s="95"/>
      <c r="F1057" s="95"/>
      <c r="G1057" s="95"/>
    </row>
    <row r="1058" spans="1:7" x14ac:dyDescent="0.2">
      <c r="A1058" s="95"/>
      <c r="B1058" s="95"/>
      <c r="C1058" s="95"/>
      <c r="D1058" s="95"/>
      <c r="E1058" s="95"/>
      <c r="F1058" s="95"/>
      <c r="G1058" s="95"/>
    </row>
    <row r="1059" spans="1:7" x14ac:dyDescent="0.2">
      <c r="A1059" s="95"/>
      <c r="B1059" s="95"/>
      <c r="C1059" s="95"/>
      <c r="D1059" s="95"/>
      <c r="E1059" s="95"/>
      <c r="F1059" s="95"/>
      <c r="G1059" s="95"/>
    </row>
    <row r="1060" spans="1:7" x14ac:dyDescent="0.2">
      <c r="A1060" s="95"/>
      <c r="B1060" s="95"/>
      <c r="C1060" s="95"/>
      <c r="D1060" s="95"/>
      <c r="E1060" s="95"/>
      <c r="F1060" s="95"/>
      <c r="G1060" s="95"/>
    </row>
    <row r="1061" spans="1:7" x14ac:dyDescent="0.2">
      <c r="A1061" s="95"/>
      <c r="B1061" s="95"/>
      <c r="C1061" s="95"/>
      <c r="D1061" s="95"/>
      <c r="E1061" s="95"/>
      <c r="F1061" s="95"/>
      <c r="G1061" s="95"/>
    </row>
    <row r="1062" spans="1:7" x14ac:dyDescent="0.2">
      <c r="A1062" s="95"/>
      <c r="B1062" s="95"/>
      <c r="C1062" s="95"/>
      <c r="D1062" s="95"/>
      <c r="E1062" s="95"/>
      <c r="F1062" s="95"/>
      <c r="G1062" s="95"/>
    </row>
    <row r="1063" spans="1:7" x14ac:dyDescent="0.2">
      <c r="A1063" s="95"/>
      <c r="B1063" s="95"/>
      <c r="C1063" s="95"/>
      <c r="D1063" s="95"/>
      <c r="E1063" s="95"/>
      <c r="F1063" s="95"/>
      <c r="G1063" s="95"/>
    </row>
    <row r="1064" spans="1:7" x14ac:dyDescent="0.2">
      <c r="A1064" s="95"/>
      <c r="B1064" s="95"/>
      <c r="C1064" s="95"/>
      <c r="D1064" s="95"/>
      <c r="E1064" s="95"/>
      <c r="F1064" s="95"/>
      <c r="G1064" s="95"/>
    </row>
    <row r="1065" spans="1:7" x14ac:dyDescent="0.2">
      <c r="A1065" s="95"/>
      <c r="B1065" s="95"/>
      <c r="C1065" s="95"/>
      <c r="D1065" s="95"/>
      <c r="E1065" s="95"/>
      <c r="F1065" s="95"/>
      <c r="G1065" s="95"/>
    </row>
    <row r="1066" spans="1:7" x14ac:dyDescent="0.2">
      <c r="A1066" s="95"/>
      <c r="B1066" s="95"/>
      <c r="C1066" s="95"/>
      <c r="D1066" s="95"/>
      <c r="E1066" s="95"/>
      <c r="F1066" s="95"/>
      <c r="G1066" s="95"/>
    </row>
    <row r="1067" spans="1:7" x14ac:dyDescent="0.2">
      <c r="A1067" s="95"/>
      <c r="B1067" s="95"/>
      <c r="C1067" s="95"/>
      <c r="D1067" s="95"/>
      <c r="E1067" s="95"/>
      <c r="F1067" s="95"/>
      <c r="G1067" s="95"/>
    </row>
    <row r="1068" spans="1:7" x14ac:dyDescent="0.2">
      <c r="A1068" s="95"/>
      <c r="B1068" s="95"/>
      <c r="C1068" s="95"/>
      <c r="D1068" s="95"/>
      <c r="E1068" s="95"/>
      <c r="F1068" s="95"/>
      <c r="G1068" s="95"/>
    </row>
    <row r="1069" spans="1:7" x14ac:dyDescent="0.2">
      <c r="A1069" s="95"/>
      <c r="B1069" s="95"/>
      <c r="C1069" s="95"/>
      <c r="D1069" s="95"/>
      <c r="E1069" s="95"/>
      <c r="F1069" s="95"/>
      <c r="G1069" s="95"/>
    </row>
    <row r="1070" spans="1:7" x14ac:dyDescent="0.2">
      <c r="A1070" s="95"/>
      <c r="B1070" s="95"/>
      <c r="C1070" s="95"/>
      <c r="D1070" s="95"/>
      <c r="E1070" s="95"/>
      <c r="F1070" s="95"/>
      <c r="G1070" s="95"/>
    </row>
    <row r="1071" spans="1:7" x14ac:dyDescent="0.2">
      <c r="A1071" s="95"/>
      <c r="B1071" s="95"/>
      <c r="C1071" s="95"/>
      <c r="D1071" s="95"/>
      <c r="E1071" s="95"/>
      <c r="F1071" s="95"/>
      <c r="G1071" s="95"/>
    </row>
    <row r="1072" spans="1:7" x14ac:dyDescent="0.2">
      <c r="A1072" s="95"/>
      <c r="B1072" s="95"/>
      <c r="C1072" s="95"/>
      <c r="D1072" s="95"/>
      <c r="E1072" s="95"/>
      <c r="F1072" s="95"/>
      <c r="G1072" s="95"/>
    </row>
    <row r="1073" spans="1:7" x14ac:dyDescent="0.2">
      <c r="A1073" s="95"/>
      <c r="B1073" s="95"/>
      <c r="C1073" s="95"/>
      <c r="D1073" s="95"/>
      <c r="E1073" s="95"/>
      <c r="F1073" s="95"/>
      <c r="G1073" s="95"/>
    </row>
    <row r="1074" spans="1:7" x14ac:dyDescent="0.2">
      <c r="A1074" s="95"/>
      <c r="B1074" s="95"/>
      <c r="C1074" s="95"/>
      <c r="D1074" s="95"/>
      <c r="E1074" s="95"/>
      <c r="F1074" s="95"/>
      <c r="G1074" s="95"/>
    </row>
    <row r="1075" spans="1:7" x14ac:dyDescent="0.2">
      <c r="A1075" s="95"/>
      <c r="B1075" s="95"/>
      <c r="C1075" s="95"/>
      <c r="D1075" s="95"/>
      <c r="E1075" s="95"/>
      <c r="F1075" s="95"/>
      <c r="G1075" s="95"/>
    </row>
    <row r="1076" spans="1:7" x14ac:dyDescent="0.2">
      <c r="A1076" s="95"/>
      <c r="B1076" s="95"/>
      <c r="C1076" s="95"/>
      <c r="D1076" s="95"/>
      <c r="E1076" s="95"/>
      <c r="F1076" s="95"/>
      <c r="G1076" s="95"/>
    </row>
    <row r="1077" spans="1:7" x14ac:dyDescent="0.2">
      <c r="A1077" s="95"/>
      <c r="B1077" s="95"/>
      <c r="C1077" s="95"/>
      <c r="D1077" s="95"/>
      <c r="E1077" s="95"/>
      <c r="F1077" s="95"/>
      <c r="G1077" s="95"/>
    </row>
    <row r="1078" spans="1:7" x14ac:dyDescent="0.2">
      <c r="A1078" s="95"/>
      <c r="B1078" s="95"/>
      <c r="C1078" s="95"/>
      <c r="D1078" s="95"/>
      <c r="E1078" s="95"/>
      <c r="F1078" s="95"/>
      <c r="G1078" s="95"/>
    </row>
    <row r="1079" spans="1:7" x14ac:dyDescent="0.2">
      <c r="A1079" s="95"/>
      <c r="B1079" s="95"/>
      <c r="C1079" s="95"/>
      <c r="D1079" s="95"/>
      <c r="E1079" s="95"/>
      <c r="F1079" s="95"/>
      <c r="G1079" s="95"/>
    </row>
    <row r="1080" spans="1:7" x14ac:dyDescent="0.2">
      <c r="A1080" s="95"/>
      <c r="B1080" s="95"/>
      <c r="C1080" s="95"/>
      <c r="D1080" s="95"/>
      <c r="E1080" s="95"/>
      <c r="F1080" s="95"/>
      <c r="G1080" s="95"/>
    </row>
    <row r="1081" spans="1:7" x14ac:dyDescent="0.2">
      <c r="A1081" s="95"/>
      <c r="B1081" s="95"/>
      <c r="C1081" s="95"/>
      <c r="D1081" s="95"/>
      <c r="E1081" s="95"/>
      <c r="F1081" s="95"/>
      <c r="G1081" s="95"/>
    </row>
    <row r="1082" spans="1:7" x14ac:dyDescent="0.2">
      <c r="A1082" s="95"/>
      <c r="B1082" s="95"/>
      <c r="C1082" s="95"/>
      <c r="D1082" s="95"/>
      <c r="E1082" s="95"/>
      <c r="F1082" s="95"/>
      <c r="G1082" s="95"/>
    </row>
    <row r="1083" spans="1:7" x14ac:dyDescent="0.2">
      <c r="A1083" s="95"/>
      <c r="B1083" s="95"/>
      <c r="C1083" s="95"/>
      <c r="D1083" s="95"/>
      <c r="E1083" s="95"/>
      <c r="F1083" s="95"/>
      <c r="G1083" s="95"/>
    </row>
    <row r="1084" spans="1:7" x14ac:dyDescent="0.2">
      <c r="A1084" s="95"/>
      <c r="B1084" s="95"/>
      <c r="C1084" s="95"/>
      <c r="D1084" s="95"/>
      <c r="E1084" s="95"/>
      <c r="F1084" s="95"/>
      <c r="G1084" s="95"/>
    </row>
    <row r="1085" spans="1:7" x14ac:dyDescent="0.2">
      <c r="A1085" s="95"/>
      <c r="B1085" s="95"/>
      <c r="C1085" s="95"/>
      <c r="D1085" s="95"/>
      <c r="E1085" s="95"/>
      <c r="F1085" s="95"/>
      <c r="G1085" s="95"/>
    </row>
    <row r="1086" spans="1:7" x14ac:dyDescent="0.2">
      <c r="A1086" s="95"/>
      <c r="B1086" s="95"/>
      <c r="C1086" s="95"/>
      <c r="D1086" s="95"/>
      <c r="E1086" s="95"/>
      <c r="F1086" s="95"/>
      <c r="G1086" s="95"/>
    </row>
    <row r="1087" spans="1:7" x14ac:dyDescent="0.2">
      <c r="A1087" s="95"/>
      <c r="B1087" s="95"/>
      <c r="C1087" s="95"/>
      <c r="D1087" s="95"/>
      <c r="E1087" s="95"/>
      <c r="F1087" s="95"/>
      <c r="G1087" s="95"/>
    </row>
    <row r="1088" spans="1:7" x14ac:dyDescent="0.2">
      <c r="A1088" s="95"/>
      <c r="B1088" s="95"/>
      <c r="C1088" s="95"/>
      <c r="D1088" s="95"/>
      <c r="E1088" s="95"/>
      <c r="F1088" s="95"/>
      <c r="G1088" s="95"/>
    </row>
    <row r="1089" spans="1:7" x14ac:dyDescent="0.2">
      <c r="A1089" s="95"/>
      <c r="B1089" s="95"/>
      <c r="C1089" s="95"/>
      <c r="D1089" s="95"/>
      <c r="E1089" s="95"/>
      <c r="F1089" s="95"/>
      <c r="G1089" s="95"/>
    </row>
    <row r="1090" spans="1:7" x14ac:dyDescent="0.2">
      <c r="A1090" s="95"/>
      <c r="B1090" s="95"/>
      <c r="C1090" s="95"/>
      <c r="D1090" s="95"/>
      <c r="E1090" s="95"/>
      <c r="F1090" s="95"/>
      <c r="G1090" s="95"/>
    </row>
    <row r="1091" spans="1:7" x14ac:dyDescent="0.2">
      <c r="A1091" s="95"/>
      <c r="B1091" s="95"/>
      <c r="C1091" s="95"/>
      <c r="D1091" s="95"/>
      <c r="E1091" s="95"/>
      <c r="F1091" s="95"/>
      <c r="G1091" s="95"/>
    </row>
    <row r="1092" spans="1:7" x14ac:dyDescent="0.2">
      <c r="A1092" s="95"/>
      <c r="B1092" s="95"/>
      <c r="C1092" s="95"/>
      <c r="D1092" s="95"/>
      <c r="E1092" s="95"/>
      <c r="F1092" s="95"/>
      <c r="G1092" s="95"/>
    </row>
    <row r="1093" spans="1:7" x14ac:dyDescent="0.2">
      <c r="A1093" s="95"/>
      <c r="B1093" s="95"/>
      <c r="C1093" s="95"/>
      <c r="D1093" s="95"/>
      <c r="E1093" s="95"/>
      <c r="F1093" s="95"/>
      <c r="G1093" s="95"/>
    </row>
    <row r="1094" spans="1:7" x14ac:dyDescent="0.2">
      <c r="A1094" s="95"/>
      <c r="B1094" s="95"/>
      <c r="C1094" s="95"/>
      <c r="D1094" s="95"/>
      <c r="E1094" s="95"/>
      <c r="F1094" s="95"/>
      <c r="G1094" s="95"/>
    </row>
    <row r="1095" spans="1:7" x14ac:dyDescent="0.2">
      <c r="A1095" s="95"/>
      <c r="B1095" s="95"/>
      <c r="C1095" s="95"/>
      <c r="D1095" s="95"/>
      <c r="E1095" s="95"/>
      <c r="F1095" s="95"/>
      <c r="G1095" s="95"/>
    </row>
    <row r="1096" spans="1:7" x14ac:dyDescent="0.2">
      <c r="A1096" s="95"/>
      <c r="B1096" s="95"/>
      <c r="C1096" s="95"/>
      <c r="D1096" s="95"/>
      <c r="E1096" s="95"/>
      <c r="F1096" s="95"/>
      <c r="G1096" s="95"/>
    </row>
    <row r="1097" spans="1:7" x14ac:dyDescent="0.2">
      <c r="A1097" s="95"/>
      <c r="B1097" s="95"/>
      <c r="C1097" s="95"/>
      <c r="D1097" s="95"/>
      <c r="E1097" s="95"/>
      <c r="F1097" s="95"/>
      <c r="G1097" s="95"/>
    </row>
    <row r="1098" spans="1:7" x14ac:dyDescent="0.2">
      <c r="A1098" s="95"/>
      <c r="B1098" s="95"/>
      <c r="C1098" s="95"/>
      <c r="D1098" s="95"/>
      <c r="E1098" s="95"/>
      <c r="F1098" s="95"/>
      <c r="G1098" s="95"/>
    </row>
    <row r="1099" spans="1:7" x14ac:dyDescent="0.2">
      <c r="A1099" s="95"/>
      <c r="B1099" s="95"/>
      <c r="C1099" s="95"/>
      <c r="D1099" s="95"/>
      <c r="E1099" s="95"/>
      <c r="F1099" s="95"/>
      <c r="G1099" s="95"/>
    </row>
    <row r="1100" spans="1:7" x14ac:dyDescent="0.2">
      <c r="A1100" s="95"/>
      <c r="B1100" s="95"/>
      <c r="C1100" s="95"/>
      <c r="D1100" s="95"/>
      <c r="E1100" s="95"/>
      <c r="F1100" s="95"/>
      <c r="G1100" s="95"/>
    </row>
    <row r="1101" spans="1:7" x14ac:dyDescent="0.2">
      <c r="A1101" s="95"/>
      <c r="B1101" s="95"/>
      <c r="C1101" s="95"/>
      <c r="D1101" s="95"/>
      <c r="E1101" s="95"/>
      <c r="F1101" s="95"/>
      <c r="G1101" s="95"/>
    </row>
    <row r="1102" spans="1:7" x14ac:dyDescent="0.2">
      <c r="A1102" s="95"/>
      <c r="B1102" s="95"/>
      <c r="C1102" s="95"/>
      <c r="D1102" s="95"/>
      <c r="E1102" s="95"/>
      <c r="F1102" s="95"/>
      <c r="G1102" s="95"/>
    </row>
    <row r="1103" spans="1:7" x14ac:dyDescent="0.2">
      <c r="A1103" s="95"/>
      <c r="B1103" s="95"/>
      <c r="C1103" s="95"/>
      <c r="D1103" s="95"/>
      <c r="E1103" s="95"/>
      <c r="F1103" s="95"/>
      <c r="G1103" s="95"/>
    </row>
    <row r="1104" spans="1:7" x14ac:dyDescent="0.2">
      <c r="A1104" s="95"/>
      <c r="B1104" s="95"/>
      <c r="C1104" s="95"/>
      <c r="D1104" s="95"/>
      <c r="E1104" s="95"/>
      <c r="F1104" s="95"/>
      <c r="G1104" s="95"/>
    </row>
    <row r="1105" spans="1:7" x14ac:dyDescent="0.2">
      <c r="A1105" s="95"/>
      <c r="B1105" s="95"/>
      <c r="C1105" s="95"/>
      <c r="D1105" s="95"/>
      <c r="E1105" s="95"/>
      <c r="F1105" s="95"/>
      <c r="G1105" s="95"/>
    </row>
    <row r="1106" spans="1:7" x14ac:dyDescent="0.2">
      <c r="A1106" s="95"/>
      <c r="B1106" s="95"/>
      <c r="C1106" s="95"/>
      <c r="D1106" s="95"/>
      <c r="E1106" s="95"/>
      <c r="F1106" s="95"/>
      <c r="G1106" s="95"/>
    </row>
    <row r="1107" spans="1:7" x14ac:dyDescent="0.2">
      <c r="A1107" s="95"/>
      <c r="B1107" s="95"/>
      <c r="C1107" s="95"/>
      <c r="D1107" s="95"/>
      <c r="E1107" s="95"/>
      <c r="F1107" s="95"/>
      <c r="G1107" s="95"/>
    </row>
    <row r="1108" spans="1:7" x14ac:dyDescent="0.2">
      <c r="A1108" s="95"/>
      <c r="B1108" s="95"/>
      <c r="C1108" s="95"/>
      <c r="D1108" s="95"/>
      <c r="E1108" s="95"/>
      <c r="F1108" s="95"/>
      <c r="G1108" s="95"/>
    </row>
    <row r="1109" spans="1:7" x14ac:dyDescent="0.2">
      <c r="A1109" s="95"/>
      <c r="B1109" s="95"/>
      <c r="C1109" s="95"/>
      <c r="D1109" s="95"/>
      <c r="E1109" s="95"/>
      <c r="F1109" s="95"/>
      <c r="G1109" s="95"/>
    </row>
    <row r="1110" spans="1:7" x14ac:dyDescent="0.2">
      <c r="A1110" s="95"/>
      <c r="B1110" s="95"/>
      <c r="C1110" s="95"/>
      <c r="D1110" s="95"/>
      <c r="E1110" s="95"/>
      <c r="F1110" s="95"/>
      <c r="G1110" s="95"/>
    </row>
    <row r="1111" spans="1:7" x14ac:dyDescent="0.2">
      <c r="A1111" s="95"/>
      <c r="B1111" s="95"/>
      <c r="C1111" s="95"/>
      <c r="D1111" s="95"/>
      <c r="E1111" s="95"/>
      <c r="F1111" s="95"/>
      <c r="G1111" s="95"/>
    </row>
    <row r="1112" spans="1:7" x14ac:dyDescent="0.2">
      <c r="A1112" s="95"/>
      <c r="B1112" s="95"/>
      <c r="C1112" s="95"/>
      <c r="D1112" s="95"/>
      <c r="E1112" s="95"/>
      <c r="F1112" s="95"/>
      <c r="G1112" s="95"/>
    </row>
    <row r="1113" spans="1:7" x14ac:dyDescent="0.2">
      <c r="A1113" s="95"/>
      <c r="B1113" s="95"/>
      <c r="C1113" s="95"/>
      <c r="D1113" s="95"/>
      <c r="E1113" s="95"/>
      <c r="F1113" s="95"/>
      <c r="G1113" s="95"/>
    </row>
    <row r="1114" spans="1:7" x14ac:dyDescent="0.2">
      <c r="A1114" s="95"/>
      <c r="B1114" s="95"/>
      <c r="C1114" s="95"/>
      <c r="D1114" s="95"/>
      <c r="E1114" s="95"/>
      <c r="F1114" s="95"/>
      <c r="G1114" s="95"/>
    </row>
    <row r="1115" spans="1:7" x14ac:dyDescent="0.2">
      <c r="A1115" s="95"/>
      <c r="B1115" s="95"/>
      <c r="C1115" s="95"/>
      <c r="D1115" s="95"/>
      <c r="E1115" s="95"/>
      <c r="F1115" s="95"/>
      <c r="G1115" s="95"/>
    </row>
    <row r="1116" spans="1:7" x14ac:dyDescent="0.2">
      <c r="A1116" s="95"/>
      <c r="B1116" s="95"/>
      <c r="C1116" s="95"/>
      <c r="D1116" s="95"/>
      <c r="E1116" s="95"/>
      <c r="F1116" s="95"/>
      <c r="G1116" s="95"/>
    </row>
    <row r="1117" spans="1:7" x14ac:dyDescent="0.2">
      <c r="A1117" s="95"/>
      <c r="B1117" s="95"/>
      <c r="C1117" s="95"/>
      <c r="D1117" s="95"/>
      <c r="E1117" s="95"/>
      <c r="F1117" s="95"/>
      <c r="G1117" s="95"/>
    </row>
    <row r="1118" spans="1:7" x14ac:dyDescent="0.2">
      <c r="A1118" s="95"/>
      <c r="B1118" s="95"/>
      <c r="C1118" s="95"/>
      <c r="D1118" s="95"/>
      <c r="E1118" s="95"/>
      <c r="F1118" s="95"/>
      <c r="G1118" s="95"/>
    </row>
    <row r="1119" spans="1:7" x14ac:dyDescent="0.2">
      <c r="A1119" s="95"/>
      <c r="B1119" s="95"/>
      <c r="C1119" s="95"/>
      <c r="D1119" s="95"/>
      <c r="E1119" s="95"/>
      <c r="F1119" s="95"/>
      <c r="G1119" s="95"/>
    </row>
    <row r="1120" spans="1:7" x14ac:dyDescent="0.2">
      <c r="A1120" s="95"/>
      <c r="B1120" s="95"/>
      <c r="C1120" s="95"/>
      <c r="D1120" s="95"/>
      <c r="E1120" s="95"/>
      <c r="F1120" s="95"/>
      <c r="G1120" s="95"/>
    </row>
    <row r="1121" spans="1:7" x14ac:dyDescent="0.2">
      <c r="A1121" s="95"/>
      <c r="B1121" s="95"/>
      <c r="C1121" s="95"/>
      <c r="D1121" s="95"/>
      <c r="E1121" s="95"/>
      <c r="F1121" s="95"/>
      <c r="G1121" s="95"/>
    </row>
    <row r="1122" spans="1:7" x14ac:dyDescent="0.2">
      <c r="A1122" s="95"/>
      <c r="B1122" s="95"/>
      <c r="C1122" s="95"/>
      <c r="D1122" s="95"/>
      <c r="E1122" s="95"/>
      <c r="F1122" s="95"/>
      <c r="G1122" s="95"/>
    </row>
    <row r="1123" spans="1:7" x14ac:dyDescent="0.2">
      <c r="A1123" s="95"/>
      <c r="B1123" s="95"/>
      <c r="C1123" s="95"/>
      <c r="D1123" s="95"/>
      <c r="E1123" s="95"/>
      <c r="F1123" s="95"/>
      <c r="G1123" s="95"/>
    </row>
    <row r="1124" spans="1:7" x14ac:dyDescent="0.2">
      <c r="A1124" s="95"/>
      <c r="B1124" s="95"/>
      <c r="C1124" s="95"/>
      <c r="D1124" s="95"/>
      <c r="E1124" s="95"/>
      <c r="F1124" s="95"/>
      <c r="G1124" s="95"/>
    </row>
    <row r="1125" spans="1:7" x14ac:dyDescent="0.2">
      <c r="A1125" s="95"/>
      <c r="B1125" s="95"/>
      <c r="C1125" s="95"/>
      <c r="D1125" s="95"/>
      <c r="E1125" s="95"/>
      <c r="F1125" s="95"/>
      <c r="G1125" s="95"/>
    </row>
    <row r="1126" spans="1:7" x14ac:dyDescent="0.2">
      <c r="A1126" s="95"/>
      <c r="B1126" s="95"/>
      <c r="C1126" s="95"/>
      <c r="D1126" s="95"/>
      <c r="E1126" s="95"/>
      <c r="F1126" s="95"/>
      <c r="G1126" s="95"/>
    </row>
    <row r="1127" spans="1:7" x14ac:dyDescent="0.2">
      <c r="A1127" s="95"/>
      <c r="B1127" s="95"/>
      <c r="C1127" s="95"/>
      <c r="D1127" s="95"/>
      <c r="E1127" s="95"/>
      <c r="F1127" s="95"/>
      <c r="G1127" s="95"/>
    </row>
    <row r="1128" spans="1:7" x14ac:dyDescent="0.2">
      <c r="A1128" s="95"/>
      <c r="B1128" s="95"/>
      <c r="C1128" s="95"/>
      <c r="D1128" s="95"/>
      <c r="E1128" s="95"/>
      <c r="F1128" s="95"/>
      <c r="G1128" s="95"/>
    </row>
    <row r="1129" spans="1:7" x14ac:dyDescent="0.2">
      <c r="A1129" s="95"/>
      <c r="B1129" s="95"/>
      <c r="C1129" s="95"/>
      <c r="D1129" s="95"/>
      <c r="E1129" s="95"/>
      <c r="F1129" s="95"/>
      <c r="G1129" s="95"/>
    </row>
    <row r="1130" spans="1:7" x14ac:dyDescent="0.2">
      <c r="A1130" s="95"/>
      <c r="B1130" s="95"/>
      <c r="C1130" s="95"/>
      <c r="D1130" s="95"/>
      <c r="E1130" s="95"/>
      <c r="F1130" s="95"/>
      <c r="G1130" s="95"/>
    </row>
    <row r="1131" spans="1:7" x14ac:dyDescent="0.2">
      <c r="A1131" s="95"/>
      <c r="B1131" s="95"/>
      <c r="C1131" s="95"/>
      <c r="D1131" s="95"/>
      <c r="E1131" s="95"/>
      <c r="F1131" s="95"/>
      <c r="G1131" s="95"/>
    </row>
    <row r="1132" spans="1:7" x14ac:dyDescent="0.2">
      <c r="A1132" s="95"/>
      <c r="B1132" s="95"/>
      <c r="C1132" s="95"/>
      <c r="D1132" s="95"/>
      <c r="E1132" s="95"/>
      <c r="F1132" s="95"/>
      <c r="G1132" s="95"/>
    </row>
    <row r="1133" spans="1:7" x14ac:dyDescent="0.2">
      <c r="A1133" s="95"/>
      <c r="B1133" s="95"/>
      <c r="C1133" s="95"/>
      <c r="D1133" s="95"/>
      <c r="E1133" s="95"/>
      <c r="F1133" s="95"/>
      <c r="G1133" s="95"/>
    </row>
    <row r="1134" spans="1:7" x14ac:dyDescent="0.2">
      <c r="A1134" s="95"/>
      <c r="B1134" s="95"/>
      <c r="C1134" s="95"/>
      <c r="D1134" s="95"/>
      <c r="E1134" s="95"/>
      <c r="F1134" s="95"/>
      <c r="G1134" s="95"/>
    </row>
    <row r="1135" spans="1:7" x14ac:dyDescent="0.2">
      <c r="A1135" s="95"/>
      <c r="B1135" s="95"/>
      <c r="C1135" s="95"/>
      <c r="D1135" s="95"/>
      <c r="E1135" s="95"/>
      <c r="F1135" s="95"/>
      <c r="G1135" s="95"/>
    </row>
    <row r="1136" spans="1:7" x14ac:dyDescent="0.2">
      <c r="A1136" s="95"/>
      <c r="B1136" s="95"/>
      <c r="C1136" s="95"/>
      <c r="D1136" s="95"/>
      <c r="E1136" s="95"/>
      <c r="F1136" s="95"/>
      <c r="G1136" s="95"/>
    </row>
    <row r="1137" spans="1:7" x14ac:dyDescent="0.2">
      <c r="A1137" s="95"/>
      <c r="B1137" s="95"/>
      <c r="C1137" s="95"/>
      <c r="D1137" s="95"/>
      <c r="E1137" s="95"/>
      <c r="F1137" s="95"/>
      <c r="G1137" s="95"/>
    </row>
    <row r="1138" spans="1:7" x14ac:dyDescent="0.2">
      <c r="A1138" s="95"/>
      <c r="B1138" s="95"/>
      <c r="C1138" s="95"/>
      <c r="D1138" s="95"/>
      <c r="E1138" s="95"/>
      <c r="F1138" s="95"/>
      <c r="G1138" s="95"/>
    </row>
    <row r="1139" spans="1:7" x14ac:dyDescent="0.2">
      <c r="A1139" s="95"/>
      <c r="B1139" s="95"/>
      <c r="C1139" s="95"/>
      <c r="D1139" s="95"/>
      <c r="E1139" s="95"/>
      <c r="F1139" s="95"/>
      <c r="G1139" s="95"/>
    </row>
    <row r="1140" spans="1:7" x14ac:dyDescent="0.2">
      <c r="A1140" s="95"/>
      <c r="B1140" s="95"/>
      <c r="C1140" s="95"/>
      <c r="D1140" s="95"/>
      <c r="E1140" s="95"/>
      <c r="F1140" s="95"/>
      <c r="G1140" s="95"/>
    </row>
    <row r="1141" spans="1:7" x14ac:dyDescent="0.2">
      <c r="A1141" s="95"/>
      <c r="B1141" s="95"/>
      <c r="C1141" s="95"/>
      <c r="D1141" s="95"/>
      <c r="E1141" s="95"/>
      <c r="F1141" s="95"/>
      <c r="G1141" s="95"/>
    </row>
    <row r="1142" spans="1:7" x14ac:dyDescent="0.2">
      <c r="A1142" s="95"/>
      <c r="B1142" s="95"/>
      <c r="C1142" s="95"/>
      <c r="D1142" s="95"/>
      <c r="E1142" s="95"/>
      <c r="F1142" s="95"/>
      <c r="G1142" s="95"/>
    </row>
    <row r="1143" spans="1:7" x14ac:dyDescent="0.2">
      <c r="A1143" s="95"/>
      <c r="B1143" s="95"/>
      <c r="C1143" s="95"/>
      <c r="D1143" s="95"/>
      <c r="E1143" s="95"/>
      <c r="F1143" s="95"/>
      <c r="G1143" s="95"/>
    </row>
    <row r="1144" spans="1:7" x14ac:dyDescent="0.2">
      <c r="A1144" s="95"/>
      <c r="B1144" s="95"/>
      <c r="C1144" s="95"/>
      <c r="D1144" s="95"/>
      <c r="E1144" s="95"/>
      <c r="F1144" s="95"/>
      <c r="G1144" s="95"/>
    </row>
    <row r="1145" spans="1:7" x14ac:dyDescent="0.2">
      <c r="A1145" s="95"/>
      <c r="B1145" s="95"/>
      <c r="C1145" s="95"/>
      <c r="D1145" s="95"/>
      <c r="E1145" s="95"/>
      <c r="F1145" s="95"/>
      <c r="G1145" s="95"/>
    </row>
    <row r="1146" spans="1:7" x14ac:dyDescent="0.2">
      <c r="A1146" s="95"/>
      <c r="B1146" s="95"/>
      <c r="C1146" s="95"/>
      <c r="D1146" s="95"/>
      <c r="E1146" s="95"/>
      <c r="F1146" s="95"/>
      <c r="G1146" s="95"/>
    </row>
    <row r="1147" spans="1:7" x14ac:dyDescent="0.2">
      <c r="A1147" s="95"/>
      <c r="B1147" s="95"/>
      <c r="C1147" s="95"/>
      <c r="D1147" s="95"/>
      <c r="E1147" s="95"/>
      <c r="F1147" s="95"/>
      <c r="G1147" s="95"/>
    </row>
    <row r="1148" spans="1:7" x14ac:dyDescent="0.2">
      <c r="A1148" s="95"/>
      <c r="B1148" s="95"/>
      <c r="C1148" s="95"/>
      <c r="D1148" s="95"/>
      <c r="E1148" s="95"/>
      <c r="F1148" s="95"/>
      <c r="G1148" s="95"/>
    </row>
    <row r="1149" spans="1:7" x14ac:dyDescent="0.2">
      <c r="A1149" s="95"/>
      <c r="B1149" s="95"/>
      <c r="C1149" s="95"/>
      <c r="D1149" s="95"/>
      <c r="E1149" s="95"/>
      <c r="F1149" s="95"/>
      <c r="G1149" s="95"/>
    </row>
    <row r="1150" spans="1:7" x14ac:dyDescent="0.2">
      <c r="A1150" s="95"/>
      <c r="B1150" s="95"/>
      <c r="C1150" s="95"/>
      <c r="D1150" s="95"/>
      <c r="E1150" s="95"/>
      <c r="F1150" s="95"/>
      <c r="G1150" s="95"/>
    </row>
    <row r="1151" spans="1:7" x14ac:dyDescent="0.2">
      <c r="A1151" s="95"/>
      <c r="B1151" s="95"/>
      <c r="C1151" s="95"/>
      <c r="D1151" s="95"/>
      <c r="E1151" s="95"/>
      <c r="F1151" s="95"/>
      <c r="G1151" s="95"/>
    </row>
    <row r="1152" spans="1:7" x14ac:dyDescent="0.2">
      <c r="A1152" s="95"/>
      <c r="B1152" s="95"/>
      <c r="C1152" s="95"/>
      <c r="D1152" s="95"/>
      <c r="E1152" s="95"/>
      <c r="F1152" s="95"/>
      <c r="G1152" s="95"/>
    </row>
    <row r="1153" spans="1:7" x14ac:dyDescent="0.2">
      <c r="A1153" s="95"/>
      <c r="B1153" s="95"/>
      <c r="C1153" s="95"/>
      <c r="D1153" s="95"/>
      <c r="E1153" s="95"/>
      <c r="F1153" s="95"/>
      <c r="G1153" s="95"/>
    </row>
    <row r="1154" spans="1:7" x14ac:dyDescent="0.2">
      <c r="A1154" s="95"/>
      <c r="B1154" s="95"/>
      <c r="C1154" s="95"/>
      <c r="D1154" s="95"/>
      <c r="E1154" s="95"/>
      <c r="F1154" s="95"/>
      <c r="G1154" s="95"/>
    </row>
    <row r="1155" spans="1:7" x14ac:dyDescent="0.2">
      <c r="A1155" s="95"/>
      <c r="B1155" s="95"/>
      <c r="C1155" s="95"/>
      <c r="D1155" s="95"/>
      <c r="E1155" s="95"/>
      <c r="F1155" s="95"/>
      <c r="G1155" s="95"/>
    </row>
    <row r="1156" spans="1:7" x14ac:dyDescent="0.2">
      <c r="A1156" s="95"/>
      <c r="B1156" s="95"/>
      <c r="C1156" s="95"/>
      <c r="D1156" s="95"/>
      <c r="E1156" s="95"/>
      <c r="F1156" s="95"/>
      <c r="G1156" s="95"/>
    </row>
    <row r="1157" spans="1:7" x14ac:dyDescent="0.2">
      <c r="A1157" s="95"/>
      <c r="B1157" s="95"/>
      <c r="C1157" s="95"/>
      <c r="D1157" s="95"/>
      <c r="E1157" s="95"/>
      <c r="F1157" s="95"/>
      <c r="G1157" s="95"/>
    </row>
    <row r="1158" spans="1:7" x14ac:dyDescent="0.2">
      <c r="A1158" s="95"/>
      <c r="B1158" s="95"/>
      <c r="C1158" s="95"/>
      <c r="D1158" s="95"/>
      <c r="E1158" s="95"/>
      <c r="F1158" s="95"/>
      <c r="G1158" s="95"/>
    </row>
    <row r="1159" spans="1:7" x14ac:dyDescent="0.2">
      <c r="A1159" s="95"/>
      <c r="B1159" s="95"/>
      <c r="C1159" s="95"/>
      <c r="D1159" s="95"/>
      <c r="E1159" s="95"/>
      <c r="F1159" s="95"/>
      <c r="G1159" s="95"/>
    </row>
    <row r="1160" spans="1:7" x14ac:dyDescent="0.2">
      <c r="A1160" s="95"/>
      <c r="B1160" s="95"/>
      <c r="C1160" s="95"/>
      <c r="D1160" s="95"/>
      <c r="E1160" s="95"/>
      <c r="F1160" s="95"/>
      <c r="G1160" s="95"/>
    </row>
    <row r="1161" spans="1:7" x14ac:dyDescent="0.2">
      <c r="A1161" s="95"/>
      <c r="B1161" s="95"/>
      <c r="C1161" s="95"/>
      <c r="D1161" s="95"/>
      <c r="E1161" s="95"/>
      <c r="F1161" s="95"/>
      <c r="G1161" s="95"/>
    </row>
    <row r="1162" spans="1:7" x14ac:dyDescent="0.2">
      <c r="A1162" s="95"/>
      <c r="B1162" s="95"/>
      <c r="C1162" s="95"/>
      <c r="D1162" s="95"/>
      <c r="E1162" s="95"/>
      <c r="F1162" s="95"/>
      <c r="G1162" s="95"/>
    </row>
    <row r="1163" spans="1:7" x14ac:dyDescent="0.2">
      <c r="A1163" s="95"/>
      <c r="B1163" s="95"/>
      <c r="C1163" s="95"/>
      <c r="D1163" s="95"/>
      <c r="E1163" s="95"/>
      <c r="F1163" s="95"/>
      <c r="G1163" s="95"/>
    </row>
    <row r="1164" spans="1:7" x14ac:dyDescent="0.2">
      <c r="A1164" s="95"/>
      <c r="B1164" s="95"/>
      <c r="C1164" s="95"/>
      <c r="D1164" s="95"/>
      <c r="E1164" s="95"/>
      <c r="F1164" s="95"/>
      <c r="G1164" s="95"/>
    </row>
    <row r="1165" spans="1:7" x14ac:dyDescent="0.2">
      <c r="A1165" s="95"/>
      <c r="B1165" s="95"/>
      <c r="C1165" s="95"/>
      <c r="D1165" s="95"/>
      <c r="E1165" s="95"/>
      <c r="F1165" s="95"/>
      <c r="G1165" s="95"/>
    </row>
    <row r="1166" spans="1:7" x14ac:dyDescent="0.2">
      <c r="A1166" s="95"/>
      <c r="B1166" s="95"/>
      <c r="C1166" s="95"/>
      <c r="D1166" s="95"/>
      <c r="E1166" s="95"/>
      <c r="F1166" s="95"/>
      <c r="G1166" s="95"/>
    </row>
    <row r="1167" spans="1:7" x14ac:dyDescent="0.2">
      <c r="A1167" s="95"/>
      <c r="B1167" s="95"/>
      <c r="C1167" s="95"/>
      <c r="D1167" s="95"/>
      <c r="E1167" s="95"/>
      <c r="F1167" s="95"/>
      <c r="G1167" s="95"/>
    </row>
    <row r="1168" spans="1:7" x14ac:dyDescent="0.2">
      <c r="A1168" s="95"/>
      <c r="B1168" s="95"/>
      <c r="C1168" s="95"/>
      <c r="D1168" s="95"/>
      <c r="E1168" s="95"/>
      <c r="F1168" s="95"/>
      <c r="G1168" s="95"/>
    </row>
    <row r="1169" spans="1:7" x14ac:dyDescent="0.2">
      <c r="A1169" s="95"/>
      <c r="B1169" s="95"/>
      <c r="C1169" s="95"/>
      <c r="D1169" s="95"/>
      <c r="E1169" s="95"/>
      <c r="F1169" s="95"/>
      <c r="G1169" s="95"/>
    </row>
    <row r="1170" spans="1:7" x14ac:dyDescent="0.2">
      <c r="A1170" s="95"/>
      <c r="B1170" s="95"/>
      <c r="C1170" s="95"/>
      <c r="D1170" s="95"/>
      <c r="E1170" s="95"/>
      <c r="F1170" s="95"/>
      <c r="G1170" s="95"/>
    </row>
    <row r="1171" spans="1:7" x14ac:dyDescent="0.2">
      <c r="A1171" s="95"/>
      <c r="B1171" s="95"/>
      <c r="C1171" s="95"/>
      <c r="D1171" s="95"/>
      <c r="E1171" s="95"/>
      <c r="F1171" s="95"/>
      <c r="G1171" s="95"/>
    </row>
    <row r="1172" spans="1:7" x14ac:dyDescent="0.2">
      <c r="A1172" s="95"/>
      <c r="B1172" s="95"/>
      <c r="C1172" s="95"/>
      <c r="D1172" s="95"/>
      <c r="E1172" s="95"/>
      <c r="F1172" s="95"/>
      <c r="G1172" s="95"/>
    </row>
    <row r="1173" spans="1:7" x14ac:dyDescent="0.2">
      <c r="A1173" s="95"/>
      <c r="B1173" s="95"/>
      <c r="C1173" s="95"/>
      <c r="D1173" s="95"/>
      <c r="E1173" s="95"/>
      <c r="F1173" s="95"/>
      <c r="G1173" s="95"/>
    </row>
    <row r="1174" spans="1:7" x14ac:dyDescent="0.2">
      <c r="A1174" s="95"/>
      <c r="B1174" s="95"/>
      <c r="C1174" s="95"/>
      <c r="D1174" s="95"/>
      <c r="E1174" s="95"/>
      <c r="F1174" s="95"/>
      <c r="G1174" s="95"/>
    </row>
    <row r="1175" spans="1:7" x14ac:dyDescent="0.2">
      <c r="A1175" s="95"/>
      <c r="B1175" s="95"/>
      <c r="C1175" s="95"/>
      <c r="D1175" s="95"/>
      <c r="E1175" s="95"/>
      <c r="F1175" s="95"/>
      <c r="G1175" s="95"/>
    </row>
    <row r="1176" spans="1:7" x14ac:dyDescent="0.2">
      <c r="A1176" s="95"/>
      <c r="B1176" s="95"/>
      <c r="C1176" s="95"/>
      <c r="D1176" s="95"/>
      <c r="E1176" s="95"/>
      <c r="F1176" s="95"/>
      <c r="G1176" s="95"/>
    </row>
    <row r="1177" spans="1:7" x14ac:dyDescent="0.2">
      <c r="A1177" s="95"/>
      <c r="B1177" s="95"/>
      <c r="C1177" s="95"/>
      <c r="D1177" s="95"/>
      <c r="E1177" s="95"/>
      <c r="F1177" s="95"/>
      <c r="G1177" s="95"/>
    </row>
    <row r="1178" spans="1:7" x14ac:dyDescent="0.2">
      <c r="A1178" s="95"/>
      <c r="B1178" s="95"/>
      <c r="C1178" s="95"/>
      <c r="D1178" s="95"/>
      <c r="E1178" s="95"/>
      <c r="F1178" s="95"/>
      <c r="G1178" s="95"/>
    </row>
    <row r="1179" spans="1:7" x14ac:dyDescent="0.2">
      <c r="A1179" s="95"/>
      <c r="B1179" s="95"/>
      <c r="C1179" s="95"/>
      <c r="D1179" s="95"/>
      <c r="E1179" s="95"/>
      <c r="F1179" s="95"/>
      <c r="G1179" s="95"/>
    </row>
    <row r="1180" spans="1:7" x14ac:dyDescent="0.2">
      <c r="A1180" s="95"/>
      <c r="B1180" s="95"/>
      <c r="C1180" s="95"/>
      <c r="D1180" s="95"/>
      <c r="E1180" s="95"/>
      <c r="F1180" s="95"/>
      <c r="G1180" s="95"/>
    </row>
    <row r="1181" spans="1:7" x14ac:dyDescent="0.2">
      <c r="A1181" s="95"/>
      <c r="B1181" s="95"/>
      <c r="C1181" s="95"/>
      <c r="D1181" s="95"/>
      <c r="E1181" s="95"/>
      <c r="F1181" s="95"/>
      <c r="G1181" s="95"/>
    </row>
    <row r="1182" spans="1:7" x14ac:dyDescent="0.2">
      <c r="A1182" s="95"/>
      <c r="B1182" s="95"/>
      <c r="C1182" s="95"/>
      <c r="D1182" s="95"/>
      <c r="E1182" s="95"/>
      <c r="F1182" s="95"/>
      <c r="G1182" s="95"/>
    </row>
    <row r="1183" spans="1:7" x14ac:dyDescent="0.2">
      <c r="A1183" s="95"/>
      <c r="B1183" s="95"/>
      <c r="C1183" s="95"/>
      <c r="D1183" s="95"/>
      <c r="E1183" s="95"/>
      <c r="F1183" s="95"/>
      <c r="G1183" s="95"/>
    </row>
    <row r="1184" spans="1:7" x14ac:dyDescent="0.2">
      <c r="A1184" s="95"/>
      <c r="B1184" s="95"/>
      <c r="C1184" s="95"/>
      <c r="D1184" s="95"/>
      <c r="E1184" s="95"/>
      <c r="F1184" s="95"/>
      <c r="G1184" s="95"/>
    </row>
    <row r="1185" spans="1:7" x14ac:dyDescent="0.2">
      <c r="A1185" s="95"/>
      <c r="B1185" s="95"/>
      <c r="C1185" s="95"/>
      <c r="D1185" s="95"/>
      <c r="E1185" s="95"/>
      <c r="F1185" s="95"/>
      <c r="G1185" s="95"/>
    </row>
    <row r="1186" spans="1:7" x14ac:dyDescent="0.2">
      <c r="A1186" s="95"/>
      <c r="B1186" s="95"/>
      <c r="C1186" s="95"/>
      <c r="D1186" s="95"/>
      <c r="E1186" s="95"/>
      <c r="F1186" s="95"/>
      <c r="G1186" s="95"/>
    </row>
    <row r="1187" spans="1:7" x14ac:dyDescent="0.2">
      <c r="A1187" s="95"/>
      <c r="B1187" s="95"/>
      <c r="C1187" s="95"/>
      <c r="D1187" s="95"/>
      <c r="E1187" s="95"/>
      <c r="F1187" s="95"/>
      <c r="G1187" s="95"/>
    </row>
    <row r="1188" spans="1:7" x14ac:dyDescent="0.2">
      <c r="A1188" s="95"/>
      <c r="B1188" s="95"/>
      <c r="C1188" s="95"/>
      <c r="D1188" s="95"/>
      <c r="E1188" s="95"/>
      <c r="F1188" s="95"/>
      <c r="G1188" s="95"/>
    </row>
    <row r="1189" spans="1:7" x14ac:dyDescent="0.2">
      <c r="A1189" s="95"/>
      <c r="B1189" s="95"/>
      <c r="C1189" s="95"/>
      <c r="D1189" s="95"/>
      <c r="E1189" s="95"/>
      <c r="F1189" s="95"/>
      <c r="G1189" s="95"/>
    </row>
    <row r="1190" spans="1:7" x14ac:dyDescent="0.2">
      <c r="A1190" s="95"/>
      <c r="B1190" s="95"/>
      <c r="C1190" s="95"/>
      <c r="D1190" s="95"/>
      <c r="E1190" s="95"/>
      <c r="F1190" s="95"/>
      <c r="G1190" s="95"/>
    </row>
    <row r="1191" spans="1:7" x14ac:dyDescent="0.2">
      <c r="A1191" s="95"/>
      <c r="B1191" s="95"/>
      <c r="C1191" s="95"/>
      <c r="D1191" s="95"/>
      <c r="E1191" s="95"/>
      <c r="F1191" s="95"/>
      <c r="G1191" s="95"/>
    </row>
    <row r="1192" spans="1:7" x14ac:dyDescent="0.2">
      <c r="A1192" s="95"/>
      <c r="B1192" s="95"/>
      <c r="C1192" s="95"/>
      <c r="D1192" s="95"/>
      <c r="E1192" s="95"/>
      <c r="F1192" s="95"/>
      <c r="G1192" s="95"/>
    </row>
    <row r="1193" spans="1:7" x14ac:dyDescent="0.2">
      <c r="A1193" s="95"/>
      <c r="B1193" s="95"/>
      <c r="C1193" s="95"/>
      <c r="D1193" s="95"/>
      <c r="E1193" s="95"/>
      <c r="F1193" s="95"/>
      <c r="G1193" s="95"/>
    </row>
    <row r="1194" spans="1:7" x14ac:dyDescent="0.2">
      <c r="A1194" s="95"/>
      <c r="B1194" s="95"/>
      <c r="C1194" s="95"/>
      <c r="D1194" s="95"/>
      <c r="E1194" s="95"/>
      <c r="F1194" s="95"/>
      <c r="G1194" s="95"/>
    </row>
    <row r="1195" spans="1:7" x14ac:dyDescent="0.2">
      <c r="A1195" s="95"/>
      <c r="B1195" s="95"/>
      <c r="C1195" s="95"/>
      <c r="D1195" s="95"/>
      <c r="E1195" s="95"/>
      <c r="F1195" s="95"/>
      <c r="G1195" s="95"/>
    </row>
    <row r="1196" spans="1:7" x14ac:dyDescent="0.2">
      <c r="A1196" s="95"/>
      <c r="B1196" s="95"/>
      <c r="C1196" s="95"/>
      <c r="D1196" s="95"/>
      <c r="E1196" s="95"/>
      <c r="F1196" s="95"/>
      <c r="G1196" s="95"/>
    </row>
    <row r="1197" spans="1:7" x14ac:dyDescent="0.2">
      <c r="A1197" s="95"/>
      <c r="B1197" s="95"/>
      <c r="C1197" s="95"/>
      <c r="D1197" s="95"/>
      <c r="E1197" s="95"/>
      <c r="F1197" s="95"/>
      <c r="G1197" s="95"/>
    </row>
    <row r="1198" spans="1:7" x14ac:dyDescent="0.2">
      <c r="A1198" s="95"/>
      <c r="B1198" s="95"/>
      <c r="C1198" s="95"/>
      <c r="D1198" s="95"/>
      <c r="E1198" s="95"/>
      <c r="F1198" s="95"/>
      <c r="G1198" s="95"/>
    </row>
    <row r="1199" spans="1:7" x14ac:dyDescent="0.2">
      <c r="A1199" s="95"/>
      <c r="B1199" s="95"/>
      <c r="C1199" s="95"/>
      <c r="D1199" s="95"/>
      <c r="E1199" s="95"/>
      <c r="F1199" s="95"/>
      <c r="G1199" s="95"/>
    </row>
    <row r="1200" spans="1:7" x14ac:dyDescent="0.2">
      <c r="A1200" s="95"/>
      <c r="B1200" s="95"/>
      <c r="C1200" s="95"/>
      <c r="D1200" s="95"/>
      <c r="E1200" s="95"/>
      <c r="F1200" s="95"/>
      <c r="G1200" s="95"/>
    </row>
    <row r="1201" spans="1:7" x14ac:dyDescent="0.2">
      <c r="A1201" s="95"/>
      <c r="B1201" s="95"/>
      <c r="C1201" s="95"/>
      <c r="D1201" s="95"/>
      <c r="E1201" s="95"/>
      <c r="F1201" s="95"/>
      <c r="G1201" s="95"/>
    </row>
    <row r="1202" spans="1:7" x14ac:dyDescent="0.2">
      <c r="A1202" s="95"/>
      <c r="B1202" s="95"/>
      <c r="C1202" s="95"/>
      <c r="D1202" s="95"/>
      <c r="E1202" s="95"/>
      <c r="F1202" s="95"/>
      <c r="G1202" s="95"/>
    </row>
    <row r="1203" spans="1:7" x14ac:dyDescent="0.2">
      <c r="A1203" s="95"/>
      <c r="B1203" s="95"/>
      <c r="C1203" s="95"/>
      <c r="D1203" s="95"/>
      <c r="E1203" s="95"/>
      <c r="F1203" s="95"/>
      <c r="G1203" s="95"/>
    </row>
    <row r="1204" spans="1:7" x14ac:dyDescent="0.2">
      <c r="A1204" s="95"/>
      <c r="B1204" s="95"/>
      <c r="C1204" s="95"/>
      <c r="D1204" s="95"/>
      <c r="E1204" s="95"/>
      <c r="F1204" s="95"/>
      <c r="G1204" s="95"/>
    </row>
    <row r="1205" spans="1:7" x14ac:dyDescent="0.2">
      <c r="A1205" s="95"/>
      <c r="B1205" s="95"/>
      <c r="C1205" s="95"/>
      <c r="D1205" s="95"/>
      <c r="E1205" s="95"/>
      <c r="F1205" s="95"/>
      <c r="G1205" s="95"/>
    </row>
    <row r="1206" spans="1:7" x14ac:dyDescent="0.2">
      <c r="A1206" s="95"/>
      <c r="B1206" s="95"/>
      <c r="C1206" s="95"/>
      <c r="D1206" s="95"/>
      <c r="E1206" s="95"/>
      <c r="F1206" s="95"/>
      <c r="G1206" s="95"/>
    </row>
    <row r="1207" spans="1:7" x14ac:dyDescent="0.2">
      <c r="A1207" s="95"/>
      <c r="B1207" s="95"/>
      <c r="C1207" s="95"/>
      <c r="D1207" s="95"/>
      <c r="E1207" s="95"/>
      <c r="F1207" s="95"/>
      <c r="G1207" s="95"/>
    </row>
    <row r="1208" spans="1:7" x14ac:dyDescent="0.2">
      <c r="A1208" s="95"/>
      <c r="B1208" s="95"/>
      <c r="C1208" s="95"/>
      <c r="D1208" s="95"/>
      <c r="E1208" s="95"/>
      <c r="F1208" s="95"/>
      <c r="G1208" s="95"/>
    </row>
    <row r="1209" spans="1:7" x14ac:dyDescent="0.2">
      <c r="A1209" s="95"/>
      <c r="B1209" s="95"/>
      <c r="C1209" s="95"/>
      <c r="D1209" s="95"/>
      <c r="E1209" s="95"/>
      <c r="F1209" s="95"/>
      <c r="G1209" s="95"/>
    </row>
    <row r="1210" spans="1:7" x14ac:dyDescent="0.2">
      <c r="A1210" s="95"/>
      <c r="B1210" s="95"/>
      <c r="C1210" s="95"/>
      <c r="D1210" s="95"/>
      <c r="E1210" s="95"/>
      <c r="F1210" s="95"/>
      <c r="G1210" s="95"/>
    </row>
    <row r="1211" spans="1:7" x14ac:dyDescent="0.2">
      <c r="A1211" s="95"/>
      <c r="B1211" s="95"/>
      <c r="C1211" s="95"/>
      <c r="D1211" s="95"/>
      <c r="E1211" s="95"/>
      <c r="F1211" s="95"/>
      <c r="G1211" s="95"/>
    </row>
    <row r="1212" spans="1:7" x14ac:dyDescent="0.2">
      <c r="A1212" s="95"/>
      <c r="B1212" s="95"/>
      <c r="C1212" s="95"/>
      <c r="D1212" s="95"/>
      <c r="E1212" s="95"/>
      <c r="F1212" s="95"/>
      <c r="G1212" s="95"/>
    </row>
    <row r="1213" spans="1:7" x14ac:dyDescent="0.2">
      <c r="A1213" s="95"/>
      <c r="B1213" s="95"/>
      <c r="C1213" s="95"/>
      <c r="D1213" s="95"/>
      <c r="E1213" s="95"/>
      <c r="F1213" s="95"/>
      <c r="G1213" s="95"/>
    </row>
    <row r="1214" spans="1:7" x14ac:dyDescent="0.2">
      <c r="A1214" s="95"/>
      <c r="B1214" s="95"/>
      <c r="C1214" s="95"/>
      <c r="D1214" s="95"/>
      <c r="E1214" s="95"/>
      <c r="F1214" s="95"/>
      <c r="G1214" s="95"/>
    </row>
    <row r="1215" spans="1:7" x14ac:dyDescent="0.2">
      <c r="A1215" s="95"/>
      <c r="B1215" s="95"/>
      <c r="C1215" s="95"/>
      <c r="D1215" s="95"/>
      <c r="E1215" s="95"/>
      <c r="F1215" s="95"/>
      <c r="G1215" s="95"/>
    </row>
    <row r="1216" spans="1:7" x14ac:dyDescent="0.2">
      <c r="A1216" s="95"/>
      <c r="B1216" s="95"/>
      <c r="C1216" s="95"/>
      <c r="D1216" s="95"/>
      <c r="E1216" s="95"/>
      <c r="F1216" s="95"/>
      <c r="G1216" s="95"/>
    </row>
    <row r="1217" spans="1:7" x14ac:dyDescent="0.2">
      <c r="A1217" s="95"/>
      <c r="B1217" s="95"/>
      <c r="C1217" s="95"/>
      <c r="D1217" s="95"/>
      <c r="E1217" s="95"/>
      <c r="F1217" s="95"/>
      <c r="G1217" s="95"/>
    </row>
    <row r="1218" spans="1:7" x14ac:dyDescent="0.2">
      <c r="A1218" s="95"/>
      <c r="B1218" s="95"/>
      <c r="C1218" s="95"/>
      <c r="D1218" s="95"/>
      <c r="E1218" s="95"/>
      <c r="F1218" s="95"/>
      <c r="G1218" s="95"/>
    </row>
    <row r="1219" spans="1:7" x14ac:dyDescent="0.2">
      <c r="A1219" s="95"/>
      <c r="B1219" s="95"/>
      <c r="C1219" s="95"/>
      <c r="D1219" s="95"/>
      <c r="E1219" s="95"/>
      <c r="F1219" s="95"/>
      <c r="G1219" s="95"/>
    </row>
    <row r="1220" spans="1:7" x14ac:dyDescent="0.2">
      <c r="A1220" s="95"/>
      <c r="B1220" s="95"/>
      <c r="C1220" s="95"/>
      <c r="D1220" s="95"/>
      <c r="E1220" s="95"/>
      <c r="F1220" s="95"/>
      <c r="G1220" s="95"/>
    </row>
    <row r="1221" spans="1:7" x14ac:dyDescent="0.2">
      <c r="A1221" s="95"/>
      <c r="B1221" s="95"/>
      <c r="C1221" s="95"/>
      <c r="D1221" s="95"/>
      <c r="E1221" s="95"/>
      <c r="F1221" s="95"/>
      <c r="G1221" s="95"/>
    </row>
    <row r="1222" spans="1:7" x14ac:dyDescent="0.2">
      <c r="A1222" s="95"/>
      <c r="B1222" s="95"/>
      <c r="C1222" s="95"/>
      <c r="D1222" s="95"/>
      <c r="E1222" s="95"/>
      <c r="F1222" s="95"/>
      <c r="G1222" s="95"/>
    </row>
    <row r="1223" spans="1:7" x14ac:dyDescent="0.2">
      <c r="A1223" s="95"/>
      <c r="B1223" s="95"/>
      <c r="C1223" s="95"/>
      <c r="D1223" s="95"/>
      <c r="E1223" s="95"/>
      <c r="F1223" s="95"/>
      <c r="G1223" s="95"/>
    </row>
    <row r="1224" spans="1:7" x14ac:dyDescent="0.2">
      <c r="A1224" s="95"/>
      <c r="B1224" s="95"/>
      <c r="C1224" s="95"/>
      <c r="D1224" s="95"/>
      <c r="E1224" s="95"/>
      <c r="F1224" s="95"/>
      <c r="G1224" s="95"/>
    </row>
    <row r="1225" spans="1:7" x14ac:dyDescent="0.2">
      <c r="A1225" s="95"/>
      <c r="B1225" s="95"/>
      <c r="C1225" s="95"/>
      <c r="D1225" s="95"/>
      <c r="E1225" s="95"/>
      <c r="F1225" s="95"/>
      <c r="G1225" s="95"/>
    </row>
    <row r="1226" spans="1:7" x14ac:dyDescent="0.2">
      <c r="A1226" s="95"/>
      <c r="B1226" s="95"/>
      <c r="C1226" s="95"/>
      <c r="D1226" s="95"/>
      <c r="E1226" s="95"/>
      <c r="F1226" s="95"/>
      <c r="G1226" s="95"/>
    </row>
    <row r="1227" spans="1:7" x14ac:dyDescent="0.2">
      <c r="A1227" s="95"/>
      <c r="B1227" s="95"/>
      <c r="C1227" s="95"/>
      <c r="D1227" s="95"/>
      <c r="E1227" s="95"/>
      <c r="F1227" s="95"/>
      <c r="G1227" s="95"/>
    </row>
    <row r="1228" spans="1:7" x14ac:dyDescent="0.2">
      <c r="A1228" s="95"/>
      <c r="B1228" s="95"/>
      <c r="C1228" s="95"/>
      <c r="D1228" s="95"/>
      <c r="E1228" s="95"/>
      <c r="F1228" s="95"/>
      <c r="G1228" s="95"/>
    </row>
    <row r="1229" spans="1:7" x14ac:dyDescent="0.2">
      <c r="A1229" s="95"/>
      <c r="B1229" s="95"/>
      <c r="C1229" s="95"/>
      <c r="D1229" s="95"/>
      <c r="E1229" s="95"/>
      <c r="F1229" s="95"/>
      <c r="G1229" s="95"/>
    </row>
    <row r="1230" spans="1:7" x14ac:dyDescent="0.2">
      <c r="A1230" s="95"/>
      <c r="B1230" s="95"/>
      <c r="C1230" s="95"/>
      <c r="D1230" s="95"/>
      <c r="E1230" s="95"/>
      <c r="F1230" s="95"/>
      <c r="G1230" s="95"/>
    </row>
    <row r="1231" spans="1:7" x14ac:dyDescent="0.2">
      <c r="A1231" s="95"/>
      <c r="B1231" s="95"/>
      <c r="C1231" s="95"/>
      <c r="D1231" s="95"/>
      <c r="E1231" s="95"/>
      <c r="F1231" s="95"/>
      <c r="G1231" s="95"/>
    </row>
    <row r="1232" spans="1:7" x14ac:dyDescent="0.2">
      <c r="A1232" s="95"/>
      <c r="B1232" s="95"/>
      <c r="C1232" s="95"/>
      <c r="D1232" s="95"/>
      <c r="E1232" s="95"/>
      <c r="F1232" s="95"/>
      <c r="G1232" s="95"/>
    </row>
    <row r="1233" spans="1:7" x14ac:dyDescent="0.2">
      <c r="A1233" s="95"/>
      <c r="B1233" s="95"/>
      <c r="C1233" s="95"/>
      <c r="D1233" s="95"/>
      <c r="E1233" s="95"/>
      <c r="F1233" s="95"/>
      <c r="G1233" s="95"/>
    </row>
    <row r="1234" spans="1:7" x14ac:dyDescent="0.2">
      <c r="A1234" s="95"/>
      <c r="B1234" s="95"/>
      <c r="C1234" s="95"/>
      <c r="D1234" s="95"/>
      <c r="E1234" s="95"/>
      <c r="F1234" s="95"/>
      <c r="G1234" s="95"/>
    </row>
    <row r="1235" spans="1:7" x14ac:dyDescent="0.2">
      <c r="A1235" s="95"/>
      <c r="B1235" s="95"/>
      <c r="C1235" s="95"/>
      <c r="D1235" s="95"/>
      <c r="E1235" s="95"/>
      <c r="F1235" s="95"/>
      <c r="G1235" s="95"/>
    </row>
    <row r="1236" spans="1:7" x14ac:dyDescent="0.2">
      <c r="A1236" s="95"/>
      <c r="B1236" s="95"/>
      <c r="C1236" s="95"/>
      <c r="D1236" s="95"/>
      <c r="E1236" s="95"/>
      <c r="F1236" s="95"/>
      <c r="G1236" s="95"/>
    </row>
    <row r="1237" spans="1:7" x14ac:dyDescent="0.2">
      <c r="A1237" s="95"/>
      <c r="B1237" s="95"/>
      <c r="C1237" s="95"/>
      <c r="D1237" s="95"/>
      <c r="E1237" s="95"/>
      <c r="F1237" s="95"/>
      <c r="G1237" s="95"/>
    </row>
    <row r="1238" spans="1:7" x14ac:dyDescent="0.2">
      <c r="A1238" s="95"/>
      <c r="B1238" s="95"/>
      <c r="C1238" s="95"/>
      <c r="D1238" s="95"/>
      <c r="E1238" s="95"/>
      <c r="F1238" s="95"/>
      <c r="G1238" s="95"/>
    </row>
    <row r="1239" spans="1:7" x14ac:dyDescent="0.2">
      <c r="A1239" s="95"/>
      <c r="B1239" s="95"/>
      <c r="C1239" s="95"/>
      <c r="D1239" s="95"/>
      <c r="E1239" s="95"/>
      <c r="F1239" s="95"/>
      <c r="G1239" s="95"/>
    </row>
    <row r="1240" spans="1:7" x14ac:dyDescent="0.2">
      <c r="A1240" s="95"/>
      <c r="B1240" s="95"/>
      <c r="C1240" s="95"/>
      <c r="D1240" s="95"/>
      <c r="E1240" s="95"/>
      <c r="F1240" s="95"/>
      <c r="G1240" s="95"/>
    </row>
    <row r="1241" spans="1:7" x14ac:dyDescent="0.2">
      <c r="A1241" s="95"/>
      <c r="B1241" s="95"/>
      <c r="C1241" s="95"/>
      <c r="D1241" s="95"/>
      <c r="E1241" s="95"/>
      <c r="F1241" s="95"/>
      <c r="G1241" s="95"/>
    </row>
    <row r="1242" spans="1:7" x14ac:dyDescent="0.2">
      <c r="A1242" s="95"/>
      <c r="B1242" s="95"/>
      <c r="C1242" s="95"/>
      <c r="D1242" s="95"/>
      <c r="E1242" s="95"/>
      <c r="F1242" s="95"/>
      <c r="G1242" s="95"/>
    </row>
    <row r="1243" spans="1:7" x14ac:dyDescent="0.2">
      <c r="A1243" s="95"/>
      <c r="B1243" s="95"/>
      <c r="C1243" s="95"/>
      <c r="D1243" s="95"/>
      <c r="E1243" s="95"/>
      <c r="F1243" s="95"/>
      <c r="G1243" s="95"/>
    </row>
    <row r="1244" spans="1:7" x14ac:dyDescent="0.2">
      <c r="A1244" s="95"/>
      <c r="B1244" s="95"/>
      <c r="C1244" s="95"/>
      <c r="D1244" s="95"/>
      <c r="E1244" s="95"/>
      <c r="F1244" s="95"/>
      <c r="G1244" s="95"/>
    </row>
    <row r="1245" spans="1:7" x14ac:dyDescent="0.2">
      <c r="A1245" s="95"/>
      <c r="B1245" s="95"/>
      <c r="C1245" s="95"/>
      <c r="D1245" s="95"/>
      <c r="E1245" s="95"/>
      <c r="F1245" s="95"/>
      <c r="G1245" s="95"/>
    </row>
    <row r="1246" spans="1:7" x14ac:dyDescent="0.2">
      <c r="A1246" s="95"/>
      <c r="B1246" s="95"/>
      <c r="C1246" s="95"/>
      <c r="D1246" s="95"/>
      <c r="E1246" s="95"/>
      <c r="F1246" s="95"/>
      <c r="G1246" s="95"/>
    </row>
    <row r="1247" spans="1:7" x14ac:dyDescent="0.2">
      <c r="A1247" s="95"/>
      <c r="B1247" s="95"/>
      <c r="C1247" s="95"/>
      <c r="D1247" s="95"/>
      <c r="E1247" s="95"/>
      <c r="F1247" s="95"/>
      <c r="G1247" s="95"/>
    </row>
    <row r="1248" spans="1:7" x14ac:dyDescent="0.2">
      <c r="A1248" s="95"/>
      <c r="B1248" s="95"/>
      <c r="C1248" s="95"/>
      <c r="D1248" s="95"/>
      <c r="E1248" s="95"/>
      <c r="F1248" s="95"/>
      <c r="G1248" s="95"/>
    </row>
    <row r="1249" spans="1:7" x14ac:dyDescent="0.2">
      <c r="A1249" s="95"/>
      <c r="B1249" s="95"/>
      <c r="C1249" s="95"/>
      <c r="D1249" s="95"/>
      <c r="E1249" s="95"/>
      <c r="F1249" s="95"/>
      <c r="G1249" s="95"/>
    </row>
    <row r="1250" spans="1:7" x14ac:dyDescent="0.2">
      <c r="A1250" s="95"/>
      <c r="B1250" s="95"/>
      <c r="C1250" s="95"/>
      <c r="D1250" s="95"/>
      <c r="E1250" s="95"/>
      <c r="F1250" s="95"/>
      <c r="G1250" s="95"/>
    </row>
    <row r="1251" spans="1:7" x14ac:dyDescent="0.2">
      <c r="A1251" s="95"/>
      <c r="B1251" s="95"/>
      <c r="C1251" s="95"/>
      <c r="D1251" s="95"/>
      <c r="E1251" s="95"/>
      <c r="F1251" s="95"/>
      <c r="G1251" s="95"/>
    </row>
    <row r="1252" spans="1:7" x14ac:dyDescent="0.2">
      <c r="A1252" s="95"/>
      <c r="B1252" s="95"/>
      <c r="C1252" s="95"/>
      <c r="D1252" s="95"/>
      <c r="E1252" s="95"/>
      <c r="F1252" s="95"/>
      <c r="G1252" s="95"/>
    </row>
    <row r="1253" spans="1:7" x14ac:dyDescent="0.2">
      <c r="A1253" s="95"/>
      <c r="B1253" s="95"/>
      <c r="C1253" s="95"/>
      <c r="D1253" s="95"/>
      <c r="E1253" s="95"/>
      <c r="F1253" s="95"/>
      <c r="G1253" s="95"/>
    </row>
    <row r="1254" spans="1:7" x14ac:dyDescent="0.2">
      <c r="A1254" s="95"/>
      <c r="B1254" s="95"/>
      <c r="C1254" s="95"/>
      <c r="D1254" s="95"/>
      <c r="E1254" s="95"/>
      <c r="F1254" s="95"/>
      <c r="G1254" s="95"/>
    </row>
    <row r="1255" spans="1:7" x14ac:dyDescent="0.2">
      <c r="A1255" s="95"/>
      <c r="B1255" s="95"/>
      <c r="C1255" s="95"/>
      <c r="D1255" s="95"/>
      <c r="E1255" s="95"/>
      <c r="F1255" s="95"/>
      <c r="G1255" s="95"/>
    </row>
    <row r="1256" spans="1:7" x14ac:dyDescent="0.2">
      <c r="A1256" s="95"/>
      <c r="B1256" s="95"/>
      <c r="C1256" s="95"/>
      <c r="D1256" s="95"/>
      <c r="E1256" s="95"/>
      <c r="F1256" s="95"/>
      <c r="G1256" s="95"/>
    </row>
    <row r="1257" spans="1:7" x14ac:dyDescent="0.2">
      <c r="A1257" s="95"/>
      <c r="B1257" s="95"/>
      <c r="C1257" s="95"/>
      <c r="D1257" s="95"/>
      <c r="E1257" s="95"/>
      <c r="F1257" s="95"/>
      <c r="G1257" s="95"/>
    </row>
    <row r="1258" spans="1:7" x14ac:dyDescent="0.2">
      <c r="A1258" s="95"/>
      <c r="B1258" s="95"/>
      <c r="C1258" s="95"/>
      <c r="D1258" s="95"/>
      <c r="E1258" s="95"/>
      <c r="F1258" s="95"/>
      <c r="G1258" s="95"/>
    </row>
    <row r="1259" spans="1:7" x14ac:dyDescent="0.2">
      <c r="A1259" s="95"/>
      <c r="B1259" s="95"/>
      <c r="C1259" s="95"/>
      <c r="D1259" s="95"/>
      <c r="E1259" s="95"/>
      <c r="F1259" s="95"/>
      <c r="G1259" s="95"/>
    </row>
    <row r="1260" spans="1:7" x14ac:dyDescent="0.2">
      <c r="A1260" s="95"/>
      <c r="B1260" s="95"/>
      <c r="C1260" s="95"/>
      <c r="D1260" s="95"/>
      <c r="E1260" s="95"/>
      <c r="F1260" s="95"/>
      <c r="G1260" s="95"/>
    </row>
    <row r="1261" spans="1:7" x14ac:dyDescent="0.2">
      <c r="A1261" s="95"/>
      <c r="B1261" s="95"/>
      <c r="C1261" s="95"/>
      <c r="D1261" s="95"/>
      <c r="E1261" s="95"/>
      <c r="F1261" s="95"/>
      <c r="G1261" s="95"/>
    </row>
    <row r="1262" spans="1:7" x14ac:dyDescent="0.2">
      <c r="A1262" s="95"/>
      <c r="B1262" s="95"/>
      <c r="C1262" s="95"/>
      <c r="D1262" s="95"/>
      <c r="E1262" s="95"/>
      <c r="F1262" s="95"/>
      <c r="G1262" s="95"/>
    </row>
    <row r="1263" spans="1:7" x14ac:dyDescent="0.2">
      <c r="A1263" s="95"/>
      <c r="B1263" s="95"/>
      <c r="C1263" s="95"/>
      <c r="D1263" s="95"/>
      <c r="E1263" s="95"/>
      <c r="F1263" s="95"/>
      <c r="G1263" s="95"/>
    </row>
    <row r="1264" spans="1:7" x14ac:dyDescent="0.2">
      <c r="A1264" s="95"/>
      <c r="B1264" s="95"/>
      <c r="C1264" s="95"/>
      <c r="D1264" s="95"/>
      <c r="E1264" s="95"/>
      <c r="F1264" s="95"/>
      <c r="G1264" s="95"/>
    </row>
    <row r="1265" spans="1:7" x14ac:dyDescent="0.2">
      <c r="A1265" s="95"/>
      <c r="B1265" s="95"/>
      <c r="C1265" s="95"/>
      <c r="D1265" s="95"/>
      <c r="E1265" s="95"/>
      <c r="F1265" s="95"/>
      <c r="G1265" s="95"/>
    </row>
    <row r="1266" spans="1:7" x14ac:dyDescent="0.2">
      <c r="A1266" s="95"/>
      <c r="B1266" s="95"/>
      <c r="C1266" s="95"/>
      <c r="D1266" s="95"/>
      <c r="E1266" s="95"/>
      <c r="F1266" s="95"/>
      <c r="G1266" s="95"/>
    </row>
    <row r="1267" spans="1:7" x14ac:dyDescent="0.2">
      <c r="A1267" s="95"/>
      <c r="B1267" s="95"/>
      <c r="C1267" s="95"/>
      <c r="D1267" s="95"/>
      <c r="E1267" s="95"/>
      <c r="F1267" s="95"/>
      <c r="G1267" s="95"/>
    </row>
    <row r="1268" spans="1:7" x14ac:dyDescent="0.2">
      <c r="A1268" s="95"/>
      <c r="B1268" s="95"/>
      <c r="C1268" s="95"/>
      <c r="D1268" s="95"/>
      <c r="E1268" s="95"/>
      <c r="F1268" s="95"/>
      <c r="G1268" s="95"/>
    </row>
    <row r="1269" spans="1:7" x14ac:dyDescent="0.2">
      <c r="A1269" s="95"/>
      <c r="B1269" s="95"/>
      <c r="C1269" s="95"/>
      <c r="D1269" s="95"/>
      <c r="E1269" s="95"/>
      <c r="F1269" s="95"/>
      <c r="G1269" s="95"/>
    </row>
    <row r="1270" spans="1:7" x14ac:dyDescent="0.2">
      <c r="A1270" s="95"/>
      <c r="B1270" s="95"/>
      <c r="C1270" s="95"/>
      <c r="D1270" s="95"/>
      <c r="E1270" s="95"/>
      <c r="F1270" s="95"/>
      <c r="G1270" s="95"/>
    </row>
    <row r="1271" spans="1:7" x14ac:dyDescent="0.2">
      <c r="A1271" s="95"/>
      <c r="B1271" s="95"/>
      <c r="C1271" s="95"/>
      <c r="D1271" s="95"/>
      <c r="E1271" s="95"/>
      <c r="F1271" s="95"/>
      <c r="G1271" s="95"/>
    </row>
    <row r="1272" spans="1:7" x14ac:dyDescent="0.2">
      <c r="A1272" s="95"/>
      <c r="B1272" s="95"/>
      <c r="C1272" s="95"/>
      <c r="D1272" s="95"/>
      <c r="E1272" s="95"/>
      <c r="F1272" s="95"/>
      <c r="G1272" s="95"/>
    </row>
    <row r="1273" spans="1:7" x14ac:dyDescent="0.2">
      <c r="A1273" s="95"/>
      <c r="B1273" s="95"/>
      <c r="C1273" s="95"/>
      <c r="D1273" s="95"/>
      <c r="E1273" s="95"/>
      <c r="F1273" s="95"/>
      <c r="G1273" s="95"/>
    </row>
    <row r="1274" spans="1:7" x14ac:dyDescent="0.2">
      <c r="A1274" s="95"/>
      <c r="B1274" s="95"/>
      <c r="C1274" s="95"/>
      <c r="D1274" s="95"/>
      <c r="E1274" s="95"/>
      <c r="F1274" s="95"/>
      <c r="G1274" s="95"/>
    </row>
    <row r="1275" spans="1:7" x14ac:dyDescent="0.2">
      <c r="A1275" s="95"/>
      <c r="B1275" s="95"/>
      <c r="C1275" s="95"/>
      <c r="D1275" s="95"/>
      <c r="E1275" s="95"/>
      <c r="F1275" s="95"/>
      <c r="G1275" s="95"/>
    </row>
    <row r="1276" spans="1:7" x14ac:dyDescent="0.2">
      <c r="A1276" s="95"/>
      <c r="B1276" s="95"/>
      <c r="C1276" s="95"/>
      <c r="D1276" s="95"/>
      <c r="E1276" s="95"/>
      <c r="F1276" s="95"/>
      <c r="G1276" s="95"/>
    </row>
    <row r="1277" spans="1:7" x14ac:dyDescent="0.2">
      <c r="A1277" s="95"/>
      <c r="B1277" s="95"/>
      <c r="C1277" s="95"/>
      <c r="D1277" s="95"/>
      <c r="E1277" s="95"/>
      <c r="F1277" s="95"/>
      <c r="G1277" s="95"/>
    </row>
    <row r="1278" spans="1:7" x14ac:dyDescent="0.2">
      <c r="A1278" s="95"/>
      <c r="B1278" s="95"/>
      <c r="C1278" s="95"/>
      <c r="D1278" s="95"/>
      <c r="E1278" s="95"/>
      <c r="F1278" s="95"/>
      <c r="G1278" s="95"/>
    </row>
    <row r="1279" spans="1:7" x14ac:dyDescent="0.2">
      <c r="A1279" s="95"/>
      <c r="B1279" s="95"/>
      <c r="C1279" s="95"/>
      <c r="D1279" s="95"/>
      <c r="E1279" s="95"/>
      <c r="F1279" s="95"/>
      <c r="G1279" s="95"/>
    </row>
    <row r="1280" spans="1:7" x14ac:dyDescent="0.2">
      <c r="A1280" s="95"/>
      <c r="B1280" s="95"/>
      <c r="C1280" s="95"/>
      <c r="D1280" s="95"/>
      <c r="E1280" s="95"/>
      <c r="F1280" s="95"/>
      <c r="G1280" s="95"/>
    </row>
    <row r="1281" spans="1:7" x14ac:dyDescent="0.2">
      <c r="A1281" s="95"/>
      <c r="B1281" s="95"/>
      <c r="C1281" s="95"/>
      <c r="D1281" s="95"/>
      <c r="E1281" s="95"/>
      <c r="F1281" s="95"/>
      <c r="G1281" s="95"/>
    </row>
    <row r="1282" spans="1:7" x14ac:dyDescent="0.2">
      <c r="A1282" s="95"/>
      <c r="B1282" s="95"/>
      <c r="C1282" s="95"/>
      <c r="D1282" s="95"/>
      <c r="E1282" s="95"/>
      <c r="F1282" s="95"/>
      <c r="G1282" s="95"/>
    </row>
    <row r="1283" spans="1:7" x14ac:dyDescent="0.2">
      <c r="A1283" s="95"/>
      <c r="B1283" s="95"/>
      <c r="C1283" s="95"/>
      <c r="D1283" s="95"/>
      <c r="E1283" s="95"/>
      <c r="F1283" s="95"/>
      <c r="G1283" s="95"/>
    </row>
    <row r="1284" spans="1:7" x14ac:dyDescent="0.2">
      <c r="A1284" s="95"/>
      <c r="B1284" s="95"/>
      <c r="C1284" s="95"/>
      <c r="D1284" s="95"/>
      <c r="E1284" s="95"/>
      <c r="F1284" s="95"/>
      <c r="G1284" s="95"/>
    </row>
    <row r="1285" spans="1:7" x14ac:dyDescent="0.2">
      <c r="A1285" s="95"/>
      <c r="B1285" s="95"/>
      <c r="C1285" s="95"/>
      <c r="D1285" s="95"/>
      <c r="E1285" s="95"/>
      <c r="F1285" s="95"/>
      <c r="G1285" s="95"/>
    </row>
    <row r="1286" spans="1:7" x14ac:dyDescent="0.2">
      <c r="A1286" s="95"/>
      <c r="B1286" s="95"/>
      <c r="C1286" s="95"/>
      <c r="D1286" s="95"/>
      <c r="E1286" s="95"/>
      <c r="F1286" s="95"/>
      <c r="G1286" s="95"/>
    </row>
    <row r="1287" spans="1:7" x14ac:dyDescent="0.2">
      <c r="A1287" s="95"/>
      <c r="B1287" s="95"/>
      <c r="C1287" s="95"/>
      <c r="D1287" s="95"/>
      <c r="E1287" s="95"/>
      <c r="F1287" s="95"/>
      <c r="G1287" s="95"/>
    </row>
    <row r="1288" spans="1:7" x14ac:dyDescent="0.2">
      <c r="A1288" s="95"/>
      <c r="B1288" s="95"/>
      <c r="C1288" s="95"/>
      <c r="D1288" s="95"/>
      <c r="E1288" s="95"/>
      <c r="F1288" s="95"/>
      <c r="G1288" s="95"/>
    </row>
    <row r="1289" spans="1:7" x14ac:dyDescent="0.2">
      <c r="A1289" s="95"/>
      <c r="B1289" s="95"/>
      <c r="C1289" s="95"/>
      <c r="D1289" s="95"/>
      <c r="E1289" s="95"/>
      <c r="F1289" s="95"/>
      <c r="G1289" s="95"/>
    </row>
    <row r="1290" spans="1:7" x14ac:dyDescent="0.2">
      <c r="A1290" s="95"/>
      <c r="B1290" s="95"/>
      <c r="C1290" s="95"/>
      <c r="D1290" s="95"/>
      <c r="E1290" s="95"/>
      <c r="F1290" s="95"/>
      <c r="G1290" s="95"/>
    </row>
    <row r="1291" spans="1:7" x14ac:dyDescent="0.2">
      <c r="A1291" s="95"/>
      <c r="B1291" s="95"/>
      <c r="C1291" s="95"/>
      <c r="D1291" s="95"/>
      <c r="E1291" s="95"/>
      <c r="F1291" s="95"/>
      <c r="G1291" s="95"/>
    </row>
    <row r="1292" spans="1:7" x14ac:dyDescent="0.2">
      <c r="A1292" s="95"/>
      <c r="B1292" s="95"/>
      <c r="C1292" s="95"/>
      <c r="D1292" s="95"/>
      <c r="E1292" s="95"/>
      <c r="F1292" s="95"/>
      <c r="G1292" s="95"/>
    </row>
    <row r="1293" spans="1:7" x14ac:dyDescent="0.2">
      <c r="A1293" s="95"/>
      <c r="B1293" s="95"/>
      <c r="C1293" s="95"/>
      <c r="D1293" s="95"/>
      <c r="E1293" s="95"/>
      <c r="F1293" s="95"/>
      <c r="G1293" s="95"/>
    </row>
    <row r="1294" spans="1:7" x14ac:dyDescent="0.2">
      <c r="A1294" s="95"/>
      <c r="B1294" s="95"/>
      <c r="C1294" s="95"/>
      <c r="D1294" s="95"/>
      <c r="E1294" s="95"/>
      <c r="F1294" s="95"/>
      <c r="G1294" s="95"/>
    </row>
    <row r="1295" spans="1:7" x14ac:dyDescent="0.2">
      <c r="A1295" s="95"/>
      <c r="B1295" s="95"/>
      <c r="C1295" s="95"/>
      <c r="D1295" s="95"/>
      <c r="E1295" s="95"/>
      <c r="F1295" s="95"/>
      <c r="G1295" s="95"/>
    </row>
    <row r="1296" spans="1:7" x14ac:dyDescent="0.2">
      <c r="A1296" s="95"/>
      <c r="B1296" s="95"/>
      <c r="C1296" s="95"/>
      <c r="D1296" s="95"/>
      <c r="E1296" s="95"/>
      <c r="F1296" s="95"/>
      <c r="G1296" s="95"/>
    </row>
    <row r="1297" spans="1:7" x14ac:dyDescent="0.2">
      <c r="A1297" s="95"/>
      <c r="B1297" s="95"/>
      <c r="C1297" s="95"/>
      <c r="D1297" s="95"/>
      <c r="E1297" s="95"/>
      <c r="F1297" s="95"/>
      <c r="G1297" s="95"/>
    </row>
    <row r="1298" spans="1:7" x14ac:dyDescent="0.2">
      <c r="A1298" s="95"/>
      <c r="B1298" s="95"/>
      <c r="C1298" s="95"/>
      <c r="D1298" s="95"/>
      <c r="E1298" s="95"/>
      <c r="F1298" s="95"/>
      <c r="G1298" s="95"/>
    </row>
    <row r="1299" spans="1:7" x14ac:dyDescent="0.2">
      <c r="A1299" s="95"/>
      <c r="B1299" s="95"/>
      <c r="C1299" s="95"/>
      <c r="D1299" s="95"/>
      <c r="E1299" s="95"/>
      <c r="F1299" s="95"/>
      <c r="G1299" s="95"/>
    </row>
    <row r="1300" spans="1:7" x14ac:dyDescent="0.2">
      <c r="A1300" s="95"/>
      <c r="B1300" s="95"/>
      <c r="C1300" s="95"/>
      <c r="D1300" s="95"/>
      <c r="E1300" s="95"/>
      <c r="F1300" s="95"/>
      <c r="G1300" s="95"/>
    </row>
    <row r="1301" spans="1:7" x14ac:dyDescent="0.2">
      <c r="A1301" s="95"/>
      <c r="B1301" s="95"/>
      <c r="C1301" s="95"/>
      <c r="D1301" s="95"/>
      <c r="E1301" s="95"/>
      <c r="F1301" s="95"/>
      <c r="G1301" s="95"/>
    </row>
    <row r="1302" spans="1:7" x14ac:dyDescent="0.2">
      <c r="A1302" s="95"/>
      <c r="B1302" s="95"/>
      <c r="C1302" s="95"/>
      <c r="D1302" s="95"/>
      <c r="E1302" s="95"/>
      <c r="F1302" s="95"/>
      <c r="G1302" s="95"/>
    </row>
    <row r="1303" spans="1:7" x14ac:dyDescent="0.2">
      <c r="A1303" s="95"/>
      <c r="B1303" s="95"/>
      <c r="C1303" s="95"/>
      <c r="D1303" s="95"/>
      <c r="E1303" s="95"/>
      <c r="F1303" s="95"/>
      <c r="G1303" s="95"/>
    </row>
    <row r="1304" spans="1:7" x14ac:dyDescent="0.2">
      <c r="A1304" s="95"/>
      <c r="B1304" s="95"/>
      <c r="C1304" s="95"/>
      <c r="D1304" s="95"/>
      <c r="E1304" s="95"/>
      <c r="F1304" s="95"/>
      <c r="G1304" s="95"/>
    </row>
    <row r="1305" spans="1:7" x14ac:dyDescent="0.2">
      <c r="A1305" s="95"/>
      <c r="B1305" s="95"/>
      <c r="C1305" s="95"/>
      <c r="D1305" s="95"/>
      <c r="E1305" s="95"/>
      <c r="F1305" s="95"/>
      <c r="G1305" s="95"/>
    </row>
    <row r="1306" spans="1:7" x14ac:dyDescent="0.2">
      <c r="A1306" s="95"/>
      <c r="B1306" s="95"/>
      <c r="C1306" s="95"/>
      <c r="D1306" s="95"/>
      <c r="E1306" s="95"/>
      <c r="F1306" s="95"/>
      <c r="G1306" s="95"/>
    </row>
    <row r="1307" spans="1:7" x14ac:dyDescent="0.2">
      <c r="A1307" s="95"/>
      <c r="B1307" s="95"/>
      <c r="C1307" s="95"/>
      <c r="D1307" s="95"/>
      <c r="E1307" s="95"/>
      <c r="F1307" s="95"/>
      <c r="G1307" s="95"/>
    </row>
    <row r="1308" spans="1:7" x14ac:dyDescent="0.2">
      <c r="A1308" s="95"/>
      <c r="B1308" s="95"/>
      <c r="C1308" s="95"/>
      <c r="D1308" s="95"/>
      <c r="E1308" s="95"/>
      <c r="F1308" s="95"/>
      <c r="G1308" s="95"/>
    </row>
    <row r="1309" spans="1:7" x14ac:dyDescent="0.2">
      <c r="A1309" s="95"/>
      <c r="B1309" s="95"/>
      <c r="C1309" s="95"/>
      <c r="D1309" s="95"/>
      <c r="E1309" s="95"/>
      <c r="F1309" s="95"/>
      <c r="G1309" s="95"/>
    </row>
    <row r="1310" spans="1:7" x14ac:dyDescent="0.2">
      <c r="A1310" s="95"/>
      <c r="B1310" s="95"/>
      <c r="C1310" s="95"/>
      <c r="D1310" s="95"/>
      <c r="E1310" s="95"/>
      <c r="F1310" s="95"/>
      <c r="G1310" s="95"/>
    </row>
    <row r="1311" spans="1:7" x14ac:dyDescent="0.2">
      <c r="A1311" s="95"/>
      <c r="B1311" s="95"/>
      <c r="C1311" s="95"/>
      <c r="D1311" s="95"/>
      <c r="E1311" s="95"/>
      <c r="F1311" s="95"/>
      <c r="G1311" s="95"/>
    </row>
    <row r="1312" spans="1:7" x14ac:dyDescent="0.2">
      <c r="A1312" s="95"/>
      <c r="B1312" s="95"/>
      <c r="C1312" s="95"/>
      <c r="D1312" s="95"/>
      <c r="E1312" s="95"/>
      <c r="F1312" s="95"/>
      <c r="G1312" s="95"/>
    </row>
    <row r="1313" spans="1:7" x14ac:dyDescent="0.2">
      <c r="A1313" s="95"/>
      <c r="B1313" s="95"/>
      <c r="C1313" s="95"/>
      <c r="D1313" s="95"/>
      <c r="E1313" s="95"/>
      <c r="F1313" s="95"/>
      <c r="G1313" s="95"/>
    </row>
    <row r="1314" spans="1:7" x14ac:dyDescent="0.2">
      <c r="A1314" s="95"/>
      <c r="B1314" s="95"/>
      <c r="C1314" s="95"/>
      <c r="D1314" s="95"/>
      <c r="E1314" s="95"/>
      <c r="F1314" s="95"/>
      <c r="G1314" s="95"/>
    </row>
    <row r="1315" spans="1:7" x14ac:dyDescent="0.2">
      <c r="A1315" s="95"/>
      <c r="B1315" s="95"/>
      <c r="C1315" s="95"/>
      <c r="D1315" s="95"/>
      <c r="E1315" s="95"/>
      <c r="F1315" s="95"/>
      <c r="G1315" s="95"/>
    </row>
    <row r="1316" spans="1:7" x14ac:dyDescent="0.2">
      <c r="A1316" s="95"/>
      <c r="B1316" s="95"/>
      <c r="C1316" s="95"/>
      <c r="D1316" s="95"/>
      <c r="E1316" s="95"/>
      <c r="F1316" s="95"/>
      <c r="G1316" s="95"/>
    </row>
    <row r="1317" spans="1:7" x14ac:dyDescent="0.2">
      <c r="A1317" s="95"/>
      <c r="B1317" s="95"/>
      <c r="C1317" s="95"/>
      <c r="D1317" s="95"/>
      <c r="E1317" s="95"/>
      <c r="F1317" s="95"/>
      <c r="G1317" s="95"/>
    </row>
    <row r="1318" spans="1:7" x14ac:dyDescent="0.2">
      <c r="A1318" s="95"/>
      <c r="B1318" s="95"/>
      <c r="C1318" s="95"/>
      <c r="D1318" s="95"/>
      <c r="E1318" s="95"/>
      <c r="F1318" s="95"/>
      <c r="G1318" s="95"/>
    </row>
    <row r="1319" spans="1:7" x14ac:dyDescent="0.2">
      <c r="A1319" s="95"/>
      <c r="B1319" s="95"/>
      <c r="C1319" s="95"/>
      <c r="D1319" s="95"/>
      <c r="E1319" s="95"/>
      <c r="F1319" s="95"/>
      <c r="G1319" s="95"/>
    </row>
    <row r="1320" spans="1:7" x14ac:dyDescent="0.2">
      <c r="A1320" s="95"/>
      <c r="B1320" s="95"/>
      <c r="C1320" s="95"/>
      <c r="D1320" s="95"/>
      <c r="E1320" s="95"/>
      <c r="F1320" s="95"/>
      <c r="G1320" s="95"/>
    </row>
    <row r="1321" spans="1:7" x14ac:dyDescent="0.2">
      <c r="A1321" s="95"/>
      <c r="B1321" s="95"/>
      <c r="C1321" s="95"/>
      <c r="D1321" s="95"/>
      <c r="E1321" s="95"/>
      <c r="F1321" s="95"/>
      <c r="G1321" s="95"/>
    </row>
    <row r="1322" spans="1:7" x14ac:dyDescent="0.2">
      <c r="A1322" s="95"/>
      <c r="B1322" s="95"/>
      <c r="C1322" s="95"/>
      <c r="D1322" s="95"/>
      <c r="E1322" s="95"/>
      <c r="F1322" s="95"/>
      <c r="G1322" s="95"/>
    </row>
    <row r="1323" spans="1:7" x14ac:dyDescent="0.2">
      <c r="A1323" s="95"/>
      <c r="B1323" s="95"/>
      <c r="C1323" s="95"/>
      <c r="D1323" s="95"/>
      <c r="E1323" s="95"/>
      <c r="F1323" s="95"/>
      <c r="G1323" s="95"/>
    </row>
    <row r="1324" spans="1:7" x14ac:dyDescent="0.2">
      <c r="A1324" s="95"/>
      <c r="B1324" s="95"/>
      <c r="C1324" s="95"/>
      <c r="D1324" s="95"/>
      <c r="E1324" s="95"/>
      <c r="F1324" s="95"/>
      <c r="G1324" s="95"/>
    </row>
    <row r="1325" spans="1:7" x14ac:dyDescent="0.2">
      <c r="A1325" s="95"/>
      <c r="B1325" s="95"/>
      <c r="C1325" s="95"/>
      <c r="D1325" s="95"/>
      <c r="E1325" s="95"/>
      <c r="F1325" s="95"/>
      <c r="G1325" s="95"/>
    </row>
    <row r="1326" spans="1:7" x14ac:dyDescent="0.2">
      <c r="A1326" s="95"/>
      <c r="B1326" s="95"/>
      <c r="C1326" s="95"/>
      <c r="D1326" s="95"/>
      <c r="E1326" s="95"/>
      <c r="F1326" s="95"/>
      <c r="G1326" s="95"/>
    </row>
    <row r="1327" spans="1:7" x14ac:dyDescent="0.2">
      <c r="A1327" s="95"/>
      <c r="B1327" s="95"/>
      <c r="C1327" s="95"/>
      <c r="D1327" s="95"/>
      <c r="E1327" s="95"/>
      <c r="F1327" s="95"/>
      <c r="G1327" s="95"/>
    </row>
    <row r="1328" spans="1:7" x14ac:dyDescent="0.2">
      <c r="A1328" s="95"/>
      <c r="B1328" s="95"/>
      <c r="C1328" s="95"/>
      <c r="D1328" s="95"/>
      <c r="E1328" s="95"/>
      <c r="F1328" s="95"/>
      <c r="G1328" s="95"/>
    </row>
    <row r="1329" spans="1:7" x14ac:dyDescent="0.2">
      <c r="A1329" s="95"/>
      <c r="B1329" s="95"/>
      <c r="C1329" s="95"/>
      <c r="D1329" s="95"/>
      <c r="E1329" s="95"/>
      <c r="F1329" s="95"/>
      <c r="G1329" s="95"/>
    </row>
    <row r="1330" spans="1:7" x14ac:dyDescent="0.2">
      <c r="A1330" s="95"/>
      <c r="B1330" s="95"/>
      <c r="C1330" s="95"/>
      <c r="D1330" s="95"/>
      <c r="E1330" s="95"/>
      <c r="F1330" s="95"/>
      <c r="G1330" s="95"/>
    </row>
    <row r="1331" spans="1:7" x14ac:dyDescent="0.2">
      <c r="A1331" s="95"/>
      <c r="B1331" s="95"/>
      <c r="C1331" s="95"/>
      <c r="D1331" s="95"/>
      <c r="E1331" s="95"/>
      <c r="F1331" s="95"/>
      <c r="G1331" s="95"/>
    </row>
    <row r="1332" spans="1:7" x14ac:dyDescent="0.2">
      <c r="A1332" s="95"/>
      <c r="B1332" s="95"/>
      <c r="C1332" s="95"/>
      <c r="D1332" s="95"/>
      <c r="E1332" s="95"/>
      <c r="F1332" s="95"/>
      <c r="G1332" s="95"/>
    </row>
    <row r="1333" spans="1:7" x14ac:dyDescent="0.2">
      <c r="A1333" s="95"/>
      <c r="B1333" s="95"/>
      <c r="C1333" s="95"/>
      <c r="D1333" s="95"/>
      <c r="E1333" s="95"/>
      <c r="F1333" s="95"/>
      <c r="G1333" s="95"/>
    </row>
    <row r="1334" spans="1:7" x14ac:dyDescent="0.2">
      <c r="A1334" s="95"/>
      <c r="B1334" s="95"/>
      <c r="C1334" s="95"/>
      <c r="D1334" s="95"/>
      <c r="E1334" s="95"/>
      <c r="F1334" s="95"/>
      <c r="G1334" s="95"/>
    </row>
    <row r="1335" spans="1:7" x14ac:dyDescent="0.2">
      <c r="A1335" s="95"/>
      <c r="B1335" s="95"/>
      <c r="C1335" s="95"/>
      <c r="D1335" s="95"/>
      <c r="E1335" s="95"/>
      <c r="F1335" s="95"/>
      <c r="G1335" s="95"/>
    </row>
    <row r="1336" spans="1:7" x14ac:dyDescent="0.2">
      <c r="A1336" s="95"/>
      <c r="B1336" s="95"/>
      <c r="C1336" s="95"/>
      <c r="D1336" s="95"/>
      <c r="E1336" s="95"/>
      <c r="F1336" s="95"/>
      <c r="G1336" s="95"/>
    </row>
    <row r="1337" spans="1:7" x14ac:dyDescent="0.2">
      <c r="A1337" s="95"/>
      <c r="B1337" s="95"/>
      <c r="C1337" s="95"/>
      <c r="D1337" s="95"/>
      <c r="E1337" s="95"/>
      <c r="F1337" s="95"/>
      <c r="G1337" s="95"/>
    </row>
    <row r="1338" spans="1:7" x14ac:dyDescent="0.2">
      <c r="A1338" s="95"/>
      <c r="B1338" s="95"/>
      <c r="C1338" s="95"/>
      <c r="D1338" s="95"/>
      <c r="E1338" s="95"/>
      <c r="F1338" s="95"/>
      <c r="G1338" s="95"/>
    </row>
    <row r="1339" spans="1:7" x14ac:dyDescent="0.2">
      <c r="A1339" s="95"/>
      <c r="B1339" s="95"/>
      <c r="C1339" s="95"/>
      <c r="D1339" s="95"/>
      <c r="E1339" s="95"/>
      <c r="F1339" s="95"/>
      <c r="G1339" s="95"/>
    </row>
    <row r="1340" spans="1:7" x14ac:dyDescent="0.2">
      <c r="A1340" s="95"/>
      <c r="B1340" s="95"/>
      <c r="C1340" s="95"/>
      <c r="D1340" s="95"/>
      <c r="E1340" s="95"/>
      <c r="F1340" s="95"/>
      <c r="G1340" s="95"/>
    </row>
    <row r="1341" spans="1:7" x14ac:dyDescent="0.2">
      <c r="A1341" s="95"/>
      <c r="B1341" s="95"/>
      <c r="C1341" s="95"/>
      <c r="D1341" s="95"/>
      <c r="E1341" s="95"/>
      <c r="F1341" s="95"/>
      <c r="G1341" s="95"/>
    </row>
    <row r="1342" spans="1:7" x14ac:dyDescent="0.2">
      <c r="A1342" s="95"/>
      <c r="B1342" s="95"/>
      <c r="C1342" s="95"/>
      <c r="D1342" s="95"/>
      <c r="E1342" s="95"/>
      <c r="F1342" s="95"/>
      <c r="G1342" s="95"/>
    </row>
    <row r="1343" spans="1:7" x14ac:dyDescent="0.2">
      <c r="A1343" s="95"/>
      <c r="B1343" s="95"/>
      <c r="C1343" s="95"/>
      <c r="D1343" s="95"/>
      <c r="E1343" s="95"/>
      <c r="F1343" s="95"/>
      <c r="G1343" s="95"/>
    </row>
    <row r="1344" spans="1:7" x14ac:dyDescent="0.2">
      <c r="A1344" s="95"/>
      <c r="B1344" s="95"/>
      <c r="C1344" s="95"/>
      <c r="D1344" s="95"/>
      <c r="E1344" s="95"/>
      <c r="F1344" s="95"/>
      <c r="G1344" s="95"/>
    </row>
    <row r="1345" spans="1:7" x14ac:dyDescent="0.2">
      <c r="A1345" s="95"/>
      <c r="B1345" s="95"/>
      <c r="C1345" s="95"/>
      <c r="D1345" s="95"/>
      <c r="E1345" s="95"/>
      <c r="F1345" s="95"/>
      <c r="G1345" s="95"/>
    </row>
    <row r="1346" spans="1:7" x14ac:dyDescent="0.2">
      <c r="A1346" s="95"/>
      <c r="B1346" s="95"/>
      <c r="C1346" s="95"/>
      <c r="D1346" s="95"/>
      <c r="E1346" s="95"/>
      <c r="F1346" s="95"/>
      <c r="G1346" s="95"/>
    </row>
    <row r="1347" spans="1:7" x14ac:dyDescent="0.2">
      <c r="A1347" s="95"/>
      <c r="B1347" s="95"/>
      <c r="C1347" s="95"/>
      <c r="D1347" s="95"/>
      <c r="E1347" s="95"/>
      <c r="F1347" s="95"/>
      <c r="G1347" s="95"/>
    </row>
    <row r="1348" spans="1:7" x14ac:dyDescent="0.2">
      <c r="A1348" s="95"/>
      <c r="B1348" s="95"/>
      <c r="C1348" s="95"/>
      <c r="D1348" s="95"/>
      <c r="E1348" s="95"/>
      <c r="F1348" s="95"/>
      <c r="G1348" s="95"/>
    </row>
    <row r="1349" spans="1:7" x14ac:dyDescent="0.2">
      <c r="A1349" s="95"/>
      <c r="B1349" s="95"/>
      <c r="C1349" s="95"/>
      <c r="D1349" s="95"/>
      <c r="E1349" s="95"/>
      <c r="F1349" s="95"/>
      <c r="G1349" s="95"/>
    </row>
    <row r="1350" spans="1:7" x14ac:dyDescent="0.2">
      <c r="A1350" s="95"/>
      <c r="B1350" s="95"/>
      <c r="C1350" s="95"/>
      <c r="D1350" s="95"/>
      <c r="E1350" s="95"/>
      <c r="F1350" s="95"/>
      <c r="G1350" s="95"/>
    </row>
    <row r="1351" spans="1:7" x14ac:dyDescent="0.2">
      <c r="A1351" s="95"/>
      <c r="B1351" s="95"/>
      <c r="C1351" s="95"/>
      <c r="D1351" s="95"/>
      <c r="E1351" s="95"/>
      <c r="F1351" s="95"/>
      <c r="G1351" s="95"/>
    </row>
    <row r="1352" spans="1:7" x14ac:dyDescent="0.2">
      <c r="A1352" s="95"/>
      <c r="B1352" s="95"/>
      <c r="C1352" s="95"/>
      <c r="D1352" s="95"/>
      <c r="E1352" s="95"/>
      <c r="F1352" s="95"/>
      <c r="G1352" s="95"/>
    </row>
    <row r="1353" spans="1:7" x14ac:dyDescent="0.2">
      <c r="A1353" s="95"/>
      <c r="B1353" s="95"/>
      <c r="C1353" s="95"/>
      <c r="D1353" s="95"/>
      <c r="E1353" s="95"/>
      <c r="F1353" s="95"/>
      <c r="G1353" s="95"/>
    </row>
    <row r="1354" spans="1:7" x14ac:dyDescent="0.2">
      <c r="A1354" s="95"/>
      <c r="B1354" s="95"/>
      <c r="C1354" s="95"/>
      <c r="D1354" s="95"/>
      <c r="E1354" s="95"/>
      <c r="F1354" s="95"/>
      <c r="G1354" s="95"/>
    </row>
    <row r="1355" spans="1:7" x14ac:dyDescent="0.2">
      <c r="A1355" s="95"/>
      <c r="B1355" s="95"/>
      <c r="C1355" s="95"/>
      <c r="D1355" s="95"/>
      <c r="E1355" s="95"/>
      <c r="F1355" s="95"/>
      <c r="G1355" s="95"/>
    </row>
    <row r="1356" spans="1:7" x14ac:dyDescent="0.2">
      <c r="A1356" s="95"/>
      <c r="B1356" s="95"/>
      <c r="C1356" s="95"/>
      <c r="D1356" s="95"/>
      <c r="E1356" s="95"/>
      <c r="F1356" s="95"/>
      <c r="G1356" s="95"/>
    </row>
    <row r="1357" spans="1:7" x14ac:dyDescent="0.2">
      <c r="A1357" s="95"/>
      <c r="B1357" s="95"/>
      <c r="C1357" s="95"/>
      <c r="D1357" s="95"/>
      <c r="E1357" s="95"/>
      <c r="F1357" s="95"/>
      <c r="G1357" s="95"/>
    </row>
    <row r="1358" spans="1:7" x14ac:dyDescent="0.2">
      <c r="A1358" s="95"/>
      <c r="B1358" s="95"/>
      <c r="C1358" s="95"/>
      <c r="D1358" s="95"/>
      <c r="E1358" s="95"/>
      <c r="F1358" s="95"/>
      <c r="G1358" s="95"/>
    </row>
    <row r="1359" spans="1:7" x14ac:dyDescent="0.2">
      <c r="A1359" s="95"/>
      <c r="B1359" s="95"/>
      <c r="C1359" s="95"/>
      <c r="D1359" s="95"/>
      <c r="E1359" s="95"/>
      <c r="F1359" s="95"/>
      <c r="G1359" s="95"/>
    </row>
    <row r="1360" spans="1:7" x14ac:dyDescent="0.2">
      <c r="A1360" s="95"/>
      <c r="B1360" s="95"/>
      <c r="C1360" s="95"/>
      <c r="D1360" s="95"/>
      <c r="E1360" s="95"/>
      <c r="F1360" s="95"/>
      <c r="G1360" s="95"/>
    </row>
    <row r="1361" spans="1:7" x14ac:dyDescent="0.2">
      <c r="A1361" s="95"/>
      <c r="B1361" s="95"/>
      <c r="C1361" s="95"/>
      <c r="D1361" s="95"/>
      <c r="E1361" s="95"/>
      <c r="F1361" s="95"/>
      <c r="G1361" s="95"/>
    </row>
    <row r="1362" spans="1:7" x14ac:dyDescent="0.2">
      <c r="A1362" s="95"/>
      <c r="B1362" s="95"/>
      <c r="C1362" s="95"/>
      <c r="D1362" s="95"/>
      <c r="E1362" s="95"/>
      <c r="F1362" s="95"/>
      <c r="G1362" s="95"/>
    </row>
    <row r="1363" spans="1:7" x14ac:dyDescent="0.2">
      <c r="A1363" s="95"/>
      <c r="B1363" s="95"/>
      <c r="C1363" s="95"/>
      <c r="D1363" s="95"/>
      <c r="E1363" s="95"/>
      <c r="F1363" s="95"/>
      <c r="G1363" s="95"/>
    </row>
    <row r="1364" spans="1:7" x14ac:dyDescent="0.2">
      <c r="A1364" s="95"/>
      <c r="B1364" s="95"/>
      <c r="C1364" s="95"/>
      <c r="D1364" s="95"/>
      <c r="E1364" s="95"/>
      <c r="F1364" s="95"/>
      <c r="G1364" s="95"/>
    </row>
    <row r="1365" spans="1:7" x14ac:dyDescent="0.2">
      <c r="A1365" s="95"/>
      <c r="B1365" s="95"/>
      <c r="C1365" s="95"/>
      <c r="D1365" s="95"/>
      <c r="E1365" s="95"/>
      <c r="F1365" s="95"/>
      <c r="G1365" s="95"/>
    </row>
    <row r="1366" spans="1:7" x14ac:dyDescent="0.2">
      <c r="A1366" s="95"/>
      <c r="B1366" s="95"/>
      <c r="C1366" s="95"/>
      <c r="D1366" s="95"/>
      <c r="E1366" s="95"/>
      <c r="F1366" s="95"/>
      <c r="G1366" s="95"/>
    </row>
    <row r="1367" spans="1:7" x14ac:dyDescent="0.2">
      <c r="A1367" s="95"/>
      <c r="B1367" s="95"/>
      <c r="C1367" s="95"/>
      <c r="D1367" s="95"/>
      <c r="E1367" s="95"/>
      <c r="F1367" s="95"/>
      <c r="G1367" s="95"/>
    </row>
    <row r="1368" spans="1:7" x14ac:dyDescent="0.2">
      <c r="A1368" s="95"/>
      <c r="B1368" s="95"/>
      <c r="C1368" s="95"/>
      <c r="D1368" s="95"/>
      <c r="E1368" s="95"/>
      <c r="F1368" s="95"/>
      <c r="G1368" s="95"/>
    </row>
    <row r="1369" spans="1:7" x14ac:dyDescent="0.2">
      <c r="A1369" s="95"/>
      <c r="B1369" s="95"/>
      <c r="C1369" s="95"/>
      <c r="D1369" s="95"/>
      <c r="E1369" s="95"/>
      <c r="F1369" s="95"/>
      <c r="G1369" s="95"/>
    </row>
    <row r="1370" spans="1:7" x14ac:dyDescent="0.2">
      <c r="A1370" s="95"/>
      <c r="B1370" s="95"/>
      <c r="C1370" s="95"/>
      <c r="D1370" s="95"/>
      <c r="E1370" s="95"/>
      <c r="F1370" s="95"/>
      <c r="G1370" s="95"/>
    </row>
    <row r="1371" spans="1:7" x14ac:dyDescent="0.2">
      <c r="A1371" s="95"/>
      <c r="B1371" s="95"/>
      <c r="C1371" s="95"/>
      <c r="D1371" s="95"/>
      <c r="E1371" s="95"/>
      <c r="F1371" s="95"/>
      <c r="G1371" s="95"/>
    </row>
    <row r="1372" spans="1:7" x14ac:dyDescent="0.2">
      <c r="A1372" s="95"/>
      <c r="B1372" s="95"/>
      <c r="C1372" s="95"/>
      <c r="D1372" s="95"/>
      <c r="E1372" s="95"/>
      <c r="F1372" s="95"/>
      <c r="G1372" s="95"/>
    </row>
    <row r="1373" spans="1:7" x14ac:dyDescent="0.2">
      <c r="A1373" s="95"/>
      <c r="B1373" s="95"/>
      <c r="C1373" s="95"/>
      <c r="D1373" s="95"/>
      <c r="E1373" s="95"/>
      <c r="F1373" s="95"/>
      <c r="G1373" s="95"/>
    </row>
    <row r="1374" spans="1:7" x14ac:dyDescent="0.2">
      <c r="A1374" s="95"/>
      <c r="B1374" s="95"/>
      <c r="C1374" s="95"/>
      <c r="D1374" s="95"/>
      <c r="E1374" s="95"/>
      <c r="F1374" s="95"/>
      <c r="G1374" s="95"/>
    </row>
    <row r="1375" spans="1:7" x14ac:dyDescent="0.2">
      <c r="A1375" s="95"/>
      <c r="B1375" s="95"/>
      <c r="C1375" s="95"/>
      <c r="D1375" s="95"/>
      <c r="E1375" s="95"/>
      <c r="F1375" s="95"/>
      <c r="G1375" s="95"/>
    </row>
    <row r="1376" spans="1:7" x14ac:dyDescent="0.2">
      <c r="A1376" s="95"/>
      <c r="B1376" s="95"/>
      <c r="C1376" s="95"/>
      <c r="D1376" s="95"/>
      <c r="E1376" s="95"/>
      <c r="F1376" s="95"/>
      <c r="G1376" s="95"/>
    </row>
    <row r="1377" spans="1:7" x14ac:dyDescent="0.2">
      <c r="A1377" s="95"/>
      <c r="B1377" s="95"/>
      <c r="C1377" s="95"/>
      <c r="D1377" s="95"/>
      <c r="E1377" s="95"/>
      <c r="F1377" s="95"/>
      <c r="G1377" s="95"/>
    </row>
    <row r="1378" spans="1:7" x14ac:dyDescent="0.2">
      <c r="A1378" s="95"/>
      <c r="B1378" s="95"/>
      <c r="C1378" s="95"/>
      <c r="D1378" s="95"/>
      <c r="E1378" s="95"/>
      <c r="F1378" s="95"/>
      <c r="G1378" s="95"/>
    </row>
    <row r="1379" spans="1:7" x14ac:dyDescent="0.2">
      <c r="A1379" s="95"/>
      <c r="B1379" s="95"/>
      <c r="C1379" s="95"/>
      <c r="D1379" s="95"/>
      <c r="E1379" s="95"/>
      <c r="F1379" s="95"/>
      <c r="G1379" s="95"/>
    </row>
    <row r="1380" spans="1:7" x14ac:dyDescent="0.2">
      <c r="A1380" s="95"/>
      <c r="B1380" s="95"/>
      <c r="C1380" s="95"/>
      <c r="D1380" s="95"/>
      <c r="E1380" s="95"/>
      <c r="F1380" s="95"/>
      <c r="G1380" s="95"/>
    </row>
    <row r="1381" spans="1:7" x14ac:dyDescent="0.2">
      <c r="A1381" s="95"/>
      <c r="B1381" s="95"/>
      <c r="C1381" s="95"/>
      <c r="D1381" s="95"/>
      <c r="E1381" s="95"/>
      <c r="F1381" s="95"/>
      <c r="G1381" s="95"/>
    </row>
    <row r="1382" spans="1:7" x14ac:dyDescent="0.2">
      <c r="A1382" s="95"/>
      <c r="B1382" s="95"/>
      <c r="C1382" s="95"/>
      <c r="D1382" s="95"/>
      <c r="E1382" s="95"/>
      <c r="F1382" s="95"/>
      <c r="G1382" s="95"/>
    </row>
    <row r="1383" spans="1:7" x14ac:dyDescent="0.2">
      <c r="A1383" s="95"/>
      <c r="B1383" s="95"/>
      <c r="C1383" s="95"/>
      <c r="D1383" s="95"/>
      <c r="E1383" s="95"/>
      <c r="F1383" s="95"/>
      <c r="G1383" s="95"/>
    </row>
    <row r="1384" spans="1:7" x14ac:dyDescent="0.2">
      <c r="A1384" s="95"/>
      <c r="B1384" s="95"/>
      <c r="C1384" s="95"/>
      <c r="D1384" s="95"/>
      <c r="E1384" s="95"/>
      <c r="F1384" s="95"/>
      <c r="G1384" s="95"/>
    </row>
    <row r="1385" spans="1:7" x14ac:dyDescent="0.2">
      <c r="A1385" s="95"/>
      <c r="B1385" s="95"/>
      <c r="C1385" s="95"/>
      <c r="D1385" s="95"/>
      <c r="E1385" s="95"/>
      <c r="F1385" s="95"/>
      <c r="G1385" s="95"/>
    </row>
    <row r="1386" spans="1:7" x14ac:dyDescent="0.2">
      <c r="A1386" s="95"/>
      <c r="B1386" s="95"/>
      <c r="C1386" s="95"/>
      <c r="D1386" s="95"/>
      <c r="E1386" s="95"/>
      <c r="F1386" s="95"/>
      <c r="G1386" s="95"/>
    </row>
    <row r="1387" spans="1:7" x14ac:dyDescent="0.2">
      <c r="A1387" s="95"/>
      <c r="B1387" s="95"/>
      <c r="C1387" s="95"/>
      <c r="D1387" s="95"/>
      <c r="E1387" s="95"/>
      <c r="F1387" s="95"/>
      <c r="G1387" s="95"/>
    </row>
    <row r="1388" spans="1:7" x14ac:dyDescent="0.2">
      <c r="A1388" s="95"/>
      <c r="B1388" s="95"/>
      <c r="C1388" s="95"/>
      <c r="D1388" s="95"/>
      <c r="E1388" s="95"/>
      <c r="F1388" s="95"/>
      <c r="G1388" s="95"/>
    </row>
    <row r="1389" spans="1:7" x14ac:dyDescent="0.2">
      <c r="A1389" s="95"/>
      <c r="B1389" s="95"/>
      <c r="C1389" s="95"/>
      <c r="D1389" s="95"/>
      <c r="E1389" s="95"/>
      <c r="F1389" s="95"/>
      <c r="G1389" s="95"/>
    </row>
    <row r="1390" spans="1:7" x14ac:dyDescent="0.2">
      <c r="A1390" s="95"/>
      <c r="B1390" s="95"/>
      <c r="C1390" s="95"/>
      <c r="D1390" s="95"/>
      <c r="E1390" s="95"/>
      <c r="F1390" s="95"/>
      <c r="G1390" s="95"/>
    </row>
    <row r="1391" spans="1:7" x14ac:dyDescent="0.2">
      <c r="A1391" s="95"/>
      <c r="B1391" s="95"/>
      <c r="C1391" s="95"/>
      <c r="D1391" s="95"/>
      <c r="E1391" s="95"/>
      <c r="F1391" s="95"/>
      <c r="G1391" s="95"/>
    </row>
    <row r="1392" spans="1:7" x14ac:dyDescent="0.2">
      <c r="A1392" s="95"/>
      <c r="B1392" s="95"/>
      <c r="C1392" s="95"/>
      <c r="D1392" s="95"/>
      <c r="E1392" s="95"/>
      <c r="F1392" s="95"/>
      <c r="G1392" s="95"/>
    </row>
    <row r="1393" spans="1:7" x14ac:dyDescent="0.2">
      <c r="A1393" s="95"/>
      <c r="B1393" s="95"/>
      <c r="C1393" s="95"/>
      <c r="D1393" s="95"/>
      <c r="E1393" s="95"/>
      <c r="F1393" s="95"/>
      <c r="G1393" s="95"/>
    </row>
    <row r="1394" spans="1:7" x14ac:dyDescent="0.2">
      <c r="A1394" s="95"/>
      <c r="B1394" s="95"/>
      <c r="C1394" s="95"/>
      <c r="D1394" s="95"/>
      <c r="E1394" s="95"/>
      <c r="F1394" s="95"/>
      <c r="G1394" s="95"/>
    </row>
    <row r="1395" spans="1:7" x14ac:dyDescent="0.2">
      <c r="A1395" s="95"/>
      <c r="B1395" s="95"/>
      <c r="C1395" s="95"/>
      <c r="D1395" s="95"/>
      <c r="E1395" s="95"/>
      <c r="F1395" s="95"/>
      <c r="G1395" s="95"/>
    </row>
    <row r="1396" spans="1:7" x14ac:dyDescent="0.2">
      <c r="A1396" s="95"/>
      <c r="B1396" s="95"/>
      <c r="C1396" s="95"/>
      <c r="D1396" s="95"/>
      <c r="E1396" s="95"/>
      <c r="F1396" s="95"/>
      <c r="G1396" s="95"/>
    </row>
    <row r="1397" spans="1:7" x14ac:dyDescent="0.2">
      <c r="A1397" s="95"/>
      <c r="B1397" s="95"/>
      <c r="C1397" s="95"/>
      <c r="D1397" s="95"/>
      <c r="E1397" s="95"/>
      <c r="F1397" s="95"/>
      <c r="G1397" s="95"/>
    </row>
    <row r="1398" spans="1:7" x14ac:dyDescent="0.2">
      <c r="A1398" s="95"/>
      <c r="B1398" s="95"/>
      <c r="C1398" s="95"/>
      <c r="D1398" s="95"/>
      <c r="E1398" s="95"/>
      <c r="F1398" s="95"/>
      <c r="G1398" s="95"/>
    </row>
    <row r="1399" spans="1:7" x14ac:dyDescent="0.2">
      <c r="A1399" s="95"/>
      <c r="B1399" s="95"/>
      <c r="C1399" s="95"/>
      <c r="D1399" s="95"/>
      <c r="E1399" s="95"/>
      <c r="F1399" s="95"/>
      <c r="G1399" s="95"/>
    </row>
    <row r="1400" spans="1:7" x14ac:dyDescent="0.2">
      <c r="A1400" s="95"/>
      <c r="B1400" s="95"/>
      <c r="C1400" s="95"/>
      <c r="D1400" s="95"/>
      <c r="E1400" s="95"/>
      <c r="F1400" s="95"/>
      <c r="G1400" s="95"/>
    </row>
    <row r="1401" spans="1:7" x14ac:dyDescent="0.2">
      <c r="A1401" s="95"/>
      <c r="B1401" s="95"/>
      <c r="C1401" s="95"/>
      <c r="D1401" s="95"/>
      <c r="E1401" s="95"/>
      <c r="F1401" s="95"/>
      <c r="G1401" s="95"/>
    </row>
    <row r="1402" spans="1:7" x14ac:dyDescent="0.2">
      <c r="A1402" s="95"/>
      <c r="B1402" s="95"/>
      <c r="C1402" s="95"/>
      <c r="D1402" s="95"/>
      <c r="E1402" s="95"/>
      <c r="F1402" s="95"/>
      <c r="G1402" s="95"/>
    </row>
    <row r="1403" spans="1:7" x14ac:dyDescent="0.2">
      <c r="A1403" s="95"/>
      <c r="B1403" s="95"/>
      <c r="C1403" s="95"/>
      <c r="D1403" s="95"/>
      <c r="E1403" s="95"/>
      <c r="F1403" s="95"/>
      <c r="G1403" s="95"/>
    </row>
    <row r="1404" spans="1:7" x14ac:dyDescent="0.2">
      <c r="A1404" s="95"/>
      <c r="B1404" s="95"/>
      <c r="C1404" s="95"/>
      <c r="D1404" s="95"/>
      <c r="E1404" s="95"/>
      <c r="F1404" s="95"/>
      <c r="G1404" s="95"/>
    </row>
    <row r="1405" spans="1:7" x14ac:dyDescent="0.2">
      <c r="A1405" s="95"/>
      <c r="B1405" s="95"/>
      <c r="C1405" s="95"/>
      <c r="D1405" s="95"/>
      <c r="E1405" s="95"/>
      <c r="F1405" s="95"/>
      <c r="G1405" s="95"/>
    </row>
    <row r="1406" spans="1:7" x14ac:dyDescent="0.2">
      <c r="A1406" s="95"/>
      <c r="B1406" s="95"/>
      <c r="C1406" s="95"/>
      <c r="D1406" s="95"/>
      <c r="E1406" s="95"/>
      <c r="F1406" s="95"/>
      <c r="G1406" s="95"/>
    </row>
    <row r="1407" spans="1:7" x14ac:dyDescent="0.2">
      <c r="A1407" s="95"/>
      <c r="B1407" s="95"/>
      <c r="C1407" s="95"/>
      <c r="D1407" s="95"/>
      <c r="E1407" s="95"/>
      <c r="F1407" s="95"/>
      <c r="G1407" s="95"/>
    </row>
    <row r="1408" spans="1:7" x14ac:dyDescent="0.2">
      <c r="A1408" s="95"/>
      <c r="B1408" s="95"/>
      <c r="C1408" s="95"/>
      <c r="D1408" s="95"/>
      <c r="E1408" s="95"/>
      <c r="F1408" s="95"/>
      <c r="G1408" s="95"/>
    </row>
    <row r="1409" spans="1:7" x14ac:dyDescent="0.2">
      <c r="A1409" s="95"/>
      <c r="B1409" s="95"/>
      <c r="C1409" s="95"/>
      <c r="D1409" s="95"/>
      <c r="E1409" s="95"/>
      <c r="F1409" s="95"/>
      <c r="G1409" s="95"/>
    </row>
    <row r="1410" spans="1:7" x14ac:dyDescent="0.2">
      <c r="A1410" s="95"/>
      <c r="B1410" s="95"/>
      <c r="C1410" s="95"/>
      <c r="D1410" s="95"/>
      <c r="E1410" s="95"/>
      <c r="F1410" s="95"/>
      <c r="G1410" s="95"/>
    </row>
    <row r="1411" spans="1:7" x14ac:dyDescent="0.2">
      <c r="A1411" s="95"/>
      <c r="B1411" s="95"/>
      <c r="C1411" s="95"/>
      <c r="D1411" s="95"/>
      <c r="E1411" s="95"/>
      <c r="F1411" s="95"/>
      <c r="G1411" s="95"/>
    </row>
    <row r="1412" spans="1:7" x14ac:dyDescent="0.2">
      <c r="A1412" s="95"/>
      <c r="B1412" s="95"/>
      <c r="C1412" s="95"/>
      <c r="D1412" s="95"/>
      <c r="E1412" s="95"/>
      <c r="F1412" s="95"/>
      <c r="G1412" s="95"/>
    </row>
    <row r="1413" spans="1:7" x14ac:dyDescent="0.2">
      <c r="A1413" s="95"/>
      <c r="B1413" s="95"/>
      <c r="C1413" s="95"/>
      <c r="D1413" s="95"/>
      <c r="E1413" s="95"/>
      <c r="F1413" s="95"/>
      <c r="G1413" s="95"/>
    </row>
    <row r="1414" spans="1:7" x14ac:dyDescent="0.2">
      <c r="A1414" s="95"/>
      <c r="B1414" s="95"/>
      <c r="C1414" s="95"/>
      <c r="D1414" s="95"/>
      <c r="E1414" s="95"/>
      <c r="F1414" s="95"/>
      <c r="G1414" s="95"/>
    </row>
    <row r="1415" spans="1:7" x14ac:dyDescent="0.2">
      <c r="A1415" s="95"/>
      <c r="B1415" s="95"/>
      <c r="C1415" s="95"/>
      <c r="D1415" s="95"/>
      <c r="E1415" s="95"/>
      <c r="F1415" s="95"/>
      <c r="G1415" s="95"/>
    </row>
    <row r="1416" spans="1:7" x14ac:dyDescent="0.2">
      <c r="A1416" s="95"/>
      <c r="B1416" s="95"/>
      <c r="C1416" s="95"/>
      <c r="D1416" s="95"/>
      <c r="E1416" s="95"/>
      <c r="F1416" s="95"/>
      <c r="G1416" s="95"/>
    </row>
    <row r="1417" spans="1:7" x14ac:dyDescent="0.2">
      <c r="A1417" s="95"/>
      <c r="B1417" s="95"/>
      <c r="C1417" s="95"/>
      <c r="D1417" s="95"/>
      <c r="E1417" s="95"/>
      <c r="F1417" s="95"/>
      <c r="G1417" s="95"/>
    </row>
    <row r="1418" spans="1:7" x14ac:dyDescent="0.2">
      <c r="A1418" s="95"/>
      <c r="B1418" s="95"/>
      <c r="C1418" s="95"/>
      <c r="D1418" s="95"/>
      <c r="E1418" s="95"/>
      <c r="F1418" s="95"/>
      <c r="G1418" s="95"/>
    </row>
    <row r="1419" spans="1:7" x14ac:dyDescent="0.2">
      <c r="A1419" s="95"/>
      <c r="B1419" s="95"/>
      <c r="C1419" s="95"/>
      <c r="D1419" s="95"/>
      <c r="E1419" s="95"/>
      <c r="F1419" s="95"/>
      <c r="G1419" s="95"/>
    </row>
    <row r="1420" spans="1:7" x14ac:dyDescent="0.2">
      <c r="A1420" s="95"/>
      <c r="B1420" s="95"/>
      <c r="C1420" s="95"/>
      <c r="D1420" s="95"/>
      <c r="E1420" s="95"/>
      <c r="F1420" s="95"/>
      <c r="G1420" s="95"/>
    </row>
    <row r="1421" spans="1:7" x14ac:dyDescent="0.2">
      <c r="A1421" s="95"/>
      <c r="B1421" s="95"/>
      <c r="C1421" s="95"/>
      <c r="D1421" s="95"/>
      <c r="E1421" s="95"/>
      <c r="F1421" s="95"/>
      <c r="G1421" s="95"/>
    </row>
    <row r="1422" spans="1:7" x14ac:dyDescent="0.2">
      <c r="A1422" s="95"/>
      <c r="B1422" s="95"/>
      <c r="C1422" s="95"/>
      <c r="D1422" s="95"/>
      <c r="E1422" s="95"/>
      <c r="F1422" s="95"/>
      <c r="G1422" s="95"/>
    </row>
    <row r="1423" spans="1:7" x14ac:dyDescent="0.2">
      <c r="A1423" s="95"/>
      <c r="B1423" s="95"/>
      <c r="C1423" s="95"/>
      <c r="D1423" s="95"/>
      <c r="E1423" s="95"/>
      <c r="F1423" s="95"/>
      <c r="G1423" s="95"/>
    </row>
    <row r="1424" spans="1:7" x14ac:dyDescent="0.2">
      <c r="A1424" s="95"/>
      <c r="B1424" s="95"/>
      <c r="C1424" s="95"/>
      <c r="D1424" s="95"/>
      <c r="E1424" s="95"/>
      <c r="F1424" s="95"/>
      <c r="G1424" s="95"/>
    </row>
    <row r="1425" spans="1:7" x14ac:dyDescent="0.2">
      <c r="A1425" s="95"/>
      <c r="B1425" s="95"/>
      <c r="C1425" s="95"/>
      <c r="D1425" s="95"/>
      <c r="E1425" s="95"/>
      <c r="F1425" s="95"/>
      <c r="G1425" s="95"/>
    </row>
    <row r="1426" spans="1:7" x14ac:dyDescent="0.2">
      <c r="A1426" s="95"/>
      <c r="B1426" s="95"/>
      <c r="C1426" s="95"/>
      <c r="D1426" s="95"/>
      <c r="E1426" s="95"/>
      <c r="F1426" s="95"/>
      <c r="G1426" s="95"/>
    </row>
    <row r="1427" spans="1:7" x14ac:dyDescent="0.2">
      <c r="A1427" s="95"/>
      <c r="B1427" s="95"/>
      <c r="C1427" s="95"/>
      <c r="D1427" s="95"/>
      <c r="E1427" s="95"/>
      <c r="F1427" s="95"/>
      <c r="G1427" s="95"/>
    </row>
    <row r="1428" spans="1:7" x14ac:dyDescent="0.2">
      <c r="A1428" s="95"/>
      <c r="B1428" s="95"/>
      <c r="C1428" s="95"/>
      <c r="D1428" s="95"/>
      <c r="E1428" s="95"/>
      <c r="F1428" s="95"/>
      <c r="G1428" s="95"/>
    </row>
    <row r="1429" spans="1:7" x14ac:dyDescent="0.2">
      <c r="A1429" s="95"/>
      <c r="B1429" s="95"/>
      <c r="C1429" s="95"/>
      <c r="D1429" s="95"/>
      <c r="E1429" s="95"/>
      <c r="F1429" s="95"/>
      <c r="G1429" s="95"/>
    </row>
    <row r="1430" spans="1:7" x14ac:dyDescent="0.2">
      <c r="A1430" s="95"/>
      <c r="B1430" s="95"/>
      <c r="C1430" s="95"/>
      <c r="D1430" s="95"/>
      <c r="E1430" s="95"/>
      <c r="F1430" s="95"/>
      <c r="G1430" s="95"/>
    </row>
    <row r="1431" spans="1:7" x14ac:dyDescent="0.2">
      <c r="A1431" s="95"/>
      <c r="B1431" s="95"/>
      <c r="C1431" s="95"/>
      <c r="D1431" s="95"/>
      <c r="E1431" s="95"/>
      <c r="F1431" s="95"/>
      <c r="G1431" s="95"/>
    </row>
    <row r="1432" spans="1:7" x14ac:dyDescent="0.2">
      <c r="A1432" s="95"/>
      <c r="B1432" s="95"/>
      <c r="C1432" s="95"/>
      <c r="D1432" s="95"/>
      <c r="E1432" s="95"/>
      <c r="F1432" s="95"/>
      <c r="G1432" s="95"/>
    </row>
    <row r="1433" spans="1:7" x14ac:dyDescent="0.2">
      <c r="A1433" s="95"/>
      <c r="B1433" s="95"/>
      <c r="C1433" s="95"/>
      <c r="D1433" s="95"/>
      <c r="E1433" s="95"/>
      <c r="F1433" s="95"/>
      <c r="G1433" s="95"/>
    </row>
    <row r="1434" spans="1:7" x14ac:dyDescent="0.2">
      <c r="A1434" s="95"/>
      <c r="B1434" s="95"/>
      <c r="C1434" s="95"/>
      <c r="D1434" s="95"/>
      <c r="E1434" s="95"/>
      <c r="F1434" s="95"/>
      <c r="G1434" s="95"/>
    </row>
    <row r="1435" spans="1:7" x14ac:dyDescent="0.2">
      <c r="A1435" s="95"/>
      <c r="B1435" s="95"/>
      <c r="C1435" s="95"/>
      <c r="D1435" s="95"/>
      <c r="E1435" s="95"/>
      <c r="F1435" s="95"/>
      <c r="G1435" s="95"/>
    </row>
    <row r="1436" spans="1:7" x14ac:dyDescent="0.2">
      <c r="A1436" s="95"/>
      <c r="B1436" s="95"/>
      <c r="C1436" s="95"/>
      <c r="D1436" s="95"/>
      <c r="E1436" s="95"/>
      <c r="F1436" s="95"/>
      <c r="G1436" s="95"/>
    </row>
    <row r="1437" spans="1:7" x14ac:dyDescent="0.2">
      <c r="A1437" s="95"/>
      <c r="B1437" s="95"/>
      <c r="C1437" s="95"/>
      <c r="D1437" s="95"/>
      <c r="E1437" s="95"/>
      <c r="F1437" s="95"/>
      <c r="G1437" s="95"/>
    </row>
    <row r="1438" spans="1:7" x14ac:dyDescent="0.2">
      <c r="A1438" s="95"/>
      <c r="B1438" s="95"/>
      <c r="C1438" s="95"/>
      <c r="D1438" s="95"/>
      <c r="E1438" s="95"/>
      <c r="F1438" s="95"/>
      <c r="G1438" s="95"/>
    </row>
    <row r="1439" spans="1:7" x14ac:dyDescent="0.2">
      <c r="A1439" s="95"/>
      <c r="B1439" s="95"/>
      <c r="C1439" s="95"/>
      <c r="D1439" s="95"/>
      <c r="E1439" s="95"/>
      <c r="F1439" s="95"/>
      <c r="G1439" s="95"/>
    </row>
    <row r="1440" spans="1:7" x14ac:dyDescent="0.2">
      <c r="A1440" s="95"/>
      <c r="B1440" s="95"/>
      <c r="C1440" s="95"/>
      <c r="D1440" s="95"/>
      <c r="E1440" s="95"/>
      <c r="F1440" s="95"/>
      <c r="G1440" s="95"/>
    </row>
    <row r="1441" spans="1:7" x14ac:dyDescent="0.2">
      <c r="A1441" s="95"/>
      <c r="B1441" s="95"/>
      <c r="C1441" s="95"/>
      <c r="D1441" s="95"/>
      <c r="E1441" s="95"/>
      <c r="F1441" s="95"/>
      <c r="G1441" s="95"/>
    </row>
    <row r="1442" spans="1:7" x14ac:dyDescent="0.2">
      <c r="A1442" s="95"/>
      <c r="B1442" s="95"/>
      <c r="C1442" s="95"/>
      <c r="D1442" s="95"/>
      <c r="E1442" s="95"/>
      <c r="F1442" s="95"/>
      <c r="G1442" s="95"/>
    </row>
    <row r="1443" spans="1:7" x14ac:dyDescent="0.2">
      <c r="A1443" s="95"/>
      <c r="B1443" s="95"/>
      <c r="C1443" s="95"/>
      <c r="D1443" s="95"/>
      <c r="E1443" s="95"/>
      <c r="F1443" s="95"/>
      <c r="G1443" s="95"/>
    </row>
    <row r="1444" spans="1:7" x14ac:dyDescent="0.2">
      <c r="A1444" s="95"/>
      <c r="B1444" s="95"/>
      <c r="C1444" s="95"/>
      <c r="D1444" s="95"/>
      <c r="E1444" s="95"/>
      <c r="F1444" s="95"/>
      <c r="G1444" s="95"/>
    </row>
    <row r="1445" spans="1:7" x14ac:dyDescent="0.2">
      <c r="A1445" s="95"/>
      <c r="B1445" s="95"/>
      <c r="C1445" s="95"/>
      <c r="D1445" s="95"/>
      <c r="E1445" s="95"/>
      <c r="F1445" s="95"/>
      <c r="G1445" s="95"/>
    </row>
    <row r="1446" spans="1:7" x14ac:dyDescent="0.2">
      <c r="A1446" s="95"/>
      <c r="B1446" s="95"/>
      <c r="C1446" s="95"/>
      <c r="D1446" s="95"/>
      <c r="E1446" s="95"/>
      <c r="F1446" s="95"/>
      <c r="G1446" s="95"/>
    </row>
    <row r="1447" spans="1:7" x14ac:dyDescent="0.2">
      <c r="A1447" s="95"/>
      <c r="B1447" s="95"/>
      <c r="C1447" s="95"/>
      <c r="D1447" s="95"/>
      <c r="E1447" s="95"/>
      <c r="F1447" s="95"/>
      <c r="G1447" s="95"/>
    </row>
    <row r="1448" spans="1:7" x14ac:dyDescent="0.2">
      <c r="A1448" s="95"/>
      <c r="B1448" s="95"/>
      <c r="C1448" s="95"/>
      <c r="D1448" s="95"/>
      <c r="E1448" s="95"/>
      <c r="F1448" s="95"/>
      <c r="G1448" s="95"/>
    </row>
    <row r="1449" spans="1:7" x14ac:dyDescent="0.2">
      <c r="A1449" s="95"/>
      <c r="B1449" s="95"/>
      <c r="C1449" s="95"/>
      <c r="D1449" s="95"/>
      <c r="E1449" s="95"/>
      <c r="F1449" s="95"/>
      <c r="G1449" s="95"/>
    </row>
    <row r="1450" spans="1:7" x14ac:dyDescent="0.2">
      <c r="A1450" s="95"/>
      <c r="B1450" s="95"/>
      <c r="C1450" s="95"/>
      <c r="D1450" s="95"/>
      <c r="E1450" s="95"/>
      <c r="F1450" s="95"/>
      <c r="G1450" s="95"/>
    </row>
    <row r="1451" spans="1:7" x14ac:dyDescent="0.2">
      <c r="A1451" s="95"/>
      <c r="B1451" s="95"/>
      <c r="C1451" s="95"/>
      <c r="D1451" s="95"/>
      <c r="E1451" s="95"/>
      <c r="F1451" s="95"/>
      <c r="G1451" s="95"/>
    </row>
    <row r="1452" spans="1:7" x14ac:dyDescent="0.2">
      <c r="A1452" s="95"/>
      <c r="B1452" s="95"/>
      <c r="C1452" s="95"/>
      <c r="D1452" s="95"/>
      <c r="E1452" s="95"/>
      <c r="F1452" s="95"/>
      <c r="G1452" s="95"/>
    </row>
    <row r="1453" spans="1:7" x14ac:dyDescent="0.2">
      <c r="A1453" s="95"/>
      <c r="B1453" s="95"/>
      <c r="C1453" s="95"/>
      <c r="D1453" s="95"/>
      <c r="E1453" s="95"/>
      <c r="F1453" s="95"/>
      <c r="G1453" s="95"/>
    </row>
    <row r="1454" spans="1:7" x14ac:dyDescent="0.2">
      <c r="A1454" s="95"/>
      <c r="B1454" s="95"/>
      <c r="C1454" s="95"/>
      <c r="D1454" s="95"/>
      <c r="E1454" s="95"/>
      <c r="F1454" s="95"/>
      <c r="G1454" s="95"/>
    </row>
    <row r="1455" spans="1:7" x14ac:dyDescent="0.2">
      <c r="A1455" s="95"/>
      <c r="B1455" s="95"/>
      <c r="C1455" s="95"/>
      <c r="D1455" s="95"/>
      <c r="E1455" s="95"/>
      <c r="F1455" s="95"/>
      <c r="G1455" s="95"/>
    </row>
    <row r="1456" spans="1:7" x14ac:dyDescent="0.2">
      <c r="A1456" s="95"/>
      <c r="B1456" s="95"/>
      <c r="C1456" s="95"/>
      <c r="D1456" s="95"/>
      <c r="E1456" s="95"/>
      <c r="F1456" s="95"/>
      <c r="G1456" s="95"/>
    </row>
    <row r="1457" spans="1:7" x14ac:dyDescent="0.2">
      <c r="A1457" s="95"/>
      <c r="B1457" s="95"/>
      <c r="C1457" s="95"/>
      <c r="D1457" s="95"/>
      <c r="E1457" s="95"/>
      <c r="F1457" s="95"/>
      <c r="G1457" s="95"/>
    </row>
    <row r="1458" spans="1:7" x14ac:dyDescent="0.2">
      <c r="A1458" s="95"/>
      <c r="B1458" s="95"/>
      <c r="C1458" s="95"/>
      <c r="D1458" s="95"/>
      <c r="E1458" s="95"/>
      <c r="F1458" s="95"/>
      <c r="G1458" s="95"/>
    </row>
    <row r="1459" spans="1:7" x14ac:dyDescent="0.2">
      <c r="A1459" s="95"/>
      <c r="B1459" s="95"/>
      <c r="C1459" s="95"/>
      <c r="D1459" s="95"/>
      <c r="E1459" s="95"/>
      <c r="F1459" s="95"/>
      <c r="G1459" s="95"/>
    </row>
    <row r="1460" spans="1:7" x14ac:dyDescent="0.2">
      <c r="A1460" s="95"/>
      <c r="B1460" s="95"/>
      <c r="C1460" s="95"/>
      <c r="D1460" s="95"/>
      <c r="E1460" s="95"/>
      <c r="F1460" s="95"/>
      <c r="G1460" s="95"/>
    </row>
    <row r="1461" spans="1:7" x14ac:dyDescent="0.2">
      <c r="A1461" s="95"/>
      <c r="B1461" s="95"/>
      <c r="C1461" s="95"/>
      <c r="D1461" s="95"/>
      <c r="E1461" s="95"/>
      <c r="F1461" s="95"/>
      <c r="G1461" s="95"/>
    </row>
    <row r="1462" spans="1:7" x14ac:dyDescent="0.2">
      <c r="A1462" s="95"/>
      <c r="B1462" s="95"/>
      <c r="C1462" s="95"/>
      <c r="D1462" s="95"/>
      <c r="E1462" s="95"/>
      <c r="F1462" s="95"/>
      <c r="G1462" s="95"/>
    </row>
    <row r="1463" spans="1:7" x14ac:dyDescent="0.2">
      <c r="A1463" s="95"/>
      <c r="B1463" s="95"/>
      <c r="C1463" s="95"/>
      <c r="D1463" s="95"/>
      <c r="E1463" s="95"/>
      <c r="F1463" s="95"/>
      <c r="G1463" s="95"/>
    </row>
    <row r="1464" spans="1:7" x14ac:dyDescent="0.2">
      <c r="A1464" s="95"/>
      <c r="B1464" s="95"/>
      <c r="C1464" s="95"/>
      <c r="D1464" s="95"/>
      <c r="E1464" s="95"/>
      <c r="F1464" s="95"/>
      <c r="G1464" s="95"/>
    </row>
    <row r="1465" spans="1:7" x14ac:dyDescent="0.2">
      <c r="A1465" s="95"/>
      <c r="B1465" s="95"/>
      <c r="C1465" s="95"/>
      <c r="D1465" s="95"/>
      <c r="E1465" s="95"/>
      <c r="F1465" s="95"/>
      <c r="G1465" s="95"/>
    </row>
    <row r="1466" spans="1:7" x14ac:dyDescent="0.2">
      <c r="A1466" s="95"/>
      <c r="B1466" s="95"/>
      <c r="C1466" s="95"/>
      <c r="D1466" s="95"/>
      <c r="E1466" s="95"/>
      <c r="F1466" s="95"/>
      <c r="G1466" s="95"/>
    </row>
    <row r="1467" spans="1:7" x14ac:dyDescent="0.2">
      <c r="A1467" s="95"/>
      <c r="B1467" s="95"/>
      <c r="C1467" s="95"/>
      <c r="D1467" s="95"/>
      <c r="E1467" s="95"/>
      <c r="F1467" s="95"/>
      <c r="G1467" s="95"/>
    </row>
    <row r="1468" spans="1:7" x14ac:dyDescent="0.2">
      <c r="A1468" s="95"/>
      <c r="B1468" s="95"/>
      <c r="C1468" s="95"/>
      <c r="D1468" s="95"/>
      <c r="E1468" s="95"/>
      <c r="F1468" s="95"/>
      <c r="G1468" s="95"/>
    </row>
    <row r="1469" spans="1:7" x14ac:dyDescent="0.2">
      <c r="A1469" s="95"/>
      <c r="B1469" s="95"/>
      <c r="C1469" s="95"/>
      <c r="D1469" s="95"/>
      <c r="E1469" s="95"/>
      <c r="F1469" s="95"/>
      <c r="G1469" s="95"/>
    </row>
    <row r="1470" spans="1:7" x14ac:dyDescent="0.2">
      <c r="A1470" s="95"/>
      <c r="B1470" s="95"/>
      <c r="C1470" s="95"/>
      <c r="D1470" s="95"/>
      <c r="E1470" s="95"/>
      <c r="F1470" s="95"/>
      <c r="G1470" s="95"/>
    </row>
    <row r="1471" spans="1:7" x14ac:dyDescent="0.2">
      <c r="A1471" s="95"/>
      <c r="B1471" s="95"/>
      <c r="C1471" s="95"/>
      <c r="D1471" s="95"/>
      <c r="E1471" s="95"/>
      <c r="F1471" s="95"/>
      <c r="G1471" s="95"/>
    </row>
    <row r="1472" spans="1:7" x14ac:dyDescent="0.2">
      <c r="A1472" s="95"/>
      <c r="B1472" s="95"/>
      <c r="C1472" s="95"/>
      <c r="D1472" s="95"/>
      <c r="E1472" s="95"/>
      <c r="F1472" s="95"/>
      <c r="G1472" s="95"/>
    </row>
    <row r="1473" spans="1:7" x14ac:dyDescent="0.2">
      <c r="A1473" s="95"/>
      <c r="B1473" s="95"/>
      <c r="C1473" s="95"/>
      <c r="D1473" s="95"/>
      <c r="E1473" s="95"/>
      <c r="F1473" s="95"/>
      <c r="G1473" s="95"/>
    </row>
    <row r="1474" spans="1:7" x14ac:dyDescent="0.2">
      <c r="A1474" s="95"/>
      <c r="B1474" s="95"/>
      <c r="C1474" s="95"/>
      <c r="D1474" s="95"/>
      <c r="E1474" s="95"/>
      <c r="F1474" s="95"/>
      <c r="G1474" s="95"/>
    </row>
    <row r="1475" spans="1:7" x14ac:dyDescent="0.2">
      <c r="A1475" s="95"/>
      <c r="B1475" s="95"/>
      <c r="C1475" s="95"/>
      <c r="D1475" s="95"/>
      <c r="E1475" s="95"/>
      <c r="F1475" s="95"/>
      <c r="G1475" s="95"/>
    </row>
    <row r="1476" spans="1:7" x14ac:dyDescent="0.2">
      <c r="A1476" s="95"/>
      <c r="B1476" s="95"/>
      <c r="C1476" s="95"/>
      <c r="D1476" s="95"/>
      <c r="E1476" s="95"/>
      <c r="F1476" s="95"/>
      <c r="G1476" s="95"/>
    </row>
    <row r="1477" spans="1:7" x14ac:dyDescent="0.2">
      <c r="A1477" s="95"/>
      <c r="B1477" s="95"/>
      <c r="C1477" s="95"/>
      <c r="D1477" s="95"/>
      <c r="E1477" s="95"/>
      <c r="F1477" s="95"/>
      <c r="G1477" s="95"/>
    </row>
    <row r="1478" spans="1:7" x14ac:dyDescent="0.2">
      <c r="A1478" s="95"/>
      <c r="B1478" s="95"/>
      <c r="C1478" s="95"/>
      <c r="D1478" s="95"/>
      <c r="E1478" s="95"/>
      <c r="F1478" s="95"/>
      <c r="G1478" s="95"/>
    </row>
    <row r="1479" spans="1:7" x14ac:dyDescent="0.2">
      <c r="A1479" s="95"/>
      <c r="B1479" s="95"/>
      <c r="C1479" s="95"/>
      <c r="D1479" s="95"/>
      <c r="E1479" s="95"/>
      <c r="F1479" s="95"/>
      <c r="G1479" s="95"/>
    </row>
    <row r="1480" spans="1:7" x14ac:dyDescent="0.2">
      <c r="A1480" s="95"/>
      <c r="B1480" s="95"/>
      <c r="C1480" s="95"/>
      <c r="D1480" s="95"/>
      <c r="E1480" s="95"/>
      <c r="F1480" s="95"/>
      <c r="G1480" s="95"/>
    </row>
    <row r="1481" spans="1:7" x14ac:dyDescent="0.2">
      <c r="A1481" s="95"/>
      <c r="B1481" s="95"/>
      <c r="C1481" s="95"/>
      <c r="D1481" s="95"/>
      <c r="E1481" s="95"/>
      <c r="F1481" s="95"/>
      <c r="G1481" s="95"/>
    </row>
    <row r="1482" spans="1:7" x14ac:dyDescent="0.2">
      <c r="A1482" s="95"/>
      <c r="B1482" s="95"/>
      <c r="C1482" s="95"/>
      <c r="D1482" s="95"/>
      <c r="E1482" s="95"/>
      <c r="F1482" s="95"/>
      <c r="G1482" s="95"/>
    </row>
    <row r="1483" spans="1:7" x14ac:dyDescent="0.2">
      <c r="A1483" s="95"/>
      <c r="B1483" s="95"/>
      <c r="C1483" s="95"/>
      <c r="D1483" s="95"/>
      <c r="E1483" s="95"/>
      <c r="F1483" s="95"/>
      <c r="G1483" s="95"/>
    </row>
    <row r="1484" spans="1:7" x14ac:dyDescent="0.2">
      <c r="A1484" s="95"/>
      <c r="B1484" s="95"/>
      <c r="C1484" s="95"/>
      <c r="D1484" s="95"/>
      <c r="E1484" s="95"/>
      <c r="F1484" s="95"/>
      <c r="G1484" s="95"/>
    </row>
    <row r="1485" spans="1:7" x14ac:dyDescent="0.2">
      <c r="A1485" s="95"/>
      <c r="B1485" s="95"/>
      <c r="C1485" s="95"/>
      <c r="D1485" s="95"/>
      <c r="E1485" s="95"/>
      <c r="F1485" s="95"/>
      <c r="G1485" s="95"/>
    </row>
    <row r="1486" spans="1:7" x14ac:dyDescent="0.2">
      <c r="A1486" s="95"/>
      <c r="B1486" s="95"/>
      <c r="C1486" s="95"/>
      <c r="D1486" s="95"/>
      <c r="E1486" s="95"/>
      <c r="F1486" s="95"/>
      <c r="G1486" s="95"/>
    </row>
    <row r="1487" spans="1:7" x14ac:dyDescent="0.2">
      <c r="A1487" s="95"/>
      <c r="B1487" s="95"/>
      <c r="C1487" s="95"/>
      <c r="D1487" s="95"/>
      <c r="E1487" s="95"/>
      <c r="F1487" s="95"/>
      <c r="G1487" s="95"/>
    </row>
    <row r="1488" spans="1:7" x14ac:dyDescent="0.2">
      <c r="A1488" s="95"/>
      <c r="B1488" s="95"/>
      <c r="C1488" s="95"/>
      <c r="D1488" s="95"/>
      <c r="E1488" s="95"/>
      <c r="F1488" s="95"/>
      <c r="G1488" s="95"/>
    </row>
    <row r="1489" spans="1:7" x14ac:dyDescent="0.2">
      <c r="A1489" s="95"/>
      <c r="B1489" s="95"/>
      <c r="C1489" s="95"/>
      <c r="D1489" s="95"/>
      <c r="E1489" s="95"/>
      <c r="F1489" s="95"/>
      <c r="G1489" s="95"/>
    </row>
    <row r="1490" spans="1:7" x14ac:dyDescent="0.2">
      <c r="A1490" s="95"/>
      <c r="B1490" s="95"/>
      <c r="C1490" s="95"/>
      <c r="D1490" s="95"/>
      <c r="E1490" s="95"/>
      <c r="F1490" s="95"/>
      <c r="G1490" s="95"/>
    </row>
    <row r="1491" spans="1:7" x14ac:dyDescent="0.2">
      <c r="A1491" s="95"/>
      <c r="B1491" s="95"/>
      <c r="C1491" s="95"/>
      <c r="D1491" s="95"/>
      <c r="E1491" s="95"/>
      <c r="F1491" s="95"/>
      <c r="G1491" s="95"/>
    </row>
    <row r="1492" spans="1:7" x14ac:dyDescent="0.2">
      <c r="A1492" s="95"/>
      <c r="B1492" s="95"/>
      <c r="C1492" s="95"/>
      <c r="D1492" s="95"/>
      <c r="E1492" s="95"/>
      <c r="F1492" s="95"/>
      <c r="G1492" s="95"/>
    </row>
    <row r="1493" spans="1:7" x14ac:dyDescent="0.2">
      <c r="A1493" s="95"/>
      <c r="B1493" s="95"/>
      <c r="C1493" s="95"/>
      <c r="D1493" s="95"/>
      <c r="E1493" s="95"/>
      <c r="F1493" s="95"/>
      <c r="G1493" s="95"/>
    </row>
    <row r="1494" spans="1:7" x14ac:dyDescent="0.2">
      <c r="A1494" s="95"/>
      <c r="B1494" s="95"/>
      <c r="C1494" s="95"/>
      <c r="D1494" s="95"/>
      <c r="E1494" s="95"/>
      <c r="F1494" s="95"/>
      <c r="G1494" s="95"/>
    </row>
    <row r="1495" spans="1:7" x14ac:dyDescent="0.2">
      <c r="A1495" s="95"/>
      <c r="B1495" s="95"/>
      <c r="C1495" s="95"/>
      <c r="D1495" s="95"/>
      <c r="E1495" s="95"/>
      <c r="F1495" s="95"/>
      <c r="G1495" s="95"/>
    </row>
    <row r="1496" spans="1:7" x14ac:dyDescent="0.2">
      <c r="A1496" s="95"/>
      <c r="B1496" s="95"/>
      <c r="C1496" s="95"/>
      <c r="D1496" s="95"/>
      <c r="E1496" s="95"/>
      <c r="F1496" s="95"/>
      <c r="G1496" s="95"/>
    </row>
    <row r="1497" spans="1:7" x14ac:dyDescent="0.2">
      <c r="A1497" s="95"/>
      <c r="B1497" s="95"/>
      <c r="C1497" s="95"/>
      <c r="D1497" s="95"/>
      <c r="E1497" s="95"/>
      <c r="F1497" s="95"/>
      <c r="G1497" s="95"/>
    </row>
    <row r="1498" spans="1:7" x14ac:dyDescent="0.2">
      <c r="A1498" s="95"/>
      <c r="B1498" s="95"/>
      <c r="C1498" s="95"/>
      <c r="D1498" s="95"/>
      <c r="E1498" s="95"/>
      <c r="F1498" s="95"/>
      <c r="G1498" s="95"/>
    </row>
    <row r="1499" spans="1:7" x14ac:dyDescent="0.2">
      <c r="A1499" s="95"/>
      <c r="B1499" s="95"/>
      <c r="C1499" s="95"/>
      <c r="D1499" s="95"/>
      <c r="E1499" s="95"/>
      <c r="F1499" s="95"/>
      <c r="G1499" s="95"/>
    </row>
    <row r="1500" spans="1:7" x14ac:dyDescent="0.2">
      <c r="A1500" s="95"/>
      <c r="B1500" s="95"/>
      <c r="C1500" s="95"/>
      <c r="D1500" s="95"/>
      <c r="E1500" s="95"/>
      <c r="F1500" s="95"/>
      <c r="G1500" s="95"/>
    </row>
    <row r="1501" spans="1:7" x14ac:dyDescent="0.2">
      <c r="A1501" s="95"/>
      <c r="B1501" s="95"/>
      <c r="C1501" s="95"/>
      <c r="D1501" s="95"/>
      <c r="E1501" s="95"/>
      <c r="F1501" s="95"/>
      <c r="G1501" s="95"/>
    </row>
    <row r="1502" spans="1:7" x14ac:dyDescent="0.2">
      <c r="A1502" s="95"/>
      <c r="B1502" s="95"/>
      <c r="C1502" s="95"/>
      <c r="D1502" s="95"/>
      <c r="E1502" s="95"/>
      <c r="F1502" s="95"/>
      <c r="G1502" s="95"/>
    </row>
    <row r="1503" spans="1:7" x14ac:dyDescent="0.2">
      <c r="A1503" s="95"/>
      <c r="B1503" s="95"/>
      <c r="C1503" s="95"/>
      <c r="D1503" s="95"/>
      <c r="E1503" s="95"/>
      <c r="F1503" s="95"/>
      <c r="G1503" s="95"/>
    </row>
    <row r="1504" spans="1:7" x14ac:dyDescent="0.2">
      <c r="A1504" s="95"/>
      <c r="B1504" s="95"/>
      <c r="C1504" s="95"/>
      <c r="D1504" s="95"/>
      <c r="E1504" s="95"/>
      <c r="F1504" s="95"/>
      <c r="G1504" s="95"/>
    </row>
    <row r="1505" spans="1:7" x14ac:dyDescent="0.2">
      <c r="A1505" s="95"/>
      <c r="B1505" s="95"/>
      <c r="C1505" s="95"/>
      <c r="D1505" s="95"/>
      <c r="E1505" s="95"/>
      <c r="F1505" s="95"/>
      <c r="G1505" s="95"/>
    </row>
    <row r="1506" spans="1:7" x14ac:dyDescent="0.2">
      <c r="A1506" s="95"/>
      <c r="B1506" s="95"/>
      <c r="C1506" s="95"/>
      <c r="D1506" s="95"/>
      <c r="E1506" s="95"/>
      <c r="F1506" s="95"/>
      <c r="G1506" s="95"/>
    </row>
    <row r="1507" spans="1:7" x14ac:dyDescent="0.2">
      <c r="A1507" s="95"/>
      <c r="B1507" s="95"/>
      <c r="C1507" s="95"/>
      <c r="D1507" s="95"/>
      <c r="E1507" s="95"/>
      <c r="F1507" s="95"/>
      <c r="G1507" s="95"/>
    </row>
    <row r="1508" spans="1:7" x14ac:dyDescent="0.2">
      <c r="A1508" s="95"/>
      <c r="B1508" s="95"/>
      <c r="C1508" s="95"/>
      <c r="D1508" s="95"/>
      <c r="E1508" s="95"/>
      <c r="F1508" s="95"/>
      <c r="G1508" s="95"/>
    </row>
    <row r="1509" spans="1:7" x14ac:dyDescent="0.2">
      <c r="A1509" s="95"/>
      <c r="B1509" s="95"/>
      <c r="C1509" s="95"/>
      <c r="D1509" s="95"/>
      <c r="E1509" s="95"/>
      <c r="F1509" s="95"/>
      <c r="G1509" s="95"/>
    </row>
    <row r="1510" spans="1:7" x14ac:dyDescent="0.2">
      <c r="A1510" s="95"/>
      <c r="B1510" s="95"/>
      <c r="C1510" s="95"/>
      <c r="D1510" s="95"/>
      <c r="E1510" s="95"/>
      <c r="F1510" s="95"/>
      <c r="G1510" s="95"/>
    </row>
    <row r="1511" spans="1:7" x14ac:dyDescent="0.2">
      <c r="A1511" s="95"/>
      <c r="B1511" s="95"/>
      <c r="C1511" s="95"/>
      <c r="D1511" s="95"/>
      <c r="E1511" s="95"/>
      <c r="F1511" s="95"/>
      <c r="G1511" s="95"/>
    </row>
    <row r="1512" spans="1:7" x14ac:dyDescent="0.2">
      <c r="A1512" s="95"/>
      <c r="B1512" s="95"/>
      <c r="C1512" s="95"/>
      <c r="D1512" s="95"/>
      <c r="E1512" s="95"/>
      <c r="F1512" s="95"/>
      <c r="G1512" s="95"/>
    </row>
    <row r="1513" spans="1:7" x14ac:dyDescent="0.2">
      <c r="A1513" s="95"/>
      <c r="B1513" s="95"/>
      <c r="C1513" s="95"/>
      <c r="D1513" s="95"/>
      <c r="E1513" s="95"/>
      <c r="F1513" s="95"/>
      <c r="G1513" s="95"/>
    </row>
    <row r="1514" spans="1:7" x14ac:dyDescent="0.2">
      <c r="A1514" s="95"/>
      <c r="B1514" s="95"/>
      <c r="C1514" s="95"/>
      <c r="D1514" s="95"/>
      <c r="E1514" s="95"/>
      <c r="F1514" s="95"/>
      <c r="G1514" s="95"/>
    </row>
    <row r="1515" spans="1:7" x14ac:dyDescent="0.2">
      <c r="A1515" s="95"/>
      <c r="B1515" s="95"/>
      <c r="C1515" s="95"/>
      <c r="D1515" s="95"/>
      <c r="E1515" s="95"/>
      <c r="F1515" s="95"/>
      <c r="G1515" s="95"/>
    </row>
    <row r="1516" spans="1:7" x14ac:dyDescent="0.2">
      <c r="A1516" s="95"/>
      <c r="B1516" s="95"/>
      <c r="C1516" s="95"/>
      <c r="D1516" s="95"/>
      <c r="E1516" s="95"/>
      <c r="F1516" s="95"/>
      <c r="G1516" s="95"/>
    </row>
    <row r="1517" spans="1:7" x14ac:dyDescent="0.2">
      <c r="A1517" s="95"/>
      <c r="B1517" s="95"/>
      <c r="C1517" s="95"/>
      <c r="D1517" s="95"/>
      <c r="E1517" s="95"/>
      <c r="F1517" s="95"/>
      <c r="G1517" s="95"/>
    </row>
    <row r="1518" spans="1:7" x14ac:dyDescent="0.2">
      <c r="A1518" s="95"/>
      <c r="B1518" s="95"/>
      <c r="C1518" s="95"/>
      <c r="D1518" s="95"/>
      <c r="E1518" s="95"/>
      <c r="F1518" s="95"/>
      <c r="G1518" s="95"/>
    </row>
    <row r="1519" spans="1:7" x14ac:dyDescent="0.2">
      <c r="A1519" s="95"/>
      <c r="B1519" s="95"/>
      <c r="C1519" s="95"/>
      <c r="D1519" s="95"/>
      <c r="E1519" s="95"/>
      <c r="F1519" s="95"/>
      <c r="G1519" s="95"/>
    </row>
    <row r="1520" spans="1:7" x14ac:dyDescent="0.2">
      <c r="A1520" s="95"/>
      <c r="B1520" s="95"/>
      <c r="C1520" s="95"/>
      <c r="D1520" s="95"/>
      <c r="E1520" s="95"/>
      <c r="F1520" s="95"/>
      <c r="G1520" s="95"/>
    </row>
    <row r="1521" spans="1:7" x14ac:dyDescent="0.2">
      <c r="A1521" s="95"/>
      <c r="B1521" s="95"/>
      <c r="C1521" s="95"/>
      <c r="D1521" s="95"/>
      <c r="E1521" s="95"/>
      <c r="F1521" s="95"/>
      <c r="G1521" s="95"/>
    </row>
    <row r="1522" spans="1:7" x14ac:dyDescent="0.2">
      <c r="A1522" s="95"/>
      <c r="B1522" s="95"/>
      <c r="C1522" s="95"/>
      <c r="D1522" s="95"/>
      <c r="E1522" s="95"/>
      <c r="F1522" s="95"/>
      <c r="G1522" s="95"/>
    </row>
    <row r="1523" spans="1:7" x14ac:dyDescent="0.2">
      <c r="A1523" s="95"/>
      <c r="B1523" s="95"/>
      <c r="C1523" s="95"/>
      <c r="D1523" s="95"/>
      <c r="E1523" s="95"/>
      <c r="F1523" s="95"/>
      <c r="G1523" s="95"/>
    </row>
    <row r="1524" spans="1:7" x14ac:dyDescent="0.2">
      <c r="A1524" s="95"/>
      <c r="B1524" s="95"/>
      <c r="C1524" s="95"/>
      <c r="D1524" s="95"/>
      <c r="E1524" s="95"/>
      <c r="F1524" s="95"/>
      <c r="G1524" s="95"/>
    </row>
    <row r="1525" spans="1:7" x14ac:dyDescent="0.2">
      <c r="A1525" s="95"/>
      <c r="B1525" s="95"/>
      <c r="C1525" s="95"/>
      <c r="D1525" s="95"/>
      <c r="E1525" s="95"/>
      <c r="F1525" s="95"/>
      <c r="G1525" s="95"/>
    </row>
    <row r="1526" spans="1:7" x14ac:dyDescent="0.2">
      <c r="A1526" s="95"/>
      <c r="B1526" s="95"/>
      <c r="C1526" s="95"/>
      <c r="D1526" s="95"/>
      <c r="E1526" s="95"/>
      <c r="F1526" s="95"/>
      <c r="G1526" s="95"/>
    </row>
    <row r="1527" spans="1:7" x14ac:dyDescent="0.2">
      <c r="A1527" s="95"/>
      <c r="B1527" s="95"/>
      <c r="C1527" s="95"/>
      <c r="D1527" s="95"/>
      <c r="E1527" s="95"/>
      <c r="F1527" s="95"/>
      <c r="G1527" s="95"/>
    </row>
    <row r="1528" spans="1:7" x14ac:dyDescent="0.2">
      <c r="A1528" s="95"/>
      <c r="B1528" s="95"/>
      <c r="C1528" s="95"/>
      <c r="D1528" s="95"/>
      <c r="E1528" s="95"/>
      <c r="F1528" s="95"/>
      <c r="G1528" s="95"/>
    </row>
    <row r="1529" spans="1:7" x14ac:dyDescent="0.2">
      <c r="A1529" s="95"/>
      <c r="B1529" s="95"/>
      <c r="C1529" s="95"/>
      <c r="D1529" s="95"/>
      <c r="E1529" s="95"/>
      <c r="F1529" s="95"/>
      <c r="G1529" s="95"/>
    </row>
    <row r="1530" spans="1:7" x14ac:dyDescent="0.2">
      <c r="A1530" s="95"/>
      <c r="B1530" s="95"/>
      <c r="C1530" s="95"/>
      <c r="D1530" s="95"/>
      <c r="E1530" s="95"/>
      <c r="F1530" s="95"/>
      <c r="G1530" s="95"/>
    </row>
    <row r="1531" spans="1:7" x14ac:dyDescent="0.2">
      <c r="A1531" s="95"/>
      <c r="B1531" s="95"/>
      <c r="C1531" s="95"/>
      <c r="D1531" s="95"/>
      <c r="E1531" s="95"/>
      <c r="F1531" s="95"/>
      <c r="G1531" s="95"/>
    </row>
    <row r="1532" spans="1:7" x14ac:dyDescent="0.2">
      <c r="A1532" s="95"/>
      <c r="B1532" s="95"/>
      <c r="C1532" s="95"/>
      <c r="D1532" s="95"/>
      <c r="E1532" s="95"/>
      <c r="F1532" s="95"/>
      <c r="G1532" s="95"/>
    </row>
    <row r="1533" spans="1:7" x14ac:dyDescent="0.2">
      <c r="A1533" s="95"/>
      <c r="B1533" s="95"/>
      <c r="C1533" s="95"/>
      <c r="D1533" s="95"/>
      <c r="E1533" s="95"/>
      <c r="F1533" s="95"/>
      <c r="G1533" s="95"/>
    </row>
    <row r="1534" spans="1:7" x14ac:dyDescent="0.2">
      <c r="A1534" s="95"/>
      <c r="B1534" s="95"/>
      <c r="C1534" s="95"/>
      <c r="D1534" s="95"/>
      <c r="E1534" s="95"/>
      <c r="F1534" s="95"/>
      <c r="G1534" s="95"/>
    </row>
    <row r="1535" spans="1:7" x14ac:dyDescent="0.2">
      <c r="A1535" s="95"/>
      <c r="B1535" s="95"/>
      <c r="C1535" s="95"/>
      <c r="D1535" s="95"/>
      <c r="E1535" s="95"/>
      <c r="F1535" s="95"/>
      <c r="G1535" s="95"/>
    </row>
    <row r="1536" spans="1:7" x14ac:dyDescent="0.2">
      <c r="A1536" s="95"/>
      <c r="B1536" s="95"/>
      <c r="C1536" s="95"/>
      <c r="D1536" s="95"/>
      <c r="E1536" s="95"/>
      <c r="F1536" s="95"/>
      <c r="G1536" s="95"/>
    </row>
    <row r="1537" spans="1:7" x14ac:dyDescent="0.2">
      <c r="A1537" s="95"/>
      <c r="B1537" s="95"/>
      <c r="C1537" s="95"/>
      <c r="D1537" s="95"/>
      <c r="E1537" s="95"/>
      <c r="F1537" s="95"/>
      <c r="G1537" s="95"/>
    </row>
    <row r="1538" spans="1:7" x14ac:dyDescent="0.2">
      <c r="A1538" s="95"/>
      <c r="B1538" s="95"/>
      <c r="C1538" s="95"/>
      <c r="D1538" s="95"/>
      <c r="E1538" s="95"/>
      <c r="F1538" s="95"/>
      <c r="G1538" s="95"/>
    </row>
    <row r="1539" spans="1:7" x14ac:dyDescent="0.2">
      <c r="A1539" s="95"/>
      <c r="B1539" s="95"/>
      <c r="C1539" s="95"/>
      <c r="D1539" s="95"/>
      <c r="E1539" s="95"/>
      <c r="F1539" s="95"/>
      <c r="G1539" s="95"/>
    </row>
    <row r="1540" spans="1:7" x14ac:dyDescent="0.2">
      <c r="A1540" s="95"/>
      <c r="B1540" s="95"/>
      <c r="C1540" s="95"/>
      <c r="D1540" s="95"/>
      <c r="E1540" s="95"/>
      <c r="F1540" s="95"/>
      <c r="G1540" s="95"/>
    </row>
    <row r="1541" spans="1:7" x14ac:dyDescent="0.2">
      <c r="A1541" s="95"/>
      <c r="B1541" s="95"/>
      <c r="C1541" s="95"/>
      <c r="D1541" s="95"/>
      <c r="E1541" s="95"/>
      <c r="F1541" s="95"/>
      <c r="G1541" s="95"/>
    </row>
    <row r="1542" spans="1:7" x14ac:dyDescent="0.2">
      <c r="A1542" s="95"/>
      <c r="B1542" s="95"/>
      <c r="C1542" s="95"/>
      <c r="D1542" s="95"/>
      <c r="E1542" s="95"/>
      <c r="F1542" s="95"/>
      <c r="G1542" s="95"/>
    </row>
    <row r="1543" spans="1:7" x14ac:dyDescent="0.2">
      <c r="A1543" s="95"/>
      <c r="B1543" s="95"/>
      <c r="C1543" s="95"/>
      <c r="D1543" s="95"/>
      <c r="E1543" s="95"/>
      <c r="F1543" s="95"/>
      <c r="G1543" s="95"/>
    </row>
    <row r="1544" spans="1:7" x14ac:dyDescent="0.2">
      <c r="A1544" s="95"/>
      <c r="B1544" s="95"/>
      <c r="C1544" s="95"/>
      <c r="D1544" s="95"/>
      <c r="E1544" s="95"/>
      <c r="F1544" s="95"/>
      <c r="G1544" s="95"/>
    </row>
    <row r="1545" spans="1:7" x14ac:dyDescent="0.2">
      <c r="A1545" s="95"/>
      <c r="B1545" s="95"/>
      <c r="C1545" s="95"/>
      <c r="D1545" s="95"/>
      <c r="E1545" s="95"/>
      <c r="F1545" s="95"/>
      <c r="G1545" s="95"/>
    </row>
    <row r="1546" spans="1:7" x14ac:dyDescent="0.2">
      <c r="A1546" s="95"/>
      <c r="B1546" s="95"/>
      <c r="C1546" s="95"/>
      <c r="D1546" s="95"/>
      <c r="E1546" s="95"/>
      <c r="F1546" s="95"/>
      <c r="G1546" s="95"/>
    </row>
    <row r="1547" spans="1:7" x14ac:dyDescent="0.2">
      <c r="A1547" s="95"/>
      <c r="B1547" s="95"/>
      <c r="C1547" s="95"/>
      <c r="D1547" s="95"/>
      <c r="E1547" s="95"/>
      <c r="F1547" s="95"/>
      <c r="G1547" s="95"/>
    </row>
    <row r="1548" spans="1:7" x14ac:dyDescent="0.2">
      <c r="A1548" s="95"/>
      <c r="B1548" s="95"/>
      <c r="C1548" s="95"/>
      <c r="D1548" s="95"/>
      <c r="E1548" s="95"/>
      <c r="F1548" s="95"/>
      <c r="G1548" s="95"/>
    </row>
    <row r="1549" spans="1:7" x14ac:dyDescent="0.2">
      <c r="A1549" s="95"/>
      <c r="B1549" s="95"/>
      <c r="C1549" s="95"/>
      <c r="D1549" s="95"/>
      <c r="E1549" s="95"/>
      <c r="F1549" s="95"/>
      <c r="G1549" s="95"/>
    </row>
    <row r="1550" spans="1:7" x14ac:dyDescent="0.2">
      <c r="A1550" s="95"/>
      <c r="B1550" s="95"/>
      <c r="C1550" s="95"/>
      <c r="D1550" s="95"/>
      <c r="E1550" s="95"/>
      <c r="F1550" s="95"/>
      <c r="G1550" s="95"/>
    </row>
    <row r="1551" spans="1:7" x14ac:dyDescent="0.2">
      <c r="A1551" s="95"/>
      <c r="B1551" s="95"/>
      <c r="C1551" s="95"/>
      <c r="D1551" s="95"/>
      <c r="E1551" s="95"/>
      <c r="F1551" s="95"/>
      <c r="G1551" s="95"/>
    </row>
    <row r="1552" spans="1:7" x14ac:dyDescent="0.2">
      <c r="A1552" s="95"/>
      <c r="B1552" s="95"/>
      <c r="C1552" s="95"/>
      <c r="D1552" s="95"/>
      <c r="E1552" s="95"/>
      <c r="F1552" s="95"/>
      <c r="G1552" s="95"/>
    </row>
    <row r="1553" spans="1:7" x14ac:dyDescent="0.2">
      <c r="A1553" s="95"/>
      <c r="B1553" s="95"/>
      <c r="C1553" s="95"/>
      <c r="D1553" s="95"/>
      <c r="E1553" s="95"/>
      <c r="F1553" s="95"/>
      <c r="G1553" s="95"/>
    </row>
    <row r="1554" spans="1:7" x14ac:dyDescent="0.2">
      <c r="A1554" s="95"/>
      <c r="B1554" s="95"/>
      <c r="C1554" s="95"/>
      <c r="D1554" s="95"/>
      <c r="E1554" s="95"/>
      <c r="F1554" s="95"/>
      <c r="G1554" s="95"/>
    </row>
    <row r="1555" spans="1:7" x14ac:dyDescent="0.2">
      <c r="A1555" s="95"/>
      <c r="B1555" s="95"/>
      <c r="C1555" s="95"/>
      <c r="D1555" s="95"/>
      <c r="E1555" s="95"/>
      <c r="F1555" s="95"/>
      <c r="G1555" s="95"/>
    </row>
    <row r="1556" spans="1:7" x14ac:dyDescent="0.2">
      <c r="A1556" s="95"/>
      <c r="B1556" s="95"/>
      <c r="C1556" s="95"/>
      <c r="D1556" s="95"/>
      <c r="E1556" s="95"/>
      <c r="F1556" s="95"/>
      <c r="G1556" s="95"/>
    </row>
    <row r="1557" spans="1:7" x14ac:dyDescent="0.2">
      <c r="A1557" s="95"/>
      <c r="B1557" s="95"/>
      <c r="C1557" s="95"/>
      <c r="D1557" s="95"/>
      <c r="E1557" s="95"/>
      <c r="F1557" s="95"/>
      <c r="G1557" s="95"/>
    </row>
    <row r="1558" spans="1:7" x14ac:dyDescent="0.2">
      <c r="A1558" s="95"/>
      <c r="B1558" s="95"/>
      <c r="C1558" s="95"/>
      <c r="D1558" s="95"/>
      <c r="E1558" s="95"/>
      <c r="F1558" s="95"/>
      <c r="G1558" s="95"/>
    </row>
    <row r="1559" spans="1:7" x14ac:dyDescent="0.2">
      <c r="A1559" s="95"/>
      <c r="B1559" s="95"/>
      <c r="C1559" s="95"/>
      <c r="D1559" s="95"/>
      <c r="E1559" s="95"/>
      <c r="F1559" s="95"/>
      <c r="G1559" s="95"/>
    </row>
    <row r="1560" spans="1:7" x14ac:dyDescent="0.2">
      <c r="A1560" s="95"/>
      <c r="B1560" s="95"/>
      <c r="C1560" s="95"/>
      <c r="D1560" s="95"/>
      <c r="E1560" s="95"/>
      <c r="F1560" s="95"/>
      <c r="G1560" s="95"/>
    </row>
    <row r="1561" spans="1:7" x14ac:dyDescent="0.2">
      <c r="A1561" s="95"/>
      <c r="B1561" s="95"/>
      <c r="C1561" s="95"/>
      <c r="D1561" s="95"/>
      <c r="E1561" s="95"/>
      <c r="F1561" s="95"/>
      <c r="G1561" s="95"/>
    </row>
    <row r="1562" spans="1:7" x14ac:dyDescent="0.2">
      <c r="A1562" s="95"/>
      <c r="B1562" s="95"/>
      <c r="C1562" s="95"/>
      <c r="D1562" s="95"/>
      <c r="E1562" s="95"/>
      <c r="F1562" s="95"/>
      <c r="G1562" s="95"/>
    </row>
    <row r="1563" spans="1:7" x14ac:dyDescent="0.2">
      <c r="A1563" s="95"/>
      <c r="B1563" s="95"/>
      <c r="C1563" s="95"/>
      <c r="D1563" s="95"/>
      <c r="E1563" s="95"/>
      <c r="F1563" s="95"/>
      <c r="G1563" s="95"/>
    </row>
    <row r="1564" spans="1:7" x14ac:dyDescent="0.2">
      <c r="A1564" s="95"/>
      <c r="B1564" s="95"/>
      <c r="C1564" s="95"/>
      <c r="D1564" s="95"/>
      <c r="E1564" s="95"/>
      <c r="F1564" s="95"/>
      <c r="G1564" s="95"/>
    </row>
    <row r="1565" spans="1:7" x14ac:dyDescent="0.2">
      <c r="A1565" s="95"/>
      <c r="B1565" s="95"/>
      <c r="C1565" s="95"/>
      <c r="D1565" s="95"/>
      <c r="E1565" s="95"/>
      <c r="F1565" s="95"/>
      <c r="G1565" s="95"/>
    </row>
    <row r="1566" spans="1:7" x14ac:dyDescent="0.2">
      <c r="A1566" s="95"/>
      <c r="B1566" s="95"/>
      <c r="C1566" s="95"/>
      <c r="D1566" s="95"/>
      <c r="E1566" s="95"/>
      <c r="F1566" s="95"/>
      <c r="G1566" s="95"/>
    </row>
    <row r="1567" spans="1:7" x14ac:dyDescent="0.2">
      <c r="A1567" s="95"/>
      <c r="B1567" s="95"/>
      <c r="C1567" s="95"/>
      <c r="D1567" s="95"/>
      <c r="E1567" s="95"/>
      <c r="F1567" s="95"/>
      <c r="G1567" s="95"/>
    </row>
    <row r="1568" spans="1:7" x14ac:dyDescent="0.2">
      <c r="A1568" s="95"/>
      <c r="B1568" s="95"/>
      <c r="C1568" s="95"/>
      <c r="D1568" s="95"/>
      <c r="E1568" s="95"/>
      <c r="F1568" s="95"/>
      <c r="G1568" s="95"/>
    </row>
    <row r="1569" spans="1:7" x14ac:dyDescent="0.2">
      <c r="A1569" s="95"/>
      <c r="B1569" s="95"/>
      <c r="C1569" s="95"/>
      <c r="D1569" s="95"/>
      <c r="E1569" s="95"/>
      <c r="F1569" s="95"/>
      <c r="G1569" s="95"/>
    </row>
    <row r="1570" spans="1:7" x14ac:dyDescent="0.2">
      <c r="A1570" s="95"/>
      <c r="B1570" s="95"/>
      <c r="C1570" s="95"/>
      <c r="D1570" s="95"/>
      <c r="E1570" s="95"/>
      <c r="F1570" s="95"/>
      <c r="G1570" s="95"/>
    </row>
    <row r="1571" spans="1:7" x14ac:dyDescent="0.2">
      <c r="A1571" s="95"/>
      <c r="B1571" s="95"/>
      <c r="C1571" s="95"/>
      <c r="D1571" s="95"/>
      <c r="E1571" s="95"/>
      <c r="F1571" s="95"/>
      <c r="G1571" s="95"/>
    </row>
    <row r="1572" spans="1:7" x14ac:dyDescent="0.2">
      <c r="A1572" s="95"/>
      <c r="B1572" s="95"/>
      <c r="C1572" s="95"/>
      <c r="D1572" s="95"/>
      <c r="E1572" s="95"/>
      <c r="F1572" s="95"/>
      <c r="G1572" s="95"/>
    </row>
    <row r="1573" spans="1:7" x14ac:dyDescent="0.2">
      <c r="A1573" s="95"/>
      <c r="B1573" s="95"/>
      <c r="C1573" s="95"/>
      <c r="D1573" s="95"/>
      <c r="E1573" s="95"/>
      <c r="F1573" s="95"/>
      <c r="G1573" s="95"/>
    </row>
    <row r="1574" spans="1:7" x14ac:dyDescent="0.2">
      <c r="A1574" s="95"/>
      <c r="B1574" s="95"/>
      <c r="C1574" s="95"/>
      <c r="D1574" s="95"/>
      <c r="E1574" s="95"/>
      <c r="F1574" s="95"/>
      <c r="G1574" s="95"/>
    </row>
    <row r="1575" spans="1:7" x14ac:dyDescent="0.2">
      <c r="A1575" s="95"/>
      <c r="B1575" s="95"/>
      <c r="C1575" s="95"/>
      <c r="D1575" s="95"/>
      <c r="E1575" s="95"/>
      <c r="F1575" s="95"/>
      <c r="G1575" s="95"/>
    </row>
    <row r="1576" spans="1:7" x14ac:dyDescent="0.2">
      <c r="A1576" s="95"/>
      <c r="B1576" s="95"/>
      <c r="C1576" s="95"/>
      <c r="D1576" s="95"/>
      <c r="E1576" s="95"/>
      <c r="F1576" s="95"/>
      <c r="G1576" s="95"/>
    </row>
    <row r="1577" spans="1:7" x14ac:dyDescent="0.2">
      <c r="A1577" s="95"/>
      <c r="B1577" s="95"/>
      <c r="C1577" s="95"/>
      <c r="D1577" s="95"/>
      <c r="E1577" s="95"/>
      <c r="F1577" s="95"/>
      <c r="G1577" s="95"/>
    </row>
    <row r="1578" spans="1:7" x14ac:dyDescent="0.2">
      <c r="A1578" s="95"/>
      <c r="B1578" s="95"/>
      <c r="C1578" s="95"/>
      <c r="D1578" s="95"/>
      <c r="E1578" s="95"/>
      <c r="F1578" s="95"/>
      <c r="G1578" s="95"/>
    </row>
    <row r="1579" spans="1:7" x14ac:dyDescent="0.2">
      <c r="A1579" s="95"/>
      <c r="B1579" s="95"/>
      <c r="C1579" s="95"/>
      <c r="D1579" s="95"/>
      <c r="E1579" s="95"/>
      <c r="F1579" s="95"/>
      <c r="G1579" s="95"/>
    </row>
    <row r="1580" spans="1:7" x14ac:dyDescent="0.2">
      <c r="A1580" s="95"/>
      <c r="B1580" s="95"/>
      <c r="C1580" s="95"/>
      <c r="D1580" s="95"/>
      <c r="E1580" s="95"/>
      <c r="F1580" s="95"/>
      <c r="G1580" s="95"/>
    </row>
    <row r="1581" spans="1:7" x14ac:dyDescent="0.2">
      <c r="A1581" s="95"/>
      <c r="B1581" s="95"/>
      <c r="C1581" s="95"/>
      <c r="D1581" s="95"/>
      <c r="E1581" s="95"/>
      <c r="F1581" s="95"/>
      <c r="G1581" s="95"/>
    </row>
    <row r="1582" spans="1:7" x14ac:dyDescent="0.2">
      <c r="A1582" s="95"/>
      <c r="B1582" s="95"/>
      <c r="C1582" s="95"/>
      <c r="D1582" s="95"/>
      <c r="E1582" s="95"/>
      <c r="F1582" s="95"/>
      <c r="G1582" s="95"/>
    </row>
    <row r="1583" spans="1:7" x14ac:dyDescent="0.2">
      <c r="A1583" s="95"/>
      <c r="B1583" s="95"/>
      <c r="C1583" s="95"/>
      <c r="D1583" s="95"/>
      <c r="E1583" s="95"/>
      <c r="F1583" s="95"/>
      <c r="G1583" s="95"/>
    </row>
    <row r="1584" spans="1:7" x14ac:dyDescent="0.2">
      <c r="A1584" s="95"/>
      <c r="B1584" s="95"/>
      <c r="C1584" s="95"/>
      <c r="D1584" s="95"/>
      <c r="E1584" s="95"/>
      <c r="F1584" s="95"/>
      <c r="G1584" s="95"/>
    </row>
    <row r="1585" spans="1:7" x14ac:dyDescent="0.2">
      <c r="A1585" s="95"/>
      <c r="B1585" s="95"/>
      <c r="C1585" s="95"/>
      <c r="D1585" s="95"/>
      <c r="E1585" s="95"/>
      <c r="F1585" s="95"/>
      <c r="G1585" s="95"/>
    </row>
    <row r="1586" spans="1:7" x14ac:dyDescent="0.2">
      <c r="A1586" s="95"/>
      <c r="B1586" s="95"/>
      <c r="C1586" s="95"/>
      <c r="D1586" s="95"/>
      <c r="E1586" s="95"/>
      <c r="F1586" s="95"/>
      <c r="G1586" s="95"/>
    </row>
    <row r="1587" spans="1:7" x14ac:dyDescent="0.2">
      <c r="A1587" s="95"/>
      <c r="B1587" s="95"/>
      <c r="C1587" s="95"/>
      <c r="D1587" s="95"/>
      <c r="E1587" s="95"/>
      <c r="F1587" s="95"/>
      <c r="G1587" s="95"/>
    </row>
    <row r="1588" spans="1:7" x14ac:dyDescent="0.2">
      <c r="A1588" s="95"/>
      <c r="B1588" s="95"/>
      <c r="C1588" s="95"/>
      <c r="D1588" s="95"/>
      <c r="E1588" s="95"/>
      <c r="F1588" s="95"/>
      <c r="G1588" s="95"/>
    </row>
    <row r="1589" spans="1:7" x14ac:dyDescent="0.2">
      <c r="A1589" s="95"/>
      <c r="B1589" s="95"/>
      <c r="C1589" s="95"/>
      <c r="D1589" s="95"/>
      <c r="E1589" s="95"/>
      <c r="F1589" s="95"/>
      <c r="G1589" s="95"/>
    </row>
    <row r="1590" spans="1:7" x14ac:dyDescent="0.2">
      <c r="A1590" s="95"/>
      <c r="B1590" s="95"/>
      <c r="C1590" s="95"/>
      <c r="D1590" s="95"/>
      <c r="E1590" s="95"/>
      <c r="F1590" s="95"/>
      <c r="G1590" s="95"/>
    </row>
    <row r="1591" spans="1:7" x14ac:dyDescent="0.2">
      <c r="A1591" s="95"/>
      <c r="B1591" s="95"/>
      <c r="C1591" s="95"/>
      <c r="D1591" s="95"/>
      <c r="E1591" s="95"/>
      <c r="F1591" s="95"/>
      <c r="G1591" s="95"/>
    </row>
    <row r="1592" spans="1:7" x14ac:dyDescent="0.2">
      <c r="A1592" s="95"/>
      <c r="B1592" s="95"/>
      <c r="C1592" s="95"/>
      <c r="D1592" s="95"/>
      <c r="E1592" s="95"/>
      <c r="F1592" s="95"/>
      <c r="G1592" s="95"/>
    </row>
    <row r="1593" spans="1:7" x14ac:dyDescent="0.2">
      <c r="A1593" s="95"/>
      <c r="B1593" s="95"/>
      <c r="C1593" s="95"/>
      <c r="D1593" s="95"/>
      <c r="E1593" s="95"/>
      <c r="F1593" s="95"/>
      <c r="G1593" s="95"/>
    </row>
    <row r="1594" spans="1:7" x14ac:dyDescent="0.2">
      <c r="A1594" s="95"/>
      <c r="B1594" s="95"/>
      <c r="C1594" s="95"/>
      <c r="D1594" s="95"/>
      <c r="E1594" s="95"/>
      <c r="F1594" s="95"/>
      <c r="G1594" s="95"/>
    </row>
    <row r="1595" spans="1:7" x14ac:dyDescent="0.2">
      <c r="A1595" s="95"/>
      <c r="B1595" s="95"/>
      <c r="C1595" s="95"/>
      <c r="D1595" s="95"/>
      <c r="E1595" s="95"/>
      <c r="F1595" s="95"/>
      <c r="G1595" s="95"/>
    </row>
    <row r="1596" spans="1:7" x14ac:dyDescent="0.2">
      <c r="A1596" s="95"/>
      <c r="B1596" s="95"/>
      <c r="C1596" s="95"/>
      <c r="D1596" s="95"/>
      <c r="E1596" s="95"/>
      <c r="F1596" s="95"/>
      <c r="G1596" s="95"/>
    </row>
    <row r="1597" spans="1:7" x14ac:dyDescent="0.2">
      <c r="A1597" s="95"/>
      <c r="B1597" s="95"/>
      <c r="C1597" s="95"/>
      <c r="D1597" s="95"/>
      <c r="E1597" s="95"/>
      <c r="F1597" s="95"/>
      <c r="G1597" s="95"/>
    </row>
    <row r="1598" spans="1:7" x14ac:dyDescent="0.2">
      <c r="A1598" s="95"/>
      <c r="B1598" s="95"/>
      <c r="C1598" s="95"/>
      <c r="D1598" s="95"/>
      <c r="E1598" s="95"/>
      <c r="F1598" s="95"/>
      <c r="G1598" s="95"/>
    </row>
    <row r="1599" spans="1:7" x14ac:dyDescent="0.2">
      <c r="A1599" s="95"/>
      <c r="B1599" s="95"/>
      <c r="C1599" s="95"/>
      <c r="D1599" s="95"/>
      <c r="E1599" s="95"/>
      <c r="F1599" s="95"/>
      <c r="G1599" s="95"/>
    </row>
    <row r="1600" spans="1:7" x14ac:dyDescent="0.2">
      <c r="A1600" s="95"/>
      <c r="B1600" s="95"/>
      <c r="C1600" s="95"/>
      <c r="D1600" s="95"/>
      <c r="E1600" s="95"/>
      <c r="F1600" s="95"/>
      <c r="G1600" s="95"/>
    </row>
    <row r="1601" spans="1:7" x14ac:dyDescent="0.2">
      <c r="A1601" s="95"/>
      <c r="B1601" s="95"/>
      <c r="C1601" s="95"/>
      <c r="D1601" s="95"/>
      <c r="E1601" s="95"/>
      <c r="F1601" s="95"/>
      <c r="G1601" s="95"/>
    </row>
    <row r="1602" spans="1:7" x14ac:dyDescent="0.2">
      <c r="A1602" s="95"/>
      <c r="B1602" s="95"/>
      <c r="C1602" s="95"/>
      <c r="D1602" s="95"/>
      <c r="E1602" s="95"/>
      <c r="F1602" s="95"/>
      <c r="G1602" s="95"/>
    </row>
    <row r="1603" spans="1:7" x14ac:dyDescent="0.2">
      <c r="A1603" s="95"/>
      <c r="B1603" s="95"/>
      <c r="C1603" s="95"/>
      <c r="D1603" s="95"/>
      <c r="E1603" s="95"/>
      <c r="F1603" s="95"/>
      <c r="G1603" s="95"/>
    </row>
    <row r="1604" spans="1:7" x14ac:dyDescent="0.2">
      <c r="A1604" s="95"/>
      <c r="B1604" s="95"/>
      <c r="C1604" s="95"/>
      <c r="D1604" s="95"/>
      <c r="E1604" s="95"/>
      <c r="F1604" s="95"/>
      <c r="G1604" s="95"/>
    </row>
    <row r="1605" spans="1:7" x14ac:dyDescent="0.2">
      <c r="A1605" s="95"/>
      <c r="B1605" s="95"/>
      <c r="C1605" s="95"/>
      <c r="D1605" s="95"/>
      <c r="E1605" s="95"/>
      <c r="F1605" s="95"/>
      <c r="G1605" s="95"/>
    </row>
    <row r="1606" spans="1:7" x14ac:dyDescent="0.2">
      <c r="A1606" s="95"/>
      <c r="B1606" s="95"/>
      <c r="C1606" s="95"/>
      <c r="D1606" s="95"/>
      <c r="E1606" s="95"/>
      <c r="F1606" s="95"/>
      <c r="G1606" s="95"/>
    </row>
    <row r="1607" spans="1:7" x14ac:dyDescent="0.2">
      <c r="A1607" s="95"/>
      <c r="B1607" s="95"/>
      <c r="C1607" s="95"/>
      <c r="D1607" s="95"/>
      <c r="E1607" s="95"/>
      <c r="F1607" s="95"/>
      <c r="G1607" s="95"/>
    </row>
    <row r="1608" spans="1:7" x14ac:dyDescent="0.2">
      <c r="A1608" s="95"/>
      <c r="B1608" s="95"/>
      <c r="C1608" s="95"/>
      <c r="D1608" s="95"/>
      <c r="E1608" s="95"/>
      <c r="F1608" s="95"/>
      <c r="G1608" s="95"/>
    </row>
    <row r="1609" spans="1:7" x14ac:dyDescent="0.2">
      <c r="A1609" s="95"/>
      <c r="B1609" s="95"/>
      <c r="C1609" s="95"/>
      <c r="D1609" s="95"/>
      <c r="E1609" s="95"/>
      <c r="F1609" s="95"/>
      <c r="G1609" s="95"/>
    </row>
    <row r="1610" spans="1:7" x14ac:dyDescent="0.2">
      <c r="A1610" s="95"/>
      <c r="B1610" s="95"/>
      <c r="C1610" s="95"/>
      <c r="D1610" s="95"/>
      <c r="E1610" s="95"/>
      <c r="F1610" s="95"/>
      <c r="G1610" s="95"/>
    </row>
    <row r="1611" spans="1:7" x14ac:dyDescent="0.2">
      <c r="A1611" s="95"/>
      <c r="B1611" s="95"/>
      <c r="C1611" s="95"/>
      <c r="D1611" s="95"/>
      <c r="E1611" s="95"/>
      <c r="F1611" s="95"/>
      <c r="G1611" s="95"/>
    </row>
    <row r="1612" spans="1:7" x14ac:dyDescent="0.2">
      <c r="A1612" s="95"/>
      <c r="B1612" s="95"/>
      <c r="C1612" s="95"/>
      <c r="D1612" s="95"/>
      <c r="E1612" s="95"/>
      <c r="F1612" s="95"/>
      <c r="G1612" s="95"/>
    </row>
    <row r="1613" spans="1:7" x14ac:dyDescent="0.2">
      <c r="A1613" s="95"/>
      <c r="B1613" s="95"/>
      <c r="C1613" s="95"/>
      <c r="D1613" s="95"/>
      <c r="E1613" s="95"/>
      <c r="F1613" s="95"/>
      <c r="G1613" s="95"/>
    </row>
    <row r="1614" spans="1:7" x14ac:dyDescent="0.2">
      <c r="A1614" s="95"/>
      <c r="B1614" s="95"/>
      <c r="C1614" s="95"/>
      <c r="D1614" s="95"/>
      <c r="E1614" s="95"/>
      <c r="F1614" s="95"/>
      <c r="G1614" s="95"/>
    </row>
    <row r="1615" spans="1:7" x14ac:dyDescent="0.2">
      <c r="A1615" s="95"/>
      <c r="B1615" s="95"/>
      <c r="C1615" s="95"/>
      <c r="D1615" s="95"/>
      <c r="E1615" s="95"/>
      <c r="F1615" s="95"/>
      <c r="G1615" s="95"/>
    </row>
    <row r="1616" spans="1:7" x14ac:dyDescent="0.2">
      <c r="A1616" s="95"/>
      <c r="B1616" s="95"/>
      <c r="C1616" s="95"/>
      <c r="D1616" s="95"/>
      <c r="E1616" s="95"/>
      <c r="F1616" s="95"/>
      <c r="G1616" s="95"/>
    </row>
    <row r="1617" spans="1:7" x14ac:dyDescent="0.2">
      <c r="A1617" s="95"/>
      <c r="B1617" s="95"/>
      <c r="C1617" s="95"/>
      <c r="D1617" s="95"/>
      <c r="E1617" s="95"/>
      <c r="F1617" s="95"/>
      <c r="G1617" s="95"/>
    </row>
    <row r="1618" spans="1:7" x14ac:dyDescent="0.2">
      <c r="A1618" s="95"/>
      <c r="B1618" s="95"/>
      <c r="C1618" s="95"/>
      <c r="D1618" s="95"/>
      <c r="E1618" s="95"/>
      <c r="F1618" s="95"/>
      <c r="G1618" s="95"/>
    </row>
    <row r="1619" spans="1:7" x14ac:dyDescent="0.2">
      <c r="A1619" s="95"/>
      <c r="B1619" s="95"/>
      <c r="C1619" s="95"/>
      <c r="D1619" s="95"/>
      <c r="E1619" s="95"/>
      <c r="F1619" s="95"/>
      <c r="G1619" s="95"/>
    </row>
    <row r="1620" spans="1:7" x14ac:dyDescent="0.2">
      <c r="A1620" s="95"/>
      <c r="B1620" s="95"/>
      <c r="C1620" s="95"/>
      <c r="D1620" s="95"/>
      <c r="E1620" s="95"/>
      <c r="F1620" s="95"/>
      <c r="G1620" s="95"/>
    </row>
    <row r="1621" spans="1:7" x14ac:dyDescent="0.2">
      <c r="A1621" s="95"/>
      <c r="B1621" s="95"/>
      <c r="C1621" s="95"/>
      <c r="D1621" s="95"/>
      <c r="E1621" s="95"/>
      <c r="F1621" s="95"/>
      <c r="G1621" s="95"/>
    </row>
    <row r="1622" spans="1:7" x14ac:dyDescent="0.2">
      <c r="A1622" s="95"/>
      <c r="B1622" s="95"/>
      <c r="C1622" s="95"/>
      <c r="D1622" s="95"/>
      <c r="E1622" s="95"/>
      <c r="F1622" s="95"/>
      <c r="G1622" s="95"/>
    </row>
    <row r="1623" spans="1:7" x14ac:dyDescent="0.2">
      <c r="A1623" s="95"/>
      <c r="B1623" s="95"/>
      <c r="C1623" s="95"/>
      <c r="D1623" s="95"/>
      <c r="E1623" s="95"/>
      <c r="F1623" s="95"/>
      <c r="G1623" s="95"/>
    </row>
    <row r="1624" spans="1:7" x14ac:dyDescent="0.2">
      <c r="A1624" s="95"/>
      <c r="B1624" s="95"/>
      <c r="C1624" s="95"/>
      <c r="D1624" s="95"/>
      <c r="E1624" s="95"/>
      <c r="F1624" s="95"/>
      <c r="G1624" s="95"/>
    </row>
    <row r="1625" spans="1:7" x14ac:dyDescent="0.2">
      <c r="A1625" s="95"/>
      <c r="B1625" s="95"/>
      <c r="C1625" s="95"/>
      <c r="D1625" s="95"/>
      <c r="E1625" s="95"/>
      <c r="F1625" s="95"/>
      <c r="G1625" s="95"/>
    </row>
    <row r="1626" spans="1:7" x14ac:dyDescent="0.2">
      <c r="A1626" s="95"/>
      <c r="B1626" s="95"/>
      <c r="C1626" s="95"/>
      <c r="D1626" s="95"/>
      <c r="E1626" s="95"/>
      <c r="F1626" s="95"/>
      <c r="G1626" s="95"/>
    </row>
    <row r="1627" spans="1:7" x14ac:dyDescent="0.2">
      <c r="A1627" s="95"/>
      <c r="B1627" s="95"/>
      <c r="C1627" s="95"/>
      <c r="D1627" s="95"/>
      <c r="E1627" s="95"/>
      <c r="F1627" s="95"/>
      <c r="G1627" s="95"/>
    </row>
    <row r="1628" spans="1:7" x14ac:dyDescent="0.2">
      <c r="A1628" s="95"/>
      <c r="B1628" s="95"/>
      <c r="C1628" s="95"/>
      <c r="D1628" s="95"/>
      <c r="E1628" s="95"/>
      <c r="F1628" s="95"/>
      <c r="G1628" s="95"/>
    </row>
    <row r="1629" spans="1:7" x14ac:dyDescent="0.2">
      <c r="A1629" s="95"/>
      <c r="B1629" s="95"/>
      <c r="C1629" s="95"/>
      <c r="D1629" s="95"/>
      <c r="E1629" s="95"/>
      <c r="F1629" s="95"/>
      <c r="G1629" s="95"/>
    </row>
    <row r="1630" spans="1:7" x14ac:dyDescent="0.2">
      <c r="A1630" s="95"/>
      <c r="B1630" s="95"/>
      <c r="C1630" s="95"/>
      <c r="D1630" s="95"/>
      <c r="E1630" s="95"/>
      <c r="F1630" s="95"/>
      <c r="G1630" s="95"/>
    </row>
    <row r="1631" spans="1:7" x14ac:dyDescent="0.2">
      <c r="A1631" s="95"/>
      <c r="B1631" s="95"/>
      <c r="C1631" s="95"/>
      <c r="D1631" s="95"/>
      <c r="E1631" s="95"/>
      <c r="F1631" s="95"/>
      <c r="G1631" s="95"/>
    </row>
    <row r="1632" spans="1:7" x14ac:dyDescent="0.2">
      <c r="A1632" s="95"/>
      <c r="B1632" s="95"/>
      <c r="C1632" s="95"/>
      <c r="D1632" s="95"/>
      <c r="E1632" s="95"/>
      <c r="F1632" s="95"/>
      <c r="G1632" s="95"/>
    </row>
    <row r="1633" spans="1:7" x14ac:dyDescent="0.2">
      <c r="A1633" s="95"/>
      <c r="B1633" s="95"/>
      <c r="C1633" s="95"/>
      <c r="D1633" s="95"/>
      <c r="E1633" s="95"/>
      <c r="F1633" s="95"/>
      <c r="G1633" s="95"/>
    </row>
    <row r="1634" spans="1:7" x14ac:dyDescent="0.2">
      <c r="A1634" s="95"/>
      <c r="B1634" s="95"/>
      <c r="C1634" s="95"/>
      <c r="D1634" s="95"/>
      <c r="E1634" s="95"/>
      <c r="F1634" s="95"/>
      <c r="G1634" s="95"/>
    </row>
    <row r="1635" spans="1:7" x14ac:dyDescent="0.2">
      <c r="A1635" s="95"/>
      <c r="B1635" s="95"/>
      <c r="C1635" s="95"/>
      <c r="D1635" s="95"/>
      <c r="E1635" s="95"/>
      <c r="F1635" s="95"/>
      <c r="G1635" s="95"/>
    </row>
    <row r="1636" spans="1:7" x14ac:dyDescent="0.2">
      <c r="A1636" s="95"/>
      <c r="B1636" s="95"/>
      <c r="C1636" s="95"/>
      <c r="D1636" s="95"/>
      <c r="E1636" s="95"/>
      <c r="F1636" s="95"/>
      <c r="G1636" s="95"/>
    </row>
    <row r="1637" spans="1:7" x14ac:dyDescent="0.2">
      <c r="A1637" s="95"/>
      <c r="B1637" s="95"/>
      <c r="C1637" s="95"/>
      <c r="D1637" s="95"/>
      <c r="E1637" s="95"/>
      <c r="F1637" s="95"/>
      <c r="G1637" s="95"/>
    </row>
    <row r="1638" spans="1:7" x14ac:dyDescent="0.2">
      <c r="A1638" s="95"/>
      <c r="B1638" s="95"/>
      <c r="C1638" s="95"/>
      <c r="D1638" s="95"/>
      <c r="E1638" s="95"/>
      <c r="F1638" s="95"/>
      <c r="G1638" s="95"/>
    </row>
    <row r="1639" spans="1:7" x14ac:dyDescent="0.2">
      <c r="A1639" s="95"/>
      <c r="B1639" s="95"/>
      <c r="C1639" s="95"/>
      <c r="D1639" s="95"/>
      <c r="E1639" s="95"/>
      <c r="F1639" s="95"/>
      <c r="G1639" s="95"/>
    </row>
    <row r="1640" spans="1:7" x14ac:dyDescent="0.2">
      <c r="A1640" s="95"/>
      <c r="B1640" s="95"/>
      <c r="C1640" s="95"/>
      <c r="D1640" s="95"/>
      <c r="E1640" s="95"/>
      <c r="F1640" s="95"/>
      <c r="G1640" s="95"/>
    </row>
    <row r="1641" spans="1:7" x14ac:dyDescent="0.2">
      <c r="A1641" s="95"/>
      <c r="B1641" s="95"/>
      <c r="C1641" s="95"/>
      <c r="D1641" s="95"/>
      <c r="E1641" s="95"/>
      <c r="F1641" s="95"/>
      <c r="G1641" s="95"/>
    </row>
    <row r="1642" spans="1:7" x14ac:dyDescent="0.2">
      <c r="A1642" s="95"/>
      <c r="B1642" s="95"/>
      <c r="C1642" s="95"/>
      <c r="D1642" s="95"/>
      <c r="E1642" s="95"/>
      <c r="F1642" s="95"/>
      <c r="G1642" s="95"/>
    </row>
    <row r="1643" spans="1:7" x14ac:dyDescent="0.2">
      <c r="A1643" s="95"/>
      <c r="B1643" s="95"/>
      <c r="C1643" s="95"/>
      <c r="D1643" s="95"/>
      <c r="E1643" s="95"/>
      <c r="F1643" s="95"/>
      <c r="G1643" s="95"/>
    </row>
    <row r="1644" spans="1:7" x14ac:dyDescent="0.2">
      <c r="A1644" s="95"/>
      <c r="B1644" s="95"/>
      <c r="C1644" s="95"/>
      <c r="D1644" s="95"/>
      <c r="E1644" s="95"/>
      <c r="F1644" s="95"/>
      <c r="G1644" s="95"/>
    </row>
    <row r="1645" spans="1:7" x14ac:dyDescent="0.2">
      <c r="A1645" s="95"/>
      <c r="B1645" s="95"/>
      <c r="C1645" s="95"/>
      <c r="D1645" s="95"/>
      <c r="E1645" s="95"/>
      <c r="F1645" s="95"/>
      <c r="G1645" s="95"/>
    </row>
    <row r="1646" spans="1:7" x14ac:dyDescent="0.2">
      <c r="A1646" s="95"/>
      <c r="B1646" s="95"/>
      <c r="C1646" s="95"/>
      <c r="D1646" s="95"/>
      <c r="E1646" s="95"/>
      <c r="F1646" s="95"/>
      <c r="G1646" s="95"/>
    </row>
    <row r="1647" spans="1:7" x14ac:dyDescent="0.2">
      <c r="A1647" s="95"/>
      <c r="B1647" s="95"/>
      <c r="C1647" s="95"/>
      <c r="D1647" s="95"/>
      <c r="E1647" s="95"/>
      <c r="F1647" s="95"/>
      <c r="G1647" s="95"/>
    </row>
    <row r="1648" spans="1:7" x14ac:dyDescent="0.2">
      <c r="A1648" s="95"/>
      <c r="B1648" s="95"/>
      <c r="C1648" s="95"/>
      <c r="D1648" s="95"/>
      <c r="E1648" s="95"/>
      <c r="F1648" s="95"/>
      <c r="G1648" s="95"/>
    </row>
    <row r="1649" spans="1:7" x14ac:dyDescent="0.2">
      <c r="A1649" s="95"/>
      <c r="B1649" s="95"/>
      <c r="C1649" s="95"/>
      <c r="D1649" s="95"/>
      <c r="E1649" s="95"/>
      <c r="F1649" s="95"/>
      <c r="G1649" s="95"/>
    </row>
    <row r="1650" spans="1:7" x14ac:dyDescent="0.2">
      <c r="A1650" s="95"/>
      <c r="B1650" s="95"/>
      <c r="C1650" s="95"/>
      <c r="D1650" s="95"/>
      <c r="E1650" s="95"/>
      <c r="F1650" s="95"/>
      <c r="G1650" s="95"/>
    </row>
    <row r="1651" spans="1:7" x14ac:dyDescent="0.2">
      <c r="A1651" s="95"/>
      <c r="B1651" s="95"/>
      <c r="C1651" s="95"/>
      <c r="D1651" s="95"/>
      <c r="E1651" s="95"/>
      <c r="F1651" s="95"/>
      <c r="G1651" s="95"/>
    </row>
    <row r="1652" spans="1:7" x14ac:dyDescent="0.2">
      <c r="A1652" s="95"/>
      <c r="B1652" s="95"/>
      <c r="C1652" s="95"/>
      <c r="D1652" s="95"/>
      <c r="E1652" s="95"/>
      <c r="F1652" s="95"/>
      <c r="G1652" s="95"/>
    </row>
    <row r="1653" spans="1:7" x14ac:dyDescent="0.2">
      <c r="A1653" s="95"/>
      <c r="B1653" s="95"/>
      <c r="C1653" s="95"/>
      <c r="D1653" s="95"/>
      <c r="E1653" s="95"/>
      <c r="F1653" s="95"/>
      <c r="G1653" s="95"/>
    </row>
    <row r="1654" spans="1:7" x14ac:dyDescent="0.2">
      <c r="A1654" s="95"/>
      <c r="B1654" s="95"/>
      <c r="C1654" s="95"/>
      <c r="D1654" s="95"/>
      <c r="E1654" s="95"/>
      <c r="F1654" s="95"/>
      <c r="G1654" s="95"/>
    </row>
    <row r="1655" spans="1:7" x14ac:dyDescent="0.2">
      <c r="A1655" s="95"/>
      <c r="B1655" s="95"/>
      <c r="C1655" s="95"/>
      <c r="D1655" s="95"/>
      <c r="E1655" s="95"/>
      <c r="F1655" s="95"/>
      <c r="G1655" s="95"/>
    </row>
    <row r="1656" spans="1:7" x14ac:dyDescent="0.2">
      <c r="A1656" s="95"/>
      <c r="B1656" s="95"/>
      <c r="C1656" s="95"/>
      <c r="D1656" s="95"/>
      <c r="E1656" s="95"/>
      <c r="F1656" s="95"/>
      <c r="G1656" s="95"/>
    </row>
    <row r="1657" spans="1:7" x14ac:dyDescent="0.2">
      <c r="A1657" s="95"/>
      <c r="B1657" s="95"/>
      <c r="C1657" s="95"/>
      <c r="D1657" s="95"/>
      <c r="E1657" s="95"/>
      <c r="F1657" s="95"/>
      <c r="G1657" s="95"/>
    </row>
    <row r="1658" spans="1:7" x14ac:dyDescent="0.2">
      <c r="A1658" s="95"/>
      <c r="B1658" s="95"/>
      <c r="C1658" s="95"/>
      <c r="D1658" s="95"/>
      <c r="E1658" s="95"/>
      <c r="F1658" s="95"/>
      <c r="G1658" s="95"/>
    </row>
    <row r="1659" spans="1:7" x14ac:dyDescent="0.2">
      <c r="A1659" s="95"/>
      <c r="B1659" s="95"/>
      <c r="C1659" s="95"/>
      <c r="D1659" s="95"/>
      <c r="E1659" s="95"/>
      <c r="F1659" s="95"/>
      <c r="G1659" s="95"/>
    </row>
    <row r="1660" spans="1:7" x14ac:dyDescent="0.2">
      <c r="A1660" s="95"/>
      <c r="B1660" s="95"/>
      <c r="C1660" s="95"/>
      <c r="D1660" s="95"/>
      <c r="E1660" s="95"/>
      <c r="F1660" s="95"/>
      <c r="G1660" s="95"/>
    </row>
    <row r="1661" spans="1:7" x14ac:dyDescent="0.2">
      <c r="A1661" s="95"/>
      <c r="B1661" s="95"/>
      <c r="C1661" s="95"/>
      <c r="D1661" s="95"/>
      <c r="E1661" s="95"/>
      <c r="F1661" s="95"/>
      <c r="G1661" s="95"/>
    </row>
    <row r="1662" spans="1:7" x14ac:dyDescent="0.2">
      <c r="A1662" s="95"/>
      <c r="B1662" s="95"/>
      <c r="C1662" s="95"/>
      <c r="D1662" s="95"/>
      <c r="E1662" s="95"/>
      <c r="F1662" s="95"/>
      <c r="G1662" s="95"/>
    </row>
    <row r="1663" spans="1:7" x14ac:dyDescent="0.2">
      <c r="A1663" s="95"/>
      <c r="B1663" s="95"/>
      <c r="C1663" s="95"/>
      <c r="D1663" s="95"/>
      <c r="E1663" s="95"/>
      <c r="F1663" s="95"/>
      <c r="G1663" s="95"/>
    </row>
    <row r="1664" spans="1:7" x14ac:dyDescent="0.2">
      <c r="A1664" s="95"/>
      <c r="B1664" s="95"/>
      <c r="C1664" s="95"/>
      <c r="D1664" s="95"/>
      <c r="E1664" s="95"/>
      <c r="F1664" s="95"/>
      <c r="G1664" s="95"/>
    </row>
    <row r="1665" spans="1:7" x14ac:dyDescent="0.2">
      <c r="A1665" s="95"/>
      <c r="B1665" s="95"/>
      <c r="C1665" s="95"/>
      <c r="D1665" s="95"/>
      <c r="E1665" s="95"/>
      <c r="F1665" s="95"/>
      <c r="G1665" s="95"/>
    </row>
    <row r="1666" spans="1:7" x14ac:dyDescent="0.2">
      <c r="A1666" s="95"/>
      <c r="B1666" s="95"/>
      <c r="C1666" s="95"/>
      <c r="D1666" s="95"/>
      <c r="E1666" s="95"/>
      <c r="F1666" s="95"/>
      <c r="G1666" s="95"/>
    </row>
    <row r="1667" spans="1:7" x14ac:dyDescent="0.2">
      <c r="A1667" s="95"/>
      <c r="B1667" s="95"/>
      <c r="C1667" s="95"/>
      <c r="D1667" s="95"/>
      <c r="E1667" s="95"/>
      <c r="F1667" s="95"/>
      <c r="G1667" s="95"/>
    </row>
    <row r="1668" spans="1:7" x14ac:dyDescent="0.2">
      <c r="A1668" s="95"/>
      <c r="B1668" s="95"/>
      <c r="C1668" s="95"/>
      <c r="D1668" s="95"/>
      <c r="E1668" s="95"/>
      <c r="F1668" s="95"/>
      <c r="G1668" s="95"/>
    </row>
    <row r="1669" spans="1:7" x14ac:dyDescent="0.2">
      <c r="A1669" s="95"/>
      <c r="B1669" s="95"/>
      <c r="C1669" s="95"/>
      <c r="D1669" s="95"/>
      <c r="E1669" s="95"/>
      <c r="F1669" s="95"/>
      <c r="G1669" s="95"/>
    </row>
    <row r="1670" spans="1:7" x14ac:dyDescent="0.2">
      <c r="A1670" s="95"/>
      <c r="B1670" s="95"/>
      <c r="C1670" s="95"/>
      <c r="D1670" s="95"/>
      <c r="E1670" s="95"/>
      <c r="F1670" s="95"/>
      <c r="G1670" s="95"/>
    </row>
    <row r="1671" spans="1:7" x14ac:dyDescent="0.2">
      <c r="A1671" s="95"/>
      <c r="B1671" s="95"/>
      <c r="C1671" s="95"/>
      <c r="D1671" s="95"/>
      <c r="E1671" s="95"/>
      <c r="F1671" s="95"/>
      <c r="G1671" s="95"/>
    </row>
    <row r="1672" spans="1:7" x14ac:dyDescent="0.2">
      <c r="A1672" s="95"/>
      <c r="B1672" s="95"/>
      <c r="C1672" s="95"/>
      <c r="D1672" s="95"/>
      <c r="E1672" s="95"/>
      <c r="F1672" s="95"/>
      <c r="G1672" s="95"/>
    </row>
    <row r="1673" spans="1:7" x14ac:dyDescent="0.2">
      <c r="A1673" s="95"/>
      <c r="B1673" s="95"/>
      <c r="C1673" s="95"/>
      <c r="D1673" s="95"/>
      <c r="E1673" s="95"/>
      <c r="F1673" s="95"/>
      <c r="G1673" s="95"/>
    </row>
    <row r="1674" spans="1:7" x14ac:dyDescent="0.2">
      <c r="A1674" s="95"/>
      <c r="B1674" s="95"/>
      <c r="C1674" s="95"/>
      <c r="D1674" s="95"/>
      <c r="E1674" s="95"/>
      <c r="F1674" s="95"/>
      <c r="G1674" s="95"/>
    </row>
    <row r="1675" spans="1:7" x14ac:dyDescent="0.2">
      <c r="A1675" s="95"/>
      <c r="B1675" s="95"/>
      <c r="C1675" s="95"/>
      <c r="D1675" s="95"/>
      <c r="E1675" s="95"/>
      <c r="F1675" s="95"/>
      <c r="G1675" s="95"/>
    </row>
    <row r="1676" spans="1:7" x14ac:dyDescent="0.2">
      <c r="A1676" s="95"/>
      <c r="B1676" s="95"/>
      <c r="C1676" s="95"/>
      <c r="D1676" s="95"/>
      <c r="E1676" s="95"/>
      <c r="F1676" s="95"/>
      <c r="G1676" s="95"/>
    </row>
    <row r="1677" spans="1:7" x14ac:dyDescent="0.2">
      <c r="A1677" s="95"/>
      <c r="B1677" s="95"/>
      <c r="C1677" s="95"/>
      <c r="D1677" s="95"/>
      <c r="E1677" s="95"/>
      <c r="F1677" s="95"/>
      <c r="G1677" s="95"/>
    </row>
    <row r="1678" spans="1:7" x14ac:dyDescent="0.2">
      <c r="A1678" s="95"/>
      <c r="B1678" s="95"/>
      <c r="C1678" s="95"/>
      <c r="D1678" s="95"/>
      <c r="E1678" s="95"/>
      <c r="F1678" s="95"/>
      <c r="G1678" s="95"/>
    </row>
    <row r="1679" spans="1:7" x14ac:dyDescent="0.2">
      <c r="A1679" s="95"/>
      <c r="B1679" s="95"/>
      <c r="C1679" s="95"/>
      <c r="D1679" s="95"/>
      <c r="E1679" s="95"/>
      <c r="F1679" s="95"/>
      <c r="G1679" s="95"/>
    </row>
    <row r="1680" spans="1:7" x14ac:dyDescent="0.2">
      <c r="A1680" s="95"/>
      <c r="B1680" s="95"/>
      <c r="C1680" s="95"/>
      <c r="D1680" s="95"/>
      <c r="E1680" s="95"/>
      <c r="F1680" s="95"/>
      <c r="G1680" s="95"/>
    </row>
    <row r="1681" spans="1:7" x14ac:dyDescent="0.2">
      <c r="A1681" s="95"/>
      <c r="B1681" s="95"/>
      <c r="C1681" s="95"/>
      <c r="D1681" s="95"/>
      <c r="E1681" s="95"/>
      <c r="F1681" s="95"/>
      <c r="G1681" s="95"/>
    </row>
    <row r="1682" spans="1:7" x14ac:dyDescent="0.2">
      <c r="A1682" s="95"/>
      <c r="B1682" s="95"/>
      <c r="C1682" s="95"/>
      <c r="D1682" s="95"/>
      <c r="E1682" s="95"/>
      <c r="F1682" s="95"/>
      <c r="G1682" s="95"/>
    </row>
    <row r="1683" spans="1:7" x14ac:dyDescent="0.2">
      <c r="A1683" s="95"/>
      <c r="B1683" s="95"/>
      <c r="C1683" s="95"/>
      <c r="D1683" s="95"/>
      <c r="E1683" s="95"/>
      <c r="F1683" s="95"/>
      <c r="G1683" s="95"/>
    </row>
    <row r="1684" spans="1:7" x14ac:dyDescent="0.2">
      <c r="A1684" s="95"/>
      <c r="B1684" s="95"/>
      <c r="C1684" s="95"/>
      <c r="D1684" s="95"/>
      <c r="E1684" s="95"/>
      <c r="F1684" s="95"/>
      <c r="G1684" s="95"/>
    </row>
    <row r="1685" spans="1:7" x14ac:dyDescent="0.2">
      <c r="A1685" s="95"/>
      <c r="B1685" s="95"/>
      <c r="C1685" s="95"/>
      <c r="D1685" s="95"/>
      <c r="E1685" s="95"/>
      <c r="F1685" s="95"/>
      <c r="G1685" s="95"/>
    </row>
    <row r="1686" spans="1:7" x14ac:dyDescent="0.2">
      <c r="A1686" s="95"/>
      <c r="B1686" s="95"/>
      <c r="C1686" s="95"/>
      <c r="D1686" s="95"/>
      <c r="E1686" s="95"/>
      <c r="F1686" s="95"/>
      <c r="G1686" s="95"/>
    </row>
    <row r="1687" spans="1:7" x14ac:dyDescent="0.2">
      <c r="A1687" s="95"/>
      <c r="B1687" s="95"/>
      <c r="C1687" s="95"/>
      <c r="D1687" s="95"/>
      <c r="E1687" s="95"/>
      <c r="F1687" s="95"/>
      <c r="G1687" s="95"/>
    </row>
    <row r="1688" spans="1:7" x14ac:dyDescent="0.2">
      <c r="A1688" s="95"/>
      <c r="B1688" s="95"/>
      <c r="C1688" s="95"/>
      <c r="D1688" s="95"/>
      <c r="E1688" s="95"/>
      <c r="F1688" s="95"/>
      <c r="G1688" s="95"/>
    </row>
    <row r="1689" spans="1:7" x14ac:dyDescent="0.2">
      <c r="A1689" s="95"/>
      <c r="B1689" s="95"/>
      <c r="C1689" s="95"/>
      <c r="D1689" s="95"/>
      <c r="E1689" s="95"/>
      <c r="F1689" s="95"/>
      <c r="G1689" s="95"/>
    </row>
    <row r="1690" spans="1:7" x14ac:dyDescent="0.2">
      <c r="A1690" s="95"/>
      <c r="B1690" s="95"/>
      <c r="C1690" s="95"/>
      <c r="D1690" s="95"/>
      <c r="E1690" s="95"/>
      <c r="F1690" s="95"/>
      <c r="G1690" s="95"/>
    </row>
    <row r="1691" spans="1:7" x14ac:dyDescent="0.2">
      <c r="A1691" s="95"/>
      <c r="B1691" s="95"/>
      <c r="C1691" s="95"/>
      <c r="D1691" s="95"/>
      <c r="E1691" s="95"/>
      <c r="F1691" s="95"/>
      <c r="G1691" s="95"/>
    </row>
    <row r="1692" spans="1:7" x14ac:dyDescent="0.2">
      <c r="A1692" s="95"/>
      <c r="B1692" s="95"/>
      <c r="C1692" s="95"/>
      <c r="D1692" s="95"/>
      <c r="E1692" s="95"/>
      <c r="F1692" s="95"/>
      <c r="G1692" s="95"/>
    </row>
    <row r="1693" spans="1:7" x14ac:dyDescent="0.2">
      <c r="A1693" s="95"/>
      <c r="B1693" s="95"/>
      <c r="C1693" s="95"/>
      <c r="D1693" s="95"/>
      <c r="E1693" s="95"/>
      <c r="F1693" s="95"/>
      <c r="G1693" s="95"/>
    </row>
    <row r="1694" spans="1:7" x14ac:dyDescent="0.2">
      <c r="A1694" s="95"/>
      <c r="B1694" s="95"/>
      <c r="C1694" s="95"/>
      <c r="D1694" s="95"/>
      <c r="E1694" s="95"/>
      <c r="F1694" s="95"/>
      <c r="G1694" s="95"/>
    </row>
    <row r="1695" spans="1:7" x14ac:dyDescent="0.2">
      <c r="A1695" s="95"/>
      <c r="B1695" s="95"/>
      <c r="C1695" s="95"/>
      <c r="D1695" s="95"/>
      <c r="E1695" s="95"/>
      <c r="F1695" s="95"/>
      <c r="G1695" s="95"/>
    </row>
    <row r="1696" spans="1:7" x14ac:dyDescent="0.2">
      <c r="A1696" s="95"/>
      <c r="B1696" s="95"/>
      <c r="C1696" s="95"/>
      <c r="D1696" s="95"/>
      <c r="E1696" s="95"/>
      <c r="F1696" s="95"/>
      <c r="G1696" s="95"/>
    </row>
    <row r="1697" spans="1:7" x14ac:dyDescent="0.2">
      <c r="A1697" s="95"/>
      <c r="B1697" s="95"/>
      <c r="C1697" s="95"/>
      <c r="D1697" s="95"/>
      <c r="E1697" s="95"/>
      <c r="F1697" s="95"/>
      <c r="G1697" s="95"/>
    </row>
    <row r="1698" spans="1:7" x14ac:dyDescent="0.2">
      <c r="A1698" s="95"/>
      <c r="B1698" s="95"/>
      <c r="C1698" s="95"/>
      <c r="D1698" s="95"/>
      <c r="E1698" s="95"/>
      <c r="F1698" s="95"/>
      <c r="G1698" s="95"/>
    </row>
    <row r="1699" spans="1:7" x14ac:dyDescent="0.2">
      <c r="A1699" s="95"/>
      <c r="B1699" s="95"/>
      <c r="C1699" s="95"/>
      <c r="D1699" s="95"/>
      <c r="E1699" s="95"/>
      <c r="F1699" s="95"/>
      <c r="G1699" s="95"/>
    </row>
    <row r="1700" spans="1:7" x14ac:dyDescent="0.2">
      <c r="A1700" s="95"/>
      <c r="B1700" s="95"/>
      <c r="C1700" s="95"/>
      <c r="D1700" s="95"/>
      <c r="E1700" s="95"/>
      <c r="F1700" s="95"/>
      <c r="G1700" s="95"/>
    </row>
    <row r="1701" spans="1:7" x14ac:dyDescent="0.2">
      <c r="A1701" s="95"/>
      <c r="B1701" s="95"/>
      <c r="C1701" s="95"/>
      <c r="D1701" s="95"/>
      <c r="E1701" s="95"/>
      <c r="F1701" s="95"/>
      <c r="G1701" s="95"/>
    </row>
    <row r="1702" spans="1:7" x14ac:dyDescent="0.2">
      <c r="A1702" s="95"/>
      <c r="B1702" s="95"/>
      <c r="C1702" s="95"/>
      <c r="D1702" s="95"/>
      <c r="E1702" s="95"/>
      <c r="F1702" s="95"/>
      <c r="G1702" s="95"/>
    </row>
    <row r="1703" spans="1:7" x14ac:dyDescent="0.2">
      <c r="A1703" s="95"/>
      <c r="B1703" s="95"/>
      <c r="C1703" s="95"/>
      <c r="D1703" s="95"/>
      <c r="E1703" s="95"/>
      <c r="F1703" s="95"/>
      <c r="G1703" s="95"/>
    </row>
    <row r="1704" spans="1:7" x14ac:dyDescent="0.2">
      <c r="A1704" s="95"/>
      <c r="B1704" s="95"/>
      <c r="C1704" s="95"/>
      <c r="D1704" s="95"/>
      <c r="E1704" s="95"/>
      <c r="F1704" s="95"/>
      <c r="G1704" s="95"/>
    </row>
    <row r="1705" spans="1:7" x14ac:dyDescent="0.2">
      <c r="A1705" s="95"/>
      <c r="B1705" s="95"/>
      <c r="C1705" s="95"/>
      <c r="D1705" s="95"/>
      <c r="E1705" s="95"/>
      <c r="F1705" s="95"/>
      <c r="G1705" s="95"/>
    </row>
    <row r="1706" spans="1:7" x14ac:dyDescent="0.2">
      <c r="A1706" s="95"/>
      <c r="B1706" s="95"/>
      <c r="C1706" s="95"/>
      <c r="D1706" s="95"/>
      <c r="E1706" s="95"/>
      <c r="F1706" s="95"/>
      <c r="G1706" s="95"/>
    </row>
    <row r="1707" spans="1:7" x14ac:dyDescent="0.2">
      <c r="A1707" s="95"/>
      <c r="B1707" s="95"/>
      <c r="C1707" s="95"/>
      <c r="D1707" s="95"/>
      <c r="E1707" s="95"/>
      <c r="F1707" s="95"/>
      <c r="G1707" s="95"/>
    </row>
    <row r="1708" spans="1:7" x14ac:dyDescent="0.2">
      <c r="A1708" s="95"/>
      <c r="B1708" s="95"/>
      <c r="C1708" s="95"/>
      <c r="D1708" s="95"/>
      <c r="E1708" s="95"/>
      <c r="F1708" s="95"/>
      <c r="G1708" s="95"/>
    </row>
    <row r="1709" spans="1:7" x14ac:dyDescent="0.2">
      <c r="A1709" s="95"/>
      <c r="B1709" s="95"/>
      <c r="C1709" s="95"/>
      <c r="D1709" s="95"/>
      <c r="E1709" s="95"/>
      <c r="F1709" s="95"/>
      <c r="G1709" s="95"/>
    </row>
    <row r="1710" spans="1:7" x14ac:dyDescent="0.2">
      <c r="A1710" s="95"/>
      <c r="B1710" s="95"/>
      <c r="C1710" s="95"/>
      <c r="D1710" s="95"/>
      <c r="E1710" s="95"/>
      <c r="F1710" s="95"/>
      <c r="G1710" s="95"/>
    </row>
    <row r="1711" spans="1:7" x14ac:dyDescent="0.2">
      <c r="A1711" s="95"/>
      <c r="B1711" s="95"/>
      <c r="C1711" s="95"/>
      <c r="D1711" s="95"/>
      <c r="E1711" s="95"/>
      <c r="F1711" s="95"/>
      <c r="G1711" s="95"/>
    </row>
    <row r="1712" spans="1:7" x14ac:dyDescent="0.2">
      <c r="A1712" s="95"/>
      <c r="B1712" s="95"/>
      <c r="C1712" s="95"/>
      <c r="D1712" s="95"/>
      <c r="E1712" s="95"/>
      <c r="F1712" s="95"/>
      <c r="G1712" s="95"/>
    </row>
    <row r="1713" spans="1:7" x14ac:dyDescent="0.2">
      <c r="A1713" s="95"/>
      <c r="B1713" s="95"/>
      <c r="C1713" s="95"/>
      <c r="D1713" s="95"/>
      <c r="E1713" s="95"/>
      <c r="F1713" s="95"/>
      <c r="G1713" s="95"/>
    </row>
    <row r="1714" spans="1:7" x14ac:dyDescent="0.2">
      <c r="A1714" s="95"/>
      <c r="B1714" s="95"/>
      <c r="C1714" s="95"/>
      <c r="D1714" s="95"/>
      <c r="E1714" s="95"/>
      <c r="F1714" s="95"/>
      <c r="G1714" s="95"/>
    </row>
    <row r="1715" spans="1:7" x14ac:dyDescent="0.2">
      <c r="A1715" s="95"/>
      <c r="B1715" s="95"/>
      <c r="C1715" s="95"/>
      <c r="D1715" s="95"/>
      <c r="E1715" s="95"/>
      <c r="F1715" s="95"/>
      <c r="G1715" s="95"/>
    </row>
    <row r="1716" spans="1:7" x14ac:dyDescent="0.2">
      <c r="A1716" s="95"/>
      <c r="B1716" s="95"/>
      <c r="C1716" s="95"/>
      <c r="D1716" s="95"/>
      <c r="E1716" s="95"/>
      <c r="F1716" s="95"/>
      <c r="G1716" s="95"/>
    </row>
    <row r="1717" spans="1:7" x14ac:dyDescent="0.2">
      <c r="A1717" s="95"/>
      <c r="B1717" s="95"/>
      <c r="C1717" s="95"/>
      <c r="D1717" s="95"/>
      <c r="E1717" s="95"/>
      <c r="F1717" s="95"/>
      <c r="G1717" s="95"/>
    </row>
    <row r="1718" spans="1:7" x14ac:dyDescent="0.2">
      <c r="A1718" s="95"/>
      <c r="B1718" s="95"/>
      <c r="C1718" s="95"/>
      <c r="D1718" s="95"/>
      <c r="E1718" s="95"/>
      <c r="F1718" s="95"/>
      <c r="G1718" s="95"/>
    </row>
    <row r="1719" spans="1:7" x14ac:dyDescent="0.2">
      <c r="A1719" s="95"/>
      <c r="B1719" s="95"/>
      <c r="C1719" s="95"/>
      <c r="D1719" s="95"/>
      <c r="E1719" s="95"/>
      <c r="F1719" s="95"/>
      <c r="G1719" s="95"/>
    </row>
    <row r="1720" spans="1:7" x14ac:dyDescent="0.2">
      <c r="A1720" s="95"/>
      <c r="B1720" s="95"/>
      <c r="C1720" s="95"/>
      <c r="D1720" s="95"/>
      <c r="E1720" s="95"/>
      <c r="F1720" s="95"/>
      <c r="G1720" s="95"/>
    </row>
    <row r="1721" spans="1:7" x14ac:dyDescent="0.2">
      <c r="A1721" s="95"/>
      <c r="B1721" s="95"/>
      <c r="C1721" s="95"/>
      <c r="D1721" s="95"/>
      <c r="E1721" s="95"/>
      <c r="F1721" s="95"/>
      <c r="G1721" s="95"/>
    </row>
    <row r="1722" spans="1:7" x14ac:dyDescent="0.2">
      <c r="A1722" s="95"/>
      <c r="B1722" s="95"/>
      <c r="C1722" s="95"/>
      <c r="D1722" s="95"/>
      <c r="E1722" s="95"/>
      <c r="F1722" s="95"/>
      <c r="G1722" s="95"/>
    </row>
    <row r="1723" spans="1:7" x14ac:dyDescent="0.2">
      <c r="A1723" s="95"/>
      <c r="B1723" s="95"/>
      <c r="C1723" s="95"/>
      <c r="D1723" s="95"/>
      <c r="E1723" s="95"/>
      <c r="F1723" s="95"/>
      <c r="G1723" s="95"/>
    </row>
    <row r="1724" spans="1:7" x14ac:dyDescent="0.2">
      <c r="A1724" s="95"/>
      <c r="B1724" s="95"/>
      <c r="C1724" s="95"/>
      <c r="D1724" s="95"/>
      <c r="E1724" s="95"/>
      <c r="F1724" s="95"/>
      <c r="G1724" s="95"/>
    </row>
    <row r="1725" spans="1:7" x14ac:dyDescent="0.2">
      <c r="A1725" s="95"/>
      <c r="B1725" s="95"/>
      <c r="C1725" s="95"/>
      <c r="D1725" s="95"/>
      <c r="E1725" s="95"/>
      <c r="F1725" s="95"/>
      <c r="G1725" s="95"/>
    </row>
    <row r="1726" spans="1:7" x14ac:dyDescent="0.2">
      <c r="A1726" s="95"/>
      <c r="B1726" s="95"/>
      <c r="C1726" s="95"/>
      <c r="D1726" s="95"/>
      <c r="E1726" s="95"/>
      <c r="F1726" s="95"/>
      <c r="G1726" s="95"/>
    </row>
    <row r="1727" spans="1:7" x14ac:dyDescent="0.2">
      <c r="A1727" s="95"/>
      <c r="B1727" s="95"/>
      <c r="C1727" s="95"/>
      <c r="D1727" s="95"/>
      <c r="E1727" s="95"/>
      <c r="F1727" s="95"/>
      <c r="G1727" s="95"/>
    </row>
    <row r="1728" spans="1:7" x14ac:dyDescent="0.2">
      <c r="A1728" s="95"/>
      <c r="B1728" s="95"/>
      <c r="C1728" s="95"/>
      <c r="D1728" s="95"/>
      <c r="E1728" s="95"/>
      <c r="F1728" s="95"/>
      <c r="G1728" s="95"/>
    </row>
    <row r="1729" spans="1:7" x14ac:dyDescent="0.2">
      <c r="A1729" s="95"/>
      <c r="B1729" s="95"/>
      <c r="C1729" s="95"/>
      <c r="D1729" s="95"/>
      <c r="E1729" s="95"/>
      <c r="F1729" s="95"/>
      <c r="G1729" s="95"/>
    </row>
    <row r="1730" spans="1:7" x14ac:dyDescent="0.2">
      <c r="A1730" s="95"/>
      <c r="B1730" s="95"/>
      <c r="C1730" s="95"/>
      <c r="D1730" s="95"/>
      <c r="E1730" s="95"/>
      <c r="F1730" s="95"/>
      <c r="G1730" s="95"/>
    </row>
    <row r="1731" spans="1:7" x14ac:dyDescent="0.2">
      <c r="A1731" s="95"/>
      <c r="B1731" s="95"/>
      <c r="C1731" s="95"/>
      <c r="D1731" s="95"/>
      <c r="E1731" s="95"/>
      <c r="F1731" s="95"/>
      <c r="G1731" s="95"/>
    </row>
    <row r="1732" spans="1:7" x14ac:dyDescent="0.2">
      <c r="A1732" s="95"/>
      <c r="B1732" s="95"/>
      <c r="C1732" s="95"/>
      <c r="D1732" s="95"/>
      <c r="E1732" s="95"/>
      <c r="F1732" s="95"/>
      <c r="G1732" s="95"/>
    </row>
    <row r="1733" spans="1:7" x14ac:dyDescent="0.2">
      <c r="A1733" s="95"/>
      <c r="B1733" s="95"/>
      <c r="C1733" s="95"/>
      <c r="D1733" s="95"/>
      <c r="E1733" s="95"/>
      <c r="F1733" s="95"/>
      <c r="G1733" s="95"/>
    </row>
    <row r="1734" spans="1:7" x14ac:dyDescent="0.2">
      <c r="A1734" s="95"/>
      <c r="B1734" s="95"/>
      <c r="C1734" s="95"/>
      <c r="D1734" s="95"/>
      <c r="E1734" s="95"/>
      <c r="F1734" s="95"/>
      <c r="G1734" s="95"/>
    </row>
    <row r="1735" spans="1:7" x14ac:dyDescent="0.2">
      <c r="A1735" s="95"/>
      <c r="B1735" s="95"/>
      <c r="C1735" s="95"/>
      <c r="D1735" s="95"/>
      <c r="E1735" s="95"/>
      <c r="F1735" s="95"/>
      <c r="G1735" s="95"/>
    </row>
    <row r="1736" spans="1:7" x14ac:dyDescent="0.2">
      <c r="A1736" s="95"/>
      <c r="B1736" s="95"/>
      <c r="C1736" s="95"/>
      <c r="D1736" s="95"/>
      <c r="E1736" s="95"/>
      <c r="F1736" s="95"/>
      <c r="G1736" s="95"/>
    </row>
    <row r="1737" spans="1:7" x14ac:dyDescent="0.2">
      <c r="A1737" s="95"/>
      <c r="B1737" s="95"/>
      <c r="C1737" s="95"/>
      <c r="D1737" s="95"/>
      <c r="E1737" s="95"/>
      <c r="F1737" s="95"/>
      <c r="G1737" s="95"/>
    </row>
    <row r="1738" spans="1:7" x14ac:dyDescent="0.2">
      <c r="A1738" s="95"/>
      <c r="B1738" s="95"/>
      <c r="C1738" s="95"/>
      <c r="D1738" s="95"/>
      <c r="E1738" s="95"/>
      <c r="F1738" s="95"/>
      <c r="G1738" s="95"/>
    </row>
    <row r="1739" spans="1:7" x14ac:dyDescent="0.2">
      <c r="A1739" s="95"/>
      <c r="B1739" s="95"/>
      <c r="C1739" s="95"/>
      <c r="D1739" s="95"/>
      <c r="E1739" s="95"/>
      <c r="F1739" s="95"/>
      <c r="G1739" s="95"/>
    </row>
    <row r="1740" spans="1:7" x14ac:dyDescent="0.2">
      <c r="A1740" s="95"/>
      <c r="B1740" s="95"/>
      <c r="C1740" s="95"/>
      <c r="D1740" s="95"/>
      <c r="E1740" s="95"/>
      <c r="F1740" s="95"/>
      <c r="G1740" s="95"/>
    </row>
    <row r="1741" spans="1:7" x14ac:dyDescent="0.2">
      <c r="A1741" s="95"/>
      <c r="B1741" s="95"/>
      <c r="C1741" s="95"/>
      <c r="D1741" s="95"/>
      <c r="E1741" s="95"/>
      <c r="F1741" s="95"/>
      <c r="G1741" s="95"/>
    </row>
    <row r="1742" spans="1:7" x14ac:dyDescent="0.2">
      <c r="A1742" s="95"/>
      <c r="B1742" s="95"/>
      <c r="C1742" s="95"/>
      <c r="D1742" s="95"/>
      <c r="E1742" s="95"/>
      <c r="F1742" s="95"/>
      <c r="G1742" s="95"/>
    </row>
    <row r="1743" spans="1:7" x14ac:dyDescent="0.2">
      <c r="A1743" s="95"/>
      <c r="B1743" s="95"/>
      <c r="C1743" s="95"/>
      <c r="D1743" s="95"/>
      <c r="E1743" s="95"/>
      <c r="F1743" s="95"/>
      <c r="G1743" s="95"/>
    </row>
    <row r="1744" spans="1:7" x14ac:dyDescent="0.2">
      <c r="A1744" s="95"/>
      <c r="B1744" s="95"/>
      <c r="C1744" s="95"/>
      <c r="D1744" s="95"/>
      <c r="E1744" s="95"/>
      <c r="F1744" s="95"/>
      <c r="G1744" s="95"/>
    </row>
    <row r="1745" spans="1:7" x14ac:dyDescent="0.2">
      <c r="A1745" s="95"/>
      <c r="B1745" s="95"/>
      <c r="C1745" s="95"/>
      <c r="D1745" s="95"/>
      <c r="E1745" s="95"/>
      <c r="F1745" s="95"/>
      <c r="G1745" s="95"/>
    </row>
    <row r="1746" spans="1:7" x14ac:dyDescent="0.2">
      <c r="A1746" s="95"/>
      <c r="B1746" s="95"/>
      <c r="C1746" s="95"/>
      <c r="D1746" s="95"/>
      <c r="E1746" s="95"/>
      <c r="F1746" s="95"/>
      <c r="G1746" s="95"/>
    </row>
    <row r="1747" spans="1:7" x14ac:dyDescent="0.2">
      <c r="A1747" s="95"/>
      <c r="B1747" s="95"/>
      <c r="C1747" s="95"/>
      <c r="D1747" s="95"/>
      <c r="E1747" s="95"/>
      <c r="F1747" s="95"/>
      <c r="G1747" s="95"/>
    </row>
    <row r="1748" spans="1:7" x14ac:dyDescent="0.2">
      <c r="A1748" s="95"/>
      <c r="B1748" s="95"/>
      <c r="C1748" s="95"/>
      <c r="D1748" s="95"/>
      <c r="E1748" s="95"/>
      <c r="F1748" s="95"/>
      <c r="G1748" s="95"/>
    </row>
    <row r="1749" spans="1:7" x14ac:dyDescent="0.2">
      <c r="A1749" s="95"/>
      <c r="B1749" s="95"/>
      <c r="C1749" s="95"/>
      <c r="D1749" s="95"/>
      <c r="E1749" s="95"/>
      <c r="F1749" s="95"/>
      <c r="G1749" s="95"/>
    </row>
    <row r="1750" spans="1:7" x14ac:dyDescent="0.2">
      <c r="A1750" s="95"/>
      <c r="B1750" s="95"/>
      <c r="C1750" s="95"/>
      <c r="D1750" s="95"/>
      <c r="E1750" s="95"/>
      <c r="F1750" s="95"/>
      <c r="G1750" s="95"/>
    </row>
    <row r="1751" spans="1:7" x14ac:dyDescent="0.2">
      <c r="A1751" s="95"/>
      <c r="B1751" s="95"/>
      <c r="C1751" s="95"/>
      <c r="D1751" s="95"/>
      <c r="E1751" s="95"/>
      <c r="F1751" s="95"/>
      <c r="G1751" s="95"/>
    </row>
    <row r="1752" spans="1:7" x14ac:dyDescent="0.2">
      <c r="A1752" s="95"/>
      <c r="B1752" s="95"/>
      <c r="C1752" s="95"/>
      <c r="D1752" s="95"/>
      <c r="E1752" s="95"/>
      <c r="F1752" s="95"/>
      <c r="G1752" s="95"/>
    </row>
    <row r="1753" spans="1:7" x14ac:dyDescent="0.2">
      <c r="A1753" s="95"/>
      <c r="B1753" s="95"/>
      <c r="C1753" s="95"/>
      <c r="D1753" s="95"/>
      <c r="E1753" s="95"/>
      <c r="F1753" s="95"/>
      <c r="G1753" s="95"/>
    </row>
    <row r="1754" spans="1:7" x14ac:dyDescent="0.2">
      <c r="A1754" s="95"/>
      <c r="B1754" s="95"/>
      <c r="C1754" s="95"/>
      <c r="D1754" s="95"/>
      <c r="E1754" s="95"/>
      <c r="F1754" s="95"/>
      <c r="G1754" s="95"/>
    </row>
    <row r="1755" spans="1:7" x14ac:dyDescent="0.2">
      <c r="A1755" s="95"/>
      <c r="B1755" s="95"/>
      <c r="C1755" s="95"/>
      <c r="D1755" s="95"/>
      <c r="E1755" s="95"/>
      <c r="F1755" s="95"/>
      <c r="G1755" s="95"/>
    </row>
    <row r="1756" spans="1:7" x14ac:dyDescent="0.2">
      <c r="A1756" s="95"/>
      <c r="B1756" s="95"/>
      <c r="C1756" s="95"/>
      <c r="D1756" s="95"/>
      <c r="E1756" s="95"/>
      <c r="F1756" s="95"/>
      <c r="G1756" s="95"/>
    </row>
    <row r="1757" spans="1:7" x14ac:dyDescent="0.2">
      <c r="A1757" s="95"/>
      <c r="B1757" s="95"/>
      <c r="C1757" s="95"/>
      <c r="D1757" s="95"/>
      <c r="E1757" s="95"/>
      <c r="F1757" s="95"/>
      <c r="G1757" s="95"/>
    </row>
    <row r="1758" spans="1:7" x14ac:dyDescent="0.2">
      <c r="A1758" s="95"/>
      <c r="B1758" s="95"/>
      <c r="C1758" s="95"/>
      <c r="D1758" s="95"/>
      <c r="E1758" s="95"/>
      <c r="F1758" s="95"/>
      <c r="G1758" s="95"/>
    </row>
    <row r="1759" spans="1:7" x14ac:dyDescent="0.2">
      <c r="A1759" s="95"/>
      <c r="B1759" s="95"/>
      <c r="C1759" s="95"/>
      <c r="D1759" s="95"/>
      <c r="E1759" s="95"/>
      <c r="F1759" s="95"/>
      <c r="G1759" s="95"/>
    </row>
    <row r="1760" spans="1:7" x14ac:dyDescent="0.2">
      <c r="A1760" s="95"/>
      <c r="B1760" s="95"/>
      <c r="C1760" s="95"/>
      <c r="D1760" s="95"/>
      <c r="E1760" s="95"/>
      <c r="F1760" s="95"/>
      <c r="G1760" s="95"/>
    </row>
    <row r="1761" spans="1:7" x14ac:dyDescent="0.2">
      <c r="A1761" s="95"/>
      <c r="B1761" s="95"/>
      <c r="C1761" s="95"/>
      <c r="D1761" s="95"/>
      <c r="E1761" s="95"/>
      <c r="F1761" s="95"/>
      <c r="G1761" s="95"/>
    </row>
    <row r="1762" spans="1:7" x14ac:dyDescent="0.2">
      <c r="A1762" s="95"/>
      <c r="B1762" s="95"/>
      <c r="C1762" s="95"/>
      <c r="D1762" s="95"/>
      <c r="E1762" s="95"/>
      <c r="F1762" s="95"/>
      <c r="G1762" s="95"/>
    </row>
    <row r="1763" spans="1:7" x14ac:dyDescent="0.2">
      <c r="A1763" s="95"/>
      <c r="B1763" s="95"/>
      <c r="C1763" s="95"/>
      <c r="D1763" s="95"/>
      <c r="E1763" s="95"/>
      <c r="F1763" s="95"/>
      <c r="G1763" s="95"/>
    </row>
    <row r="1764" spans="1:7" x14ac:dyDescent="0.2">
      <c r="A1764" s="95"/>
      <c r="B1764" s="95"/>
      <c r="C1764" s="95"/>
      <c r="D1764" s="95"/>
      <c r="E1764" s="95"/>
      <c r="F1764" s="95"/>
      <c r="G1764" s="95"/>
    </row>
    <row r="1765" spans="1:7" x14ac:dyDescent="0.2">
      <c r="A1765" s="95"/>
      <c r="B1765" s="95"/>
      <c r="C1765" s="95"/>
      <c r="D1765" s="95"/>
      <c r="E1765" s="95"/>
      <c r="F1765" s="95"/>
      <c r="G1765" s="95"/>
    </row>
    <row r="1766" spans="1:7" x14ac:dyDescent="0.2">
      <c r="A1766" s="95"/>
      <c r="B1766" s="95"/>
      <c r="C1766" s="95"/>
      <c r="D1766" s="95"/>
      <c r="E1766" s="95"/>
      <c r="F1766" s="95"/>
      <c r="G1766" s="95"/>
    </row>
    <row r="1767" spans="1:7" x14ac:dyDescent="0.2">
      <c r="A1767" s="95"/>
      <c r="B1767" s="95"/>
      <c r="C1767" s="95"/>
      <c r="D1767" s="95"/>
      <c r="E1767" s="95"/>
      <c r="F1767" s="95"/>
      <c r="G1767" s="95"/>
    </row>
    <row r="1768" spans="1:7" x14ac:dyDescent="0.2">
      <c r="A1768" s="95"/>
      <c r="B1768" s="95"/>
      <c r="C1768" s="95"/>
      <c r="D1768" s="95"/>
      <c r="E1768" s="95"/>
      <c r="F1768" s="95"/>
      <c r="G1768" s="95"/>
    </row>
    <row r="1769" spans="1:7" x14ac:dyDescent="0.2">
      <c r="A1769" s="95"/>
      <c r="B1769" s="95"/>
      <c r="C1769" s="95"/>
      <c r="D1769" s="95"/>
      <c r="E1769" s="95"/>
      <c r="F1769" s="95"/>
      <c r="G1769" s="95"/>
    </row>
    <row r="1770" spans="1:7" x14ac:dyDescent="0.2">
      <c r="A1770" s="95"/>
      <c r="B1770" s="95"/>
      <c r="C1770" s="95"/>
      <c r="D1770" s="95"/>
      <c r="E1770" s="95"/>
      <c r="F1770" s="95"/>
      <c r="G1770" s="95"/>
    </row>
    <row r="1771" spans="1:7" x14ac:dyDescent="0.2">
      <c r="A1771" s="95"/>
      <c r="B1771" s="95"/>
      <c r="C1771" s="95"/>
      <c r="D1771" s="95"/>
      <c r="E1771" s="95"/>
      <c r="F1771" s="95"/>
      <c r="G1771" s="95"/>
    </row>
    <row r="1772" spans="1:7" x14ac:dyDescent="0.2">
      <c r="A1772" s="95"/>
      <c r="B1772" s="95"/>
      <c r="C1772" s="95"/>
      <c r="D1772" s="95"/>
      <c r="E1772" s="95"/>
      <c r="F1772" s="95"/>
      <c r="G1772" s="95"/>
    </row>
    <row r="1773" spans="1:7" x14ac:dyDescent="0.2">
      <c r="A1773" s="95"/>
      <c r="B1773" s="95"/>
      <c r="C1773" s="95"/>
      <c r="D1773" s="95"/>
      <c r="E1773" s="95"/>
      <c r="F1773" s="95"/>
      <c r="G1773" s="95"/>
    </row>
    <row r="1774" spans="1:7" x14ac:dyDescent="0.2">
      <c r="A1774" s="95"/>
      <c r="B1774" s="95"/>
      <c r="C1774" s="95"/>
      <c r="D1774" s="95"/>
      <c r="E1774" s="95"/>
      <c r="F1774" s="95"/>
      <c r="G1774" s="95"/>
    </row>
    <row r="1775" spans="1:7" x14ac:dyDescent="0.2">
      <c r="A1775" s="95"/>
      <c r="B1775" s="95"/>
      <c r="C1775" s="95"/>
      <c r="D1775" s="95"/>
      <c r="E1775" s="95"/>
      <c r="F1775" s="95"/>
      <c r="G1775" s="95"/>
    </row>
    <row r="1776" spans="1:7" x14ac:dyDescent="0.2">
      <c r="A1776" s="95"/>
      <c r="B1776" s="95"/>
      <c r="C1776" s="95"/>
      <c r="D1776" s="95"/>
      <c r="E1776" s="95"/>
      <c r="F1776" s="95"/>
      <c r="G1776" s="95"/>
    </row>
    <row r="1777" spans="1:7" x14ac:dyDescent="0.2">
      <c r="A1777" s="95"/>
      <c r="B1777" s="95"/>
      <c r="C1777" s="95"/>
      <c r="D1777" s="95"/>
      <c r="E1777" s="95"/>
      <c r="F1777" s="95"/>
      <c r="G1777" s="95"/>
    </row>
    <row r="1778" spans="1:7" x14ac:dyDescent="0.2">
      <c r="A1778" s="95"/>
      <c r="B1778" s="95"/>
      <c r="C1778" s="95"/>
      <c r="D1778" s="95"/>
      <c r="E1778" s="95"/>
      <c r="F1778" s="95"/>
      <c r="G1778" s="95"/>
    </row>
    <row r="1779" spans="1:7" x14ac:dyDescent="0.2">
      <c r="A1779" s="95"/>
      <c r="B1779" s="95"/>
      <c r="C1779" s="95"/>
      <c r="D1779" s="95"/>
      <c r="E1779" s="95"/>
      <c r="F1779" s="95"/>
      <c r="G1779" s="95"/>
    </row>
    <row r="1780" spans="1:7" x14ac:dyDescent="0.2">
      <c r="A1780" s="95"/>
      <c r="B1780" s="95"/>
      <c r="C1780" s="95"/>
      <c r="D1780" s="95"/>
      <c r="E1780" s="95"/>
      <c r="F1780" s="95"/>
      <c r="G1780" s="95"/>
    </row>
    <row r="1781" spans="1:7" x14ac:dyDescent="0.2">
      <c r="A1781" s="95"/>
      <c r="B1781" s="95"/>
      <c r="C1781" s="95"/>
      <c r="D1781" s="95"/>
      <c r="E1781" s="95"/>
      <c r="F1781" s="95"/>
      <c r="G1781" s="95"/>
    </row>
    <row r="1782" spans="1:7" x14ac:dyDescent="0.2">
      <c r="A1782" s="95"/>
      <c r="B1782" s="95"/>
      <c r="C1782" s="95"/>
      <c r="D1782" s="95"/>
      <c r="E1782" s="95"/>
      <c r="F1782" s="95"/>
      <c r="G1782" s="95"/>
    </row>
    <row r="1783" spans="1:7" x14ac:dyDescent="0.2">
      <c r="A1783" s="95"/>
      <c r="B1783" s="95"/>
      <c r="C1783" s="95"/>
      <c r="D1783" s="95"/>
      <c r="E1783" s="95"/>
      <c r="F1783" s="95"/>
      <c r="G1783" s="95"/>
    </row>
    <row r="1784" spans="1:7" x14ac:dyDescent="0.2">
      <c r="A1784" s="95"/>
      <c r="B1784" s="95"/>
      <c r="C1784" s="95"/>
      <c r="D1784" s="95"/>
      <c r="E1784" s="95"/>
      <c r="F1784" s="95"/>
      <c r="G1784" s="95"/>
    </row>
    <row r="1785" spans="1:7" x14ac:dyDescent="0.2">
      <c r="A1785" s="95"/>
      <c r="B1785" s="95"/>
      <c r="C1785" s="95"/>
      <c r="D1785" s="95"/>
      <c r="E1785" s="95"/>
      <c r="F1785" s="95"/>
      <c r="G1785" s="95"/>
    </row>
    <row r="1786" spans="1:7" x14ac:dyDescent="0.2">
      <c r="A1786" s="95"/>
      <c r="B1786" s="95"/>
      <c r="C1786" s="95"/>
      <c r="D1786" s="95"/>
      <c r="E1786" s="95"/>
      <c r="F1786" s="95"/>
      <c r="G1786" s="95"/>
    </row>
    <row r="1787" spans="1:7" x14ac:dyDescent="0.2">
      <c r="A1787" s="95"/>
      <c r="B1787" s="95"/>
      <c r="C1787" s="95"/>
      <c r="D1787" s="95"/>
      <c r="E1787" s="95"/>
      <c r="F1787" s="95"/>
      <c r="G1787" s="95"/>
    </row>
    <row r="1788" spans="1:7" x14ac:dyDescent="0.2">
      <c r="A1788" s="95"/>
      <c r="B1788" s="95"/>
      <c r="C1788" s="95"/>
      <c r="D1788" s="95"/>
      <c r="E1788" s="95"/>
      <c r="F1788" s="95"/>
      <c r="G1788" s="95"/>
    </row>
    <row r="1789" spans="1:7" x14ac:dyDescent="0.2">
      <c r="A1789" s="95"/>
      <c r="B1789" s="95"/>
      <c r="C1789" s="95"/>
      <c r="D1789" s="95"/>
      <c r="E1789" s="95"/>
      <c r="F1789" s="95"/>
      <c r="G1789" s="95"/>
    </row>
    <row r="1790" spans="1:7" x14ac:dyDescent="0.2">
      <c r="A1790" s="95"/>
      <c r="B1790" s="95"/>
      <c r="C1790" s="95"/>
      <c r="D1790" s="95"/>
      <c r="E1790" s="95"/>
      <c r="F1790" s="95"/>
      <c r="G1790" s="95"/>
    </row>
    <row r="1791" spans="1:7" x14ac:dyDescent="0.2">
      <c r="A1791" s="95"/>
      <c r="B1791" s="95"/>
      <c r="C1791" s="95"/>
      <c r="D1791" s="95"/>
      <c r="E1791" s="95"/>
      <c r="F1791" s="95"/>
      <c r="G1791" s="95"/>
    </row>
    <row r="1792" spans="1:7" x14ac:dyDescent="0.2">
      <c r="A1792" s="95"/>
      <c r="B1792" s="95"/>
      <c r="C1792" s="95"/>
      <c r="D1792" s="95"/>
      <c r="E1792" s="95"/>
      <c r="F1792" s="95"/>
      <c r="G1792" s="95"/>
    </row>
    <row r="1793" spans="1:7" x14ac:dyDescent="0.2">
      <c r="A1793" s="95"/>
      <c r="B1793" s="95"/>
      <c r="C1793" s="95"/>
      <c r="D1793" s="95"/>
      <c r="E1793" s="95"/>
      <c r="F1793" s="95"/>
      <c r="G1793" s="95"/>
    </row>
    <row r="1794" spans="1:7" x14ac:dyDescent="0.2">
      <c r="A1794" s="95"/>
      <c r="B1794" s="95"/>
      <c r="C1794" s="95"/>
      <c r="D1794" s="95"/>
      <c r="E1794" s="95"/>
      <c r="F1794" s="95"/>
      <c r="G1794" s="95"/>
    </row>
    <row r="1795" spans="1:7" x14ac:dyDescent="0.2">
      <c r="A1795" s="95"/>
      <c r="B1795" s="95"/>
      <c r="C1795" s="95"/>
      <c r="D1795" s="95"/>
      <c r="E1795" s="95"/>
      <c r="F1795" s="95"/>
      <c r="G1795" s="95"/>
    </row>
    <row r="1796" spans="1:7" x14ac:dyDescent="0.2">
      <c r="A1796" s="95"/>
      <c r="B1796" s="95"/>
      <c r="C1796" s="95"/>
      <c r="D1796" s="95"/>
      <c r="E1796" s="95"/>
      <c r="F1796" s="95"/>
      <c r="G1796" s="95"/>
    </row>
    <row r="1797" spans="1:7" x14ac:dyDescent="0.2">
      <c r="A1797" s="95"/>
      <c r="B1797" s="95"/>
      <c r="C1797" s="95"/>
      <c r="D1797" s="95"/>
      <c r="E1797" s="95"/>
      <c r="F1797" s="95"/>
      <c r="G1797" s="95"/>
    </row>
    <row r="1798" spans="1:7" x14ac:dyDescent="0.2">
      <c r="A1798" s="95"/>
      <c r="B1798" s="95"/>
      <c r="C1798" s="95"/>
      <c r="D1798" s="95"/>
      <c r="E1798" s="95"/>
      <c r="F1798" s="95"/>
      <c r="G1798" s="95"/>
    </row>
    <row r="1799" spans="1:7" x14ac:dyDescent="0.2">
      <c r="A1799" s="95"/>
      <c r="B1799" s="95"/>
      <c r="C1799" s="95"/>
      <c r="D1799" s="95"/>
      <c r="E1799" s="95"/>
      <c r="F1799" s="95"/>
      <c r="G1799" s="95"/>
    </row>
    <row r="1800" spans="1:7" x14ac:dyDescent="0.2">
      <c r="A1800" s="95"/>
      <c r="B1800" s="95"/>
      <c r="C1800" s="95"/>
      <c r="D1800" s="95"/>
      <c r="E1800" s="95"/>
      <c r="F1800" s="95"/>
      <c r="G1800" s="95"/>
    </row>
    <row r="1801" spans="1:7" x14ac:dyDescent="0.2">
      <c r="A1801" s="95"/>
      <c r="B1801" s="95"/>
      <c r="C1801" s="95"/>
      <c r="D1801" s="95"/>
      <c r="E1801" s="95"/>
      <c r="F1801" s="95"/>
      <c r="G1801" s="95"/>
    </row>
    <row r="1802" spans="1:7" x14ac:dyDescent="0.2">
      <c r="A1802" s="95"/>
      <c r="B1802" s="95"/>
      <c r="C1802" s="95"/>
      <c r="D1802" s="95"/>
      <c r="E1802" s="95"/>
      <c r="F1802" s="95"/>
      <c r="G1802" s="95"/>
    </row>
    <row r="1803" spans="1:7" x14ac:dyDescent="0.2">
      <c r="A1803" s="95"/>
      <c r="B1803" s="95"/>
      <c r="C1803" s="95"/>
      <c r="D1803" s="95"/>
      <c r="E1803" s="95"/>
      <c r="F1803" s="95"/>
      <c r="G1803" s="95"/>
    </row>
    <row r="1804" spans="1:7" x14ac:dyDescent="0.2">
      <c r="A1804" s="95"/>
      <c r="B1804" s="95"/>
      <c r="C1804" s="95"/>
      <c r="D1804" s="95"/>
      <c r="E1804" s="95"/>
      <c r="F1804" s="95"/>
      <c r="G1804" s="95"/>
    </row>
    <row r="1805" spans="1:7" x14ac:dyDescent="0.2">
      <c r="A1805" s="95"/>
      <c r="B1805" s="95"/>
      <c r="C1805" s="95"/>
      <c r="D1805" s="95"/>
      <c r="E1805" s="95"/>
      <c r="F1805" s="95"/>
      <c r="G1805" s="95"/>
    </row>
    <row r="1806" spans="1:7" x14ac:dyDescent="0.2">
      <c r="A1806" s="95"/>
      <c r="B1806" s="95"/>
      <c r="C1806" s="95"/>
      <c r="D1806" s="95"/>
      <c r="E1806" s="95"/>
      <c r="F1806" s="95"/>
      <c r="G1806" s="95"/>
    </row>
    <row r="1807" spans="1:7" x14ac:dyDescent="0.2">
      <c r="A1807" s="95"/>
      <c r="B1807" s="95"/>
      <c r="C1807" s="95"/>
      <c r="D1807" s="95"/>
      <c r="E1807" s="95"/>
      <c r="F1807" s="95"/>
      <c r="G1807" s="95"/>
    </row>
    <row r="1808" spans="1:7" x14ac:dyDescent="0.2">
      <c r="A1808" s="95"/>
      <c r="B1808" s="95"/>
      <c r="C1808" s="95"/>
      <c r="D1808" s="95"/>
      <c r="E1808" s="95"/>
      <c r="F1808" s="95"/>
      <c r="G1808" s="95"/>
    </row>
    <row r="1809" spans="1:7" x14ac:dyDescent="0.2">
      <c r="A1809" s="95"/>
      <c r="B1809" s="95"/>
      <c r="C1809" s="95"/>
      <c r="D1809" s="95"/>
      <c r="E1809" s="95"/>
      <c r="F1809" s="95"/>
      <c r="G1809" s="95"/>
    </row>
    <row r="1810" spans="1:7" x14ac:dyDescent="0.2">
      <c r="A1810" s="95"/>
      <c r="B1810" s="95"/>
      <c r="C1810" s="95"/>
      <c r="D1810" s="95"/>
      <c r="E1810" s="95"/>
      <c r="F1810" s="95"/>
      <c r="G1810" s="95"/>
    </row>
    <row r="1811" spans="1:7" x14ac:dyDescent="0.2">
      <c r="A1811" s="95"/>
      <c r="B1811" s="95"/>
      <c r="C1811" s="95"/>
      <c r="D1811" s="95"/>
      <c r="E1811" s="95"/>
      <c r="F1811" s="95"/>
      <c r="G1811" s="95"/>
    </row>
    <row r="1812" spans="1:7" x14ac:dyDescent="0.2">
      <c r="A1812" s="95"/>
      <c r="B1812" s="95"/>
      <c r="C1812" s="95"/>
      <c r="D1812" s="95"/>
      <c r="E1812" s="95"/>
      <c r="F1812" s="95"/>
      <c r="G1812" s="95"/>
    </row>
    <row r="1813" spans="1:7" x14ac:dyDescent="0.2">
      <c r="A1813" s="95"/>
      <c r="B1813" s="95"/>
      <c r="C1813" s="95"/>
      <c r="D1813" s="95"/>
      <c r="E1813" s="95"/>
      <c r="F1813" s="95"/>
      <c r="G1813" s="95"/>
    </row>
    <row r="1814" spans="1:7" x14ac:dyDescent="0.2">
      <c r="A1814" s="95"/>
      <c r="B1814" s="95"/>
      <c r="C1814" s="95"/>
      <c r="D1814" s="95"/>
      <c r="E1814" s="95"/>
      <c r="F1814" s="95"/>
      <c r="G1814" s="95"/>
    </row>
    <row r="1815" spans="1:7" x14ac:dyDescent="0.2">
      <c r="A1815" s="95"/>
      <c r="B1815" s="95"/>
      <c r="C1815" s="95"/>
      <c r="D1815" s="95"/>
      <c r="E1815" s="95"/>
      <c r="F1815" s="95"/>
      <c r="G1815" s="95"/>
    </row>
    <row r="1816" spans="1:7" x14ac:dyDescent="0.2">
      <c r="A1816" s="95"/>
      <c r="B1816" s="95"/>
      <c r="C1816" s="95"/>
      <c r="D1816" s="95"/>
      <c r="E1816" s="95"/>
      <c r="F1816" s="95"/>
      <c r="G1816" s="95"/>
    </row>
    <row r="1817" spans="1:7" x14ac:dyDescent="0.2">
      <c r="A1817" s="95"/>
      <c r="B1817" s="95"/>
      <c r="C1817" s="95"/>
      <c r="D1817" s="95"/>
      <c r="E1817" s="95"/>
      <c r="F1817" s="95"/>
      <c r="G1817" s="95"/>
    </row>
    <row r="1818" spans="1:7" x14ac:dyDescent="0.2">
      <c r="A1818" s="95"/>
      <c r="B1818" s="95"/>
      <c r="C1818" s="95"/>
      <c r="D1818" s="95"/>
      <c r="E1818" s="95"/>
      <c r="F1818" s="95"/>
      <c r="G1818" s="95"/>
    </row>
    <row r="1819" spans="1:7" x14ac:dyDescent="0.2">
      <c r="A1819" s="95"/>
      <c r="B1819" s="95"/>
      <c r="C1819" s="95"/>
      <c r="D1819" s="95"/>
      <c r="E1819" s="95"/>
      <c r="F1819" s="95"/>
      <c r="G1819" s="95"/>
    </row>
    <row r="1820" spans="1:7" x14ac:dyDescent="0.2">
      <c r="A1820" s="95"/>
      <c r="B1820" s="95"/>
      <c r="C1820" s="95"/>
      <c r="D1820" s="95"/>
      <c r="E1820" s="95"/>
      <c r="F1820" s="95"/>
      <c r="G1820" s="95"/>
    </row>
    <row r="1821" spans="1:7" x14ac:dyDescent="0.2">
      <c r="A1821" s="95"/>
      <c r="B1821" s="95"/>
      <c r="C1821" s="95"/>
      <c r="D1821" s="95"/>
      <c r="E1821" s="95"/>
      <c r="F1821" s="95"/>
      <c r="G1821" s="95"/>
    </row>
    <row r="1822" spans="1:7" x14ac:dyDescent="0.2">
      <c r="A1822" s="95"/>
      <c r="B1822" s="95"/>
      <c r="C1822" s="95"/>
      <c r="D1822" s="95"/>
      <c r="E1822" s="95"/>
      <c r="F1822" s="95"/>
      <c r="G1822" s="95"/>
    </row>
    <row r="1823" spans="1:7" x14ac:dyDescent="0.2">
      <c r="A1823" s="95"/>
      <c r="B1823" s="95"/>
      <c r="C1823" s="95"/>
      <c r="D1823" s="95"/>
      <c r="E1823" s="95"/>
      <c r="F1823" s="95"/>
      <c r="G1823" s="95"/>
    </row>
    <row r="1824" spans="1:7" x14ac:dyDescent="0.2">
      <c r="A1824" s="95"/>
      <c r="B1824" s="95"/>
      <c r="C1824" s="95"/>
      <c r="D1824" s="95"/>
      <c r="E1824" s="95"/>
      <c r="F1824" s="95"/>
      <c r="G1824" s="95"/>
    </row>
    <row r="1825" spans="1:7" x14ac:dyDescent="0.2">
      <c r="A1825" s="95"/>
      <c r="B1825" s="95"/>
      <c r="C1825" s="95"/>
      <c r="D1825" s="95"/>
      <c r="E1825" s="95"/>
      <c r="F1825" s="95"/>
      <c r="G1825" s="95"/>
    </row>
    <row r="1826" spans="1:7" x14ac:dyDescent="0.2">
      <c r="A1826" s="95"/>
      <c r="B1826" s="95"/>
      <c r="C1826" s="95"/>
      <c r="D1826" s="95"/>
      <c r="E1826" s="95"/>
      <c r="F1826" s="95"/>
      <c r="G1826" s="95"/>
    </row>
    <row r="1827" spans="1:7" x14ac:dyDescent="0.2">
      <c r="A1827" s="95"/>
      <c r="B1827" s="95"/>
      <c r="C1827" s="95"/>
      <c r="D1827" s="95"/>
      <c r="E1827" s="95"/>
      <c r="F1827" s="95"/>
      <c r="G1827" s="95"/>
    </row>
    <row r="1828" spans="1:7" x14ac:dyDescent="0.2">
      <c r="A1828" s="95"/>
      <c r="B1828" s="95"/>
      <c r="C1828" s="95"/>
      <c r="D1828" s="95"/>
      <c r="E1828" s="95"/>
      <c r="F1828" s="95"/>
      <c r="G1828" s="95"/>
    </row>
    <row r="1829" spans="1:7" x14ac:dyDescent="0.2">
      <c r="A1829" s="95"/>
      <c r="B1829" s="95"/>
      <c r="C1829" s="95"/>
      <c r="D1829" s="95"/>
      <c r="E1829" s="95"/>
      <c r="F1829" s="95"/>
      <c r="G1829" s="95"/>
    </row>
    <row r="1830" spans="1:7" x14ac:dyDescent="0.2">
      <c r="A1830" s="95"/>
      <c r="B1830" s="95"/>
      <c r="C1830" s="95"/>
      <c r="D1830" s="95"/>
      <c r="E1830" s="95"/>
      <c r="F1830" s="95"/>
      <c r="G1830" s="95"/>
    </row>
    <row r="1831" spans="1:7" x14ac:dyDescent="0.2">
      <c r="A1831" s="95"/>
      <c r="B1831" s="95"/>
      <c r="C1831" s="95"/>
      <c r="D1831" s="95"/>
      <c r="E1831" s="95"/>
      <c r="F1831" s="95"/>
      <c r="G1831" s="95"/>
    </row>
    <row r="1832" spans="1:7" x14ac:dyDescent="0.2">
      <c r="A1832" s="95"/>
      <c r="B1832" s="95"/>
      <c r="C1832" s="95"/>
      <c r="D1832" s="95"/>
      <c r="E1832" s="95"/>
      <c r="F1832" s="95"/>
      <c r="G1832" s="95"/>
    </row>
    <row r="1833" spans="1:7" x14ac:dyDescent="0.2">
      <c r="A1833" s="95"/>
      <c r="B1833" s="95"/>
      <c r="C1833" s="95"/>
      <c r="D1833" s="95"/>
      <c r="E1833" s="95"/>
      <c r="F1833" s="95"/>
      <c r="G1833" s="95"/>
    </row>
    <row r="1834" spans="1:7" x14ac:dyDescent="0.2">
      <c r="A1834" s="95"/>
      <c r="B1834" s="95"/>
      <c r="C1834" s="95"/>
      <c r="D1834" s="95"/>
      <c r="E1834" s="95"/>
      <c r="F1834" s="95"/>
      <c r="G1834" s="95"/>
    </row>
    <row r="1835" spans="1:7" x14ac:dyDescent="0.2">
      <c r="A1835" s="95"/>
      <c r="B1835" s="95"/>
      <c r="C1835" s="95"/>
      <c r="D1835" s="95"/>
      <c r="E1835" s="95"/>
      <c r="F1835" s="95"/>
      <c r="G1835" s="95"/>
    </row>
    <row r="1836" spans="1:7" x14ac:dyDescent="0.2">
      <c r="A1836" s="95"/>
      <c r="B1836" s="95"/>
      <c r="C1836" s="95"/>
      <c r="D1836" s="95"/>
      <c r="E1836" s="95"/>
      <c r="F1836" s="95"/>
      <c r="G1836" s="95"/>
    </row>
    <row r="1837" spans="1:7" x14ac:dyDescent="0.2">
      <c r="A1837" s="95"/>
      <c r="B1837" s="95"/>
      <c r="C1837" s="95"/>
      <c r="D1837" s="95"/>
      <c r="E1837" s="95"/>
      <c r="F1837" s="95"/>
      <c r="G1837" s="95"/>
    </row>
    <row r="1838" spans="1:7" x14ac:dyDescent="0.2">
      <c r="A1838" s="95"/>
      <c r="B1838" s="95"/>
      <c r="C1838" s="95"/>
      <c r="D1838" s="95"/>
      <c r="E1838" s="95"/>
      <c r="F1838" s="95"/>
      <c r="G1838" s="95"/>
    </row>
    <row r="1839" spans="1:7" x14ac:dyDescent="0.2">
      <c r="A1839" s="95"/>
      <c r="B1839" s="95"/>
      <c r="C1839" s="95"/>
      <c r="D1839" s="95"/>
      <c r="E1839" s="95"/>
      <c r="F1839" s="95"/>
      <c r="G1839" s="95"/>
    </row>
    <row r="1840" spans="1:7" x14ac:dyDescent="0.2">
      <c r="A1840" s="95"/>
      <c r="B1840" s="95"/>
      <c r="C1840" s="95"/>
      <c r="D1840" s="95"/>
      <c r="E1840" s="95"/>
      <c r="F1840" s="95"/>
      <c r="G1840" s="95"/>
    </row>
    <row r="1841" spans="1:7" x14ac:dyDescent="0.2">
      <c r="A1841" s="95"/>
      <c r="B1841" s="95"/>
      <c r="C1841" s="95"/>
      <c r="D1841" s="95"/>
      <c r="E1841" s="95"/>
      <c r="F1841" s="95"/>
      <c r="G1841" s="95"/>
    </row>
    <row r="1842" spans="1:7" x14ac:dyDescent="0.2">
      <c r="A1842" s="95"/>
      <c r="B1842" s="95"/>
      <c r="C1842" s="95"/>
      <c r="D1842" s="95"/>
      <c r="E1842" s="95"/>
      <c r="F1842" s="95"/>
      <c r="G1842" s="95"/>
    </row>
    <row r="1843" spans="1:7" x14ac:dyDescent="0.2">
      <c r="A1843" s="95"/>
      <c r="B1843" s="95"/>
      <c r="C1843" s="95"/>
      <c r="D1843" s="95"/>
      <c r="E1843" s="95"/>
      <c r="F1843" s="95"/>
      <c r="G1843" s="95"/>
    </row>
    <row r="1844" spans="1:7" x14ac:dyDescent="0.2">
      <c r="A1844" s="95"/>
      <c r="B1844" s="95"/>
      <c r="C1844" s="95"/>
      <c r="D1844" s="95"/>
      <c r="E1844" s="95"/>
      <c r="F1844" s="95"/>
      <c r="G1844" s="95"/>
    </row>
    <row r="1845" spans="1:7" x14ac:dyDescent="0.2">
      <c r="A1845" s="95"/>
      <c r="B1845" s="95"/>
      <c r="C1845" s="95"/>
      <c r="D1845" s="95"/>
      <c r="E1845" s="95"/>
      <c r="F1845" s="95"/>
      <c r="G1845" s="95"/>
    </row>
    <row r="1846" spans="1:7" x14ac:dyDescent="0.2">
      <c r="A1846" s="95"/>
      <c r="B1846" s="95"/>
      <c r="C1846" s="95"/>
      <c r="D1846" s="95"/>
      <c r="E1846" s="95"/>
      <c r="F1846" s="95"/>
      <c r="G1846" s="95"/>
    </row>
    <row r="1847" spans="1:7" x14ac:dyDescent="0.2">
      <c r="A1847" s="95"/>
      <c r="B1847" s="95"/>
      <c r="C1847" s="95"/>
      <c r="D1847" s="95"/>
      <c r="E1847" s="95"/>
      <c r="F1847" s="95"/>
      <c r="G1847" s="95"/>
    </row>
    <row r="1848" spans="1:7" x14ac:dyDescent="0.2">
      <c r="A1848" s="95"/>
      <c r="B1848" s="95"/>
      <c r="C1848" s="95"/>
      <c r="D1848" s="95"/>
      <c r="E1848" s="95"/>
      <c r="F1848" s="95"/>
      <c r="G1848" s="95"/>
    </row>
    <row r="1849" spans="1:7" x14ac:dyDescent="0.2">
      <c r="A1849" s="95"/>
      <c r="B1849" s="95"/>
      <c r="C1849" s="95"/>
      <c r="D1849" s="95"/>
      <c r="E1849" s="95"/>
      <c r="F1849" s="95"/>
      <c r="G1849" s="95"/>
    </row>
    <row r="1850" spans="1:7" x14ac:dyDescent="0.2">
      <c r="A1850" s="95"/>
      <c r="B1850" s="95"/>
      <c r="C1850" s="95"/>
      <c r="D1850" s="95"/>
      <c r="E1850" s="95"/>
      <c r="F1850" s="95"/>
      <c r="G1850" s="95"/>
    </row>
    <row r="1851" spans="1:7" x14ac:dyDescent="0.2">
      <c r="A1851" s="95"/>
      <c r="B1851" s="95"/>
      <c r="C1851" s="95"/>
      <c r="D1851" s="95"/>
      <c r="E1851" s="95"/>
      <c r="F1851" s="95"/>
      <c r="G1851" s="95"/>
    </row>
    <row r="1852" spans="1:7" x14ac:dyDescent="0.2">
      <c r="A1852" s="95"/>
      <c r="B1852" s="95"/>
      <c r="C1852" s="95"/>
      <c r="D1852" s="95"/>
      <c r="E1852" s="95"/>
      <c r="F1852" s="95"/>
      <c r="G1852" s="95"/>
    </row>
    <row r="1853" spans="1:7" x14ac:dyDescent="0.2">
      <c r="A1853" s="95"/>
      <c r="B1853" s="95"/>
      <c r="C1853" s="95"/>
      <c r="D1853" s="95"/>
      <c r="E1853" s="95"/>
      <c r="F1853" s="95"/>
      <c r="G1853" s="95"/>
    </row>
    <row r="1854" spans="1:7" x14ac:dyDescent="0.2">
      <c r="A1854" s="95"/>
      <c r="B1854" s="95"/>
      <c r="C1854" s="95"/>
      <c r="D1854" s="95"/>
      <c r="E1854" s="95"/>
      <c r="F1854" s="95"/>
      <c r="G1854" s="95"/>
    </row>
    <row r="1855" spans="1:7" x14ac:dyDescent="0.2">
      <c r="A1855" s="95"/>
      <c r="B1855" s="95"/>
      <c r="C1855" s="95"/>
      <c r="D1855" s="95"/>
      <c r="E1855" s="95"/>
      <c r="F1855" s="95"/>
      <c r="G1855" s="95"/>
    </row>
    <row r="1856" spans="1:7" x14ac:dyDescent="0.2">
      <c r="A1856" s="95"/>
      <c r="B1856" s="95"/>
      <c r="C1856" s="95"/>
      <c r="D1856" s="95"/>
      <c r="E1856" s="95"/>
      <c r="F1856" s="95"/>
      <c r="G1856" s="95"/>
    </row>
    <row r="1857" spans="1:7" x14ac:dyDescent="0.2">
      <c r="A1857" s="95"/>
      <c r="B1857" s="95"/>
      <c r="C1857" s="95"/>
      <c r="D1857" s="95"/>
      <c r="E1857" s="95"/>
      <c r="F1857" s="95"/>
      <c r="G1857" s="95"/>
    </row>
    <row r="1858" spans="1:7" x14ac:dyDescent="0.2">
      <c r="A1858" s="95"/>
      <c r="B1858" s="95"/>
      <c r="C1858" s="95"/>
      <c r="D1858" s="95"/>
      <c r="E1858" s="95"/>
      <c r="F1858" s="95"/>
      <c r="G1858" s="95"/>
    </row>
    <row r="1859" spans="1:7" x14ac:dyDescent="0.2">
      <c r="A1859" s="95"/>
      <c r="B1859" s="95"/>
      <c r="C1859" s="95"/>
      <c r="D1859" s="95"/>
      <c r="E1859" s="95"/>
      <c r="F1859" s="95"/>
      <c r="G1859" s="95"/>
    </row>
    <row r="1860" spans="1:7" x14ac:dyDescent="0.2">
      <c r="A1860" s="95"/>
      <c r="B1860" s="95"/>
      <c r="C1860" s="95"/>
      <c r="D1860" s="95"/>
      <c r="E1860" s="95"/>
      <c r="F1860" s="95"/>
      <c r="G1860" s="95"/>
    </row>
    <row r="1861" spans="1:7" x14ac:dyDescent="0.2">
      <c r="A1861" s="95"/>
      <c r="B1861" s="95"/>
      <c r="C1861" s="95"/>
      <c r="D1861" s="95"/>
      <c r="E1861" s="95"/>
      <c r="F1861" s="95"/>
      <c r="G1861" s="95"/>
    </row>
    <row r="1862" spans="1:7" x14ac:dyDescent="0.2">
      <c r="A1862" s="95"/>
      <c r="B1862" s="95"/>
      <c r="C1862" s="95"/>
      <c r="D1862" s="95"/>
      <c r="E1862" s="95"/>
      <c r="F1862" s="95"/>
      <c r="G1862" s="95"/>
    </row>
    <row r="1863" spans="1:7" x14ac:dyDescent="0.2">
      <c r="A1863" s="95"/>
      <c r="B1863" s="95"/>
      <c r="C1863" s="95"/>
      <c r="D1863" s="95"/>
      <c r="E1863" s="95"/>
      <c r="F1863" s="95"/>
      <c r="G1863" s="95"/>
    </row>
    <row r="1864" spans="1:7" x14ac:dyDescent="0.2">
      <c r="A1864" s="95"/>
      <c r="B1864" s="95"/>
      <c r="C1864" s="95"/>
      <c r="D1864" s="95"/>
      <c r="E1864" s="95"/>
      <c r="F1864" s="95"/>
      <c r="G1864" s="95"/>
    </row>
    <row r="1865" spans="1:7" x14ac:dyDescent="0.2">
      <c r="A1865" s="95"/>
      <c r="B1865" s="95"/>
      <c r="C1865" s="95"/>
      <c r="D1865" s="95"/>
      <c r="E1865" s="95"/>
      <c r="F1865" s="95"/>
      <c r="G1865" s="95"/>
    </row>
    <row r="1866" spans="1:7" x14ac:dyDescent="0.2">
      <c r="A1866" s="95"/>
      <c r="B1866" s="95"/>
      <c r="C1866" s="95"/>
      <c r="D1866" s="95"/>
      <c r="E1866" s="95"/>
      <c r="F1866" s="95"/>
      <c r="G1866" s="95"/>
    </row>
    <row r="1867" spans="1:7" x14ac:dyDescent="0.2">
      <c r="A1867" s="95"/>
      <c r="B1867" s="95"/>
      <c r="C1867" s="95"/>
      <c r="D1867" s="95"/>
      <c r="E1867" s="95"/>
      <c r="F1867" s="95"/>
      <c r="G1867" s="95"/>
    </row>
    <row r="1868" spans="1:7" x14ac:dyDescent="0.2">
      <c r="A1868" s="95"/>
      <c r="B1868" s="95"/>
      <c r="C1868" s="95"/>
      <c r="D1868" s="95"/>
      <c r="E1868" s="95"/>
      <c r="F1868" s="95"/>
      <c r="G1868" s="95"/>
    </row>
    <row r="1869" spans="1:7" x14ac:dyDescent="0.2">
      <c r="A1869" s="95"/>
      <c r="B1869" s="95"/>
      <c r="C1869" s="95"/>
      <c r="D1869" s="95"/>
      <c r="E1869" s="95"/>
      <c r="F1869" s="95"/>
      <c r="G1869" s="95"/>
    </row>
    <row r="1870" spans="1:7" x14ac:dyDescent="0.2">
      <c r="A1870" s="95"/>
      <c r="B1870" s="95"/>
      <c r="C1870" s="95"/>
      <c r="D1870" s="95"/>
      <c r="E1870" s="95"/>
      <c r="F1870" s="95"/>
      <c r="G1870" s="95"/>
    </row>
    <row r="1871" spans="1:7" x14ac:dyDescent="0.2">
      <c r="A1871" s="95"/>
      <c r="B1871" s="95"/>
      <c r="C1871" s="95"/>
      <c r="D1871" s="95"/>
      <c r="E1871" s="95"/>
      <c r="F1871" s="95"/>
      <c r="G1871" s="95"/>
    </row>
    <row r="1872" spans="1:7" x14ac:dyDescent="0.2">
      <c r="A1872" s="95"/>
      <c r="B1872" s="95"/>
      <c r="C1872" s="95"/>
      <c r="D1872" s="95"/>
      <c r="E1872" s="95"/>
      <c r="F1872" s="95"/>
      <c r="G1872" s="95"/>
    </row>
    <row r="1873" spans="1:7" x14ac:dyDescent="0.2">
      <c r="A1873" s="95"/>
      <c r="B1873" s="95"/>
      <c r="C1873" s="95"/>
      <c r="D1873" s="95"/>
      <c r="E1873" s="95"/>
      <c r="F1873" s="95"/>
      <c r="G1873" s="95"/>
    </row>
    <row r="1874" spans="1:7" x14ac:dyDescent="0.2">
      <c r="A1874" s="95"/>
      <c r="B1874" s="95"/>
      <c r="C1874" s="95"/>
      <c r="D1874" s="95"/>
      <c r="E1874" s="95"/>
      <c r="F1874" s="95"/>
      <c r="G1874" s="95"/>
    </row>
    <row r="1875" spans="1:7" x14ac:dyDescent="0.2">
      <c r="A1875" s="95"/>
      <c r="B1875" s="95"/>
      <c r="C1875" s="95"/>
      <c r="D1875" s="95"/>
      <c r="E1875" s="95"/>
      <c r="F1875" s="95"/>
      <c r="G1875" s="95"/>
    </row>
    <row r="1876" spans="1:7" x14ac:dyDescent="0.2">
      <c r="A1876" s="95"/>
      <c r="B1876" s="95"/>
      <c r="C1876" s="95"/>
      <c r="D1876" s="95"/>
      <c r="E1876" s="95"/>
      <c r="F1876" s="95"/>
      <c r="G1876" s="95"/>
    </row>
    <row r="1877" spans="1:7" x14ac:dyDescent="0.2">
      <c r="A1877" s="95"/>
      <c r="B1877" s="95"/>
      <c r="C1877" s="95"/>
      <c r="D1877" s="95"/>
      <c r="E1877" s="95"/>
      <c r="F1877" s="95"/>
      <c r="G1877" s="95"/>
    </row>
    <row r="1878" spans="1:7" x14ac:dyDescent="0.2">
      <c r="A1878" s="95"/>
      <c r="B1878" s="95"/>
      <c r="C1878" s="95"/>
      <c r="D1878" s="95"/>
      <c r="E1878" s="95"/>
      <c r="F1878" s="95"/>
      <c r="G1878" s="95"/>
    </row>
    <row r="1879" spans="1:7" x14ac:dyDescent="0.2">
      <c r="A1879" s="95"/>
      <c r="B1879" s="95"/>
      <c r="C1879" s="95"/>
      <c r="D1879" s="95"/>
      <c r="E1879" s="95"/>
      <c r="F1879" s="95"/>
      <c r="G1879" s="95"/>
    </row>
    <row r="1880" spans="1:7" x14ac:dyDescent="0.2">
      <c r="A1880" s="95"/>
      <c r="B1880" s="95"/>
      <c r="C1880" s="95"/>
      <c r="D1880" s="95"/>
      <c r="E1880" s="95"/>
      <c r="F1880" s="95"/>
      <c r="G1880" s="95"/>
    </row>
    <row r="1881" spans="1:7" x14ac:dyDescent="0.2">
      <c r="A1881" s="95"/>
      <c r="B1881" s="95"/>
      <c r="C1881" s="95"/>
      <c r="D1881" s="95"/>
      <c r="E1881" s="95"/>
      <c r="F1881" s="95"/>
      <c r="G1881" s="95"/>
    </row>
    <row r="1882" spans="1:7" x14ac:dyDescent="0.2">
      <c r="A1882" s="95"/>
      <c r="B1882" s="95"/>
      <c r="C1882" s="95"/>
      <c r="D1882" s="95"/>
      <c r="E1882" s="95"/>
      <c r="F1882" s="95"/>
      <c r="G1882" s="95"/>
    </row>
    <row r="1883" spans="1:7" x14ac:dyDescent="0.2">
      <c r="A1883" s="95"/>
      <c r="B1883" s="95"/>
      <c r="C1883" s="95"/>
      <c r="D1883" s="95"/>
      <c r="E1883" s="95"/>
      <c r="F1883" s="95"/>
      <c r="G1883" s="95"/>
    </row>
    <row r="1884" spans="1:7" x14ac:dyDescent="0.2">
      <c r="A1884" s="95"/>
      <c r="B1884" s="95"/>
      <c r="C1884" s="95"/>
      <c r="D1884" s="95"/>
      <c r="E1884" s="95"/>
      <c r="F1884" s="95"/>
      <c r="G1884" s="95"/>
    </row>
    <row r="1885" spans="1:7" x14ac:dyDescent="0.2">
      <c r="A1885" s="95"/>
      <c r="B1885" s="95"/>
      <c r="C1885" s="95"/>
      <c r="D1885" s="95"/>
      <c r="E1885" s="95"/>
      <c r="F1885" s="95"/>
      <c r="G1885" s="95"/>
    </row>
    <row r="1886" spans="1:7" x14ac:dyDescent="0.2">
      <c r="A1886" s="95"/>
      <c r="B1886" s="95"/>
      <c r="C1886" s="95"/>
      <c r="D1886" s="95"/>
      <c r="E1886" s="95"/>
      <c r="F1886" s="95"/>
      <c r="G1886" s="95"/>
    </row>
    <row r="1887" spans="1:7" x14ac:dyDescent="0.2">
      <c r="A1887" s="95"/>
      <c r="B1887" s="95"/>
      <c r="C1887" s="95"/>
      <c r="D1887" s="95"/>
      <c r="E1887" s="95"/>
      <c r="F1887" s="95"/>
      <c r="G1887" s="95"/>
    </row>
    <row r="1888" spans="1:7" x14ac:dyDescent="0.2">
      <c r="A1888" s="95"/>
      <c r="B1888" s="95"/>
      <c r="C1888" s="95"/>
      <c r="D1888" s="95"/>
      <c r="E1888" s="95"/>
      <c r="F1888" s="95"/>
      <c r="G1888" s="95"/>
    </row>
    <row r="1889" spans="1:7" x14ac:dyDescent="0.2">
      <c r="A1889" s="95"/>
      <c r="B1889" s="95"/>
      <c r="C1889" s="95"/>
      <c r="D1889" s="95"/>
      <c r="E1889" s="95"/>
      <c r="F1889" s="95"/>
      <c r="G1889" s="95"/>
    </row>
    <row r="1890" spans="1:7" x14ac:dyDescent="0.2">
      <c r="A1890" s="95"/>
      <c r="B1890" s="95"/>
      <c r="C1890" s="95"/>
      <c r="D1890" s="95"/>
      <c r="E1890" s="95"/>
      <c r="F1890" s="95"/>
      <c r="G1890" s="95"/>
    </row>
    <row r="1891" spans="1:7" x14ac:dyDescent="0.2">
      <c r="A1891" s="95"/>
      <c r="B1891" s="95"/>
      <c r="C1891" s="95"/>
      <c r="D1891" s="95"/>
      <c r="E1891" s="95"/>
      <c r="F1891" s="95"/>
      <c r="G1891" s="95"/>
    </row>
    <row r="1892" spans="1:7" x14ac:dyDescent="0.2">
      <c r="A1892" s="95"/>
      <c r="B1892" s="95"/>
      <c r="C1892" s="95"/>
      <c r="D1892" s="95"/>
      <c r="E1892" s="95"/>
      <c r="F1892" s="95"/>
      <c r="G1892" s="95"/>
    </row>
    <row r="1893" spans="1:7" x14ac:dyDescent="0.2">
      <c r="A1893" s="95"/>
      <c r="B1893" s="95"/>
      <c r="C1893" s="95"/>
      <c r="D1893" s="95"/>
      <c r="E1893" s="95"/>
      <c r="F1893" s="95"/>
      <c r="G1893" s="95"/>
    </row>
    <row r="1894" spans="1:7" x14ac:dyDescent="0.2">
      <c r="A1894" s="95"/>
      <c r="B1894" s="95"/>
      <c r="C1894" s="95"/>
      <c r="D1894" s="95"/>
      <c r="E1894" s="95"/>
      <c r="F1894" s="95"/>
      <c r="G1894" s="95"/>
    </row>
    <row r="1895" spans="1:7" x14ac:dyDescent="0.2">
      <c r="A1895" s="95"/>
      <c r="B1895" s="95"/>
      <c r="C1895" s="95"/>
      <c r="D1895" s="95"/>
      <c r="E1895" s="95"/>
      <c r="F1895" s="95"/>
      <c r="G1895" s="95"/>
    </row>
    <row r="1896" spans="1:7" x14ac:dyDescent="0.2">
      <c r="A1896" s="95"/>
      <c r="B1896" s="95"/>
      <c r="C1896" s="95"/>
      <c r="D1896" s="95"/>
      <c r="E1896" s="95"/>
      <c r="F1896" s="95"/>
      <c r="G1896" s="95"/>
    </row>
    <row r="1897" spans="1:7" x14ac:dyDescent="0.2">
      <c r="A1897" s="95"/>
      <c r="B1897" s="95"/>
      <c r="C1897" s="95"/>
      <c r="D1897" s="95"/>
      <c r="E1897" s="95"/>
      <c r="F1897" s="95"/>
      <c r="G1897" s="95"/>
    </row>
    <row r="1898" spans="1:7" x14ac:dyDescent="0.2">
      <c r="A1898" s="95"/>
      <c r="B1898" s="95"/>
      <c r="C1898" s="95"/>
      <c r="D1898" s="95"/>
      <c r="E1898" s="95"/>
      <c r="F1898" s="95"/>
      <c r="G1898" s="95"/>
    </row>
    <row r="1899" spans="1:7" x14ac:dyDescent="0.2">
      <c r="A1899" s="95"/>
      <c r="B1899" s="95"/>
      <c r="C1899" s="95"/>
      <c r="D1899" s="95"/>
      <c r="E1899" s="95"/>
      <c r="F1899" s="95"/>
      <c r="G1899" s="95"/>
    </row>
    <row r="1900" spans="1:7" x14ac:dyDescent="0.2">
      <c r="A1900" s="95"/>
      <c r="B1900" s="95"/>
      <c r="C1900" s="95"/>
      <c r="D1900" s="95"/>
      <c r="E1900" s="95"/>
      <c r="F1900" s="95"/>
      <c r="G1900" s="95"/>
    </row>
    <row r="1901" spans="1:7" x14ac:dyDescent="0.2">
      <c r="A1901" s="95"/>
      <c r="B1901" s="95"/>
      <c r="C1901" s="95"/>
      <c r="D1901" s="95"/>
      <c r="E1901" s="95"/>
      <c r="F1901" s="95"/>
      <c r="G1901" s="95"/>
    </row>
    <row r="1902" spans="1:7" x14ac:dyDescent="0.2">
      <c r="A1902" s="95"/>
      <c r="B1902" s="95"/>
      <c r="C1902" s="95"/>
      <c r="D1902" s="95"/>
      <c r="E1902" s="95"/>
      <c r="F1902" s="95"/>
      <c r="G1902" s="95"/>
    </row>
    <row r="1903" spans="1:7" x14ac:dyDescent="0.2">
      <c r="A1903" s="95"/>
      <c r="B1903" s="95"/>
      <c r="C1903" s="95"/>
      <c r="D1903" s="95"/>
      <c r="E1903" s="95"/>
      <c r="F1903" s="95"/>
      <c r="G1903" s="95"/>
    </row>
    <row r="1904" spans="1:7" x14ac:dyDescent="0.2">
      <c r="A1904" s="95"/>
      <c r="B1904" s="95"/>
      <c r="C1904" s="95"/>
      <c r="D1904" s="95"/>
      <c r="E1904" s="95"/>
      <c r="F1904" s="95"/>
      <c r="G1904" s="95"/>
    </row>
    <row r="1905" spans="1:7" x14ac:dyDescent="0.2">
      <c r="A1905" s="95"/>
      <c r="B1905" s="95"/>
      <c r="C1905" s="95"/>
      <c r="D1905" s="95"/>
      <c r="E1905" s="95"/>
      <c r="F1905" s="95"/>
      <c r="G1905" s="95"/>
    </row>
    <row r="1906" spans="1:7" x14ac:dyDescent="0.2">
      <c r="A1906" s="95"/>
      <c r="B1906" s="95"/>
      <c r="C1906" s="95"/>
      <c r="D1906" s="95"/>
      <c r="E1906" s="95"/>
      <c r="F1906" s="95"/>
      <c r="G1906" s="95"/>
    </row>
    <row r="1907" spans="1:7" x14ac:dyDescent="0.2">
      <c r="A1907" s="95"/>
      <c r="B1907" s="95"/>
      <c r="C1907" s="95"/>
      <c r="D1907" s="95"/>
      <c r="E1907" s="95"/>
      <c r="F1907" s="95"/>
      <c r="G1907" s="95"/>
    </row>
    <row r="1908" spans="1:7" x14ac:dyDescent="0.2">
      <c r="A1908" s="95"/>
      <c r="B1908" s="95"/>
      <c r="C1908" s="95"/>
      <c r="D1908" s="95"/>
      <c r="E1908" s="95"/>
      <c r="F1908" s="95"/>
      <c r="G1908" s="95"/>
    </row>
    <row r="1909" spans="1:7" x14ac:dyDescent="0.2">
      <c r="A1909" s="95"/>
      <c r="B1909" s="95"/>
      <c r="C1909" s="95"/>
      <c r="D1909" s="95"/>
      <c r="E1909" s="95"/>
      <c r="F1909" s="95"/>
      <c r="G1909" s="95"/>
    </row>
    <row r="1910" spans="1:7" x14ac:dyDescent="0.2">
      <c r="A1910" s="95"/>
      <c r="B1910" s="95"/>
      <c r="C1910" s="95"/>
      <c r="D1910" s="95"/>
      <c r="E1910" s="95"/>
      <c r="F1910" s="95"/>
      <c r="G1910" s="95"/>
    </row>
    <row r="1911" spans="1:7" x14ac:dyDescent="0.2">
      <c r="A1911" s="95"/>
      <c r="B1911" s="95"/>
      <c r="C1911" s="95"/>
      <c r="D1911" s="95"/>
      <c r="E1911" s="95"/>
      <c r="F1911" s="95"/>
      <c r="G1911" s="95"/>
    </row>
    <row r="1912" spans="1:7" x14ac:dyDescent="0.2">
      <c r="A1912" s="95"/>
      <c r="B1912" s="95"/>
      <c r="C1912" s="95"/>
      <c r="D1912" s="95"/>
      <c r="E1912" s="95"/>
      <c r="F1912" s="95"/>
      <c r="G1912" s="95"/>
    </row>
    <row r="1913" spans="1:7" x14ac:dyDescent="0.2">
      <c r="A1913" s="95"/>
      <c r="B1913" s="95"/>
      <c r="C1913" s="95"/>
      <c r="D1913" s="95"/>
      <c r="E1913" s="95"/>
      <c r="F1913" s="95"/>
      <c r="G1913" s="95"/>
    </row>
    <row r="1914" spans="1:7" x14ac:dyDescent="0.2">
      <c r="A1914" s="95"/>
      <c r="B1914" s="95"/>
      <c r="C1914" s="95"/>
      <c r="D1914" s="95"/>
      <c r="E1914" s="95"/>
      <c r="F1914" s="95"/>
      <c r="G1914" s="95"/>
    </row>
    <row r="1915" spans="1:7" x14ac:dyDescent="0.2">
      <c r="A1915" s="95"/>
      <c r="B1915" s="95"/>
      <c r="C1915" s="95"/>
      <c r="D1915" s="95"/>
      <c r="E1915" s="95"/>
      <c r="F1915" s="95"/>
      <c r="G1915" s="95"/>
    </row>
    <row r="1916" spans="1:7" x14ac:dyDescent="0.2">
      <c r="A1916" s="95"/>
      <c r="B1916" s="95"/>
      <c r="C1916" s="95"/>
      <c r="D1916" s="95"/>
      <c r="E1916" s="95"/>
      <c r="F1916" s="95"/>
      <c r="G1916" s="95"/>
    </row>
    <row r="1917" spans="1:7" x14ac:dyDescent="0.2">
      <c r="A1917" s="95"/>
      <c r="B1917" s="95"/>
      <c r="C1917" s="95"/>
      <c r="D1917" s="95"/>
      <c r="E1917" s="95"/>
      <c r="F1917" s="95"/>
      <c r="G1917" s="95"/>
    </row>
    <row r="1918" spans="1:7" x14ac:dyDescent="0.2">
      <c r="A1918" s="95"/>
      <c r="B1918" s="95"/>
      <c r="C1918" s="95"/>
      <c r="D1918" s="95"/>
      <c r="E1918" s="95"/>
      <c r="F1918" s="95"/>
      <c r="G1918" s="95"/>
    </row>
    <row r="1919" spans="1:7" x14ac:dyDescent="0.2">
      <c r="A1919" s="95"/>
      <c r="B1919" s="95"/>
      <c r="C1919" s="95"/>
      <c r="D1919" s="95"/>
      <c r="E1919" s="95"/>
      <c r="F1919" s="95"/>
      <c r="G1919" s="95"/>
    </row>
    <row r="1920" spans="1:7" x14ac:dyDescent="0.2">
      <c r="A1920" s="95"/>
      <c r="B1920" s="95"/>
      <c r="C1920" s="95"/>
      <c r="D1920" s="95"/>
      <c r="E1920" s="95"/>
      <c r="F1920" s="95"/>
      <c r="G1920" s="95"/>
    </row>
    <row r="1921" spans="1:7" x14ac:dyDescent="0.2">
      <c r="A1921" s="95"/>
      <c r="B1921" s="95"/>
      <c r="C1921" s="95"/>
      <c r="D1921" s="95"/>
      <c r="E1921" s="95"/>
      <c r="F1921" s="95"/>
      <c r="G1921" s="95"/>
    </row>
    <row r="1922" spans="1:7" x14ac:dyDescent="0.2">
      <c r="A1922" s="95"/>
      <c r="B1922" s="95"/>
      <c r="C1922" s="95"/>
      <c r="D1922" s="95"/>
      <c r="E1922" s="95"/>
      <c r="F1922" s="95"/>
      <c r="G1922" s="95"/>
    </row>
    <row r="1923" spans="1:7" x14ac:dyDescent="0.2">
      <c r="A1923" s="95"/>
      <c r="B1923" s="95"/>
      <c r="C1923" s="95"/>
      <c r="D1923" s="95"/>
      <c r="E1923" s="95"/>
      <c r="F1923" s="95"/>
      <c r="G1923" s="95"/>
    </row>
    <row r="1924" spans="1:7" x14ac:dyDescent="0.2">
      <c r="A1924" s="95"/>
      <c r="B1924" s="95"/>
      <c r="C1924" s="95"/>
      <c r="D1924" s="95"/>
      <c r="E1924" s="95"/>
      <c r="F1924" s="95"/>
      <c r="G1924" s="95"/>
    </row>
    <row r="1925" spans="1:7" x14ac:dyDescent="0.2">
      <c r="A1925" s="95"/>
      <c r="B1925" s="95"/>
      <c r="C1925" s="95"/>
      <c r="D1925" s="95"/>
      <c r="E1925" s="95"/>
      <c r="F1925" s="95"/>
      <c r="G1925" s="95"/>
    </row>
    <row r="1926" spans="1:7" x14ac:dyDescent="0.2">
      <c r="A1926" s="95"/>
      <c r="B1926" s="95"/>
      <c r="C1926" s="95"/>
      <c r="D1926" s="95"/>
      <c r="E1926" s="95"/>
      <c r="F1926" s="95"/>
      <c r="G1926" s="95"/>
    </row>
    <row r="1927" spans="1:7" x14ac:dyDescent="0.2">
      <c r="A1927" s="95"/>
      <c r="B1927" s="95"/>
      <c r="C1927" s="95"/>
      <c r="D1927" s="95"/>
      <c r="E1927" s="95"/>
      <c r="F1927" s="95"/>
      <c r="G1927" s="95"/>
    </row>
    <row r="1928" spans="1:7" x14ac:dyDescent="0.2">
      <c r="A1928" s="95"/>
      <c r="B1928" s="95"/>
      <c r="C1928" s="95"/>
      <c r="D1928" s="95"/>
      <c r="E1928" s="95"/>
      <c r="F1928" s="95"/>
      <c r="G1928" s="95"/>
    </row>
    <row r="1929" spans="1:7" x14ac:dyDescent="0.2">
      <c r="A1929" s="95"/>
      <c r="B1929" s="95"/>
      <c r="C1929" s="95"/>
      <c r="D1929" s="95"/>
      <c r="E1929" s="95"/>
      <c r="F1929" s="95"/>
      <c r="G1929" s="95"/>
    </row>
    <row r="1930" spans="1:7" x14ac:dyDescent="0.2">
      <c r="A1930" s="95"/>
      <c r="B1930" s="95"/>
      <c r="C1930" s="95"/>
      <c r="D1930" s="95"/>
      <c r="E1930" s="95"/>
      <c r="F1930" s="95"/>
      <c r="G1930" s="95"/>
    </row>
    <row r="1931" spans="1:7" x14ac:dyDescent="0.2">
      <c r="A1931" s="95"/>
      <c r="B1931" s="95"/>
      <c r="C1931" s="95"/>
      <c r="D1931" s="95"/>
      <c r="E1931" s="95"/>
      <c r="F1931" s="95"/>
      <c r="G1931" s="95"/>
    </row>
    <row r="1932" spans="1:7" x14ac:dyDescent="0.2">
      <c r="A1932" s="95"/>
      <c r="B1932" s="95"/>
      <c r="C1932" s="95"/>
      <c r="D1932" s="95"/>
      <c r="E1932" s="95"/>
      <c r="F1932" s="95"/>
      <c r="G1932" s="95"/>
    </row>
    <row r="1933" spans="1:7" x14ac:dyDescent="0.2">
      <c r="A1933" s="95"/>
      <c r="B1933" s="95"/>
      <c r="C1933" s="95"/>
      <c r="D1933" s="95"/>
      <c r="E1933" s="95"/>
      <c r="F1933" s="95"/>
      <c r="G1933" s="95"/>
    </row>
    <row r="1934" spans="1:7" x14ac:dyDescent="0.2">
      <c r="A1934" s="95"/>
      <c r="B1934" s="95"/>
      <c r="C1934" s="95"/>
      <c r="D1934" s="95"/>
      <c r="E1934" s="95"/>
      <c r="F1934" s="95"/>
      <c r="G1934" s="95"/>
    </row>
    <row r="1935" spans="1:7" x14ac:dyDescent="0.2">
      <c r="A1935" s="95"/>
      <c r="B1935" s="95"/>
      <c r="C1935" s="95"/>
      <c r="D1935" s="95"/>
      <c r="E1935" s="95"/>
      <c r="F1935" s="95"/>
      <c r="G1935" s="95"/>
    </row>
    <row r="1936" spans="1:7" x14ac:dyDescent="0.2">
      <c r="A1936" s="95"/>
      <c r="B1936" s="95"/>
      <c r="C1936" s="95"/>
      <c r="D1936" s="95"/>
      <c r="E1936" s="95"/>
      <c r="F1936" s="95"/>
      <c r="G1936" s="95"/>
    </row>
    <row r="1937" spans="1:7" x14ac:dyDescent="0.2">
      <c r="A1937" s="95"/>
      <c r="B1937" s="95"/>
      <c r="C1937" s="95"/>
      <c r="D1937" s="95"/>
      <c r="E1937" s="95"/>
      <c r="F1937" s="95"/>
      <c r="G1937" s="95"/>
    </row>
    <row r="1938" spans="1:7" x14ac:dyDescent="0.2">
      <c r="A1938" s="95"/>
      <c r="B1938" s="95"/>
      <c r="C1938" s="95"/>
      <c r="D1938" s="95"/>
      <c r="E1938" s="95"/>
      <c r="F1938" s="95"/>
      <c r="G1938" s="95"/>
    </row>
    <row r="1939" spans="1:7" x14ac:dyDescent="0.2">
      <c r="A1939" s="95"/>
      <c r="B1939" s="95"/>
      <c r="C1939" s="95"/>
      <c r="D1939" s="95"/>
      <c r="E1939" s="95"/>
      <c r="F1939" s="95"/>
      <c r="G1939" s="95"/>
    </row>
    <row r="1940" spans="1:7" x14ac:dyDescent="0.2">
      <c r="A1940" s="95"/>
      <c r="B1940" s="95"/>
      <c r="C1940" s="95"/>
      <c r="D1940" s="95"/>
      <c r="E1940" s="95"/>
      <c r="F1940" s="95"/>
      <c r="G1940" s="95"/>
    </row>
    <row r="1941" spans="1:7" x14ac:dyDescent="0.2">
      <c r="A1941" s="95"/>
      <c r="B1941" s="95"/>
      <c r="C1941" s="95"/>
      <c r="D1941" s="95"/>
      <c r="E1941" s="95"/>
      <c r="F1941" s="95"/>
      <c r="G1941" s="95"/>
    </row>
    <row r="1942" spans="1:7" x14ac:dyDescent="0.2">
      <c r="A1942" s="95"/>
      <c r="B1942" s="95"/>
      <c r="C1942" s="95"/>
      <c r="D1942" s="95"/>
      <c r="E1942" s="95"/>
      <c r="F1942" s="95"/>
      <c r="G1942" s="95"/>
    </row>
    <row r="1943" spans="1:7" x14ac:dyDescent="0.2">
      <c r="A1943" s="95"/>
      <c r="B1943" s="95"/>
      <c r="C1943" s="95"/>
      <c r="D1943" s="95"/>
      <c r="E1943" s="95"/>
      <c r="F1943" s="95"/>
      <c r="G1943" s="95"/>
    </row>
    <row r="1944" spans="1:7" x14ac:dyDescent="0.2">
      <c r="A1944" s="95"/>
      <c r="B1944" s="95"/>
      <c r="C1944" s="95"/>
      <c r="D1944" s="95"/>
      <c r="E1944" s="95"/>
      <c r="F1944" s="95"/>
      <c r="G1944" s="95"/>
    </row>
    <row r="1945" spans="1:7" x14ac:dyDescent="0.2">
      <c r="A1945" s="95"/>
      <c r="B1945" s="95"/>
      <c r="C1945" s="95"/>
      <c r="D1945" s="95"/>
      <c r="E1945" s="95"/>
      <c r="F1945" s="95"/>
      <c r="G1945" s="95"/>
    </row>
    <row r="1946" spans="1:7" x14ac:dyDescent="0.2">
      <c r="A1946" s="95"/>
      <c r="B1946" s="95"/>
      <c r="C1946" s="95"/>
      <c r="D1946" s="95"/>
      <c r="E1946" s="95"/>
      <c r="F1946" s="95"/>
      <c r="G1946" s="95"/>
    </row>
    <row r="1947" spans="1:7" x14ac:dyDescent="0.2">
      <c r="A1947" s="95"/>
      <c r="B1947" s="95"/>
      <c r="C1947" s="95"/>
      <c r="D1947" s="95"/>
      <c r="E1947" s="95"/>
      <c r="F1947" s="95"/>
      <c r="G1947" s="95"/>
    </row>
    <row r="1948" spans="1:7" x14ac:dyDescent="0.2">
      <c r="A1948" s="95"/>
      <c r="B1948" s="95"/>
      <c r="C1948" s="95"/>
      <c r="D1948" s="95"/>
      <c r="E1948" s="95"/>
      <c r="F1948" s="95"/>
      <c r="G1948" s="95"/>
    </row>
    <row r="1949" spans="1:7" x14ac:dyDescent="0.2">
      <c r="A1949" s="95"/>
      <c r="B1949" s="95"/>
      <c r="C1949" s="95"/>
      <c r="D1949" s="95"/>
      <c r="E1949" s="95"/>
      <c r="F1949" s="95"/>
      <c r="G1949" s="95"/>
    </row>
    <row r="1950" spans="1:7" x14ac:dyDescent="0.2">
      <c r="A1950" s="95"/>
      <c r="B1950" s="95"/>
      <c r="C1950" s="95"/>
      <c r="D1950" s="95"/>
      <c r="E1950" s="95"/>
      <c r="F1950" s="95"/>
      <c r="G1950" s="95"/>
    </row>
    <row r="1951" spans="1:7" x14ac:dyDescent="0.2">
      <c r="A1951" s="95"/>
      <c r="B1951" s="95"/>
      <c r="C1951" s="95"/>
      <c r="D1951" s="95"/>
      <c r="E1951" s="95"/>
      <c r="F1951" s="95"/>
      <c r="G1951" s="95"/>
    </row>
    <row r="1952" spans="1:7" x14ac:dyDescent="0.2">
      <c r="A1952" s="95"/>
      <c r="B1952" s="95"/>
      <c r="C1952" s="95"/>
      <c r="D1952" s="95"/>
      <c r="E1952" s="95"/>
      <c r="F1952" s="95"/>
      <c r="G1952" s="95"/>
    </row>
    <row r="1953" spans="1:7" x14ac:dyDescent="0.2">
      <c r="A1953" s="95"/>
      <c r="B1953" s="95"/>
      <c r="C1953" s="95"/>
      <c r="D1953" s="95"/>
      <c r="E1953" s="95"/>
      <c r="F1953" s="95"/>
      <c r="G1953" s="95"/>
    </row>
    <row r="1954" spans="1:7" x14ac:dyDescent="0.2">
      <c r="A1954" s="95"/>
      <c r="B1954" s="95"/>
      <c r="C1954" s="95"/>
      <c r="D1954" s="95"/>
      <c r="E1954" s="95"/>
      <c r="F1954" s="95"/>
      <c r="G1954" s="95"/>
    </row>
    <row r="1955" spans="1:7" x14ac:dyDescent="0.2">
      <c r="A1955" s="95"/>
      <c r="B1955" s="95"/>
      <c r="C1955" s="95"/>
      <c r="D1955" s="95"/>
      <c r="E1955" s="95"/>
      <c r="F1955" s="95"/>
      <c r="G1955" s="95"/>
    </row>
    <row r="1956" spans="1:7" x14ac:dyDescent="0.2">
      <c r="A1956" s="95"/>
      <c r="B1956" s="95"/>
      <c r="C1956" s="95"/>
      <c r="D1956" s="95"/>
      <c r="E1956" s="95"/>
      <c r="F1956" s="95"/>
      <c r="G1956" s="95"/>
    </row>
    <row r="1957" spans="1:7" x14ac:dyDescent="0.2">
      <c r="A1957" s="95"/>
      <c r="B1957" s="95"/>
      <c r="C1957" s="95"/>
      <c r="D1957" s="95"/>
      <c r="E1957" s="95"/>
      <c r="F1957" s="95"/>
      <c r="G1957" s="95"/>
    </row>
    <row r="1958" spans="1:7" x14ac:dyDescent="0.2">
      <c r="A1958" s="95"/>
      <c r="B1958" s="95"/>
      <c r="C1958" s="95"/>
      <c r="D1958" s="95"/>
      <c r="E1958" s="95"/>
      <c r="F1958" s="95"/>
      <c r="G1958" s="95"/>
    </row>
    <row r="1959" spans="1:7" x14ac:dyDescent="0.2">
      <c r="A1959" s="95"/>
      <c r="B1959" s="95"/>
      <c r="C1959" s="95"/>
      <c r="D1959" s="95"/>
      <c r="E1959" s="95"/>
      <c r="F1959" s="95"/>
      <c r="G1959" s="95"/>
    </row>
    <row r="1960" spans="1:7" x14ac:dyDescent="0.2">
      <c r="A1960" s="95"/>
      <c r="B1960" s="95"/>
      <c r="C1960" s="95"/>
      <c r="D1960" s="95"/>
      <c r="E1960" s="95"/>
      <c r="F1960" s="95"/>
      <c r="G1960" s="95"/>
    </row>
    <row r="1961" spans="1:7" x14ac:dyDescent="0.2">
      <c r="A1961" s="95"/>
      <c r="B1961" s="95"/>
      <c r="C1961" s="95"/>
      <c r="D1961" s="95"/>
      <c r="E1961" s="95"/>
      <c r="F1961" s="95"/>
      <c r="G1961" s="95"/>
    </row>
    <row r="1962" spans="1:7" x14ac:dyDescent="0.2">
      <c r="A1962" s="95"/>
      <c r="B1962" s="95"/>
      <c r="C1962" s="95"/>
      <c r="D1962" s="95"/>
      <c r="E1962" s="95"/>
      <c r="F1962" s="95"/>
      <c r="G1962" s="95"/>
    </row>
    <row r="1963" spans="1:7" x14ac:dyDescent="0.2">
      <c r="A1963" s="95"/>
      <c r="B1963" s="95"/>
      <c r="C1963" s="95"/>
      <c r="D1963" s="95"/>
      <c r="E1963" s="95"/>
      <c r="F1963" s="95"/>
      <c r="G1963" s="95"/>
    </row>
    <row r="1964" spans="1:7" x14ac:dyDescent="0.2">
      <c r="A1964" s="95"/>
      <c r="B1964" s="95"/>
      <c r="C1964" s="95"/>
      <c r="D1964" s="95"/>
      <c r="E1964" s="95"/>
      <c r="F1964" s="95"/>
      <c r="G1964" s="95"/>
    </row>
    <row r="1965" spans="1:7" x14ac:dyDescent="0.2">
      <c r="A1965" s="95"/>
      <c r="B1965" s="95"/>
      <c r="C1965" s="95"/>
      <c r="D1965" s="95"/>
      <c r="E1965" s="95"/>
      <c r="F1965" s="95"/>
      <c r="G1965" s="95"/>
    </row>
    <row r="1966" spans="1:7" x14ac:dyDescent="0.2">
      <c r="A1966" s="95"/>
      <c r="B1966" s="95"/>
      <c r="C1966" s="95"/>
      <c r="D1966" s="95"/>
      <c r="E1966" s="95"/>
      <c r="F1966" s="95"/>
      <c r="G1966" s="95"/>
    </row>
    <row r="1967" spans="1:7" x14ac:dyDescent="0.2">
      <c r="A1967" s="95"/>
      <c r="B1967" s="95"/>
      <c r="C1967" s="95"/>
      <c r="D1967" s="95"/>
      <c r="E1967" s="95"/>
      <c r="F1967" s="95"/>
      <c r="G1967" s="95"/>
    </row>
    <row r="1968" spans="1:7" x14ac:dyDescent="0.2">
      <c r="A1968" s="95"/>
      <c r="B1968" s="95"/>
      <c r="C1968" s="95"/>
      <c r="D1968" s="95"/>
      <c r="E1968" s="95"/>
      <c r="F1968" s="95"/>
      <c r="G1968" s="95"/>
    </row>
    <row r="1969" spans="1:7" x14ac:dyDescent="0.2">
      <c r="A1969" s="95"/>
      <c r="B1969" s="95"/>
      <c r="C1969" s="95"/>
      <c r="D1969" s="95"/>
      <c r="E1969" s="95"/>
      <c r="F1969" s="95"/>
      <c r="G1969" s="95"/>
    </row>
    <row r="1970" spans="1:7" x14ac:dyDescent="0.2">
      <c r="A1970" s="95"/>
      <c r="B1970" s="95"/>
      <c r="C1970" s="95"/>
      <c r="D1970" s="95"/>
      <c r="E1970" s="95"/>
      <c r="F1970" s="95"/>
      <c r="G1970" s="95"/>
    </row>
    <row r="1971" spans="1:7" x14ac:dyDescent="0.2">
      <c r="A1971" s="95"/>
      <c r="B1971" s="95"/>
      <c r="C1971" s="95"/>
      <c r="D1971" s="95"/>
      <c r="E1971" s="95"/>
      <c r="F1971" s="95"/>
      <c r="G1971" s="95"/>
    </row>
    <row r="1972" spans="1:7" x14ac:dyDescent="0.2">
      <c r="A1972" s="95"/>
      <c r="B1972" s="95"/>
      <c r="C1972" s="95"/>
      <c r="D1972" s="95"/>
      <c r="E1972" s="95"/>
      <c r="F1972" s="95"/>
      <c r="G1972" s="95"/>
    </row>
    <row r="1973" spans="1:7" x14ac:dyDescent="0.2">
      <c r="A1973" s="95"/>
      <c r="B1973" s="95"/>
      <c r="C1973" s="95"/>
      <c r="D1973" s="95"/>
      <c r="E1973" s="95"/>
      <c r="F1973" s="95"/>
      <c r="G1973" s="95"/>
    </row>
    <row r="1974" spans="1:7" x14ac:dyDescent="0.2">
      <c r="A1974" s="95"/>
      <c r="B1974" s="95"/>
      <c r="C1974" s="95"/>
      <c r="D1974" s="95"/>
      <c r="E1974" s="95"/>
      <c r="F1974" s="95"/>
      <c r="G1974" s="95"/>
    </row>
    <row r="1975" spans="1:7" x14ac:dyDescent="0.2">
      <c r="A1975" s="95"/>
      <c r="B1975" s="95"/>
      <c r="C1975" s="95"/>
      <c r="D1975" s="95"/>
      <c r="E1975" s="95"/>
      <c r="F1975" s="95"/>
      <c r="G1975" s="95"/>
    </row>
    <row r="1976" spans="1:7" x14ac:dyDescent="0.2">
      <c r="A1976" s="95"/>
      <c r="B1976" s="95"/>
      <c r="C1976" s="95"/>
      <c r="D1976" s="95"/>
      <c r="E1976" s="95"/>
      <c r="F1976" s="95"/>
      <c r="G1976" s="95"/>
    </row>
    <row r="1977" spans="1:7" x14ac:dyDescent="0.2">
      <c r="A1977" s="95"/>
      <c r="B1977" s="95"/>
      <c r="C1977" s="95"/>
      <c r="D1977" s="95"/>
      <c r="E1977" s="95"/>
      <c r="F1977" s="95"/>
      <c r="G1977" s="95"/>
    </row>
    <row r="1978" spans="1:7" x14ac:dyDescent="0.2">
      <c r="A1978" s="95"/>
      <c r="B1978" s="95"/>
      <c r="C1978" s="95"/>
      <c r="D1978" s="95"/>
      <c r="E1978" s="95"/>
      <c r="F1978" s="95"/>
      <c r="G1978" s="95"/>
    </row>
    <row r="1979" spans="1:7" x14ac:dyDescent="0.2">
      <c r="A1979" s="95"/>
      <c r="B1979" s="95"/>
      <c r="C1979" s="95"/>
      <c r="D1979" s="95"/>
      <c r="E1979" s="95"/>
      <c r="F1979" s="95"/>
      <c r="G1979" s="95"/>
    </row>
    <row r="1980" spans="1:7" x14ac:dyDescent="0.2">
      <c r="A1980" s="95"/>
      <c r="B1980" s="95"/>
      <c r="C1980" s="95"/>
      <c r="D1980" s="95"/>
      <c r="E1980" s="95"/>
      <c r="F1980" s="95"/>
      <c r="G1980" s="95"/>
    </row>
    <row r="1981" spans="1:7" x14ac:dyDescent="0.2">
      <c r="A1981" s="95"/>
      <c r="B1981" s="95"/>
      <c r="C1981" s="95"/>
      <c r="D1981" s="95"/>
      <c r="E1981" s="95"/>
      <c r="F1981" s="95"/>
      <c r="G1981" s="95"/>
    </row>
    <row r="1982" spans="1:7" x14ac:dyDescent="0.2">
      <c r="A1982" s="95"/>
      <c r="B1982" s="95"/>
      <c r="C1982" s="95"/>
      <c r="D1982" s="95"/>
      <c r="E1982" s="95"/>
      <c r="F1982" s="95"/>
      <c r="G1982" s="95"/>
    </row>
    <row r="1983" spans="1:7" x14ac:dyDescent="0.2">
      <c r="A1983" s="95"/>
      <c r="B1983" s="95"/>
      <c r="C1983" s="95"/>
      <c r="D1983" s="95"/>
      <c r="E1983" s="95"/>
      <c r="F1983" s="95"/>
      <c r="G1983" s="95"/>
    </row>
    <row r="1984" spans="1:7" x14ac:dyDescent="0.2">
      <c r="A1984" s="95"/>
      <c r="B1984" s="95"/>
      <c r="C1984" s="95"/>
      <c r="D1984" s="95"/>
      <c r="E1984" s="95"/>
      <c r="F1984" s="95"/>
      <c r="G1984" s="95"/>
    </row>
    <row r="1985" spans="1:7" x14ac:dyDescent="0.2">
      <c r="A1985" s="95"/>
      <c r="B1985" s="95"/>
      <c r="C1985" s="95"/>
      <c r="D1985" s="95"/>
      <c r="E1985" s="95"/>
      <c r="F1985" s="95"/>
      <c r="G1985" s="95"/>
    </row>
    <row r="1986" spans="1:7" x14ac:dyDescent="0.2">
      <c r="A1986" s="95"/>
      <c r="B1986" s="95"/>
      <c r="C1986" s="95"/>
      <c r="D1986" s="95"/>
      <c r="E1986" s="95"/>
      <c r="F1986" s="95"/>
      <c r="G1986" s="95"/>
    </row>
    <row r="1987" spans="1:7" x14ac:dyDescent="0.2">
      <c r="A1987" s="95"/>
      <c r="B1987" s="95"/>
      <c r="C1987" s="95"/>
      <c r="D1987" s="95"/>
      <c r="E1987" s="95"/>
      <c r="F1987" s="95"/>
      <c r="G1987" s="95"/>
    </row>
    <row r="1988" spans="1:7" x14ac:dyDescent="0.2">
      <c r="A1988" s="95"/>
      <c r="B1988" s="95"/>
      <c r="C1988" s="95"/>
      <c r="D1988" s="95"/>
      <c r="E1988" s="95"/>
      <c r="F1988" s="95"/>
      <c r="G1988" s="95"/>
    </row>
    <row r="1989" spans="1:7" x14ac:dyDescent="0.2">
      <c r="A1989" s="95"/>
      <c r="B1989" s="95"/>
      <c r="C1989" s="95"/>
      <c r="D1989" s="95"/>
      <c r="E1989" s="95"/>
      <c r="F1989" s="95"/>
      <c r="G1989" s="95"/>
    </row>
    <row r="1990" spans="1:7" x14ac:dyDescent="0.2">
      <c r="A1990" s="95"/>
      <c r="B1990" s="95"/>
      <c r="C1990" s="95"/>
      <c r="D1990" s="95"/>
      <c r="E1990" s="95"/>
      <c r="F1990" s="95"/>
      <c r="G1990" s="95"/>
    </row>
    <row r="1991" spans="1:7" x14ac:dyDescent="0.2">
      <c r="A1991" s="95"/>
      <c r="B1991" s="95"/>
      <c r="C1991" s="95"/>
      <c r="D1991" s="95"/>
      <c r="E1991" s="95"/>
      <c r="F1991" s="95"/>
      <c r="G1991" s="95"/>
    </row>
    <row r="1992" spans="1:7" x14ac:dyDescent="0.2">
      <c r="A1992" s="95"/>
      <c r="B1992" s="95"/>
      <c r="C1992" s="95"/>
      <c r="D1992" s="95"/>
      <c r="E1992" s="95"/>
      <c r="F1992" s="95"/>
      <c r="G1992" s="95"/>
    </row>
    <row r="1993" spans="1:7" x14ac:dyDescent="0.2">
      <c r="A1993" s="95"/>
      <c r="B1993" s="95"/>
      <c r="C1993" s="95"/>
      <c r="D1993" s="95"/>
      <c r="E1993" s="95"/>
      <c r="F1993" s="95"/>
      <c r="G1993" s="95"/>
    </row>
    <row r="1994" spans="1:7" x14ac:dyDescent="0.2">
      <c r="A1994" s="95"/>
      <c r="B1994" s="95"/>
      <c r="C1994" s="95"/>
      <c r="D1994" s="95"/>
      <c r="E1994" s="95"/>
      <c r="F1994" s="95"/>
      <c r="G1994" s="95"/>
    </row>
    <row r="1995" spans="1:7" x14ac:dyDescent="0.2">
      <c r="A1995" s="95"/>
      <c r="B1995" s="95"/>
      <c r="C1995" s="95"/>
      <c r="D1995" s="95"/>
      <c r="E1995" s="95"/>
      <c r="F1995" s="95"/>
      <c r="G1995" s="95"/>
    </row>
    <row r="1996" spans="1:7" x14ac:dyDescent="0.2">
      <c r="A1996" s="95"/>
      <c r="B1996" s="95"/>
      <c r="C1996" s="95"/>
      <c r="D1996" s="95"/>
      <c r="E1996" s="95"/>
      <c r="F1996" s="95"/>
      <c r="G1996" s="95"/>
    </row>
    <row r="1997" spans="1:7" x14ac:dyDescent="0.2">
      <c r="A1997" s="95"/>
      <c r="B1997" s="95"/>
      <c r="C1997" s="95"/>
      <c r="D1997" s="95"/>
      <c r="E1997" s="95"/>
      <c r="F1997" s="95"/>
      <c r="G1997" s="95"/>
    </row>
    <row r="1998" spans="1:7" x14ac:dyDescent="0.2">
      <c r="A1998" s="95"/>
      <c r="B1998" s="95"/>
      <c r="C1998" s="95"/>
      <c r="D1998" s="95"/>
      <c r="E1998" s="95"/>
      <c r="F1998" s="95"/>
      <c r="G1998" s="95"/>
    </row>
    <row r="1999" spans="1:7" x14ac:dyDescent="0.2">
      <c r="A1999" s="95"/>
      <c r="B1999" s="95"/>
      <c r="C1999" s="95"/>
      <c r="D1999" s="95"/>
      <c r="E1999" s="95"/>
      <c r="F1999" s="95"/>
      <c r="G1999" s="95"/>
    </row>
    <row r="2000" spans="1:7" x14ac:dyDescent="0.2">
      <c r="A2000" s="95"/>
      <c r="B2000" s="95"/>
      <c r="C2000" s="95"/>
      <c r="D2000" s="95"/>
      <c r="E2000" s="95"/>
      <c r="F2000" s="95"/>
      <c r="G2000" s="95"/>
    </row>
    <row r="2001" spans="1:7" x14ac:dyDescent="0.2">
      <c r="A2001" s="95"/>
      <c r="B2001" s="95"/>
      <c r="C2001" s="95"/>
      <c r="D2001" s="95"/>
      <c r="E2001" s="95"/>
      <c r="F2001" s="95"/>
      <c r="G2001" s="95"/>
    </row>
    <row r="2002" spans="1:7" x14ac:dyDescent="0.2">
      <c r="A2002" s="95"/>
      <c r="B2002" s="95"/>
      <c r="C2002" s="95"/>
      <c r="D2002" s="95"/>
      <c r="E2002" s="95"/>
      <c r="F2002" s="95"/>
      <c r="G2002" s="95"/>
    </row>
    <row r="2003" spans="1:7" x14ac:dyDescent="0.2">
      <c r="A2003" s="95"/>
      <c r="B2003" s="95"/>
      <c r="C2003" s="95"/>
      <c r="D2003" s="95"/>
      <c r="E2003" s="95"/>
      <c r="F2003" s="95"/>
      <c r="G2003" s="95"/>
    </row>
    <row r="2004" spans="1:7" x14ac:dyDescent="0.2">
      <c r="A2004" s="95"/>
      <c r="B2004" s="95"/>
      <c r="C2004" s="95"/>
      <c r="D2004" s="95"/>
      <c r="E2004" s="95"/>
      <c r="F2004" s="95"/>
      <c r="G2004" s="95"/>
    </row>
    <row r="2005" spans="1:7" x14ac:dyDescent="0.2">
      <c r="A2005" s="95"/>
      <c r="B2005" s="95"/>
      <c r="C2005" s="95"/>
      <c r="D2005" s="95"/>
      <c r="E2005" s="95"/>
      <c r="F2005" s="95"/>
      <c r="G2005" s="95"/>
    </row>
    <row r="2006" spans="1:7" x14ac:dyDescent="0.2">
      <c r="A2006" s="95"/>
      <c r="B2006" s="95"/>
      <c r="C2006" s="95"/>
      <c r="D2006" s="95"/>
      <c r="E2006" s="95"/>
      <c r="F2006" s="95"/>
      <c r="G2006" s="95"/>
    </row>
    <row r="2007" spans="1:7" x14ac:dyDescent="0.2">
      <c r="A2007" s="95"/>
      <c r="B2007" s="95"/>
      <c r="C2007" s="95"/>
      <c r="D2007" s="95"/>
      <c r="E2007" s="95"/>
      <c r="F2007" s="95"/>
      <c r="G2007" s="95"/>
    </row>
    <row r="2008" spans="1:7" x14ac:dyDescent="0.2">
      <c r="A2008" s="95"/>
      <c r="B2008" s="95"/>
      <c r="C2008" s="95"/>
      <c r="D2008" s="95"/>
      <c r="E2008" s="95"/>
      <c r="F2008" s="95"/>
      <c r="G2008" s="95"/>
    </row>
    <row r="2009" spans="1:7" x14ac:dyDescent="0.2">
      <c r="A2009" s="95"/>
      <c r="B2009" s="95"/>
      <c r="C2009" s="95"/>
      <c r="D2009" s="95"/>
      <c r="E2009" s="95"/>
      <c r="F2009" s="95"/>
      <c r="G2009" s="95"/>
    </row>
    <row r="2010" spans="1:7" x14ac:dyDescent="0.2">
      <c r="A2010" s="95"/>
      <c r="B2010" s="95"/>
      <c r="C2010" s="95"/>
      <c r="D2010" s="95"/>
      <c r="E2010" s="95"/>
      <c r="F2010" s="95"/>
      <c r="G2010" s="95"/>
    </row>
    <row r="2011" spans="1:7" x14ac:dyDescent="0.2">
      <c r="A2011" s="95"/>
      <c r="B2011" s="95"/>
      <c r="C2011" s="95"/>
      <c r="D2011" s="95"/>
      <c r="E2011" s="95"/>
      <c r="F2011" s="95"/>
      <c r="G2011" s="95"/>
    </row>
    <row r="2012" spans="1:7" x14ac:dyDescent="0.2">
      <c r="A2012" s="95"/>
      <c r="B2012" s="95"/>
      <c r="C2012" s="95"/>
      <c r="D2012" s="95"/>
      <c r="E2012" s="95"/>
      <c r="F2012" s="95"/>
      <c r="G2012" s="95"/>
    </row>
    <row r="2013" spans="1:7" x14ac:dyDescent="0.2">
      <c r="A2013" s="95"/>
      <c r="B2013" s="95"/>
      <c r="C2013" s="95"/>
      <c r="D2013" s="95"/>
      <c r="E2013" s="95"/>
      <c r="F2013" s="95"/>
      <c r="G2013" s="95"/>
    </row>
    <row r="2014" spans="1:7" x14ac:dyDescent="0.2">
      <c r="A2014" s="95"/>
      <c r="B2014" s="95"/>
      <c r="C2014" s="95"/>
      <c r="D2014" s="95"/>
      <c r="E2014" s="95"/>
      <c r="F2014" s="95"/>
      <c r="G2014" s="95"/>
    </row>
    <row r="2015" spans="1:7" x14ac:dyDescent="0.2">
      <c r="A2015" s="95"/>
      <c r="B2015" s="95"/>
      <c r="C2015" s="95"/>
      <c r="D2015" s="95"/>
      <c r="E2015" s="95"/>
      <c r="F2015" s="95"/>
      <c r="G2015" s="95"/>
    </row>
    <row r="2016" spans="1:7" x14ac:dyDescent="0.2">
      <c r="A2016" s="95"/>
      <c r="B2016" s="95"/>
      <c r="C2016" s="95"/>
      <c r="D2016" s="95"/>
      <c r="E2016" s="95"/>
      <c r="F2016" s="95"/>
      <c r="G2016" s="95"/>
    </row>
    <row r="2017" spans="1:7" x14ac:dyDescent="0.2">
      <c r="A2017" s="95"/>
      <c r="B2017" s="95"/>
      <c r="C2017" s="95"/>
      <c r="D2017" s="95"/>
      <c r="E2017" s="95"/>
      <c r="F2017" s="95"/>
      <c r="G2017" s="95"/>
    </row>
    <row r="2018" spans="1:7" x14ac:dyDescent="0.2">
      <c r="A2018" s="95"/>
      <c r="B2018" s="95"/>
      <c r="C2018" s="95"/>
      <c r="D2018" s="95"/>
      <c r="E2018" s="95"/>
      <c r="F2018" s="95"/>
      <c r="G2018" s="95"/>
    </row>
    <row r="2019" spans="1:7" x14ac:dyDescent="0.2">
      <c r="A2019" s="95"/>
      <c r="B2019" s="95"/>
      <c r="C2019" s="95"/>
      <c r="D2019" s="95"/>
      <c r="E2019" s="95"/>
      <c r="F2019" s="95"/>
      <c r="G2019" s="95"/>
    </row>
    <row r="2020" spans="1:7" x14ac:dyDescent="0.2">
      <c r="A2020" s="95"/>
      <c r="B2020" s="95"/>
      <c r="C2020" s="95"/>
      <c r="D2020" s="95"/>
      <c r="E2020" s="95"/>
      <c r="F2020" s="95"/>
      <c r="G2020" s="95"/>
    </row>
    <row r="2021" spans="1:7" x14ac:dyDescent="0.2">
      <c r="A2021" s="95"/>
      <c r="B2021" s="95"/>
      <c r="C2021" s="95"/>
      <c r="D2021" s="95"/>
      <c r="E2021" s="95"/>
      <c r="F2021" s="95"/>
      <c r="G2021" s="95"/>
    </row>
    <row r="2022" spans="1:7" x14ac:dyDescent="0.2">
      <c r="A2022" s="95"/>
      <c r="B2022" s="95"/>
      <c r="C2022" s="95"/>
      <c r="D2022" s="95"/>
      <c r="E2022" s="95"/>
      <c r="F2022" s="95"/>
      <c r="G2022" s="95"/>
    </row>
    <row r="2023" spans="1:7" x14ac:dyDescent="0.2">
      <c r="A2023" s="95"/>
      <c r="B2023" s="95"/>
      <c r="C2023" s="95"/>
      <c r="D2023" s="95"/>
      <c r="E2023" s="95"/>
      <c r="F2023" s="95"/>
      <c r="G2023" s="95"/>
    </row>
    <row r="2024" spans="1:7" x14ac:dyDescent="0.2">
      <c r="A2024" s="95"/>
      <c r="B2024" s="95"/>
      <c r="C2024" s="95"/>
      <c r="D2024" s="95"/>
      <c r="E2024" s="95"/>
      <c r="F2024" s="95"/>
      <c r="G2024" s="95"/>
    </row>
    <row r="2025" spans="1:7" x14ac:dyDescent="0.2">
      <c r="A2025" s="95"/>
      <c r="B2025" s="95"/>
      <c r="C2025" s="95"/>
      <c r="D2025" s="95"/>
      <c r="E2025" s="95"/>
      <c r="F2025" s="95"/>
      <c r="G2025" s="95"/>
    </row>
    <row r="2026" spans="1:7" x14ac:dyDescent="0.2">
      <c r="A2026" s="95"/>
      <c r="B2026" s="95"/>
      <c r="C2026" s="95"/>
      <c r="D2026" s="95"/>
      <c r="E2026" s="95"/>
      <c r="F2026" s="95"/>
      <c r="G2026" s="95"/>
    </row>
    <row r="2027" spans="1:7" x14ac:dyDescent="0.2">
      <c r="A2027" s="95"/>
      <c r="B2027" s="95"/>
      <c r="C2027" s="95"/>
      <c r="D2027" s="95"/>
      <c r="E2027" s="95"/>
      <c r="F2027" s="95"/>
      <c r="G2027" s="95"/>
    </row>
    <row r="2028" spans="1:7" x14ac:dyDescent="0.2">
      <c r="A2028" s="95"/>
      <c r="B2028" s="95"/>
      <c r="C2028" s="95"/>
      <c r="D2028" s="95"/>
      <c r="E2028" s="95"/>
      <c r="F2028" s="95"/>
      <c r="G2028" s="95"/>
    </row>
    <row r="2029" spans="1:7" x14ac:dyDescent="0.2">
      <c r="A2029" s="95"/>
      <c r="B2029" s="95"/>
      <c r="C2029" s="95"/>
      <c r="D2029" s="95"/>
      <c r="E2029" s="95"/>
      <c r="F2029" s="95"/>
      <c r="G2029" s="95"/>
    </row>
    <row r="2030" spans="1:7" x14ac:dyDescent="0.2">
      <c r="A2030" s="95"/>
      <c r="B2030" s="95"/>
      <c r="C2030" s="95"/>
      <c r="D2030" s="95"/>
      <c r="E2030" s="95"/>
      <c r="F2030" s="95"/>
      <c r="G2030" s="95"/>
    </row>
    <row r="2031" spans="1:7" x14ac:dyDescent="0.2">
      <c r="A2031" s="95"/>
      <c r="B2031" s="95"/>
      <c r="C2031" s="95"/>
      <c r="D2031" s="95"/>
      <c r="E2031" s="95"/>
      <c r="F2031" s="95"/>
      <c r="G2031" s="95"/>
    </row>
    <row r="2032" spans="1:7" x14ac:dyDescent="0.2">
      <c r="A2032" s="95"/>
      <c r="B2032" s="95"/>
      <c r="C2032" s="95"/>
      <c r="D2032" s="95"/>
      <c r="E2032" s="95"/>
      <c r="F2032" s="95"/>
      <c r="G2032" s="95"/>
    </row>
    <row r="2033" spans="1:7" x14ac:dyDescent="0.2">
      <c r="A2033" s="95"/>
      <c r="B2033" s="95"/>
      <c r="C2033" s="95"/>
      <c r="D2033" s="95"/>
      <c r="E2033" s="95"/>
      <c r="F2033" s="95"/>
      <c r="G2033" s="95"/>
    </row>
    <row r="2034" spans="1:7" x14ac:dyDescent="0.2">
      <c r="A2034" s="95"/>
      <c r="B2034" s="95"/>
      <c r="C2034" s="95"/>
      <c r="D2034" s="95"/>
      <c r="E2034" s="95"/>
      <c r="F2034" s="95"/>
      <c r="G2034" s="95"/>
    </row>
    <row r="2035" spans="1:7" x14ac:dyDescent="0.2">
      <c r="A2035" s="95"/>
      <c r="B2035" s="95"/>
      <c r="C2035" s="95"/>
      <c r="D2035" s="95"/>
      <c r="E2035" s="95"/>
      <c r="F2035" s="95"/>
      <c r="G2035" s="95"/>
    </row>
    <row r="2036" spans="1:7" x14ac:dyDescent="0.2">
      <c r="A2036" s="95"/>
      <c r="B2036" s="95"/>
      <c r="C2036" s="95"/>
      <c r="D2036" s="95"/>
      <c r="E2036" s="95"/>
      <c r="F2036" s="95"/>
      <c r="G2036" s="95"/>
    </row>
    <row r="2037" spans="1:7" x14ac:dyDescent="0.2">
      <c r="A2037" s="95"/>
      <c r="B2037" s="95"/>
      <c r="C2037" s="95"/>
      <c r="D2037" s="95"/>
      <c r="E2037" s="95"/>
      <c r="F2037" s="95"/>
      <c r="G2037" s="95"/>
    </row>
    <row r="2038" spans="1:7" x14ac:dyDescent="0.2">
      <c r="A2038" s="95"/>
      <c r="B2038" s="95"/>
      <c r="C2038" s="95"/>
      <c r="D2038" s="95"/>
      <c r="E2038" s="95"/>
      <c r="F2038" s="95"/>
      <c r="G2038" s="95"/>
    </row>
    <row r="2039" spans="1:7" x14ac:dyDescent="0.2">
      <c r="A2039" s="95"/>
      <c r="B2039" s="95"/>
      <c r="C2039" s="95"/>
      <c r="D2039" s="95"/>
      <c r="E2039" s="95"/>
      <c r="F2039" s="95"/>
      <c r="G2039" s="95"/>
    </row>
    <row r="2040" spans="1:7" x14ac:dyDescent="0.2">
      <c r="A2040" s="95"/>
      <c r="B2040" s="95"/>
      <c r="C2040" s="95"/>
      <c r="D2040" s="95"/>
      <c r="E2040" s="95"/>
      <c r="F2040" s="95"/>
      <c r="G2040" s="95"/>
    </row>
    <row r="2041" spans="1:7" x14ac:dyDescent="0.2">
      <c r="A2041" s="95"/>
      <c r="B2041" s="95"/>
      <c r="C2041" s="95"/>
      <c r="D2041" s="95"/>
      <c r="E2041" s="95"/>
      <c r="F2041" s="95"/>
      <c r="G2041" s="95"/>
    </row>
    <row r="2042" spans="1:7" x14ac:dyDescent="0.2">
      <c r="A2042" s="95"/>
      <c r="B2042" s="95"/>
      <c r="C2042" s="95"/>
      <c r="D2042" s="95"/>
      <c r="E2042" s="95"/>
      <c r="F2042" s="95"/>
      <c r="G2042" s="95"/>
    </row>
    <row r="2043" spans="1:7" x14ac:dyDescent="0.2">
      <c r="A2043" s="95"/>
      <c r="B2043" s="95"/>
      <c r="C2043" s="95"/>
      <c r="D2043" s="95"/>
      <c r="E2043" s="95"/>
      <c r="F2043" s="95"/>
      <c r="G2043" s="95"/>
    </row>
    <row r="2044" spans="1:7" x14ac:dyDescent="0.2">
      <c r="A2044" s="95"/>
      <c r="B2044" s="95"/>
      <c r="C2044" s="95"/>
      <c r="D2044" s="95"/>
      <c r="E2044" s="95"/>
      <c r="F2044" s="95"/>
      <c r="G2044" s="95"/>
    </row>
    <row r="2045" spans="1:7" x14ac:dyDescent="0.2">
      <c r="A2045" s="95"/>
      <c r="B2045" s="95"/>
      <c r="C2045" s="95"/>
      <c r="D2045" s="95"/>
      <c r="E2045" s="95"/>
      <c r="F2045" s="95"/>
      <c r="G2045" s="95"/>
    </row>
    <row r="2046" spans="1:7" x14ac:dyDescent="0.2">
      <c r="A2046" s="95"/>
      <c r="B2046" s="95"/>
      <c r="C2046" s="95"/>
      <c r="D2046" s="95"/>
      <c r="E2046" s="95"/>
      <c r="F2046" s="95"/>
      <c r="G2046" s="95"/>
    </row>
    <row r="2047" spans="1:7" x14ac:dyDescent="0.2">
      <c r="A2047" s="95"/>
      <c r="B2047" s="95"/>
      <c r="C2047" s="95"/>
      <c r="D2047" s="95"/>
      <c r="E2047" s="95"/>
      <c r="F2047" s="95"/>
      <c r="G2047" s="95"/>
    </row>
    <row r="2048" spans="1:7" x14ac:dyDescent="0.2">
      <c r="A2048" s="95"/>
      <c r="B2048" s="95"/>
      <c r="C2048" s="95"/>
      <c r="D2048" s="95"/>
      <c r="E2048" s="95"/>
      <c r="F2048" s="95"/>
      <c r="G2048" s="95"/>
    </row>
    <row r="2049" spans="1:7" x14ac:dyDescent="0.2">
      <c r="A2049" s="95"/>
      <c r="B2049" s="95"/>
      <c r="C2049" s="95"/>
      <c r="D2049" s="95"/>
      <c r="E2049" s="95"/>
      <c r="F2049" s="95"/>
      <c r="G2049" s="95"/>
    </row>
    <row r="2050" spans="1:7" x14ac:dyDescent="0.2">
      <c r="A2050" s="95"/>
      <c r="B2050" s="95"/>
      <c r="C2050" s="95"/>
      <c r="D2050" s="95"/>
      <c r="E2050" s="95"/>
      <c r="F2050" s="95"/>
      <c r="G2050" s="95"/>
    </row>
    <row r="2051" spans="1:7" x14ac:dyDescent="0.2">
      <c r="A2051" s="95"/>
      <c r="B2051" s="95"/>
      <c r="C2051" s="95"/>
      <c r="D2051" s="95"/>
      <c r="E2051" s="95"/>
      <c r="F2051" s="95"/>
      <c r="G2051" s="95"/>
    </row>
    <row r="2052" spans="1:7" x14ac:dyDescent="0.2">
      <c r="A2052" s="95"/>
      <c r="B2052" s="95"/>
      <c r="C2052" s="95"/>
      <c r="D2052" s="95"/>
      <c r="E2052" s="95"/>
      <c r="F2052" s="95"/>
      <c r="G2052" s="95"/>
    </row>
    <row r="2053" spans="1:7" x14ac:dyDescent="0.2">
      <c r="A2053" s="95"/>
      <c r="B2053" s="95"/>
      <c r="C2053" s="95"/>
      <c r="D2053" s="95"/>
      <c r="E2053" s="95"/>
      <c r="F2053" s="95"/>
      <c r="G2053" s="95"/>
    </row>
    <row r="2054" spans="1:7" x14ac:dyDescent="0.2">
      <c r="A2054" s="95"/>
      <c r="B2054" s="95"/>
      <c r="C2054" s="95"/>
      <c r="D2054" s="95"/>
      <c r="E2054" s="95"/>
      <c r="F2054" s="95"/>
      <c r="G2054" s="95"/>
    </row>
    <row r="2055" spans="1:7" x14ac:dyDescent="0.2">
      <c r="A2055" s="95"/>
      <c r="B2055" s="95"/>
      <c r="C2055" s="95"/>
      <c r="D2055" s="95"/>
      <c r="E2055" s="95"/>
      <c r="F2055" s="95"/>
      <c r="G2055" s="95"/>
    </row>
    <row r="2056" spans="1:7" x14ac:dyDescent="0.2">
      <c r="A2056" s="95"/>
      <c r="B2056" s="95"/>
      <c r="C2056" s="95"/>
      <c r="D2056" s="95"/>
      <c r="E2056" s="95"/>
      <c r="F2056" s="95"/>
      <c r="G2056" s="95"/>
    </row>
    <row r="2057" spans="1:7" x14ac:dyDescent="0.2">
      <c r="A2057" s="95"/>
      <c r="B2057" s="95"/>
      <c r="C2057" s="95"/>
      <c r="D2057" s="95"/>
      <c r="E2057" s="95"/>
      <c r="F2057" s="95"/>
      <c r="G2057" s="95"/>
    </row>
    <row r="2058" spans="1:7" x14ac:dyDescent="0.2">
      <c r="A2058" s="95"/>
      <c r="B2058" s="95"/>
      <c r="C2058" s="95"/>
      <c r="D2058" s="95"/>
      <c r="E2058" s="95"/>
      <c r="F2058" s="95"/>
      <c r="G2058" s="95"/>
    </row>
    <row r="2059" spans="1:7" x14ac:dyDescent="0.2">
      <c r="A2059" s="95"/>
      <c r="B2059" s="95"/>
      <c r="C2059" s="95"/>
      <c r="D2059" s="95"/>
      <c r="E2059" s="95"/>
      <c r="F2059" s="95"/>
      <c r="G2059" s="95"/>
    </row>
    <row r="2060" spans="1:7" x14ac:dyDescent="0.2">
      <c r="A2060" s="95"/>
      <c r="B2060" s="95"/>
      <c r="C2060" s="95"/>
      <c r="D2060" s="95"/>
      <c r="E2060" s="95"/>
      <c r="F2060" s="95"/>
      <c r="G2060" s="95"/>
    </row>
    <row r="2061" spans="1:7" x14ac:dyDescent="0.2">
      <c r="A2061" s="95"/>
      <c r="B2061" s="95"/>
      <c r="C2061" s="95"/>
      <c r="D2061" s="95"/>
      <c r="E2061" s="95"/>
      <c r="F2061" s="95"/>
      <c r="G2061" s="95"/>
    </row>
    <row r="2062" spans="1:7" x14ac:dyDescent="0.2">
      <c r="A2062" s="95"/>
      <c r="B2062" s="95"/>
      <c r="C2062" s="95"/>
      <c r="D2062" s="95"/>
      <c r="E2062" s="95"/>
      <c r="F2062" s="95"/>
      <c r="G2062" s="95"/>
    </row>
    <row r="2063" spans="1:7" x14ac:dyDescent="0.2">
      <c r="A2063" s="95"/>
      <c r="B2063" s="95"/>
      <c r="C2063" s="95"/>
      <c r="D2063" s="95"/>
      <c r="E2063" s="95"/>
      <c r="F2063" s="95"/>
      <c r="G2063" s="95"/>
    </row>
    <row r="2064" spans="1:7" x14ac:dyDescent="0.2">
      <c r="A2064" s="95"/>
      <c r="B2064" s="95"/>
      <c r="C2064" s="95"/>
      <c r="D2064" s="95"/>
      <c r="E2064" s="95"/>
      <c r="F2064" s="95"/>
      <c r="G2064" s="95"/>
    </row>
    <row r="2065" spans="1:7" x14ac:dyDescent="0.2">
      <c r="A2065" s="95"/>
      <c r="B2065" s="95"/>
      <c r="C2065" s="95"/>
      <c r="D2065" s="95"/>
      <c r="E2065" s="95"/>
      <c r="F2065" s="95"/>
      <c r="G2065" s="95"/>
    </row>
    <row r="2066" spans="1:7" x14ac:dyDescent="0.2">
      <c r="A2066" s="95"/>
      <c r="B2066" s="95"/>
      <c r="C2066" s="95"/>
      <c r="D2066" s="95"/>
      <c r="E2066" s="95"/>
      <c r="F2066" s="95"/>
      <c r="G2066" s="95"/>
    </row>
    <row r="2067" spans="1:7" x14ac:dyDescent="0.2">
      <c r="A2067" s="95"/>
      <c r="B2067" s="95"/>
      <c r="C2067" s="95"/>
      <c r="D2067" s="95"/>
      <c r="E2067" s="95"/>
      <c r="F2067" s="95"/>
      <c r="G2067" s="95"/>
    </row>
    <row r="2068" spans="1:7" x14ac:dyDescent="0.2">
      <c r="A2068" s="95"/>
      <c r="B2068" s="95"/>
      <c r="C2068" s="95"/>
      <c r="D2068" s="95"/>
      <c r="E2068" s="95"/>
      <c r="F2068" s="95"/>
      <c r="G2068" s="95"/>
    </row>
    <row r="2069" spans="1:7" x14ac:dyDescent="0.2">
      <c r="A2069" s="95"/>
      <c r="B2069" s="95"/>
      <c r="C2069" s="95"/>
      <c r="D2069" s="95"/>
      <c r="E2069" s="95"/>
      <c r="F2069" s="95"/>
      <c r="G2069" s="95"/>
    </row>
    <row r="2070" spans="1:7" x14ac:dyDescent="0.2">
      <c r="A2070" s="95"/>
      <c r="B2070" s="95"/>
      <c r="C2070" s="95"/>
      <c r="D2070" s="95"/>
      <c r="E2070" s="95"/>
      <c r="F2070" s="95"/>
      <c r="G2070" s="95"/>
    </row>
    <row r="2071" spans="1:7" x14ac:dyDescent="0.2">
      <c r="A2071" s="95"/>
      <c r="B2071" s="95"/>
      <c r="C2071" s="95"/>
      <c r="D2071" s="95"/>
      <c r="E2071" s="95"/>
      <c r="F2071" s="95"/>
      <c r="G2071" s="95"/>
    </row>
    <row r="2072" spans="1:7" x14ac:dyDescent="0.2">
      <c r="A2072" s="95"/>
      <c r="B2072" s="95"/>
      <c r="C2072" s="95"/>
      <c r="D2072" s="95"/>
      <c r="E2072" s="95"/>
      <c r="F2072" s="95"/>
      <c r="G2072" s="95"/>
    </row>
    <row r="2073" spans="1:7" x14ac:dyDescent="0.2">
      <c r="A2073" s="95"/>
      <c r="B2073" s="95"/>
      <c r="C2073" s="95"/>
      <c r="D2073" s="95"/>
      <c r="E2073" s="95"/>
      <c r="F2073" s="95"/>
      <c r="G2073" s="95"/>
    </row>
    <row r="2074" spans="1:7" x14ac:dyDescent="0.2">
      <c r="A2074" s="95"/>
      <c r="B2074" s="95"/>
      <c r="C2074" s="95"/>
      <c r="D2074" s="95"/>
      <c r="E2074" s="95"/>
      <c r="F2074" s="95"/>
      <c r="G2074" s="95"/>
    </row>
    <row r="2075" spans="1:7" x14ac:dyDescent="0.2">
      <c r="A2075" s="95"/>
      <c r="B2075" s="95"/>
      <c r="C2075" s="95"/>
      <c r="D2075" s="95"/>
      <c r="E2075" s="95"/>
      <c r="F2075" s="95"/>
      <c r="G2075" s="95"/>
    </row>
    <row r="2076" spans="1:7" x14ac:dyDescent="0.2">
      <c r="A2076" s="95"/>
      <c r="B2076" s="95"/>
      <c r="C2076" s="95"/>
      <c r="D2076" s="95"/>
      <c r="E2076" s="95"/>
      <c r="F2076" s="95"/>
      <c r="G2076" s="95"/>
    </row>
    <row r="2077" spans="1:7" x14ac:dyDescent="0.2">
      <c r="A2077" s="95"/>
      <c r="B2077" s="95"/>
      <c r="C2077" s="95"/>
      <c r="D2077" s="95"/>
      <c r="E2077" s="95"/>
      <c r="F2077" s="95"/>
      <c r="G2077" s="95"/>
    </row>
    <row r="2078" spans="1:7" x14ac:dyDescent="0.2">
      <c r="A2078" s="95"/>
      <c r="B2078" s="95"/>
      <c r="C2078" s="95"/>
      <c r="D2078" s="95"/>
      <c r="E2078" s="95"/>
      <c r="F2078" s="95"/>
      <c r="G2078" s="95"/>
    </row>
    <row r="2079" spans="1:7" x14ac:dyDescent="0.2">
      <c r="A2079" s="95"/>
      <c r="B2079" s="95"/>
      <c r="C2079" s="95"/>
      <c r="D2079" s="95"/>
      <c r="E2079" s="95"/>
      <c r="F2079" s="95"/>
      <c r="G2079" s="95"/>
    </row>
    <row r="2080" spans="1:7" x14ac:dyDescent="0.2">
      <c r="A2080" s="95"/>
      <c r="B2080" s="95"/>
      <c r="C2080" s="95"/>
      <c r="D2080" s="95"/>
      <c r="E2080" s="95"/>
      <c r="F2080" s="95"/>
      <c r="G2080" s="95"/>
    </row>
    <row r="2081" spans="1:7" x14ac:dyDescent="0.2">
      <c r="A2081" s="95"/>
      <c r="B2081" s="95"/>
      <c r="C2081" s="95"/>
      <c r="D2081" s="95"/>
      <c r="E2081" s="95"/>
      <c r="F2081" s="95"/>
      <c r="G2081" s="95"/>
    </row>
    <row r="2082" spans="1:7" x14ac:dyDescent="0.2">
      <c r="A2082" s="95"/>
      <c r="B2082" s="95"/>
      <c r="C2082" s="95"/>
      <c r="D2082" s="95"/>
      <c r="E2082" s="95"/>
      <c r="F2082" s="95"/>
      <c r="G2082" s="95"/>
    </row>
    <row r="2083" spans="1:7" x14ac:dyDescent="0.2">
      <c r="A2083" s="95"/>
      <c r="B2083" s="95"/>
      <c r="C2083" s="95"/>
      <c r="D2083" s="95"/>
      <c r="E2083" s="95"/>
      <c r="F2083" s="95"/>
      <c r="G2083" s="95"/>
    </row>
    <row r="2084" spans="1:7" x14ac:dyDescent="0.2">
      <c r="A2084" s="95"/>
      <c r="B2084" s="95"/>
      <c r="C2084" s="95"/>
      <c r="D2084" s="95"/>
      <c r="E2084" s="95"/>
      <c r="F2084" s="95"/>
      <c r="G2084" s="95"/>
    </row>
    <row r="2085" spans="1:7" x14ac:dyDescent="0.2">
      <c r="A2085" s="95"/>
      <c r="B2085" s="95"/>
      <c r="C2085" s="95"/>
      <c r="D2085" s="95"/>
      <c r="E2085" s="95"/>
      <c r="F2085" s="95"/>
      <c r="G2085" s="95"/>
    </row>
    <row r="2086" spans="1:7" x14ac:dyDescent="0.2">
      <c r="A2086" s="95"/>
      <c r="B2086" s="95"/>
      <c r="C2086" s="95"/>
      <c r="D2086" s="95"/>
      <c r="E2086" s="95"/>
      <c r="F2086" s="95"/>
      <c r="G2086" s="95"/>
    </row>
    <row r="2087" spans="1:7" x14ac:dyDescent="0.2">
      <c r="A2087" s="95"/>
      <c r="B2087" s="95"/>
      <c r="C2087" s="95"/>
      <c r="D2087" s="95"/>
      <c r="E2087" s="95"/>
      <c r="F2087" s="95"/>
      <c r="G2087" s="95"/>
    </row>
    <row r="2088" spans="1:7" x14ac:dyDescent="0.2">
      <c r="A2088" s="95"/>
      <c r="B2088" s="95"/>
      <c r="C2088" s="95"/>
      <c r="D2088" s="95"/>
      <c r="E2088" s="95"/>
      <c r="F2088" s="95"/>
      <c r="G2088" s="95"/>
    </row>
    <row r="2089" spans="1:7" x14ac:dyDescent="0.2">
      <c r="A2089" s="95"/>
      <c r="B2089" s="95"/>
      <c r="C2089" s="95"/>
      <c r="D2089" s="95"/>
      <c r="E2089" s="95"/>
      <c r="F2089" s="95"/>
      <c r="G2089" s="95"/>
    </row>
    <row r="2090" spans="1:7" x14ac:dyDescent="0.2">
      <c r="A2090" s="95"/>
      <c r="B2090" s="95"/>
      <c r="C2090" s="95"/>
      <c r="D2090" s="95"/>
      <c r="E2090" s="95"/>
      <c r="F2090" s="95"/>
      <c r="G2090" s="95"/>
    </row>
    <row r="2091" spans="1:7" x14ac:dyDescent="0.2">
      <c r="A2091" s="95"/>
      <c r="B2091" s="95"/>
      <c r="C2091" s="95"/>
      <c r="D2091" s="95"/>
      <c r="E2091" s="95"/>
      <c r="F2091" s="95"/>
      <c r="G2091" s="95"/>
    </row>
    <row r="2092" spans="1:7" x14ac:dyDescent="0.2">
      <c r="A2092" s="95"/>
      <c r="B2092" s="95"/>
      <c r="C2092" s="95"/>
      <c r="D2092" s="95"/>
      <c r="E2092" s="95"/>
      <c r="F2092" s="95"/>
      <c r="G2092" s="95"/>
    </row>
    <row r="2093" spans="1:7" x14ac:dyDescent="0.2">
      <c r="A2093" s="95"/>
      <c r="B2093" s="95"/>
      <c r="C2093" s="95"/>
      <c r="D2093" s="95"/>
      <c r="E2093" s="95"/>
      <c r="F2093" s="95"/>
      <c r="G2093" s="95"/>
    </row>
    <row r="2094" spans="1:7" x14ac:dyDescent="0.2">
      <c r="A2094" s="95"/>
      <c r="B2094" s="95"/>
      <c r="C2094" s="95"/>
      <c r="D2094" s="95"/>
      <c r="E2094" s="95"/>
      <c r="F2094" s="95"/>
      <c r="G2094" s="95"/>
    </row>
    <row r="2095" spans="1:7" x14ac:dyDescent="0.2">
      <c r="A2095" s="95"/>
      <c r="B2095" s="95"/>
      <c r="C2095" s="95"/>
      <c r="D2095" s="95"/>
      <c r="E2095" s="95"/>
      <c r="F2095" s="95"/>
      <c r="G2095" s="95"/>
    </row>
    <row r="2096" spans="1:7" x14ac:dyDescent="0.2">
      <c r="A2096" s="95"/>
      <c r="B2096" s="95"/>
      <c r="C2096" s="95"/>
      <c r="D2096" s="95"/>
      <c r="E2096" s="95"/>
      <c r="F2096" s="95"/>
      <c r="G2096" s="95"/>
    </row>
    <row r="2097" spans="1:7" x14ac:dyDescent="0.2">
      <c r="A2097" s="95"/>
      <c r="B2097" s="95"/>
      <c r="C2097" s="95"/>
      <c r="D2097" s="95"/>
      <c r="E2097" s="95"/>
      <c r="F2097" s="95"/>
      <c r="G2097" s="95"/>
    </row>
    <row r="2098" spans="1:7" x14ac:dyDescent="0.2">
      <c r="A2098" s="95"/>
      <c r="B2098" s="95"/>
      <c r="C2098" s="95"/>
      <c r="D2098" s="95"/>
      <c r="E2098" s="95"/>
      <c r="F2098" s="95"/>
      <c r="G2098" s="95"/>
    </row>
    <row r="2099" spans="1:7" x14ac:dyDescent="0.2">
      <c r="A2099" s="95"/>
      <c r="B2099" s="95"/>
      <c r="C2099" s="95"/>
      <c r="D2099" s="95"/>
      <c r="E2099" s="95"/>
      <c r="F2099" s="95"/>
      <c r="G2099" s="95"/>
    </row>
    <row r="2100" spans="1:7" x14ac:dyDescent="0.2">
      <c r="A2100" s="95"/>
      <c r="B2100" s="95"/>
      <c r="C2100" s="95"/>
      <c r="D2100" s="95"/>
      <c r="E2100" s="95"/>
      <c r="F2100" s="95"/>
      <c r="G2100" s="95"/>
    </row>
    <row r="2101" spans="1:7" x14ac:dyDescent="0.2">
      <c r="A2101" s="95"/>
      <c r="B2101" s="95"/>
      <c r="C2101" s="95"/>
      <c r="D2101" s="95"/>
      <c r="E2101" s="95"/>
      <c r="F2101" s="95"/>
      <c r="G2101" s="95"/>
    </row>
    <row r="2102" spans="1:7" x14ac:dyDescent="0.2">
      <c r="A2102" s="95"/>
      <c r="B2102" s="95"/>
      <c r="C2102" s="95"/>
      <c r="D2102" s="95"/>
      <c r="E2102" s="95"/>
      <c r="F2102" s="95"/>
      <c r="G2102" s="95"/>
    </row>
    <row r="2103" spans="1:7" x14ac:dyDescent="0.2">
      <c r="A2103" s="95"/>
      <c r="B2103" s="95"/>
      <c r="C2103" s="95"/>
      <c r="D2103" s="95"/>
      <c r="E2103" s="95"/>
      <c r="F2103" s="95"/>
      <c r="G2103" s="95"/>
    </row>
    <row r="2104" spans="1:7" x14ac:dyDescent="0.2">
      <c r="A2104" s="95"/>
      <c r="B2104" s="95"/>
      <c r="C2104" s="95"/>
      <c r="D2104" s="95"/>
      <c r="E2104" s="95"/>
      <c r="F2104" s="95"/>
      <c r="G2104" s="95"/>
    </row>
    <row r="2105" spans="1:7" x14ac:dyDescent="0.2">
      <c r="A2105" s="95"/>
      <c r="B2105" s="95"/>
      <c r="C2105" s="95"/>
      <c r="D2105" s="95"/>
      <c r="E2105" s="95"/>
      <c r="F2105" s="95"/>
      <c r="G2105" s="95"/>
    </row>
    <row r="2106" spans="1:7" x14ac:dyDescent="0.2">
      <c r="A2106" s="95"/>
      <c r="B2106" s="95"/>
      <c r="C2106" s="95"/>
      <c r="D2106" s="95"/>
      <c r="E2106" s="95"/>
      <c r="F2106" s="95"/>
      <c r="G2106" s="95"/>
    </row>
    <row r="2107" spans="1:7" x14ac:dyDescent="0.2">
      <c r="A2107" s="95"/>
      <c r="B2107" s="95"/>
      <c r="C2107" s="95"/>
      <c r="D2107" s="95"/>
      <c r="E2107" s="95"/>
      <c r="F2107" s="95"/>
      <c r="G2107" s="95"/>
    </row>
    <row r="2108" spans="1:7" x14ac:dyDescent="0.2">
      <c r="A2108" s="95"/>
      <c r="B2108" s="95"/>
      <c r="C2108" s="95"/>
      <c r="D2108" s="95"/>
      <c r="E2108" s="95"/>
      <c r="F2108" s="95"/>
      <c r="G2108" s="95"/>
    </row>
    <row r="2109" spans="1:7" x14ac:dyDescent="0.2">
      <c r="A2109" s="95"/>
      <c r="B2109" s="95"/>
      <c r="C2109" s="95"/>
      <c r="D2109" s="95"/>
      <c r="E2109" s="95"/>
      <c r="F2109" s="95"/>
      <c r="G2109" s="95"/>
    </row>
    <row r="2110" spans="1:7" x14ac:dyDescent="0.2">
      <c r="A2110" s="95"/>
      <c r="B2110" s="95"/>
      <c r="C2110" s="95"/>
      <c r="D2110" s="95"/>
      <c r="E2110" s="95"/>
      <c r="F2110" s="95"/>
      <c r="G2110" s="95"/>
    </row>
    <row r="2111" spans="1:7" x14ac:dyDescent="0.2">
      <c r="A2111" s="95"/>
      <c r="B2111" s="95"/>
      <c r="C2111" s="95"/>
      <c r="D2111" s="95"/>
      <c r="E2111" s="95"/>
      <c r="F2111" s="95"/>
      <c r="G2111" s="95"/>
    </row>
    <row r="2112" spans="1:7" x14ac:dyDescent="0.2">
      <c r="A2112" s="95"/>
      <c r="B2112" s="95"/>
      <c r="C2112" s="95"/>
      <c r="D2112" s="95"/>
      <c r="E2112" s="95"/>
      <c r="F2112" s="95"/>
      <c r="G2112" s="95"/>
    </row>
    <row r="2113" spans="1:7" x14ac:dyDescent="0.2">
      <c r="A2113" s="95"/>
      <c r="B2113" s="95"/>
      <c r="C2113" s="95"/>
      <c r="D2113" s="95"/>
      <c r="E2113" s="95"/>
      <c r="F2113" s="95"/>
      <c r="G2113" s="95"/>
    </row>
    <row r="2114" spans="1:7" x14ac:dyDescent="0.2">
      <c r="A2114" s="95"/>
      <c r="B2114" s="95"/>
      <c r="C2114" s="95"/>
      <c r="D2114" s="95"/>
      <c r="E2114" s="95"/>
      <c r="F2114" s="95"/>
      <c r="G2114" s="95"/>
    </row>
    <row r="2115" spans="1:7" x14ac:dyDescent="0.2">
      <c r="A2115" s="95"/>
      <c r="B2115" s="95"/>
      <c r="C2115" s="95"/>
      <c r="D2115" s="95"/>
      <c r="E2115" s="95"/>
      <c r="F2115" s="95"/>
      <c r="G2115" s="95"/>
    </row>
    <row r="2116" spans="1:7" x14ac:dyDescent="0.2">
      <c r="A2116" s="95"/>
      <c r="B2116" s="95"/>
      <c r="C2116" s="95"/>
      <c r="D2116" s="95"/>
      <c r="E2116" s="95"/>
      <c r="F2116" s="95"/>
      <c r="G2116" s="95"/>
    </row>
    <row r="2117" spans="1:7" x14ac:dyDescent="0.2">
      <c r="A2117" s="95"/>
      <c r="B2117" s="95"/>
      <c r="C2117" s="95"/>
      <c r="D2117" s="95"/>
      <c r="E2117" s="95"/>
      <c r="F2117" s="95"/>
      <c r="G2117" s="95"/>
    </row>
    <row r="2118" spans="1:7" x14ac:dyDescent="0.2">
      <c r="A2118" s="95"/>
      <c r="B2118" s="95"/>
      <c r="C2118" s="95"/>
      <c r="D2118" s="95"/>
      <c r="E2118" s="95"/>
      <c r="F2118" s="95"/>
      <c r="G2118" s="95"/>
    </row>
    <row r="2119" spans="1:7" x14ac:dyDescent="0.2">
      <c r="A2119" s="95"/>
      <c r="B2119" s="95"/>
      <c r="C2119" s="95"/>
      <c r="D2119" s="95"/>
      <c r="E2119" s="95"/>
      <c r="F2119" s="95"/>
      <c r="G2119" s="95"/>
    </row>
    <row r="2120" spans="1:7" x14ac:dyDescent="0.2">
      <c r="A2120" s="95"/>
      <c r="B2120" s="95"/>
      <c r="C2120" s="95"/>
      <c r="D2120" s="95"/>
      <c r="E2120" s="95"/>
      <c r="F2120" s="95"/>
      <c r="G2120" s="95"/>
    </row>
    <row r="2121" spans="1:7" x14ac:dyDescent="0.2">
      <c r="A2121" s="95"/>
      <c r="B2121" s="95"/>
      <c r="C2121" s="95"/>
      <c r="D2121" s="95"/>
      <c r="E2121" s="95"/>
      <c r="F2121" s="95"/>
      <c r="G2121" s="95"/>
    </row>
    <row r="2122" spans="1:7" x14ac:dyDescent="0.2">
      <c r="A2122" s="95"/>
      <c r="B2122" s="95"/>
      <c r="C2122" s="95"/>
      <c r="D2122" s="95"/>
      <c r="E2122" s="95"/>
      <c r="F2122" s="95"/>
      <c r="G2122" s="95"/>
    </row>
    <row r="2123" spans="1:7" x14ac:dyDescent="0.2">
      <c r="A2123" s="95"/>
      <c r="B2123" s="95"/>
      <c r="C2123" s="95"/>
      <c r="D2123" s="95"/>
      <c r="E2123" s="95"/>
      <c r="F2123" s="95"/>
      <c r="G2123" s="95"/>
    </row>
    <row r="2124" spans="1:7" x14ac:dyDescent="0.2">
      <c r="A2124" s="95"/>
      <c r="B2124" s="95"/>
      <c r="C2124" s="95"/>
      <c r="D2124" s="95"/>
      <c r="E2124" s="95"/>
      <c r="F2124" s="95"/>
      <c r="G2124" s="95"/>
    </row>
    <row r="2125" spans="1:7" x14ac:dyDescent="0.2">
      <c r="A2125" s="95"/>
      <c r="B2125" s="95"/>
      <c r="C2125" s="95"/>
      <c r="D2125" s="95"/>
      <c r="E2125" s="95"/>
      <c r="F2125" s="95"/>
      <c r="G2125" s="95"/>
    </row>
    <row r="2126" spans="1:7" x14ac:dyDescent="0.2">
      <c r="A2126" s="95"/>
      <c r="B2126" s="95"/>
      <c r="C2126" s="95"/>
      <c r="D2126" s="95"/>
      <c r="E2126" s="95"/>
      <c r="F2126" s="95"/>
      <c r="G2126" s="95"/>
    </row>
    <row r="2127" spans="1:7" x14ac:dyDescent="0.2">
      <c r="A2127" s="95"/>
      <c r="B2127" s="95"/>
      <c r="C2127" s="95"/>
      <c r="D2127" s="95"/>
      <c r="E2127" s="95"/>
      <c r="F2127" s="95"/>
      <c r="G2127" s="95"/>
    </row>
    <row r="2128" spans="1:7" x14ac:dyDescent="0.2">
      <c r="A2128" s="95"/>
      <c r="B2128" s="95"/>
      <c r="C2128" s="95"/>
      <c r="D2128" s="95"/>
      <c r="E2128" s="95"/>
      <c r="F2128" s="95"/>
      <c r="G2128" s="95"/>
    </row>
    <row r="2129" spans="1:7" x14ac:dyDescent="0.2">
      <c r="A2129" s="95"/>
      <c r="B2129" s="95"/>
      <c r="C2129" s="95"/>
      <c r="D2129" s="95"/>
      <c r="E2129" s="95"/>
      <c r="F2129" s="95"/>
      <c r="G2129" s="95"/>
    </row>
    <row r="2130" spans="1:7" x14ac:dyDescent="0.2">
      <c r="A2130" s="95"/>
      <c r="B2130" s="95"/>
      <c r="C2130" s="95"/>
      <c r="D2130" s="95"/>
      <c r="E2130" s="95"/>
      <c r="F2130" s="95"/>
      <c r="G2130" s="95"/>
    </row>
    <row r="2131" spans="1:7" x14ac:dyDescent="0.2">
      <c r="A2131" s="95"/>
      <c r="B2131" s="95"/>
      <c r="C2131" s="95"/>
      <c r="D2131" s="95"/>
      <c r="E2131" s="95"/>
      <c r="F2131" s="95"/>
      <c r="G2131" s="95"/>
    </row>
    <row r="2132" spans="1:7" x14ac:dyDescent="0.2">
      <c r="A2132" s="95"/>
      <c r="B2132" s="95"/>
      <c r="C2132" s="95"/>
      <c r="D2132" s="95"/>
      <c r="E2132" s="95"/>
      <c r="F2132" s="95"/>
      <c r="G2132" s="95"/>
    </row>
    <row r="2133" spans="1:7" x14ac:dyDescent="0.2">
      <c r="A2133" s="95"/>
      <c r="B2133" s="95"/>
      <c r="C2133" s="95"/>
      <c r="D2133" s="95"/>
      <c r="E2133" s="95"/>
      <c r="F2133" s="95"/>
      <c r="G2133" s="95"/>
    </row>
    <row r="2134" spans="1:7" x14ac:dyDescent="0.2">
      <c r="A2134" s="95"/>
      <c r="B2134" s="95"/>
      <c r="C2134" s="95"/>
      <c r="D2134" s="95"/>
      <c r="E2134" s="95"/>
      <c r="F2134" s="95"/>
      <c r="G2134" s="95"/>
    </row>
    <row r="2135" spans="1:7" x14ac:dyDescent="0.2">
      <c r="A2135" s="95"/>
      <c r="B2135" s="95"/>
      <c r="C2135" s="95"/>
      <c r="D2135" s="95"/>
      <c r="E2135" s="95"/>
      <c r="F2135" s="95"/>
      <c r="G2135" s="95"/>
    </row>
    <row r="2136" spans="1:7" x14ac:dyDescent="0.2">
      <c r="A2136" s="95"/>
      <c r="B2136" s="95"/>
      <c r="C2136" s="95"/>
      <c r="D2136" s="95"/>
      <c r="E2136" s="95"/>
      <c r="F2136" s="95"/>
      <c r="G2136" s="95"/>
    </row>
    <row r="2137" spans="1:7" x14ac:dyDescent="0.2">
      <c r="A2137" s="95"/>
      <c r="B2137" s="95"/>
      <c r="C2137" s="95"/>
      <c r="D2137" s="95"/>
      <c r="E2137" s="95"/>
      <c r="F2137" s="95"/>
      <c r="G2137" s="95"/>
    </row>
    <row r="2138" spans="1:7" x14ac:dyDescent="0.2">
      <c r="A2138" s="95"/>
      <c r="B2138" s="95"/>
      <c r="C2138" s="95"/>
      <c r="D2138" s="95"/>
      <c r="E2138" s="95"/>
      <c r="F2138" s="95"/>
      <c r="G2138" s="95"/>
    </row>
    <row r="2139" spans="1:7" x14ac:dyDescent="0.2">
      <c r="A2139" s="95"/>
      <c r="B2139" s="95"/>
      <c r="C2139" s="95"/>
      <c r="D2139" s="95"/>
      <c r="E2139" s="95"/>
      <c r="F2139" s="95"/>
      <c r="G2139" s="95"/>
    </row>
    <row r="2140" spans="1:7" x14ac:dyDescent="0.2">
      <c r="A2140" s="95"/>
      <c r="B2140" s="95"/>
      <c r="C2140" s="95"/>
      <c r="D2140" s="95"/>
      <c r="E2140" s="95"/>
      <c r="F2140" s="95"/>
      <c r="G2140" s="95"/>
    </row>
    <row r="2141" spans="1:7" x14ac:dyDescent="0.2">
      <c r="A2141" s="95"/>
      <c r="B2141" s="95"/>
      <c r="C2141" s="95"/>
      <c r="D2141" s="95"/>
      <c r="E2141" s="95"/>
      <c r="F2141" s="95"/>
      <c r="G2141" s="95"/>
    </row>
    <row r="2142" spans="1:7" x14ac:dyDescent="0.2">
      <c r="A2142" s="95"/>
      <c r="B2142" s="95"/>
      <c r="C2142" s="95"/>
      <c r="D2142" s="95"/>
      <c r="E2142" s="95"/>
      <c r="F2142" s="95"/>
      <c r="G2142" s="95"/>
    </row>
    <row r="2143" spans="1:7" x14ac:dyDescent="0.2">
      <c r="A2143" s="95"/>
      <c r="B2143" s="95"/>
      <c r="C2143" s="95"/>
      <c r="D2143" s="95"/>
      <c r="E2143" s="95"/>
      <c r="F2143" s="95"/>
      <c r="G2143" s="95"/>
    </row>
    <row r="2144" spans="1:7" x14ac:dyDescent="0.2">
      <c r="A2144" s="95"/>
      <c r="B2144" s="95"/>
      <c r="C2144" s="95"/>
      <c r="D2144" s="95"/>
      <c r="E2144" s="95"/>
      <c r="F2144" s="95"/>
      <c r="G2144" s="95"/>
    </row>
    <row r="2145" spans="1:7" x14ac:dyDescent="0.2">
      <c r="A2145" s="95"/>
      <c r="B2145" s="95"/>
      <c r="C2145" s="95"/>
      <c r="D2145" s="95"/>
      <c r="E2145" s="95"/>
      <c r="F2145" s="95"/>
      <c r="G2145" s="95"/>
    </row>
    <row r="2146" spans="1:7" x14ac:dyDescent="0.2">
      <c r="A2146" s="95"/>
      <c r="B2146" s="95"/>
      <c r="C2146" s="95"/>
      <c r="D2146" s="95"/>
      <c r="E2146" s="95"/>
      <c r="F2146" s="95"/>
      <c r="G2146" s="95"/>
    </row>
    <row r="2147" spans="1:7" x14ac:dyDescent="0.2">
      <c r="A2147" s="95"/>
      <c r="B2147" s="95"/>
      <c r="C2147" s="95"/>
      <c r="D2147" s="95"/>
      <c r="E2147" s="95"/>
      <c r="F2147" s="95"/>
      <c r="G2147" s="95"/>
    </row>
    <row r="2148" spans="1:7" x14ac:dyDescent="0.2">
      <c r="A2148" s="95"/>
      <c r="B2148" s="95"/>
      <c r="C2148" s="95"/>
      <c r="D2148" s="95"/>
      <c r="E2148" s="95"/>
      <c r="F2148" s="95"/>
      <c r="G2148" s="95"/>
    </row>
    <row r="2149" spans="1:7" x14ac:dyDescent="0.2">
      <c r="A2149" s="95"/>
      <c r="B2149" s="95"/>
      <c r="C2149" s="95"/>
      <c r="D2149" s="95"/>
      <c r="E2149" s="95"/>
      <c r="F2149" s="95"/>
      <c r="G2149" s="95"/>
    </row>
    <row r="2150" spans="1:7" x14ac:dyDescent="0.2">
      <c r="A2150" s="95"/>
      <c r="B2150" s="95"/>
      <c r="C2150" s="95"/>
      <c r="D2150" s="95"/>
      <c r="E2150" s="95"/>
      <c r="F2150" s="95"/>
      <c r="G2150" s="95"/>
    </row>
    <row r="2151" spans="1:7" x14ac:dyDescent="0.2">
      <c r="A2151" s="95"/>
      <c r="B2151" s="95"/>
      <c r="C2151" s="95"/>
      <c r="D2151" s="95"/>
      <c r="E2151" s="95"/>
      <c r="F2151" s="95"/>
      <c r="G2151" s="95"/>
    </row>
    <row r="2152" spans="1:7" x14ac:dyDescent="0.2">
      <c r="A2152" s="95"/>
      <c r="B2152" s="95"/>
      <c r="C2152" s="95"/>
      <c r="D2152" s="95"/>
      <c r="E2152" s="95"/>
      <c r="F2152" s="95"/>
      <c r="G2152" s="95"/>
    </row>
    <row r="2153" spans="1:7" x14ac:dyDescent="0.2">
      <c r="A2153" s="95"/>
      <c r="B2153" s="95"/>
      <c r="C2153" s="95"/>
      <c r="D2153" s="95"/>
      <c r="E2153" s="95"/>
      <c r="F2153" s="95"/>
      <c r="G2153" s="95"/>
    </row>
    <row r="2154" spans="1:7" x14ac:dyDescent="0.2">
      <c r="A2154" s="95"/>
      <c r="B2154" s="95"/>
      <c r="C2154" s="95"/>
      <c r="D2154" s="95"/>
      <c r="E2154" s="95"/>
      <c r="F2154" s="95"/>
      <c r="G2154" s="95"/>
    </row>
    <row r="2155" spans="1:7" x14ac:dyDescent="0.2">
      <c r="A2155" s="95"/>
      <c r="B2155" s="95"/>
      <c r="C2155" s="95"/>
      <c r="D2155" s="95"/>
      <c r="E2155" s="95"/>
      <c r="F2155" s="95"/>
      <c r="G2155" s="95"/>
    </row>
    <row r="2156" spans="1:7" x14ac:dyDescent="0.2">
      <c r="A2156" s="95"/>
      <c r="B2156" s="95"/>
      <c r="C2156" s="95"/>
      <c r="D2156" s="95"/>
      <c r="E2156" s="95"/>
      <c r="F2156" s="95"/>
      <c r="G2156" s="95"/>
    </row>
    <row r="2157" spans="1:7" x14ac:dyDescent="0.2">
      <c r="A2157" s="95"/>
      <c r="B2157" s="95"/>
      <c r="C2157" s="95"/>
      <c r="D2157" s="95"/>
      <c r="E2157" s="95"/>
      <c r="F2157" s="95"/>
      <c r="G2157" s="95"/>
    </row>
    <row r="2158" spans="1:7" x14ac:dyDescent="0.2">
      <c r="A2158" s="95"/>
      <c r="B2158" s="95"/>
      <c r="C2158" s="95"/>
      <c r="D2158" s="95"/>
      <c r="E2158" s="95"/>
      <c r="F2158" s="95"/>
      <c r="G2158" s="95"/>
    </row>
    <row r="2159" spans="1:7" x14ac:dyDescent="0.2">
      <c r="A2159" s="95"/>
      <c r="B2159" s="95"/>
      <c r="C2159" s="95"/>
      <c r="D2159" s="95"/>
      <c r="E2159" s="95"/>
      <c r="F2159" s="95"/>
      <c r="G2159" s="95"/>
    </row>
    <row r="2160" spans="1:7" x14ac:dyDescent="0.2">
      <c r="A2160" s="95"/>
      <c r="B2160" s="95"/>
      <c r="C2160" s="95"/>
      <c r="D2160" s="95"/>
      <c r="E2160" s="95"/>
      <c r="F2160" s="95"/>
      <c r="G2160" s="95"/>
    </row>
    <row r="2161" spans="1:7" x14ac:dyDescent="0.2">
      <c r="A2161" s="95"/>
      <c r="B2161" s="95"/>
      <c r="C2161" s="95"/>
      <c r="D2161" s="95"/>
      <c r="E2161" s="95"/>
      <c r="F2161" s="95"/>
      <c r="G2161" s="95"/>
    </row>
    <row r="2162" spans="1:7" x14ac:dyDescent="0.2">
      <c r="A2162" s="95"/>
      <c r="B2162" s="95"/>
      <c r="C2162" s="95"/>
      <c r="D2162" s="95"/>
      <c r="E2162" s="95"/>
      <c r="F2162" s="95"/>
      <c r="G2162" s="95"/>
    </row>
    <row r="2163" spans="1:7" x14ac:dyDescent="0.2">
      <c r="A2163" s="95"/>
      <c r="B2163" s="95"/>
      <c r="C2163" s="95"/>
      <c r="D2163" s="95"/>
      <c r="E2163" s="95"/>
      <c r="F2163" s="95"/>
      <c r="G2163" s="95"/>
    </row>
    <row r="2164" spans="1:7" x14ac:dyDescent="0.2">
      <c r="A2164" s="95"/>
      <c r="B2164" s="95"/>
      <c r="C2164" s="95"/>
      <c r="D2164" s="95"/>
      <c r="E2164" s="95"/>
      <c r="F2164" s="95"/>
      <c r="G2164" s="95"/>
    </row>
    <row r="2165" spans="1:7" x14ac:dyDescent="0.2">
      <c r="A2165" s="95"/>
      <c r="B2165" s="95"/>
      <c r="C2165" s="95"/>
      <c r="D2165" s="95"/>
      <c r="E2165" s="95"/>
      <c r="F2165" s="95"/>
      <c r="G2165" s="95"/>
    </row>
    <row r="2166" spans="1:7" x14ac:dyDescent="0.2">
      <c r="A2166" s="95"/>
      <c r="B2166" s="95"/>
      <c r="C2166" s="95"/>
      <c r="D2166" s="95"/>
      <c r="E2166" s="95"/>
      <c r="F2166" s="95"/>
      <c r="G2166" s="95"/>
    </row>
    <row r="2167" spans="1:7" x14ac:dyDescent="0.2">
      <c r="A2167" s="95"/>
      <c r="B2167" s="95"/>
      <c r="C2167" s="95"/>
      <c r="D2167" s="95"/>
      <c r="E2167" s="95"/>
      <c r="F2167" s="95"/>
      <c r="G2167" s="95"/>
    </row>
    <row r="2168" spans="1:7" x14ac:dyDescent="0.2">
      <c r="A2168" s="95"/>
      <c r="B2168" s="95"/>
      <c r="C2168" s="95"/>
      <c r="D2168" s="95"/>
      <c r="E2168" s="95"/>
      <c r="F2168" s="95"/>
      <c r="G2168" s="95"/>
    </row>
    <row r="2169" spans="1:7" x14ac:dyDescent="0.2">
      <c r="A2169" s="95"/>
      <c r="B2169" s="95"/>
      <c r="C2169" s="95"/>
      <c r="D2169" s="95"/>
      <c r="E2169" s="95"/>
      <c r="F2169" s="95"/>
      <c r="G2169" s="95"/>
    </row>
    <row r="2170" spans="1:7" x14ac:dyDescent="0.2">
      <c r="A2170" s="95"/>
      <c r="B2170" s="95"/>
      <c r="C2170" s="95"/>
      <c r="D2170" s="95"/>
      <c r="E2170" s="95"/>
      <c r="F2170" s="95"/>
      <c r="G2170" s="95"/>
    </row>
    <row r="2171" spans="1:7" x14ac:dyDescent="0.2">
      <c r="A2171" s="95"/>
      <c r="B2171" s="95"/>
      <c r="C2171" s="95"/>
      <c r="D2171" s="95"/>
      <c r="E2171" s="95"/>
      <c r="F2171" s="95"/>
      <c r="G2171" s="95"/>
    </row>
    <row r="2172" spans="1:7" x14ac:dyDescent="0.2">
      <c r="A2172" s="95"/>
      <c r="B2172" s="95"/>
      <c r="C2172" s="95"/>
      <c r="D2172" s="95"/>
      <c r="E2172" s="95"/>
      <c r="F2172" s="95"/>
      <c r="G2172" s="95"/>
    </row>
    <row r="2173" spans="1:7" x14ac:dyDescent="0.2">
      <c r="A2173" s="95"/>
      <c r="B2173" s="95"/>
      <c r="C2173" s="95"/>
      <c r="D2173" s="95"/>
      <c r="E2173" s="95"/>
      <c r="F2173" s="95"/>
      <c r="G2173" s="95"/>
    </row>
    <row r="2174" spans="1:7" x14ac:dyDescent="0.2">
      <c r="A2174" s="95"/>
      <c r="B2174" s="95"/>
      <c r="C2174" s="95"/>
      <c r="D2174" s="95"/>
      <c r="E2174" s="95"/>
      <c r="F2174" s="95"/>
      <c r="G2174" s="95"/>
    </row>
    <row r="2175" spans="1:7" x14ac:dyDescent="0.2">
      <c r="A2175" s="95"/>
      <c r="B2175" s="95"/>
      <c r="C2175" s="95"/>
      <c r="D2175" s="95"/>
      <c r="E2175" s="95"/>
      <c r="F2175" s="95"/>
      <c r="G2175" s="95"/>
    </row>
    <row r="2176" spans="1:7" x14ac:dyDescent="0.2">
      <c r="A2176" s="95"/>
      <c r="B2176" s="95"/>
      <c r="C2176" s="95"/>
      <c r="D2176" s="95"/>
      <c r="E2176" s="95"/>
      <c r="F2176" s="95"/>
      <c r="G2176" s="95"/>
    </row>
    <row r="2177" spans="1:7" x14ac:dyDescent="0.2">
      <c r="A2177" s="95"/>
      <c r="B2177" s="95"/>
      <c r="C2177" s="95"/>
      <c r="D2177" s="95"/>
      <c r="E2177" s="95"/>
      <c r="F2177" s="95"/>
      <c r="G2177" s="95"/>
    </row>
    <row r="2178" spans="1:7" x14ac:dyDescent="0.2">
      <c r="A2178" s="95"/>
      <c r="B2178" s="95"/>
      <c r="C2178" s="95"/>
      <c r="D2178" s="95"/>
      <c r="E2178" s="95"/>
      <c r="F2178" s="95"/>
      <c r="G2178" s="95"/>
    </row>
    <row r="2179" spans="1:7" x14ac:dyDescent="0.2">
      <c r="A2179" s="95"/>
      <c r="B2179" s="95"/>
      <c r="C2179" s="95"/>
      <c r="D2179" s="95"/>
      <c r="E2179" s="95"/>
      <c r="F2179" s="95"/>
      <c r="G2179" s="95"/>
    </row>
    <row r="2180" spans="1:7" x14ac:dyDescent="0.2">
      <c r="A2180" s="95"/>
      <c r="B2180" s="95"/>
      <c r="C2180" s="95"/>
      <c r="D2180" s="95"/>
      <c r="E2180" s="95"/>
      <c r="F2180" s="95"/>
      <c r="G2180" s="95"/>
    </row>
    <row r="2181" spans="1:7" x14ac:dyDescent="0.2">
      <c r="A2181" s="95"/>
      <c r="B2181" s="95"/>
      <c r="C2181" s="95"/>
      <c r="D2181" s="95"/>
      <c r="E2181" s="95"/>
      <c r="F2181" s="95"/>
      <c r="G2181" s="95"/>
    </row>
    <row r="2182" spans="1:7" x14ac:dyDescent="0.2">
      <c r="A2182" s="95"/>
      <c r="B2182" s="95"/>
      <c r="C2182" s="95"/>
      <c r="D2182" s="95"/>
      <c r="E2182" s="95"/>
      <c r="F2182" s="95"/>
      <c r="G2182" s="95"/>
    </row>
    <row r="2183" spans="1:7" x14ac:dyDescent="0.2">
      <c r="A2183" s="95"/>
      <c r="B2183" s="95"/>
      <c r="C2183" s="95"/>
      <c r="D2183" s="95"/>
      <c r="E2183" s="95"/>
      <c r="F2183" s="95"/>
      <c r="G2183" s="95"/>
    </row>
    <row r="2184" spans="1:7" x14ac:dyDescent="0.2">
      <c r="A2184" s="95"/>
      <c r="B2184" s="95"/>
      <c r="C2184" s="95"/>
      <c r="D2184" s="95"/>
      <c r="E2184" s="95"/>
      <c r="F2184" s="95"/>
      <c r="G2184" s="95"/>
    </row>
    <row r="2185" spans="1:7" x14ac:dyDescent="0.2">
      <c r="A2185" s="95"/>
      <c r="B2185" s="95"/>
      <c r="C2185" s="95"/>
      <c r="D2185" s="95"/>
      <c r="E2185" s="95"/>
      <c r="F2185" s="95"/>
      <c r="G2185" s="95"/>
    </row>
    <row r="2186" spans="1:7" x14ac:dyDescent="0.2">
      <c r="A2186" s="95"/>
      <c r="B2186" s="95"/>
      <c r="C2186" s="95"/>
      <c r="D2186" s="95"/>
      <c r="E2186" s="95"/>
      <c r="F2186" s="95"/>
      <c r="G2186" s="95"/>
    </row>
    <row r="2187" spans="1:7" x14ac:dyDescent="0.2">
      <c r="A2187" s="95"/>
      <c r="B2187" s="95"/>
      <c r="C2187" s="95"/>
      <c r="D2187" s="95"/>
      <c r="E2187" s="95"/>
      <c r="F2187" s="95"/>
      <c r="G2187" s="95"/>
    </row>
    <row r="2188" spans="1:7" x14ac:dyDescent="0.2">
      <c r="A2188" s="95"/>
      <c r="B2188" s="95"/>
      <c r="C2188" s="95"/>
      <c r="D2188" s="95"/>
      <c r="E2188" s="95"/>
      <c r="F2188" s="95"/>
      <c r="G2188" s="95"/>
    </row>
    <row r="2189" spans="1:7" x14ac:dyDescent="0.2">
      <c r="A2189" s="95"/>
      <c r="B2189" s="95"/>
      <c r="C2189" s="95"/>
      <c r="D2189" s="95"/>
      <c r="E2189" s="95"/>
      <c r="F2189" s="95"/>
      <c r="G2189" s="95"/>
    </row>
    <row r="2190" spans="1:7" x14ac:dyDescent="0.2">
      <c r="A2190" s="95"/>
      <c r="B2190" s="95"/>
      <c r="C2190" s="95"/>
      <c r="D2190" s="95"/>
      <c r="E2190" s="95"/>
      <c r="F2190" s="95"/>
      <c r="G2190" s="95"/>
    </row>
    <row r="2191" spans="1:7" x14ac:dyDescent="0.2">
      <c r="A2191" s="95"/>
      <c r="B2191" s="95"/>
      <c r="C2191" s="95"/>
      <c r="D2191" s="95"/>
      <c r="E2191" s="95"/>
      <c r="F2191" s="95"/>
      <c r="G2191" s="95"/>
    </row>
    <row r="2192" spans="1:7" x14ac:dyDescent="0.2">
      <c r="A2192" s="95"/>
      <c r="B2192" s="95"/>
      <c r="C2192" s="95"/>
      <c r="D2192" s="95"/>
      <c r="E2192" s="95"/>
      <c r="F2192" s="95"/>
      <c r="G2192" s="95"/>
    </row>
    <row r="2193" spans="1:7" x14ac:dyDescent="0.2">
      <c r="A2193" s="95"/>
      <c r="B2193" s="95"/>
      <c r="C2193" s="95"/>
      <c r="D2193" s="95"/>
      <c r="E2193" s="95"/>
      <c r="F2193" s="95"/>
      <c r="G2193" s="95"/>
    </row>
    <row r="2194" spans="1:7" x14ac:dyDescent="0.2">
      <c r="A2194" s="95"/>
      <c r="B2194" s="95"/>
      <c r="C2194" s="95"/>
      <c r="D2194" s="95"/>
      <c r="E2194" s="95"/>
      <c r="F2194" s="95"/>
      <c r="G2194" s="95"/>
    </row>
    <row r="2195" spans="1:7" x14ac:dyDescent="0.2">
      <c r="A2195" s="95"/>
      <c r="B2195" s="95"/>
      <c r="C2195" s="95"/>
      <c r="D2195" s="95"/>
      <c r="E2195" s="95"/>
      <c r="F2195" s="95"/>
      <c r="G2195" s="95"/>
    </row>
    <row r="2196" spans="1:7" x14ac:dyDescent="0.2">
      <c r="A2196" s="95"/>
      <c r="B2196" s="95"/>
      <c r="C2196" s="95"/>
      <c r="D2196" s="95"/>
      <c r="E2196" s="95"/>
      <c r="F2196" s="95"/>
      <c r="G2196" s="95"/>
    </row>
    <row r="2197" spans="1:7" x14ac:dyDescent="0.2">
      <c r="A2197" s="95"/>
      <c r="B2197" s="95"/>
      <c r="C2197" s="95"/>
      <c r="D2197" s="95"/>
      <c r="E2197" s="95"/>
      <c r="F2197" s="95"/>
      <c r="G2197" s="95"/>
    </row>
    <row r="2198" spans="1:7" x14ac:dyDescent="0.2">
      <c r="A2198" s="95"/>
      <c r="B2198" s="95"/>
      <c r="C2198" s="95"/>
      <c r="D2198" s="95"/>
      <c r="E2198" s="95"/>
      <c r="F2198" s="95"/>
      <c r="G2198" s="95"/>
    </row>
    <row r="2199" spans="1:7" x14ac:dyDescent="0.2">
      <c r="A2199" s="95"/>
      <c r="B2199" s="95"/>
      <c r="C2199" s="95"/>
      <c r="D2199" s="95"/>
      <c r="E2199" s="95"/>
      <c r="F2199" s="95"/>
      <c r="G2199" s="95"/>
    </row>
    <row r="2200" spans="1:7" x14ac:dyDescent="0.2">
      <c r="A2200" s="95"/>
      <c r="B2200" s="95"/>
      <c r="C2200" s="95"/>
      <c r="D2200" s="95"/>
      <c r="E2200" s="95"/>
      <c r="F2200" s="95"/>
      <c r="G2200" s="95"/>
    </row>
    <row r="2201" spans="1:7" x14ac:dyDescent="0.2">
      <c r="A2201" s="95"/>
      <c r="B2201" s="95"/>
      <c r="C2201" s="95"/>
      <c r="D2201" s="95"/>
      <c r="E2201" s="95"/>
      <c r="F2201" s="95"/>
      <c r="G2201" s="95"/>
    </row>
    <row r="2202" spans="1:7" x14ac:dyDescent="0.2">
      <c r="A2202" s="95"/>
      <c r="B2202" s="95"/>
      <c r="C2202" s="95"/>
      <c r="D2202" s="95"/>
      <c r="E2202" s="95"/>
      <c r="F2202" s="95"/>
      <c r="G2202" s="95"/>
    </row>
    <row r="2203" spans="1:7" x14ac:dyDescent="0.2">
      <c r="A2203" s="95"/>
      <c r="B2203" s="95"/>
      <c r="C2203" s="95"/>
      <c r="D2203" s="95"/>
      <c r="E2203" s="95"/>
      <c r="F2203" s="95"/>
      <c r="G2203" s="95"/>
    </row>
    <row r="2204" spans="1:7" x14ac:dyDescent="0.2">
      <c r="A2204" s="95"/>
      <c r="B2204" s="95"/>
      <c r="C2204" s="95"/>
      <c r="D2204" s="95"/>
      <c r="E2204" s="95"/>
      <c r="F2204" s="95"/>
      <c r="G2204" s="95"/>
    </row>
    <row r="2205" spans="1:7" x14ac:dyDescent="0.2">
      <c r="A2205" s="95"/>
      <c r="B2205" s="95"/>
      <c r="C2205" s="95"/>
      <c r="D2205" s="95"/>
      <c r="E2205" s="95"/>
      <c r="F2205" s="95"/>
      <c r="G2205" s="95"/>
    </row>
    <row r="2206" spans="1:7" x14ac:dyDescent="0.2">
      <c r="A2206" s="95"/>
      <c r="B2206" s="95"/>
      <c r="C2206" s="95"/>
      <c r="D2206" s="95"/>
      <c r="E2206" s="95"/>
      <c r="F2206" s="95"/>
      <c r="G2206" s="95"/>
    </row>
    <row r="2207" spans="1:7" x14ac:dyDescent="0.2">
      <c r="A2207" s="95"/>
      <c r="B2207" s="95"/>
      <c r="C2207" s="95"/>
      <c r="D2207" s="95"/>
      <c r="E2207" s="95"/>
      <c r="F2207" s="95"/>
      <c r="G2207" s="95"/>
    </row>
    <row r="2208" spans="1:7" x14ac:dyDescent="0.2">
      <c r="A2208" s="95"/>
      <c r="B2208" s="95"/>
      <c r="C2208" s="95"/>
      <c r="D2208" s="95"/>
      <c r="E2208" s="95"/>
      <c r="F2208" s="95"/>
      <c r="G2208" s="95"/>
    </row>
    <row r="2209" spans="1:7" x14ac:dyDescent="0.2">
      <c r="A2209" s="95"/>
      <c r="B2209" s="95"/>
      <c r="C2209" s="95"/>
      <c r="D2209" s="95"/>
      <c r="E2209" s="95"/>
      <c r="F2209" s="95"/>
      <c r="G2209" s="95"/>
    </row>
    <row r="2210" spans="1:7" x14ac:dyDescent="0.2">
      <c r="A2210" s="95"/>
      <c r="B2210" s="95"/>
      <c r="C2210" s="95"/>
      <c r="D2210" s="95"/>
      <c r="E2210" s="95"/>
      <c r="F2210" s="95"/>
      <c r="G2210" s="95"/>
    </row>
    <row r="2211" spans="1:7" x14ac:dyDescent="0.2">
      <c r="A2211" s="95"/>
      <c r="B2211" s="95"/>
      <c r="C2211" s="95"/>
      <c r="D2211" s="95"/>
      <c r="E2211" s="95"/>
      <c r="F2211" s="95"/>
      <c r="G2211" s="95"/>
    </row>
    <row r="2212" spans="1:7" x14ac:dyDescent="0.2">
      <c r="A2212" s="95"/>
      <c r="B2212" s="95"/>
      <c r="C2212" s="95"/>
      <c r="D2212" s="95"/>
      <c r="E2212" s="95"/>
      <c r="F2212" s="95"/>
      <c r="G2212" s="95"/>
    </row>
    <row r="2213" spans="1:7" x14ac:dyDescent="0.2">
      <c r="A2213" s="95"/>
      <c r="B2213" s="95"/>
      <c r="C2213" s="95"/>
      <c r="D2213" s="95"/>
      <c r="E2213" s="95"/>
      <c r="F2213" s="95"/>
      <c r="G2213" s="95"/>
    </row>
    <row r="2214" spans="1:7" x14ac:dyDescent="0.2">
      <c r="A2214" s="95"/>
      <c r="B2214" s="95"/>
      <c r="C2214" s="95"/>
      <c r="D2214" s="95"/>
      <c r="E2214" s="95"/>
      <c r="F2214" s="95"/>
      <c r="G2214" s="95"/>
    </row>
    <row r="2215" spans="1:7" x14ac:dyDescent="0.2">
      <c r="A2215" s="95"/>
      <c r="B2215" s="95"/>
      <c r="C2215" s="95"/>
      <c r="D2215" s="95"/>
      <c r="E2215" s="95"/>
      <c r="F2215" s="95"/>
      <c r="G2215" s="95"/>
    </row>
    <row r="2216" spans="1:7" x14ac:dyDescent="0.2">
      <c r="A2216" s="95"/>
      <c r="B2216" s="95"/>
      <c r="C2216" s="95"/>
      <c r="D2216" s="95"/>
      <c r="E2216" s="95"/>
      <c r="F2216" s="95"/>
      <c r="G2216" s="95"/>
    </row>
    <row r="2217" spans="1:7" x14ac:dyDescent="0.2">
      <c r="A2217" s="95"/>
      <c r="B2217" s="95"/>
      <c r="C2217" s="95"/>
      <c r="D2217" s="95"/>
      <c r="E2217" s="95"/>
      <c r="F2217" s="95"/>
      <c r="G2217" s="95"/>
    </row>
    <row r="2218" spans="1:7" x14ac:dyDescent="0.2">
      <c r="A2218" s="95"/>
      <c r="B2218" s="95"/>
      <c r="C2218" s="95"/>
      <c r="D2218" s="95"/>
      <c r="E2218" s="95"/>
      <c r="F2218" s="95"/>
      <c r="G2218" s="95"/>
    </row>
    <row r="2219" spans="1:7" x14ac:dyDescent="0.2">
      <c r="A2219" s="95"/>
      <c r="B2219" s="95"/>
      <c r="C2219" s="95"/>
      <c r="D2219" s="95"/>
      <c r="E2219" s="95"/>
      <c r="F2219" s="95"/>
      <c r="G2219" s="95"/>
    </row>
    <row r="2220" spans="1:7" x14ac:dyDescent="0.2">
      <c r="A2220" s="95"/>
      <c r="B2220" s="95"/>
      <c r="C2220" s="95"/>
      <c r="D2220" s="95"/>
      <c r="E2220" s="95"/>
      <c r="F2220" s="95"/>
      <c r="G2220" s="95"/>
    </row>
    <row r="2221" spans="1:7" x14ac:dyDescent="0.2">
      <c r="A2221" s="95"/>
      <c r="B2221" s="95"/>
      <c r="C2221" s="95"/>
      <c r="D2221" s="95"/>
      <c r="E2221" s="95"/>
      <c r="F2221" s="95"/>
      <c r="G2221" s="95"/>
    </row>
    <row r="2222" spans="1:7" x14ac:dyDescent="0.2">
      <c r="A2222" s="95"/>
      <c r="B2222" s="95"/>
      <c r="C2222" s="95"/>
      <c r="D2222" s="95"/>
      <c r="E2222" s="95"/>
      <c r="F2222" s="95"/>
      <c r="G2222" s="95"/>
    </row>
    <row r="2223" spans="1:7" x14ac:dyDescent="0.2">
      <c r="A2223" s="95"/>
      <c r="B2223" s="95"/>
      <c r="C2223" s="95"/>
      <c r="D2223" s="95"/>
      <c r="E2223" s="95"/>
      <c r="F2223" s="95"/>
      <c r="G2223" s="95"/>
    </row>
    <row r="2224" spans="1:7" x14ac:dyDescent="0.2">
      <c r="A2224" s="95"/>
      <c r="B2224" s="95"/>
      <c r="C2224" s="95"/>
      <c r="D2224" s="95"/>
      <c r="E2224" s="95"/>
      <c r="F2224" s="95"/>
      <c r="G2224" s="95"/>
    </row>
    <row r="2225" spans="1:7" x14ac:dyDescent="0.2">
      <c r="A2225" s="95"/>
      <c r="B2225" s="95"/>
      <c r="C2225" s="95"/>
      <c r="D2225" s="95"/>
      <c r="E2225" s="95"/>
      <c r="F2225" s="95"/>
      <c r="G2225" s="95"/>
    </row>
    <row r="2226" spans="1:7" x14ac:dyDescent="0.2">
      <c r="A2226" s="95"/>
      <c r="B2226" s="95"/>
      <c r="C2226" s="95"/>
      <c r="D2226" s="95"/>
      <c r="E2226" s="95"/>
      <c r="F2226" s="95"/>
      <c r="G2226" s="95"/>
    </row>
    <row r="2227" spans="1:7" x14ac:dyDescent="0.2">
      <c r="A2227" s="95"/>
      <c r="B2227" s="95"/>
      <c r="C2227" s="95"/>
      <c r="D2227" s="95"/>
      <c r="E2227" s="95"/>
      <c r="F2227" s="95"/>
      <c r="G2227" s="95"/>
    </row>
    <row r="2228" spans="1:7" x14ac:dyDescent="0.2">
      <c r="A2228" s="95"/>
      <c r="B2228" s="95"/>
      <c r="C2228" s="95"/>
      <c r="D2228" s="95"/>
      <c r="E2228" s="95"/>
      <c r="F2228" s="95"/>
      <c r="G2228" s="95"/>
    </row>
    <row r="2229" spans="1:7" x14ac:dyDescent="0.2">
      <c r="A2229" s="95"/>
      <c r="B2229" s="95"/>
      <c r="C2229" s="95"/>
      <c r="D2229" s="95"/>
      <c r="E2229" s="95"/>
      <c r="F2229" s="95"/>
      <c r="G2229" s="95"/>
    </row>
    <row r="2230" spans="1:7" x14ac:dyDescent="0.2">
      <c r="A2230" s="95"/>
      <c r="B2230" s="95"/>
      <c r="C2230" s="95"/>
      <c r="D2230" s="95"/>
      <c r="E2230" s="95"/>
      <c r="F2230" s="95"/>
      <c r="G2230" s="95"/>
    </row>
    <row r="2231" spans="1:7" x14ac:dyDescent="0.2">
      <c r="A2231" s="95"/>
      <c r="B2231" s="95"/>
      <c r="C2231" s="95"/>
      <c r="D2231" s="95"/>
      <c r="E2231" s="95"/>
      <c r="F2231" s="95"/>
      <c r="G2231" s="95"/>
    </row>
    <row r="2232" spans="1:7" x14ac:dyDescent="0.2">
      <c r="A2232" s="95"/>
      <c r="B2232" s="95"/>
      <c r="C2232" s="95"/>
      <c r="D2232" s="95"/>
      <c r="E2232" s="95"/>
      <c r="F2232" s="95"/>
      <c r="G2232" s="95"/>
    </row>
    <row r="2233" spans="1:7" x14ac:dyDescent="0.2">
      <c r="A2233" s="95"/>
      <c r="B2233" s="95"/>
      <c r="C2233" s="95"/>
      <c r="D2233" s="95"/>
      <c r="E2233" s="95"/>
      <c r="F2233" s="95"/>
      <c r="G2233" s="95"/>
    </row>
    <row r="2234" spans="1:7" x14ac:dyDescent="0.2">
      <c r="A2234" s="95"/>
      <c r="B2234" s="95"/>
      <c r="C2234" s="95"/>
      <c r="D2234" s="95"/>
      <c r="E2234" s="95"/>
      <c r="F2234" s="95"/>
      <c r="G2234" s="95"/>
    </row>
    <row r="2235" spans="1:7" x14ac:dyDescent="0.2">
      <c r="A2235" s="95"/>
      <c r="B2235" s="95"/>
      <c r="C2235" s="95"/>
      <c r="D2235" s="95"/>
      <c r="E2235" s="95"/>
      <c r="F2235" s="95"/>
      <c r="G2235" s="95"/>
    </row>
    <row r="2236" spans="1:7" x14ac:dyDescent="0.2">
      <c r="A2236" s="95"/>
      <c r="B2236" s="95"/>
      <c r="C2236" s="95"/>
      <c r="D2236" s="95"/>
      <c r="E2236" s="95"/>
      <c r="F2236" s="95"/>
      <c r="G2236" s="95"/>
    </row>
    <row r="2237" spans="1:7" x14ac:dyDescent="0.2">
      <c r="A2237" s="95"/>
      <c r="B2237" s="95"/>
      <c r="C2237" s="95"/>
      <c r="D2237" s="95"/>
      <c r="E2237" s="95"/>
      <c r="F2237" s="95"/>
      <c r="G2237" s="95"/>
    </row>
    <row r="2238" spans="1:7" x14ac:dyDescent="0.2">
      <c r="A2238" s="95"/>
      <c r="B2238" s="95"/>
      <c r="C2238" s="95"/>
      <c r="D2238" s="95"/>
      <c r="E2238" s="95"/>
      <c r="F2238" s="95"/>
      <c r="G2238" s="95"/>
    </row>
    <row r="2239" spans="1:7" x14ac:dyDescent="0.2">
      <c r="A2239" s="95"/>
      <c r="B2239" s="95"/>
      <c r="C2239" s="95"/>
      <c r="D2239" s="95"/>
      <c r="E2239" s="95"/>
      <c r="F2239" s="95"/>
      <c r="G2239" s="95"/>
    </row>
    <row r="2240" spans="1:7" x14ac:dyDescent="0.2">
      <c r="A2240" s="95"/>
      <c r="B2240" s="95"/>
      <c r="C2240" s="95"/>
      <c r="D2240" s="95"/>
      <c r="E2240" s="95"/>
      <c r="F2240" s="95"/>
      <c r="G2240" s="95"/>
    </row>
    <row r="2241" spans="1:7" x14ac:dyDescent="0.2">
      <c r="A2241" s="95"/>
      <c r="B2241" s="95"/>
      <c r="C2241" s="95"/>
      <c r="D2241" s="95"/>
      <c r="E2241" s="95"/>
      <c r="F2241" s="95"/>
      <c r="G2241" s="95"/>
    </row>
    <row r="2242" spans="1:7" x14ac:dyDescent="0.2">
      <c r="A2242" s="95"/>
      <c r="B2242" s="95"/>
      <c r="C2242" s="95"/>
      <c r="D2242" s="95"/>
      <c r="E2242" s="95"/>
      <c r="F2242" s="95"/>
      <c r="G2242" s="95"/>
    </row>
    <row r="2243" spans="1:7" x14ac:dyDescent="0.2">
      <c r="A2243" s="95"/>
      <c r="B2243" s="95"/>
      <c r="C2243" s="95"/>
      <c r="D2243" s="95"/>
      <c r="E2243" s="95"/>
      <c r="F2243" s="95"/>
      <c r="G2243" s="95"/>
    </row>
    <row r="2244" spans="1:7" x14ac:dyDescent="0.2">
      <c r="A2244" s="95"/>
      <c r="B2244" s="95"/>
      <c r="C2244" s="95"/>
      <c r="D2244" s="95"/>
      <c r="E2244" s="95"/>
      <c r="F2244" s="95"/>
      <c r="G2244" s="95"/>
    </row>
    <row r="2245" spans="1:7" x14ac:dyDescent="0.2">
      <c r="A2245" s="95"/>
      <c r="B2245" s="95"/>
      <c r="C2245" s="95"/>
      <c r="D2245" s="95"/>
      <c r="E2245" s="95"/>
      <c r="F2245" s="95"/>
      <c r="G2245" s="95"/>
    </row>
    <row r="2246" spans="1:7" x14ac:dyDescent="0.2">
      <c r="A2246" s="95"/>
      <c r="B2246" s="95"/>
      <c r="C2246" s="95"/>
      <c r="D2246" s="95"/>
      <c r="E2246" s="95"/>
      <c r="F2246" s="95"/>
      <c r="G2246" s="95"/>
    </row>
    <row r="2247" spans="1:7" x14ac:dyDescent="0.2">
      <c r="A2247" s="95"/>
      <c r="B2247" s="95"/>
      <c r="C2247" s="95"/>
      <c r="D2247" s="95"/>
      <c r="E2247" s="95"/>
      <c r="F2247" s="95"/>
      <c r="G2247" s="95"/>
    </row>
    <row r="2248" spans="1:7" x14ac:dyDescent="0.2">
      <c r="A2248" s="95"/>
      <c r="B2248" s="95"/>
      <c r="C2248" s="95"/>
      <c r="D2248" s="95"/>
      <c r="E2248" s="95"/>
      <c r="F2248" s="95"/>
      <c r="G2248" s="95"/>
    </row>
    <row r="2249" spans="1:7" x14ac:dyDescent="0.2">
      <c r="A2249" s="95"/>
      <c r="B2249" s="95"/>
      <c r="C2249" s="95"/>
      <c r="D2249" s="95"/>
      <c r="E2249" s="95"/>
      <c r="F2249" s="95"/>
      <c r="G2249" s="95"/>
    </row>
    <row r="2250" spans="1:7" x14ac:dyDescent="0.2">
      <c r="A2250" s="95"/>
      <c r="B2250" s="95"/>
      <c r="C2250" s="95"/>
      <c r="D2250" s="95"/>
      <c r="E2250" s="95"/>
      <c r="F2250" s="95"/>
      <c r="G2250" s="95"/>
    </row>
    <row r="2251" spans="1:7" x14ac:dyDescent="0.2">
      <c r="A2251" s="95"/>
      <c r="B2251" s="95"/>
      <c r="C2251" s="95"/>
      <c r="D2251" s="95"/>
      <c r="E2251" s="95"/>
      <c r="F2251" s="95"/>
      <c r="G2251" s="95"/>
    </row>
    <row r="2252" spans="1:7" x14ac:dyDescent="0.2">
      <c r="A2252" s="95"/>
      <c r="B2252" s="95"/>
      <c r="C2252" s="95"/>
      <c r="D2252" s="95"/>
      <c r="E2252" s="95"/>
      <c r="F2252" s="95"/>
      <c r="G2252" s="95"/>
    </row>
    <row r="2253" spans="1:7" x14ac:dyDescent="0.2">
      <c r="A2253" s="95"/>
      <c r="B2253" s="95"/>
      <c r="C2253" s="95"/>
      <c r="D2253" s="95"/>
      <c r="E2253" s="95"/>
      <c r="F2253" s="95"/>
      <c r="G2253" s="95"/>
    </row>
    <row r="2254" spans="1:7" x14ac:dyDescent="0.2">
      <c r="A2254" s="95"/>
      <c r="B2254" s="95"/>
      <c r="C2254" s="95"/>
      <c r="D2254" s="95"/>
      <c r="E2254" s="95"/>
      <c r="F2254" s="95"/>
      <c r="G2254" s="95"/>
    </row>
    <row r="2255" spans="1:7" x14ac:dyDescent="0.2">
      <c r="A2255" s="95"/>
      <c r="B2255" s="95"/>
      <c r="C2255" s="95"/>
      <c r="D2255" s="95"/>
      <c r="E2255" s="95"/>
      <c r="F2255" s="95"/>
      <c r="G2255" s="95"/>
    </row>
    <row r="2256" spans="1:7" x14ac:dyDescent="0.2">
      <c r="A2256" s="95"/>
      <c r="B2256" s="95"/>
      <c r="C2256" s="95"/>
      <c r="D2256" s="95"/>
      <c r="E2256" s="95"/>
      <c r="F2256" s="95"/>
      <c r="G2256" s="95"/>
    </row>
    <row r="2257" spans="1:7" x14ac:dyDescent="0.2">
      <c r="A2257" s="95"/>
      <c r="B2257" s="95"/>
      <c r="C2257" s="95"/>
      <c r="D2257" s="95"/>
      <c r="E2257" s="95"/>
      <c r="F2257" s="95"/>
      <c r="G2257" s="95"/>
    </row>
    <row r="2258" spans="1:7" x14ac:dyDescent="0.2">
      <c r="A2258" s="95"/>
      <c r="B2258" s="95"/>
      <c r="C2258" s="95"/>
      <c r="D2258" s="95"/>
      <c r="E2258" s="95"/>
      <c r="F2258" s="95"/>
      <c r="G2258" s="95"/>
    </row>
    <row r="2259" spans="1:7" x14ac:dyDescent="0.2">
      <c r="A2259" s="95"/>
      <c r="B2259" s="95"/>
      <c r="C2259" s="95"/>
      <c r="D2259" s="95"/>
      <c r="E2259" s="95"/>
      <c r="F2259" s="95"/>
      <c r="G2259" s="95"/>
    </row>
    <row r="2260" spans="1:7" x14ac:dyDescent="0.2">
      <c r="A2260" s="95"/>
      <c r="B2260" s="95"/>
      <c r="C2260" s="95"/>
      <c r="D2260" s="95"/>
      <c r="E2260" s="95"/>
      <c r="F2260" s="95"/>
      <c r="G2260" s="95"/>
    </row>
    <row r="2261" spans="1:7" x14ac:dyDescent="0.2">
      <c r="A2261" s="95"/>
      <c r="B2261" s="95"/>
      <c r="C2261" s="95"/>
      <c r="D2261" s="95"/>
      <c r="E2261" s="95"/>
      <c r="F2261" s="95"/>
      <c r="G2261" s="95"/>
    </row>
    <row r="2262" spans="1:7" x14ac:dyDescent="0.2">
      <c r="A2262" s="95"/>
      <c r="B2262" s="95"/>
      <c r="C2262" s="95"/>
      <c r="D2262" s="95"/>
      <c r="E2262" s="95"/>
      <c r="F2262" s="95"/>
      <c r="G2262" s="95"/>
    </row>
    <row r="2263" spans="1:7" x14ac:dyDescent="0.2">
      <c r="A2263" s="95"/>
      <c r="B2263" s="95"/>
      <c r="C2263" s="95"/>
      <c r="D2263" s="95"/>
      <c r="E2263" s="95"/>
      <c r="F2263" s="95"/>
      <c r="G2263" s="95"/>
    </row>
    <row r="2264" spans="1:7" x14ac:dyDescent="0.2">
      <c r="A2264" s="95"/>
      <c r="B2264" s="95"/>
      <c r="C2264" s="95"/>
      <c r="D2264" s="95"/>
      <c r="E2264" s="95"/>
      <c r="F2264" s="95"/>
      <c r="G2264" s="95"/>
    </row>
    <row r="2265" spans="1:7" x14ac:dyDescent="0.2">
      <c r="A2265" s="95"/>
      <c r="B2265" s="95"/>
      <c r="C2265" s="95"/>
      <c r="D2265" s="95"/>
      <c r="E2265" s="95"/>
      <c r="F2265" s="95"/>
      <c r="G2265" s="95"/>
    </row>
    <row r="2266" spans="1:7" x14ac:dyDescent="0.2">
      <c r="A2266" s="95"/>
      <c r="B2266" s="95"/>
      <c r="C2266" s="95"/>
      <c r="D2266" s="95"/>
      <c r="E2266" s="95"/>
      <c r="F2266" s="95"/>
      <c r="G2266" s="95"/>
    </row>
    <row r="2267" spans="1:7" x14ac:dyDescent="0.2">
      <c r="A2267" s="95"/>
      <c r="B2267" s="95"/>
      <c r="C2267" s="95"/>
      <c r="D2267" s="95"/>
      <c r="E2267" s="95"/>
      <c r="F2267" s="95"/>
      <c r="G2267" s="95"/>
    </row>
    <row r="2268" spans="1:7" x14ac:dyDescent="0.2">
      <c r="A2268" s="95"/>
      <c r="B2268" s="95"/>
      <c r="C2268" s="95"/>
      <c r="D2268" s="95"/>
      <c r="E2268" s="95"/>
      <c r="F2268" s="95"/>
      <c r="G2268" s="95"/>
    </row>
    <row r="2269" spans="1:7" x14ac:dyDescent="0.2">
      <c r="A2269" s="95"/>
      <c r="B2269" s="95"/>
      <c r="C2269" s="95"/>
      <c r="D2269" s="95"/>
      <c r="E2269" s="95"/>
      <c r="F2269" s="95"/>
      <c r="G2269" s="95"/>
    </row>
    <row r="2270" spans="1:7" x14ac:dyDescent="0.2">
      <c r="A2270" s="95"/>
      <c r="B2270" s="95"/>
      <c r="C2270" s="95"/>
      <c r="D2270" s="95"/>
      <c r="E2270" s="95"/>
      <c r="F2270" s="95"/>
      <c r="G2270" s="95"/>
    </row>
    <row r="2271" spans="1:7" x14ac:dyDescent="0.2">
      <c r="A2271" s="95"/>
      <c r="B2271" s="95"/>
      <c r="C2271" s="95"/>
      <c r="D2271" s="95"/>
      <c r="E2271" s="95"/>
      <c r="F2271" s="95"/>
      <c r="G2271" s="95"/>
    </row>
    <row r="2272" spans="1:7" x14ac:dyDescent="0.2">
      <c r="A2272" s="95"/>
      <c r="B2272" s="95"/>
      <c r="C2272" s="95"/>
      <c r="D2272" s="95"/>
      <c r="E2272" s="95"/>
      <c r="F2272" s="95"/>
      <c r="G2272" s="95"/>
    </row>
    <row r="2273" spans="1:7" x14ac:dyDescent="0.2">
      <c r="A2273" s="95"/>
      <c r="B2273" s="95"/>
      <c r="C2273" s="95"/>
      <c r="D2273" s="95"/>
      <c r="E2273" s="95"/>
      <c r="F2273" s="95"/>
      <c r="G2273" s="95"/>
    </row>
    <row r="2274" spans="1:7" x14ac:dyDescent="0.2">
      <c r="A2274" s="95"/>
      <c r="B2274" s="95"/>
      <c r="C2274" s="95"/>
      <c r="D2274" s="95"/>
      <c r="E2274" s="95"/>
      <c r="F2274" s="95"/>
      <c r="G2274" s="95"/>
    </row>
    <row r="2275" spans="1:7" x14ac:dyDescent="0.2">
      <c r="A2275" s="95"/>
      <c r="B2275" s="95"/>
      <c r="C2275" s="95"/>
      <c r="D2275" s="95"/>
      <c r="E2275" s="95"/>
      <c r="F2275" s="95"/>
      <c r="G2275" s="95"/>
    </row>
    <row r="2276" spans="1:7" x14ac:dyDescent="0.2">
      <c r="A2276" s="95"/>
      <c r="B2276" s="95"/>
      <c r="C2276" s="95"/>
      <c r="D2276" s="95"/>
      <c r="E2276" s="95"/>
      <c r="F2276" s="95"/>
      <c r="G2276" s="95"/>
    </row>
    <row r="2277" spans="1:7" x14ac:dyDescent="0.2">
      <c r="A2277" s="95"/>
      <c r="B2277" s="95"/>
      <c r="C2277" s="95"/>
      <c r="D2277" s="95"/>
      <c r="E2277" s="95"/>
      <c r="F2277" s="95"/>
      <c r="G2277" s="95"/>
    </row>
    <row r="2278" spans="1:7" x14ac:dyDescent="0.2">
      <c r="A2278" s="95"/>
      <c r="B2278" s="95"/>
      <c r="C2278" s="95"/>
      <c r="D2278" s="95"/>
      <c r="E2278" s="95"/>
      <c r="F2278" s="95"/>
      <c r="G2278" s="95"/>
    </row>
    <row r="2279" spans="1:7" x14ac:dyDescent="0.2">
      <c r="A2279" s="95"/>
      <c r="B2279" s="95"/>
      <c r="C2279" s="95"/>
      <c r="D2279" s="95"/>
      <c r="E2279" s="95"/>
      <c r="F2279" s="95"/>
      <c r="G2279" s="95"/>
    </row>
    <row r="2280" spans="1:7" x14ac:dyDescent="0.2">
      <c r="A2280" s="95"/>
      <c r="B2280" s="95"/>
      <c r="C2280" s="95"/>
      <c r="D2280" s="95"/>
      <c r="E2280" s="95"/>
      <c r="F2280" s="95"/>
      <c r="G2280" s="95"/>
    </row>
    <row r="2281" spans="1:7" x14ac:dyDescent="0.2">
      <c r="A2281" s="95"/>
      <c r="B2281" s="95"/>
      <c r="C2281" s="95"/>
      <c r="D2281" s="95"/>
      <c r="E2281" s="95"/>
      <c r="F2281" s="95"/>
      <c r="G2281" s="95"/>
    </row>
    <row r="2282" spans="1:7" x14ac:dyDescent="0.2">
      <c r="A2282" s="95"/>
      <c r="B2282" s="95"/>
      <c r="C2282" s="95"/>
      <c r="D2282" s="95"/>
      <c r="E2282" s="95"/>
      <c r="F2282" s="95"/>
      <c r="G2282" s="95"/>
    </row>
    <row r="2283" spans="1:7" x14ac:dyDescent="0.2">
      <c r="A2283" s="95"/>
      <c r="B2283" s="95"/>
      <c r="C2283" s="95"/>
      <c r="D2283" s="95"/>
      <c r="E2283" s="95"/>
      <c r="F2283" s="95"/>
      <c r="G2283" s="95"/>
    </row>
    <row r="2284" spans="1:7" x14ac:dyDescent="0.2">
      <c r="A2284" s="95"/>
      <c r="B2284" s="95"/>
      <c r="C2284" s="95"/>
      <c r="D2284" s="95"/>
      <c r="E2284" s="95"/>
      <c r="F2284" s="95"/>
      <c r="G2284" s="95"/>
    </row>
    <row r="2285" spans="1:7" x14ac:dyDescent="0.2">
      <c r="A2285" s="95"/>
      <c r="B2285" s="95"/>
      <c r="C2285" s="95"/>
      <c r="D2285" s="95"/>
      <c r="E2285" s="95"/>
      <c r="F2285" s="95"/>
      <c r="G2285" s="95"/>
    </row>
    <row r="2286" spans="1:7" x14ac:dyDescent="0.2">
      <c r="A2286" s="95"/>
      <c r="B2286" s="95"/>
      <c r="C2286" s="95"/>
      <c r="D2286" s="95"/>
      <c r="E2286" s="95"/>
      <c r="F2286" s="95"/>
      <c r="G2286" s="95"/>
    </row>
    <row r="2287" spans="1:7" x14ac:dyDescent="0.2">
      <c r="A2287" s="95"/>
      <c r="B2287" s="95"/>
      <c r="C2287" s="95"/>
      <c r="D2287" s="95"/>
      <c r="E2287" s="95"/>
      <c r="F2287" s="95"/>
      <c r="G2287" s="95"/>
    </row>
    <row r="2288" spans="1:7" x14ac:dyDescent="0.2">
      <c r="A2288" s="95"/>
      <c r="B2288" s="95"/>
      <c r="C2288" s="95"/>
      <c r="D2288" s="95"/>
      <c r="E2288" s="95"/>
      <c r="F2288" s="95"/>
      <c r="G2288" s="95"/>
    </row>
    <row r="2289" spans="1:7" x14ac:dyDescent="0.2">
      <c r="A2289" s="95"/>
      <c r="B2289" s="95"/>
      <c r="C2289" s="95"/>
      <c r="D2289" s="95"/>
      <c r="E2289" s="95"/>
      <c r="F2289" s="95"/>
      <c r="G2289" s="95"/>
    </row>
    <row r="2290" spans="1:7" x14ac:dyDescent="0.2">
      <c r="A2290" s="95"/>
      <c r="B2290" s="95"/>
      <c r="C2290" s="95"/>
      <c r="D2290" s="95"/>
      <c r="E2290" s="95"/>
      <c r="F2290" s="95"/>
      <c r="G2290" s="95"/>
    </row>
    <row r="2291" spans="1:7" x14ac:dyDescent="0.2">
      <c r="A2291" s="95"/>
      <c r="B2291" s="95"/>
      <c r="C2291" s="95"/>
      <c r="D2291" s="95"/>
      <c r="E2291" s="95"/>
      <c r="F2291" s="95"/>
      <c r="G2291" s="95"/>
    </row>
    <row r="2292" spans="1:7" x14ac:dyDescent="0.2">
      <c r="A2292" s="95"/>
      <c r="B2292" s="95"/>
      <c r="C2292" s="95"/>
      <c r="D2292" s="95"/>
      <c r="E2292" s="95"/>
      <c r="F2292" s="95"/>
      <c r="G2292" s="95"/>
    </row>
    <row r="2293" spans="1:7" x14ac:dyDescent="0.2">
      <c r="A2293" s="95"/>
      <c r="B2293" s="95"/>
      <c r="C2293" s="95"/>
      <c r="D2293" s="95"/>
      <c r="E2293" s="95"/>
      <c r="F2293" s="95"/>
      <c r="G2293" s="95"/>
    </row>
    <row r="2294" spans="1:7" x14ac:dyDescent="0.2">
      <c r="A2294" s="95"/>
      <c r="B2294" s="95"/>
      <c r="C2294" s="95"/>
      <c r="D2294" s="95"/>
      <c r="E2294" s="95"/>
      <c r="F2294" s="95"/>
      <c r="G2294" s="95"/>
    </row>
    <row r="2295" spans="1:7" x14ac:dyDescent="0.2">
      <c r="A2295" s="95"/>
      <c r="B2295" s="95"/>
      <c r="C2295" s="95"/>
      <c r="D2295" s="95"/>
      <c r="E2295" s="95"/>
      <c r="F2295" s="95"/>
      <c r="G2295" s="95"/>
    </row>
    <row r="2296" spans="1:7" x14ac:dyDescent="0.2">
      <c r="A2296" s="95"/>
      <c r="B2296" s="95"/>
      <c r="C2296" s="95"/>
      <c r="D2296" s="95"/>
      <c r="E2296" s="95"/>
      <c r="F2296" s="95"/>
      <c r="G2296" s="95"/>
    </row>
    <row r="2297" spans="1:7" x14ac:dyDescent="0.2">
      <c r="A2297" s="95"/>
      <c r="B2297" s="95"/>
      <c r="C2297" s="95"/>
      <c r="D2297" s="95"/>
      <c r="E2297" s="95"/>
      <c r="F2297" s="95"/>
      <c r="G2297" s="95"/>
    </row>
    <row r="2298" spans="1:7" x14ac:dyDescent="0.2">
      <c r="A2298" s="95"/>
      <c r="B2298" s="95"/>
      <c r="C2298" s="95"/>
      <c r="D2298" s="95"/>
      <c r="E2298" s="95"/>
      <c r="F2298" s="95"/>
      <c r="G2298" s="95"/>
    </row>
    <row r="2299" spans="1:7" x14ac:dyDescent="0.2">
      <c r="A2299" s="95"/>
      <c r="B2299" s="95"/>
      <c r="C2299" s="95"/>
      <c r="D2299" s="95"/>
      <c r="E2299" s="95"/>
      <c r="F2299" s="95"/>
      <c r="G2299" s="95"/>
    </row>
    <row r="2300" spans="1:7" x14ac:dyDescent="0.2">
      <c r="A2300" s="95"/>
      <c r="B2300" s="95"/>
      <c r="C2300" s="95"/>
      <c r="D2300" s="95"/>
      <c r="E2300" s="95"/>
      <c r="F2300" s="95"/>
      <c r="G2300" s="95"/>
    </row>
    <row r="2301" spans="1:7" x14ac:dyDescent="0.2">
      <c r="A2301" s="95"/>
      <c r="B2301" s="95"/>
      <c r="C2301" s="95"/>
      <c r="D2301" s="95"/>
      <c r="E2301" s="95"/>
      <c r="F2301" s="95"/>
      <c r="G2301" s="95"/>
    </row>
    <row r="2302" spans="1:7" x14ac:dyDescent="0.2">
      <c r="A2302" s="95"/>
      <c r="B2302" s="95"/>
      <c r="C2302" s="95"/>
      <c r="D2302" s="95"/>
      <c r="E2302" s="95"/>
      <c r="F2302" s="95"/>
      <c r="G2302" s="95"/>
    </row>
    <row r="2303" spans="1:7" x14ac:dyDescent="0.2">
      <c r="A2303" s="95"/>
      <c r="B2303" s="95"/>
      <c r="C2303" s="95"/>
      <c r="D2303" s="95"/>
      <c r="E2303" s="95"/>
      <c r="F2303" s="95"/>
      <c r="G2303" s="95"/>
    </row>
    <row r="2304" spans="1:7" x14ac:dyDescent="0.2">
      <c r="A2304" s="95"/>
      <c r="B2304" s="95"/>
      <c r="C2304" s="95"/>
      <c r="D2304" s="95"/>
      <c r="E2304" s="95"/>
      <c r="F2304" s="95"/>
      <c r="G2304" s="95"/>
    </row>
    <row r="2305" spans="1:7" x14ac:dyDescent="0.2">
      <c r="A2305" s="95"/>
      <c r="B2305" s="95"/>
      <c r="C2305" s="95"/>
      <c r="D2305" s="95"/>
      <c r="E2305" s="95"/>
      <c r="F2305" s="95"/>
      <c r="G2305" s="95"/>
    </row>
    <row r="2306" spans="1:7" x14ac:dyDescent="0.2">
      <c r="A2306" s="95"/>
      <c r="B2306" s="95"/>
      <c r="C2306" s="95"/>
      <c r="D2306" s="95"/>
      <c r="E2306" s="95"/>
      <c r="F2306" s="95"/>
      <c r="G2306" s="95"/>
    </row>
    <row r="2307" spans="1:7" x14ac:dyDescent="0.2">
      <c r="A2307" s="95"/>
      <c r="B2307" s="95"/>
      <c r="C2307" s="95"/>
      <c r="D2307" s="95"/>
      <c r="E2307" s="95"/>
      <c r="F2307" s="95"/>
      <c r="G2307" s="95"/>
    </row>
    <row r="2308" spans="1:7" x14ac:dyDescent="0.2">
      <c r="A2308" s="95"/>
      <c r="B2308" s="95"/>
      <c r="C2308" s="95"/>
      <c r="D2308" s="95"/>
      <c r="E2308" s="95"/>
      <c r="F2308" s="95"/>
      <c r="G2308" s="95"/>
    </row>
    <row r="2309" spans="1:7" x14ac:dyDescent="0.2">
      <c r="A2309" s="95"/>
      <c r="B2309" s="95"/>
      <c r="C2309" s="95"/>
      <c r="D2309" s="95"/>
      <c r="E2309" s="95"/>
      <c r="F2309" s="95"/>
      <c r="G2309" s="95"/>
    </row>
    <row r="2310" spans="1:7" x14ac:dyDescent="0.2">
      <c r="A2310" s="95"/>
      <c r="B2310" s="95"/>
      <c r="C2310" s="95"/>
      <c r="D2310" s="95"/>
      <c r="E2310" s="95"/>
      <c r="F2310" s="95"/>
      <c r="G2310" s="95"/>
    </row>
    <row r="2311" spans="1:7" x14ac:dyDescent="0.2">
      <c r="A2311" s="95"/>
      <c r="B2311" s="95"/>
      <c r="C2311" s="95"/>
      <c r="D2311" s="95"/>
      <c r="E2311" s="95"/>
      <c r="F2311" s="95"/>
      <c r="G2311" s="95"/>
    </row>
    <row r="2312" spans="1:7" x14ac:dyDescent="0.2">
      <c r="A2312" s="95"/>
      <c r="B2312" s="95"/>
      <c r="C2312" s="95"/>
      <c r="D2312" s="95"/>
      <c r="E2312" s="95"/>
      <c r="F2312" s="95"/>
      <c r="G2312" s="95"/>
    </row>
    <row r="2313" spans="1:7" x14ac:dyDescent="0.2">
      <c r="A2313" s="95"/>
      <c r="B2313" s="95"/>
      <c r="C2313" s="95"/>
      <c r="D2313" s="95"/>
      <c r="E2313" s="95"/>
      <c r="F2313" s="95"/>
      <c r="G2313" s="95"/>
    </row>
    <row r="2314" spans="1:7" x14ac:dyDescent="0.2">
      <c r="A2314" s="95"/>
      <c r="B2314" s="95"/>
      <c r="C2314" s="95"/>
      <c r="D2314" s="95"/>
      <c r="E2314" s="95"/>
      <c r="F2314" s="95"/>
      <c r="G2314" s="95"/>
    </row>
    <row r="2315" spans="1:7" x14ac:dyDescent="0.2">
      <c r="A2315" s="95"/>
      <c r="B2315" s="95"/>
      <c r="C2315" s="95"/>
      <c r="D2315" s="95"/>
      <c r="E2315" s="95"/>
      <c r="F2315" s="95"/>
      <c r="G2315" s="95"/>
    </row>
    <row r="2316" spans="1:7" x14ac:dyDescent="0.2">
      <c r="A2316" s="95"/>
      <c r="B2316" s="95"/>
      <c r="C2316" s="95"/>
      <c r="D2316" s="95"/>
      <c r="E2316" s="95"/>
      <c r="F2316" s="95"/>
      <c r="G2316" s="95"/>
    </row>
    <row r="2317" spans="1:7" x14ac:dyDescent="0.2">
      <c r="A2317" s="95"/>
      <c r="B2317" s="95"/>
      <c r="C2317" s="95"/>
      <c r="D2317" s="95"/>
      <c r="E2317" s="95"/>
      <c r="F2317" s="95"/>
      <c r="G2317" s="95"/>
    </row>
    <row r="2318" spans="1:7" x14ac:dyDescent="0.2">
      <c r="A2318" s="95"/>
      <c r="B2318" s="95"/>
      <c r="C2318" s="95"/>
      <c r="D2318" s="95"/>
      <c r="E2318" s="95"/>
      <c r="F2318" s="95"/>
      <c r="G2318" s="95"/>
    </row>
    <row r="2319" spans="1:7" x14ac:dyDescent="0.2">
      <c r="A2319" s="95"/>
      <c r="B2319" s="95"/>
      <c r="C2319" s="95"/>
      <c r="D2319" s="95"/>
      <c r="E2319" s="95"/>
      <c r="F2319" s="95"/>
      <c r="G2319" s="95"/>
    </row>
    <row r="2320" spans="1:7" x14ac:dyDescent="0.2">
      <c r="A2320" s="95"/>
      <c r="B2320" s="95"/>
      <c r="C2320" s="95"/>
      <c r="D2320" s="95"/>
      <c r="E2320" s="95"/>
      <c r="F2320" s="95"/>
      <c r="G2320" s="95"/>
    </row>
    <row r="2321" spans="1:7" x14ac:dyDescent="0.2">
      <c r="A2321" s="95"/>
      <c r="B2321" s="95"/>
      <c r="C2321" s="95"/>
      <c r="D2321" s="95"/>
      <c r="E2321" s="95"/>
      <c r="F2321" s="95"/>
      <c r="G2321" s="95"/>
    </row>
    <row r="2322" spans="1:7" x14ac:dyDescent="0.2">
      <c r="A2322" s="95"/>
      <c r="B2322" s="95"/>
      <c r="C2322" s="95"/>
      <c r="D2322" s="95"/>
      <c r="E2322" s="95"/>
      <c r="F2322" s="95"/>
      <c r="G2322" s="95"/>
    </row>
    <row r="2323" spans="1:7" x14ac:dyDescent="0.2">
      <c r="A2323" s="95"/>
      <c r="B2323" s="95"/>
      <c r="C2323" s="95"/>
      <c r="D2323" s="95"/>
      <c r="E2323" s="95"/>
      <c r="F2323" s="95"/>
      <c r="G2323" s="95"/>
    </row>
    <row r="2324" spans="1:7" x14ac:dyDescent="0.2">
      <c r="A2324" s="95"/>
      <c r="B2324" s="95"/>
      <c r="C2324" s="95"/>
      <c r="D2324" s="95"/>
      <c r="E2324" s="95"/>
      <c r="F2324" s="95"/>
      <c r="G2324" s="95"/>
    </row>
    <row r="2325" spans="1:7" x14ac:dyDescent="0.2">
      <c r="A2325" s="95"/>
      <c r="B2325" s="95"/>
      <c r="C2325" s="95"/>
      <c r="D2325" s="95"/>
      <c r="E2325" s="95"/>
      <c r="F2325" s="95"/>
      <c r="G2325" s="95"/>
    </row>
    <row r="2326" spans="1:7" x14ac:dyDescent="0.2">
      <c r="A2326" s="95"/>
      <c r="B2326" s="95"/>
      <c r="C2326" s="95"/>
      <c r="D2326" s="95"/>
      <c r="E2326" s="95"/>
      <c r="F2326" s="95"/>
      <c r="G2326" s="95"/>
    </row>
    <row r="2327" spans="1:7" x14ac:dyDescent="0.2">
      <c r="A2327" s="95"/>
      <c r="B2327" s="95"/>
      <c r="C2327" s="95"/>
      <c r="D2327" s="95"/>
      <c r="E2327" s="95"/>
      <c r="F2327" s="95"/>
      <c r="G2327" s="95"/>
    </row>
    <row r="2328" spans="1:7" x14ac:dyDescent="0.2">
      <c r="A2328" s="95"/>
      <c r="B2328" s="95"/>
      <c r="C2328" s="95"/>
      <c r="D2328" s="95"/>
      <c r="E2328" s="95"/>
      <c r="F2328" s="95"/>
      <c r="G2328" s="95"/>
    </row>
    <row r="2329" spans="1:7" x14ac:dyDescent="0.2">
      <c r="A2329" s="95"/>
      <c r="B2329" s="95"/>
      <c r="C2329" s="95"/>
      <c r="D2329" s="95"/>
      <c r="E2329" s="95"/>
      <c r="F2329" s="95"/>
      <c r="G2329" s="95"/>
    </row>
    <row r="2330" spans="1:7" x14ac:dyDescent="0.2">
      <c r="A2330" s="95"/>
      <c r="B2330" s="95"/>
      <c r="C2330" s="95"/>
      <c r="D2330" s="95"/>
      <c r="E2330" s="95"/>
      <c r="F2330" s="95"/>
      <c r="G2330" s="95"/>
    </row>
    <row r="2331" spans="1:7" x14ac:dyDescent="0.2">
      <c r="A2331" s="95"/>
      <c r="B2331" s="95"/>
      <c r="C2331" s="95"/>
      <c r="D2331" s="95"/>
      <c r="E2331" s="95"/>
      <c r="F2331" s="95"/>
      <c r="G2331" s="95"/>
    </row>
    <row r="2332" spans="1:7" x14ac:dyDescent="0.2">
      <c r="A2332" s="95"/>
      <c r="B2332" s="95"/>
      <c r="C2332" s="95"/>
      <c r="D2332" s="95"/>
      <c r="E2332" s="95"/>
      <c r="F2332" s="95"/>
      <c r="G2332" s="95"/>
    </row>
    <row r="2333" spans="1:7" x14ac:dyDescent="0.2">
      <c r="A2333" s="95"/>
      <c r="B2333" s="95"/>
      <c r="C2333" s="95"/>
      <c r="D2333" s="95"/>
      <c r="E2333" s="95"/>
      <c r="F2333" s="95"/>
      <c r="G2333" s="95"/>
    </row>
    <row r="2334" spans="1:7" x14ac:dyDescent="0.2">
      <c r="A2334" s="95"/>
      <c r="B2334" s="95"/>
      <c r="C2334" s="95"/>
      <c r="D2334" s="95"/>
      <c r="E2334" s="95"/>
      <c r="F2334" s="95"/>
      <c r="G2334" s="95"/>
    </row>
    <row r="2335" spans="1:7" x14ac:dyDescent="0.2">
      <c r="A2335" s="95"/>
      <c r="B2335" s="95"/>
      <c r="C2335" s="95"/>
      <c r="D2335" s="95"/>
      <c r="E2335" s="95"/>
      <c r="F2335" s="95"/>
      <c r="G2335" s="95"/>
    </row>
    <row r="2336" spans="1:7" x14ac:dyDescent="0.2">
      <c r="A2336" s="95"/>
      <c r="B2336" s="95"/>
      <c r="C2336" s="95"/>
      <c r="D2336" s="95"/>
      <c r="E2336" s="95"/>
      <c r="F2336" s="95"/>
      <c r="G2336" s="95"/>
    </row>
    <row r="2337" spans="1:7" x14ac:dyDescent="0.2">
      <c r="A2337" s="95"/>
      <c r="B2337" s="95"/>
      <c r="C2337" s="95"/>
      <c r="D2337" s="95"/>
      <c r="E2337" s="95"/>
      <c r="F2337" s="95"/>
      <c r="G2337" s="95"/>
    </row>
    <row r="2338" spans="1:7" x14ac:dyDescent="0.2">
      <c r="A2338" s="95"/>
      <c r="B2338" s="95"/>
      <c r="C2338" s="95"/>
      <c r="D2338" s="95"/>
      <c r="E2338" s="95"/>
      <c r="F2338" s="95"/>
      <c r="G2338" s="95"/>
    </row>
    <row r="2339" spans="1:7" x14ac:dyDescent="0.2">
      <c r="A2339" s="95"/>
      <c r="B2339" s="95"/>
      <c r="C2339" s="95"/>
      <c r="D2339" s="95"/>
      <c r="E2339" s="95"/>
      <c r="F2339" s="95"/>
      <c r="G2339" s="95"/>
    </row>
    <row r="2340" spans="1:7" x14ac:dyDescent="0.2">
      <c r="A2340" s="95"/>
      <c r="B2340" s="95"/>
      <c r="C2340" s="95"/>
      <c r="D2340" s="95"/>
      <c r="E2340" s="95"/>
      <c r="F2340" s="95"/>
      <c r="G2340" s="95"/>
    </row>
    <row r="2341" spans="1:7" x14ac:dyDescent="0.2">
      <c r="A2341" s="95"/>
      <c r="B2341" s="95"/>
      <c r="C2341" s="95"/>
      <c r="D2341" s="95"/>
      <c r="E2341" s="95"/>
      <c r="F2341" s="95"/>
      <c r="G2341" s="95"/>
    </row>
    <row r="2342" spans="1:7" x14ac:dyDescent="0.2">
      <c r="A2342" s="95"/>
      <c r="B2342" s="95"/>
      <c r="C2342" s="95"/>
      <c r="D2342" s="95"/>
      <c r="E2342" s="95"/>
      <c r="F2342" s="95"/>
      <c r="G2342" s="95"/>
    </row>
    <row r="2343" spans="1:7" x14ac:dyDescent="0.2">
      <c r="A2343" s="95"/>
      <c r="B2343" s="95"/>
      <c r="C2343" s="95"/>
      <c r="D2343" s="95"/>
      <c r="E2343" s="95"/>
      <c r="F2343" s="95"/>
      <c r="G2343" s="95"/>
    </row>
    <row r="2344" spans="1:7" x14ac:dyDescent="0.2">
      <c r="A2344" s="95"/>
      <c r="B2344" s="95"/>
      <c r="C2344" s="95"/>
      <c r="D2344" s="95"/>
      <c r="E2344" s="95"/>
      <c r="F2344" s="95"/>
      <c r="G2344" s="95"/>
    </row>
    <row r="2345" spans="1:7" x14ac:dyDescent="0.2">
      <c r="A2345" s="95"/>
      <c r="B2345" s="95"/>
      <c r="C2345" s="95"/>
      <c r="D2345" s="95"/>
      <c r="E2345" s="95"/>
      <c r="F2345" s="95"/>
      <c r="G2345" s="95"/>
    </row>
    <row r="2346" spans="1:7" x14ac:dyDescent="0.2">
      <c r="A2346" s="95"/>
      <c r="B2346" s="95"/>
      <c r="C2346" s="95"/>
      <c r="D2346" s="95"/>
      <c r="E2346" s="95"/>
      <c r="F2346" s="95"/>
      <c r="G2346" s="95"/>
    </row>
    <row r="2347" spans="1:7" x14ac:dyDescent="0.2">
      <c r="A2347" s="95"/>
      <c r="B2347" s="95"/>
      <c r="C2347" s="95"/>
      <c r="D2347" s="95"/>
      <c r="E2347" s="95"/>
      <c r="F2347" s="95"/>
      <c r="G2347" s="95"/>
    </row>
    <row r="2348" spans="1:7" x14ac:dyDescent="0.2">
      <c r="A2348" s="95"/>
      <c r="B2348" s="95"/>
      <c r="C2348" s="95"/>
      <c r="D2348" s="95"/>
      <c r="E2348" s="95"/>
      <c r="F2348" s="95"/>
      <c r="G2348" s="95"/>
    </row>
    <row r="2349" spans="1:7" x14ac:dyDescent="0.2">
      <c r="A2349" s="95"/>
      <c r="B2349" s="95"/>
      <c r="C2349" s="95"/>
      <c r="D2349" s="95"/>
      <c r="E2349" s="95"/>
      <c r="F2349" s="95"/>
      <c r="G2349" s="95"/>
    </row>
    <row r="2350" spans="1:7" x14ac:dyDescent="0.2">
      <c r="A2350" s="95"/>
      <c r="B2350" s="95"/>
      <c r="C2350" s="95"/>
      <c r="D2350" s="95"/>
      <c r="E2350" s="95"/>
      <c r="F2350" s="95"/>
      <c r="G2350" s="95"/>
    </row>
    <row r="2351" spans="1:7" x14ac:dyDescent="0.2">
      <c r="A2351" s="95"/>
      <c r="B2351" s="95"/>
      <c r="C2351" s="95"/>
      <c r="D2351" s="95"/>
      <c r="E2351" s="95"/>
      <c r="F2351" s="95"/>
      <c r="G2351" s="95"/>
    </row>
    <row r="2352" spans="1:7" x14ac:dyDescent="0.2">
      <c r="A2352" s="95"/>
      <c r="B2352" s="95"/>
      <c r="C2352" s="95"/>
      <c r="D2352" s="95"/>
      <c r="E2352" s="95"/>
      <c r="F2352" s="95"/>
      <c r="G2352" s="95"/>
    </row>
    <row r="2353" spans="1:7" x14ac:dyDescent="0.2">
      <c r="A2353" s="95"/>
      <c r="B2353" s="95"/>
      <c r="C2353" s="95"/>
      <c r="D2353" s="95"/>
      <c r="E2353" s="95"/>
      <c r="F2353" s="95"/>
      <c r="G2353" s="95"/>
    </row>
    <row r="2354" spans="1:7" x14ac:dyDescent="0.2">
      <c r="A2354" s="95"/>
      <c r="B2354" s="95"/>
      <c r="C2354" s="95"/>
      <c r="D2354" s="95"/>
      <c r="E2354" s="95"/>
      <c r="F2354" s="95"/>
      <c r="G2354" s="95"/>
    </row>
    <row r="2355" spans="1:7" x14ac:dyDescent="0.2">
      <c r="A2355" s="95"/>
      <c r="B2355" s="95"/>
      <c r="C2355" s="95"/>
      <c r="D2355" s="95"/>
      <c r="E2355" s="95"/>
      <c r="F2355" s="95"/>
      <c r="G2355" s="95"/>
    </row>
    <row r="2356" spans="1:7" x14ac:dyDescent="0.2">
      <c r="A2356" s="95"/>
      <c r="B2356" s="95"/>
      <c r="C2356" s="95"/>
      <c r="D2356" s="95"/>
      <c r="E2356" s="95"/>
      <c r="F2356" s="95"/>
      <c r="G2356" s="95"/>
    </row>
    <row r="2357" spans="1:7" x14ac:dyDescent="0.2">
      <c r="A2357" s="95"/>
      <c r="B2357" s="95"/>
      <c r="C2357" s="95"/>
      <c r="D2357" s="95"/>
      <c r="E2357" s="95"/>
      <c r="F2357" s="95"/>
      <c r="G2357" s="95"/>
    </row>
    <row r="2358" spans="1:7" x14ac:dyDescent="0.2">
      <c r="A2358" s="95"/>
      <c r="B2358" s="95"/>
      <c r="C2358" s="95"/>
      <c r="D2358" s="95"/>
      <c r="E2358" s="95"/>
      <c r="F2358" s="95"/>
      <c r="G2358" s="95"/>
    </row>
    <row r="2359" spans="1:7" x14ac:dyDescent="0.2">
      <c r="A2359" s="95"/>
      <c r="B2359" s="95"/>
      <c r="C2359" s="95"/>
      <c r="D2359" s="95"/>
      <c r="E2359" s="95"/>
      <c r="F2359" s="95"/>
      <c r="G2359" s="95"/>
    </row>
    <row r="2360" spans="1:7" x14ac:dyDescent="0.2">
      <c r="A2360" s="95"/>
      <c r="B2360" s="95"/>
      <c r="C2360" s="95"/>
      <c r="D2360" s="95"/>
      <c r="E2360" s="95"/>
      <c r="F2360" s="95"/>
      <c r="G2360" s="95"/>
    </row>
    <row r="2361" spans="1:7" x14ac:dyDescent="0.2">
      <c r="A2361" s="95"/>
      <c r="B2361" s="95"/>
      <c r="C2361" s="95"/>
      <c r="D2361" s="95"/>
      <c r="E2361" s="95"/>
      <c r="F2361" s="95"/>
      <c r="G2361" s="95"/>
    </row>
    <row r="2362" spans="1:7" x14ac:dyDescent="0.2">
      <c r="A2362" s="95"/>
      <c r="B2362" s="95"/>
      <c r="C2362" s="95"/>
      <c r="D2362" s="95"/>
      <c r="E2362" s="95"/>
      <c r="F2362" s="95"/>
      <c r="G2362" s="95"/>
    </row>
    <row r="2363" spans="1:7" x14ac:dyDescent="0.2">
      <c r="A2363" s="95"/>
      <c r="B2363" s="95"/>
      <c r="C2363" s="95"/>
      <c r="D2363" s="95"/>
      <c r="E2363" s="95"/>
      <c r="F2363" s="95"/>
      <c r="G2363" s="95"/>
    </row>
    <row r="2364" spans="1:7" x14ac:dyDescent="0.2">
      <c r="A2364" s="95"/>
      <c r="B2364" s="95"/>
      <c r="C2364" s="95"/>
      <c r="D2364" s="95"/>
      <c r="E2364" s="95"/>
      <c r="F2364" s="95"/>
      <c r="G2364" s="95"/>
    </row>
    <row r="2365" spans="1:7" x14ac:dyDescent="0.2">
      <c r="A2365" s="95"/>
      <c r="B2365" s="95"/>
      <c r="C2365" s="95"/>
      <c r="D2365" s="95"/>
      <c r="E2365" s="95"/>
      <c r="F2365" s="95"/>
      <c r="G2365" s="95"/>
    </row>
    <row r="2366" spans="1:7" x14ac:dyDescent="0.2">
      <c r="A2366" s="95"/>
      <c r="B2366" s="95"/>
      <c r="C2366" s="95"/>
      <c r="D2366" s="95"/>
      <c r="E2366" s="95"/>
      <c r="F2366" s="95"/>
      <c r="G2366" s="95"/>
    </row>
    <row r="2367" spans="1:7" x14ac:dyDescent="0.2">
      <c r="A2367" s="95"/>
      <c r="B2367" s="95"/>
      <c r="C2367" s="95"/>
      <c r="D2367" s="95"/>
      <c r="E2367" s="95"/>
      <c r="F2367" s="95"/>
      <c r="G2367" s="95"/>
    </row>
    <row r="2368" spans="1:7" x14ac:dyDescent="0.2">
      <c r="A2368" s="95"/>
      <c r="B2368" s="95"/>
      <c r="C2368" s="95"/>
      <c r="D2368" s="95"/>
      <c r="E2368" s="95"/>
      <c r="F2368" s="95"/>
      <c r="G2368" s="95"/>
    </row>
    <row r="2369" spans="1:7" x14ac:dyDescent="0.2">
      <c r="A2369" s="95"/>
      <c r="B2369" s="95"/>
      <c r="C2369" s="95"/>
      <c r="D2369" s="95"/>
      <c r="E2369" s="95"/>
      <c r="F2369" s="95"/>
      <c r="G2369" s="95"/>
    </row>
    <row r="2370" spans="1:7" x14ac:dyDescent="0.2">
      <c r="A2370" s="95"/>
      <c r="B2370" s="95"/>
      <c r="C2370" s="95"/>
      <c r="D2370" s="95"/>
      <c r="E2370" s="95"/>
      <c r="F2370" s="95"/>
      <c r="G2370" s="95"/>
    </row>
    <row r="2371" spans="1:7" x14ac:dyDescent="0.2">
      <c r="A2371" s="95"/>
      <c r="B2371" s="95"/>
      <c r="C2371" s="95"/>
      <c r="D2371" s="95"/>
      <c r="E2371" s="95"/>
      <c r="F2371" s="95"/>
      <c r="G2371" s="95"/>
    </row>
    <row r="2372" spans="1:7" x14ac:dyDescent="0.2">
      <c r="A2372" s="95"/>
      <c r="B2372" s="95"/>
      <c r="C2372" s="95"/>
      <c r="D2372" s="95"/>
      <c r="E2372" s="95"/>
      <c r="F2372" s="95"/>
      <c r="G2372" s="95"/>
    </row>
    <row r="2373" spans="1:7" x14ac:dyDescent="0.2">
      <c r="A2373" s="95"/>
      <c r="B2373" s="95"/>
      <c r="C2373" s="95"/>
      <c r="D2373" s="95"/>
      <c r="E2373" s="95"/>
      <c r="F2373" s="95"/>
      <c r="G2373" s="95"/>
    </row>
    <row r="2374" spans="1:7" x14ac:dyDescent="0.2">
      <c r="A2374" s="95"/>
      <c r="B2374" s="95"/>
      <c r="C2374" s="95"/>
      <c r="D2374" s="95"/>
      <c r="E2374" s="95"/>
      <c r="F2374" s="95"/>
      <c r="G2374" s="95"/>
    </row>
    <row r="2375" spans="1:7" x14ac:dyDescent="0.2">
      <c r="A2375" s="95"/>
      <c r="B2375" s="95"/>
      <c r="C2375" s="95"/>
      <c r="D2375" s="95"/>
      <c r="E2375" s="95"/>
      <c r="F2375" s="95"/>
      <c r="G2375" s="95"/>
    </row>
    <row r="2376" spans="1:7" x14ac:dyDescent="0.2">
      <c r="A2376" s="95"/>
      <c r="B2376" s="95"/>
      <c r="C2376" s="95"/>
      <c r="D2376" s="95"/>
      <c r="E2376" s="95"/>
      <c r="F2376" s="95"/>
      <c r="G2376" s="95"/>
    </row>
    <row r="2377" spans="1:7" x14ac:dyDescent="0.2">
      <c r="A2377" s="95"/>
      <c r="B2377" s="95"/>
      <c r="C2377" s="95"/>
      <c r="D2377" s="95"/>
      <c r="E2377" s="95"/>
      <c r="F2377" s="95"/>
      <c r="G2377" s="95"/>
    </row>
    <row r="2378" spans="1:7" x14ac:dyDescent="0.2">
      <c r="A2378" s="95"/>
      <c r="B2378" s="95"/>
      <c r="C2378" s="95"/>
      <c r="D2378" s="95"/>
      <c r="E2378" s="95"/>
      <c r="F2378" s="95"/>
      <c r="G2378" s="95"/>
    </row>
    <row r="2379" spans="1:7" x14ac:dyDescent="0.2">
      <c r="A2379" s="95"/>
      <c r="B2379" s="95"/>
      <c r="C2379" s="95"/>
      <c r="D2379" s="95"/>
      <c r="E2379" s="95"/>
      <c r="F2379" s="95"/>
      <c r="G2379" s="95"/>
    </row>
    <row r="2380" spans="1:7" x14ac:dyDescent="0.2">
      <c r="A2380" s="95"/>
      <c r="B2380" s="95"/>
      <c r="C2380" s="95"/>
      <c r="D2380" s="95"/>
      <c r="E2380" s="95"/>
      <c r="F2380" s="95"/>
      <c r="G2380" s="95"/>
    </row>
    <row r="2381" spans="1:7" x14ac:dyDescent="0.2">
      <c r="A2381" s="95"/>
      <c r="B2381" s="95"/>
      <c r="C2381" s="95"/>
      <c r="D2381" s="95"/>
      <c r="E2381" s="95"/>
      <c r="F2381" s="95"/>
      <c r="G2381" s="95"/>
    </row>
    <row r="2382" spans="1:7" x14ac:dyDescent="0.2">
      <c r="A2382" s="95"/>
      <c r="B2382" s="95"/>
      <c r="C2382" s="95"/>
      <c r="D2382" s="95"/>
      <c r="E2382" s="95"/>
      <c r="F2382" s="95"/>
      <c r="G2382" s="95"/>
    </row>
    <row r="2383" spans="1:7" x14ac:dyDescent="0.2">
      <c r="A2383" s="95"/>
      <c r="B2383" s="95"/>
      <c r="C2383" s="95"/>
      <c r="D2383" s="95"/>
      <c r="E2383" s="95"/>
      <c r="F2383" s="95"/>
      <c r="G2383" s="95"/>
    </row>
    <row r="2384" spans="1:7" x14ac:dyDescent="0.2">
      <c r="A2384" s="95"/>
      <c r="B2384" s="95"/>
      <c r="C2384" s="95"/>
      <c r="D2384" s="95"/>
      <c r="E2384" s="95"/>
      <c r="F2384" s="95"/>
      <c r="G2384" s="95"/>
    </row>
    <row r="2385" spans="1:7" x14ac:dyDescent="0.2">
      <c r="A2385" s="95"/>
      <c r="B2385" s="95"/>
      <c r="C2385" s="95"/>
      <c r="D2385" s="95"/>
      <c r="E2385" s="95"/>
      <c r="F2385" s="95"/>
      <c r="G2385" s="95"/>
    </row>
    <row r="2386" spans="1:7" x14ac:dyDescent="0.2">
      <c r="A2386" s="95"/>
      <c r="B2386" s="95"/>
      <c r="C2386" s="95"/>
      <c r="D2386" s="95"/>
      <c r="E2386" s="95"/>
      <c r="F2386" s="95"/>
      <c r="G2386" s="95"/>
    </row>
    <row r="2387" spans="1:7" x14ac:dyDescent="0.2">
      <c r="A2387" s="95"/>
      <c r="B2387" s="95"/>
      <c r="C2387" s="95"/>
      <c r="D2387" s="95"/>
      <c r="E2387" s="95"/>
      <c r="F2387" s="95"/>
      <c r="G2387" s="95"/>
    </row>
    <row r="2388" spans="1:7" x14ac:dyDescent="0.2">
      <c r="A2388" s="95"/>
      <c r="B2388" s="95"/>
      <c r="C2388" s="95"/>
      <c r="D2388" s="95"/>
      <c r="E2388" s="95"/>
      <c r="F2388" s="95"/>
      <c r="G2388" s="95"/>
    </row>
    <row r="2389" spans="1:7" x14ac:dyDescent="0.2">
      <c r="A2389" s="95"/>
      <c r="B2389" s="95"/>
      <c r="C2389" s="95"/>
      <c r="D2389" s="95"/>
      <c r="E2389" s="95"/>
      <c r="F2389" s="95"/>
      <c r="G2389" s="95"/>
    </row>
    <row r="2390" spans="1:7" x14ac:dyDescent="0.2">
      <c r="A2390" s="95"/>
      <c r="B2390" s="95"/>
      <c r="C2390" s="95"/>
      <c r="D2390" s="95"/>
      <c r="E2390" s="95"/>
      <c r="F2390" s="95"/>
      <c r="G2390" s="95"/>
    </row>
    <row r="2391" spans="1:7" x14ac:dyDescent="0.2">
      <c r="A2391" s="95"/>
      <c r="B2391" s="95"/>
      <c r="C2391" s="95"/>
      <c r="D2391" s="95"/>
      <c r="E2391" s="95"/>
      <c r="F2391" s="95"/>
      <c r="G2391" s="95"/>
    </row>
    <row r="2392" spans="1:7" x14ac:dyDescent="0.2">
      <c r="A2392" s="95"/>
      <c r="B2392" s="95"/>
      <c r="C2392" s="95"/>
      <c r="D2392" s="95"/>
      <c r="E2392" s="95"/>
      <c r="F2392" s="95"/>
      <c r="G2392" s="95"/>
    </row>
    <row r="2393" spans="1:7" x14ac:dyDescent="0.2">
      <c r="A2393" s="95"/>
      <c r="B2393" s="95"/>
      <c r="C2393" s="95"/>
      <c r="D2393" s="95"/>
      <c r="E2393" s="95"/>
      <c r="F2393" s="95"/>
      <c r="G2393" s="95"/>
    </row>
    <row r="2394" spans="1:7" x14ac:dyDescent="0.2">
      <c r="A2394" s="95"/>
      <c r="B2394" s="95"/>
      <c r="C2394" s="95"/>
      <c r="D2394" s="95"/>
      <c r="E2394" s="95"/>
      <c r="F2394" s="95"/>
      <c r="G2394" s="95"/>
    </row>
    <row r="2395" spans="1:7" x14ac:dyDescent="0.2">
      <c r="A2395" s="95"/>
      <c r="B2395" s="95"/>
      <c r="C2395" s="95"/>
      <c r="D2395" s="95"/>
      <c r="E2395" s="95"/>
      <c r="F2395" s="95"/>
      <c r="G2395" s="95"/>
    </row>
    <row r="2396" spans="1:7" x14ac:dyDescent="0.2">
      <c r="A2396" s="95"/>
      <c r="B2396" s="95"/>
      <c r="C2396" s="95"/>
      <c r="D2396" s="95"/>
      <c r="E2396" s="95"/>
      <c r="F2396" s="95"/>
      <c r="G2396" s="95"/>
    </row>
    <row r="2397" spans="1:7" x14ac:dyDescent="0.2">
      <c r="A2397" s="95"/>
      <c r="B2397" s="95"/>
      <c r="C2397" s="95"/>
      <c r="D2397" s="95"/>
      <c r="E2397" s="95"/>
      <c r="F2397" s="95"/>
      <c r="G2397" s="95"/>
    </row>
    <row r="2398" spans="1:7" x14ac:dyDescent="0.2">
      <c r="A2398" s="95"/>
      <c r="B2398" s="95"/>
      <c r="C2398" s="95"/>
      <c r="D2398" s="95"/>
      <c r="E2398" s="95"/>
      <c r="F2398" s="95"/>
      <c r="G2398" s="95"/>
    </row>
    <row r="2399" spans="1:7" x14ac:dyDescent="0.2">
      <c r="A2399" s="95"/>
      <c r="B2399" s="95"/>
      <c r="C2399" s="95"/>
      <c r="D2399" s="95"/>
      <c r="E2399" s="95"/>
      <c r="F2399" s="95"/>
      <c r="G2399" s="95"/>
    </row>
    <row r="2400" spans="1:7" x14ac:dyDescent="0.2">
      <c r="A2400" s="95"/>
      <c r="B2400" s="95"/>
      <c r="C2400" s="95"/>
      <c r="D2400" s="95"/>
      <c r="E2400" s="95"/>
      <c r="F2400" s="95"/>
      <c r="G2400" s="95"/>
    </row>
    <row r="2401" spans="1:7" x14ac:dyDescent="0.2">
      <c r="A2401" s="95"/>
      <c r="B2401" s="95"/>
      <c r="C2401" s="95"/>
      <c r="D2401" s="95"/>
      <c r="E2401" s="95"/>
      <c r="F2401" s="95"/>
      <c r="G2401" s="95"/>
    </row>
    <row r="2402" spans="1:7" x14ac:dyDescent="0.2">
      <c r="A2402" s="95"/>
      <c r="B2402" s="95"/>
      <c r="C2402" s="95"/>
      <c r="D2402" s="95"/>
      <c r="E2402" s="95"/>
      <c r="F2402" s="95"/>
      <c r="G2402" s="95"/>
    </row>
    <row r="2403" spans="1:7" x14ac:dyDescent="0.2">
      <c r="A2403" s="95"/>
      <c r="B2403" s="95"/>
      <c r="C2403" s="95"/>
      <c r="D2403" s="95"/>
      <c r="E2403" s="95"/>
      <c r="F2403" s="95"/>
      <c r="G2403" s="95"/>
    </row>
    <row r="2404" spans="1:7" x14ac:dyDescent="0.2">
      <c r="A2404" s="95"/>
      <c r="B2404" s="95"/>
      <c r="C2404" s="95"/>
      <c r="D2404" s="95"/>
      <c r="E2404" s="95"/>
      <c r="F2404" s="95"/>
      <c r="G2404" s="95"/>
    </row>
    <row r="2405" spans="1:7" x14ac:dyDescent="0.2">
      <c r="A2405" s="95"/>
      <c r="B2405" s="95"/>
      <c r="C2405" s="95"/>
      <c r="D2405" s="95"/>
      <c r="E2405" s="95"/>
      <c r="F2405" s="95"/>
      <c r="G2405" s="95"/>
    </row>
    <row r="2406" spans="1:7" x14ac:dyDescent="0.2">
      <c r="A2406" s="95"/>
      <c r="B2406" s="95"/>
      <c r="C2406" s="95"/>
      <c r="D2406" s="95"/>
      <c r="E2406" s="95"/>
      <c r="F2406" s="95"/>
      <c r="G2406" s="95"/>
    </row>
    <row r="2407" spans="1:7" x14ac:dyDescent="0.2">
      <c r="A2407" s="95"/>
      <c r="B2407" s="95"/>
      <c r="C2407" s="95"/>
      <c r="D2407" s="95"/>
      <c r="E2407" s="95"/>
      <c r="F2407" s="95"/>
      <c r="G2407" s="95"/>
    </row>
    <row r="2408" spans="1:7" x14ac:dyDescent="0.2">
      <c r="A2408" s="95"/>
      <c r="B2408" s="95"/>
      <c r="C2408" s="95"/>
      <c r="D2408" s="95"/>
      <c r="E2408" s="95"/>
      <c r="F2408" s="95"/>
      <c r="G2408" s="95"/>
    </row>
    <row r="2409" spans="1:7" x14ac:dyDescent="0.2">
      <c r="A2409" s="95"/>
      <c r="B2409" s="95"/>
      <c r="C2409" s="95"/>
      <c r="D2409" s="95"/>
      <c r="E2409" s="95"/>
      <c r="F2409" s="95"/>
      <c r="G2409" s="95"/>
    </row>
    <row r="2410" spans="1:7" x14ac:dyDescent="0.2">
      <c r="A2410" s="95"/>
      <c r="B2410" s="95"/>
      <c r="C2410" s="95"/>
      <c r="D2410" s="95"/>
      <c r="E2410" s="95"/>
      <c r="F2410" s="95"/>
      <c r="G2410" s="95"/>
    </row>
    <row r="2411" spans="1:7" x14ac:dyDescent="0.2">
      <c r="A2411" s="95"/>
      <c r="B2411" s="95"/>
      <c r="C2411" s="95"/>
      <c r="D2411" s="95"/>
      <c r="E2411" s="95"/>
      <c r="F2411" s="95"/>
      <c r="G2411" s="95"/>
    </row>
    <row r="2412" spans="1:7" x14ac:dyDescent="0.2">
      <c r="A2412" s="95"/>
      <c r="B2412" s="95"/>
      <c r="C2412" s="95"/>
      <c r="D2412" s="95"/>
      <c r="E2412" s="95"/>
      <c r="F2412" s="95"/>
      <c r="G2412" s="95"/>
    </row>
    <row r="2413" spans="1:7" x14ac:dyDescent="0.2">
      <c r="A2413" s="95"/>
      <c r="B2413" s="95"/>
      <c r="C2413" s="95"/>
      <c r="D2413" s="95"/>
      <c r="E2413" s="95"/>
      <c r="F2413" s="95"/>
      <c r="G2413" s="95"/>
    </row>
    <row r="2414" spans="1:7" x14ac:dyDescent="0.2">
      <c r="A2414" s="95"/>
      <c r="B2414" s="95"/>
      <c r="C2414" s="95"/>
      <c r="D2414" s="95"/>
      <c r="E2414" s="95"/>
      <c r="F2414" s="95"/>
      <c r="G2414" s="95"/>
    </row>
    <row r="2415" spans="1:7" x14ac:dyDescent="0.2">
      <c r="A2415" s="95"/>
      <c r="B2415" s="95"/>
      <c r="C2415" s="95"/>
      <c r="D2415" s="95"/>
      <c r="E2415" s="95"/>
      <c r="F2415" s="95"/>
      <c r="G2415" s="95"/>
    </row>
    <row r="2416" spans="1:7" x14ac:dyDescent="0.2">
      <c r="A2416" s="95"/>
      <c r="B2416" s="95"/>
      <c r="C2416" s="95"/>
      <c r="D2416" s="95"/>
      <c r="E2416" s="95"/>
      <c r="F2416" s="95"/>
      <c r="G2416" s="95"/>
    </row>
    <row r="2417" spans="1:7" x14ac:dyDescent="0.2">
      <c r="A2417" s="95"/>
      <c r="B2417" s="95"/>
      <c r="C2417" s="95"/>
      <c r="D2417" s="95"/>
      <c r="E2417" s="95"/>
      <c r="F2417" s="95"/>
      <c r="G2417" s="95"/>
    </row>
    <row r="2418" spans="1:7" x14ac:dyDescent="0.2">
      <c r="A2418" s="95"/>
      <c r="B2418" s="95"/>
      <c r="C2418" s="95"/>
      <c r="D2418" s="95"/>
      <c r="E2418" s="95"/>
      <c r="F2418" s="95"/>
      <c r="G2418" s="95"/>
    </row>
    <row r="2419" spans="1:7" x14ac:dyDescent="0.2">
      <c r="A2419" s="95"/>
      <c r="B2419" s="95"/>
      <c r="C2419" s="95"/>
      <c r="D2419" s="95"/>
      <c r="E2419" s="95"/>
      <c r="F2419" s="95"/>
      <c r="G2419" s="95"/>
    </row>
    <row r="2420" spans="1:7" x14ac:dyDescent="0.2">
      <c r="A2420" s="95"/>
      <c r="B2420" s="95"/>
      <c r="C2420" s="95"/>
      <c r="D2420" s="95"/>
      <c r="E2420" s="95"/>
      <c r="F2420" s="95"/>
      <c r="G2420" s="95"/>
    </row>
    <row r="2421" spans="1:7" x14ac:dyDescent="0.2">
      <c r="A2421" s="95"/>
      <c r="B2421" s="95"/>
      <c r="C2421" s="95"/>
      <c r="D2421" s="95"/>
      <c r="E2421" s="95"/>
      <c r="F2421" s="95"/>
      <c r="G2421" s="95"/>
    </row>
    <row r="2422" spans="1:7" x14ac:dyDescent="0.2">
      <c r="A2422" s="95"/>
      <c r="B2422" s="95"/>
      <c r="C2422" s="95"/>
      <c r="D2422" s="95"/>
      <c r="E2422" s="95"/>
      <c r="F2422" s="95"/>
      <c r="G2422" s="95"/>
    </row>
    <row r="2423" spans="1:7" x14ac:dyDescent="0.2">
      <c r="A2423" s="95"/>
      <c r="B2423" s="95"/>
      <c r="C2423" s="95"/>
      <c r="D2423" s="95"/>
      <c r="E2423" s="95"/>
      <c r="F2423" s="95"/>
      <c r="G2423" s="95"/>
    </row>
    <row r="2424" spans="1:7" x14ac:dyDescent="0.2">
      <c r="A2424" s="95"/>
      <c r="B2424" s="95"/>
      <c r="C2424" s="95"/>
      <c r="D2424" s="95"/>
      <c r="E2424" s="95"/>
      <c r="F2424" s="95"/>
      <c r="G2424" s="95"/>
    </row>
    <row r="2425" spans="1:7" x14ac:dyDescent="0.2">
      <c r="A2425" s="95"/>
      <c r="B2425" s="95"/>
      <c r="C2425" s="95"/>
      <c r="D2425" s="95"/>
      <c r="E2425" s="95"/>
      <c r="F2425" s="95"/>
      <c r="G2425" s="95"/>
    </row>
    <row r="2426" spans="1:7" x14ac:dyDescent="0.2">
      <c r="A2426" s="95"/>
      <c r="B2426" s="95"/>
      <c r="C2426" s="95"/>
      <c r="D2426" s="95"/>
      <c r="E2426" s="95"/>
      <c r="F2426" s="95"/>
      <c r="G2426" s="95"/>
    </row>
    <row r="2427" spans="1:7" x14ac:dyDescent="0.2">
      <c r="A2427" s="95"/>
      <c r="B2427" s="95"/>
      <c r="C2427" s="95"/>
      <c r="D2427" s="95"/>
      <c r="E2427" s="95"/>
      <c r="F2427" s="95"/>
      <c r="G2427" s="95"/>
    </row>
    <row r="2428" spans="1:7" x14ac:dyDescent="0.2">
      <c r="A2428" s="95"/>
      <c r="B2428" s="95"/>
      <c r="C2428" s="95"/>
      <c r="D2428" s="95"/>
      <c r="E2428" s="95"/>
      <c r="F2428" s="95"/>
      <c r="G2428" s="95"/>
    </row>
    <row r="2429" spans="1:7" x14ac:dyDescent="0.2">
      <c r="A2429" s="95"/>
      <c r="B2429" s="95"/>
      <c r="C2429" s="95"/>
      <c r="D2429" s="95"/>
      <c r="E2429" s="95"/>
      <c r="F2429" s="95"/>
      <c r="G2429" s="95"/>
    </row>
    <row r="2430" spans="1:7" x14ac:dyDescent="0.2">
      <c r="A2430" s="95"/>
      <c r="B2430" s="95"/>
      <c r="C2430" s="95"/>
      <c r="D2430" s="95"/>
      <c r="E2430" s="95"/>
      <c r="F2430" s="95"/>
      <c r="G2430" s="95"/>
    </row>
    <row r="2431" spans="1:7" x14ac:dyDescent="0.2">
      <c r="A2431" s="95"/>
      <c r="B2431" s="95"/>
      <c r="C2431" s="95"/>
      <c r="D2431" s="95"/>
      <c r="E2431" s="95"/>
      <c r="F2431" s="95"/>
      <c r="G2431" s="95"/>
    </row>
    <row r="2432" spans="1:7" x14ac:dyDescent="0.2">
      <c r="A2432" s="95"/>
      <c r="B2432" s="95"/>
      <c r="C2432" s="95"/>
      <c r="D2432" s="95"/>
      <c r="E2432" s="95"/>
      <c r="F2432" s="95"/>
      <c r="G2432" s="95"/>
    </row>
    <row r="2433" spans="1:7" x14ac:dyDescent="0.2">
      <c r="A2433" s="95"/>
      <c r="B2433" s="95"/>
      <c r="C2433" s="95"/>
      <c r="D2433" s="95"/>
      <c r="E2433" s="95"/>
      <c r="F2433" s="95"/>
      <c r="G2433" s="95"/>
    </row>
    <row r="2434" spans="1:7" x14ac:dyDescent="0.2">
      <c r="A2434" s="95"/>
      <c r="B2434" s="95"/>
      <c r="C2434" s="95"/>
      <c r="D2434" s="95"/>
      <c r="E2434" s="95"/>
      <c r="F2434" s="95"/>
      <c r="G2434" s="95"/>
    </row>
    <row r="2435" spans="1:7" x14ac:dyDescent="0.2">
      <c r="A2435" s="95"/>
      <c r="B2435" s="95"/>
      <c r="C2435" s="95"/>
      <c r="D2435" s="95"/>
      <c r="E2435" s="95"/>
      <c r="F2435" s="95"/>
      <c r="G2435" s="95"/>
    </row>
    <row r="2436" spans="1:7" x14ac:dyDescent="0.2">
      <c r="A2436" s="95"/>
      <c r="B2436" s="95"/>
      <c r="C2436" s="95"/>
      <c r="D2436" s="95"/>
      <c r="E2436" s="95"/>
      <c r="F2436" s="95"/>
      <c r="G2436" s="95"/>
    </row>
    <row r="2437" spans="1:7" x14ac:dyDescent="0.2">
      <c r="A2437" s="95"/>
      <c r="B2437" s="95"/>
      <c r="C2437" s="95"/>
      <c r="D2437" s="95"/>
      <c r="E2437" s="95"/>
      <c r="F2437" s="95"/>
      <c r="G2437" s="95"/>
    </row>
    <row r="2438" spans="1:7" x14ac:dyDescent="0.2">
      <c r="A2438" s="95"/>
      <c r="B2438" s="95"/>
      <c r="C2438" s="95"/>
      <c r="D2438" s="95"/>
      <c r="E2438" s="95"/>
      <c r="F2438" s="95"/>
      <c r="G2438" s="95"/>
    </row>
    <row r="2439" spans="1:7" x14ac:dyDescent="0.2">
      <c r="A2439" s="95"/>
      <c r="B2439" s="95"/>
      <c r="C2439" s="95"/>
      <c r="D2439" s="95"/>
      <c r="E2439" s="95"/>
      <c r="F2439" s="95"/>
      <c r="G2439" s="95"/>
    </row>
    <row r="2440" spans="1:7" x14ac:dyDescent="0.2">
      <c r="A2440" s="95"/>
      <c r="B2440" s="95"/>
      <c r="C2440" s="95"/>
      <c r="D2440" s="95"/>
      <c r="E2440" s="95"/>
      <c r="F2440" s="95"/>
      <c r="G2440" s="95"/>
    </row>
    <row r="2441" spans="1:7" x14ac:dyDescent="0.2">
      <c r="A2441" s="95"/>
      <c r="B2441" s="95"/>
      <c r="C2441" s="95"/>
      <c r="D2441" s="95"/>
      <c r="E2441" s="95"/>
      <c r="F2441" s="95"/>
      <c r="G2441" s="95"/>
    </row>
    <row r="2442" spans="1:7" x14ac:dyDescent="0.2">
      <c r="A2442" s="95"/>
      <c r="B2442" s="95"/>
      <c r="C2442" s="95"/>
      <c r="D2442" s="95"/>
      <c r="E2442" s="95"/>
      <c r="F2442" s="95"/>
      <c r="G2442" s="95"/>
    </row>
    <row r="2443" spans="1:7" x14ac:dyDescent="0.2">
      <c r="A2443" s="95"/>
      <c r="B2443" s="95"/>
      <c r="C2443" s="95"/>
      <c r="D2443" s="95"/>
      <c r="E2443" s="95"/>
      <c r="F2443" s="95"/>
      <c r="G2443" s="95"/>
    </row>
    <row r="2444" spans="1:7" x14ac:dyDescent="0.2">
      <c r="A2444" s="95"/>
      <c r="B2444" s="95"/>
      <c r="C2444" s="95"/>
      <c r="D2444" s="95"/>
      <c r="E2444" s="95"/>
      <c r="F2444" s="95"/>
      <c r="G2444" s="95"/>
    </row>
    <row r="2445" spans="1:7" x14ac:dyDescent="0.2">
      <c r="A2445" s="95"/>
      <c r="B2445" s="95"/>
      <c r="C2445" s="95"/>
      <c r="D2445" s="95"/>
      <c r="E2445" s="95"/>
      <c r="F2445" s="95"/>
      <c r="G2445" s="95"/>
    </row>
    <row r="2446" spans="1:7" x14ac:dyDescent="0.2">
      <c r="A2446" s="95"/>
      <c r="B2446" s="95"/>
      <c r="C2446" s="95"/>
      <c r="D2446" s="95"/>
      <c r="E2446" s="95"/>
      <c r="F2446" s="95"/>
      <c r="G2446" s="95"/>
    </row>
    <row r="2447" spans="1:7" x14ac:dyDescent="0.2">
      <c r="A2447" s="95"/>
      <c r="B2447" s="95"/>
      <c r="C2447" s="95"/>
      <c r="D2447" s="95"/>
      <c r="E2447" s="95"/>
      <c r="F2447" s="95"/>
      <c r="G2447" s="95"/>
    </row>
    <row r="2448" spans="1:7" x14ac:dyDescent="0.2">
      <c r="A2448" s="95"/>
      <c r="B2448" s="95"/>
      <c r="C2448" s="95"/>
      <c r="D2448" s="95"/>
      <c r="E2448" s="95"/>
      <c r="F2448" s="95"/>
      <c r="G2448" s="95"/>
    </row>
    <row r="2449" spans="1:7" x14ac:dyDescent="0.2">
      <c r="A2449" s="95"/>
      <c r="B2449" s="95"/>
      <c r="C2449" s="95"/>
      <c r="D2449" s="95"/>
      <c r="E2449" s="95"/>
      <c r="F2449" s="95"/>
      <c r="G2449" s="95"/>
    </row>
    <row r="2450" spans="1:7" x14ac:dyDescent="0.2">
      <c r="A2450" s="95"/>
      <c r="B2450" s="95"/>
      <c r="C2450" s="95"/>
      <c r="D2450" s="95"/>
      <c r="E2450" s="95"/>
      <c r="F2450" s="95"/>
      <c r="G2450" s="95"/>
    </row>
    <row r="2451" spans="1:7" x14ac:dyDescent="0.2">
      <c r="A2451" s="95"/>
      <c r="B2451" s="95"/>
      <c r="C2451" s="95"/>
      <c r="D2451" s="95"/>
      <c r="E2451" s="95"/>
      <c r="F2451" s="95"/>
      <c r="G2451" s="95"/>
    </row>
    <row r="2452" spans="1:7" x14ac:dyDescent="0.2">
      <c r="A2452" s="95"/>
      <c r="B2452" s="95"/>
      <c r="C2452" s="95"/>
      <c r="D2452" s="95"/>
      <c r="E2452" s="95"/>
      <c r="F2452" s="95"/>
      <c r="G2452" s="95"/>
    </row>
    <row r="2453" spans="1:7" x14ac:dyDescent="0.2">
      <c r="A2453" s="95"/>
      <c r="B2453" s="95"/>
      <c r="C2453" s="95"/>
      <c r="D2453" s="95"/>
      <c r="E2453" s="95"/>
      <c r="F2453" s="95"/>
      <c r="G2453" s="95"/>
    </row>
    <row r="2454" spans="1:7" x14ac:dyDescent="0.2">
      <c r="A2454" s="95"/>
      <c r="B2454" s="95"/>
      <c r="C2454" s="95"/>
      <c r="D2454" s="95"/>
      <c r="E2454" s="95"/>
      <c r="F2454" s="95"/>
      <c r="G2454" s="95"/>
    </row>
    <row r="2455" spans="1:7" x14ac:dyDescent="0.2">
      <c r="A2455" s="95"/>
      <c r="B2455" s="95"/>
      <c r="C2455" s="95"/>
      <c r="D2455" s="95"/>
      <c r="E2455" s="95"/>
      <c r="F2455" s="95"/>
      <c r="G2455" s="95"/>
    </row>
    <row r="2456" spans="1:7" x14ac:dyDescent="0.2">
      <c r="A2456" s="95"/>
      <c r="B2456" s="95"/>
      <c r="C2456" s="95"/>
      <c r="D2456" s="95"/>
      <c r="E2456" s="95"/>
      <c r="F2456" s="95"/>
      <c r="G2456" s="95"/>
    </row>
    <row r="2457" spans="1:7" x14ac:dyDescent="0.2">
      <c r="A2457" s="95"/>
      <c r="B2457" s="95"/>
      <c r="C2457" s="95"/>
      <c r="D2457" s="95"/>
      <c r="E2457" s="95"/>
      <c r="F2457" s="95"/>
      <c r="G2457" s="95"/>
    </row>
    <row r="2458" spans="1:7" x14ac:dyDescent="0.2">
      <c r="A2458" s="95"/>
      <c r="B2458" s="95"/>
      <c r="C2458" s="95"/>
      <c r="D2458" s="95"/>
      <c r="E2458" s="95"/>
      <c r="F2458" s="95"/>
      <c r="G2458" s="95"/>
    </row>
    <row r="2459" spans="1:7" x14ac:dyDescent="0.2">
      <c r="A2459" s="95"/>
      <c r="B2459" s="95"/>
      <c r="C2459" s="95"/>
      <c r="D2459" s="95"/>
      <c r="E2459" s="95"/>
      <c r="F2459" s="95"/>
      <c r="G2459" s="95"/>
    </row>
    <row r="2460" spans="1:7" x14ac:dyDescent="0.2">
      <c r="A2460" s="95"/>
      <c r="B2460" s="95"/>
      <c r="C2460" s="95"/>
      <c r="D2460" s="95"/>
      <c r="E2460" s="95"/>
      <c r="F2460" s="95"/>
      <c r="G2460" s="95"/>
    </row>
    <row r="2461" spans="1:7" x14ac:dyDescent="0.2">
      <c r="A2461" s="95"/>
      <c r="B2461" s="95"/>
      <c r="C2461" s="95"/>
      <c r="D2461" s="95"/>
      <c r="E2461" s="95"/>
      <c r="F2461" s="95"/>
      <c r="G2461" s="95"/>
    </row>
    <row r="2462" spans="1:7" x14ac:dyDescent="0.2">
      <c r="A2462" s="95"/>
      <c r="B2462" s="95"/>
      <c r="C2462" s="95"/>
      <c r="D2462" s="95"/>
      <c r="E2462" s="95"/>
      <c r="F2462" s="95"/>
      <c r="G2462" s="95"/>
    </row>
    <row r="2463" spans="1:7" x14ac:dyDescent="0.2">
      <c r="A2463" s="95"/>
      <c r="B2463" s="95"/>
      <c r="C2463" s="95"/>
      <c r="D2463" s="95"/>
      <c r="E2463" s="95"/>
      <c r="F2463" s="95"/>
      <c r="G2463" s="95"/>
    </row>
    <row r="2464" spans="1:7" x14ac:dyDescent="0.2">
      <c r="A2464" s="95"/>
      <c r="B2464" s="95"/>
      <c r="C2464" s="95"/>
      <c r="D2464" s="95"/>
      <c r="E2464" s="95"/>
      <c r="F2464" s="95"/>
      <c r="G2464" s="95"/>
    </row>
    <row r="2465" spans="1:7" x14ac:dyDescent="0.2">
      <c r="A2465" s="95"/>
      <c r="B2465" s="95"/>
      <c r="C2465" s="95"/>
      <c r="D2465" s="95"/>
      <c r="E2465" s="95"/>
      <c r="F2465" s="95"/>
      <c r="G2465" s="95"/>
    </row>
    <row r="2466" spans="1:7" x14ac:dyDescent="0.2">
      <c r="A2466" s="95"/>
      <c r="B2466" s="95"/>
      <c r="C2466" s="95"/>
      <c r="D2466" s="95"/>
      <c r="E2466" s="95"/>
      <c r="F2466" s="95"/>
      <c r="G2466" s="95"/>
    </row>
    <row r="2467" spans="1:7" x14ac:dyDescent="0.2">
      <c r="A2467" s="95"/>
      <c r="B2467" s="95"/>
      <c r="C2467" s="95"/>
      <c r="D2467" s="95"/>
      <c r="E2467" s="95"/>
      <c r="F2467" s="95"/>
      <c r="G2467" s="95"/>
    </row>
    <row r="2468" spans="1:7" x14ac:dyDescent="0.2">
      <c r="A2468" s="95"/>
      <c r="B2468" s="95"/>
      <c r="C2468" s="95"/>
      <c r="D2468" s="95"/>
      <c r="E2468" s="95"/>
      <c r="F2468" s="95"/>
      <c r="G2468" s="95"/>
    </row>
    <row r="2469" spans="1:7" x14ac:dyDescent="0.2">
      <c r="A2469" s="95"/>
      <c r="B2469" s="95"/>
      <c r="C2469" s="95"/>
      <c r="D2469" s="95"/>
      <c r="E2469" s="95"/>
      <c r="F2469" s="95"/>
      <c r="G2469" s="95"/>
    </row>
    <row r="2470" spans="1:7" x14ac:dyDescent="0.2">
      <c r="A2470" s="95"/>
      <c r="B2470" s="95"/>
      <c r="C2470" s="95"/>
      <c r="D2470" s="95"/>
      <c r="E2470" s="95"/>
      <c r="F2470" s="95"/>
      <c r="G2470" s="95"/>
    </row>
    <row r="2471" spans="1:7" x14ac:dyDescent="0.2">
      <c r="A2471" s="95"/>
      <c r="B2471" s="95"/>
      <c r="C2471" s="95"/>
      <c r="D2471" s="95"/>
      <c r="E2471" s="95"/>
      <c r="F2471" s="95"/>
      <c r="G2471" s="95"/>
    </row>
    <row r="2472" spans="1:7" x14ac:dyDescent="0.2">
      <c r="A2472" s="95"/>
      <c r="B2472" s="95"/>
      <c r="C2472" s="95"/>
      <c r="D2472" s="95"/>
      <c r="E2472" s="95"/>
      <c r="F2472" s="95"/>
      <c r="G2472" s="95"/>
    </row>
    <row r="2473" spans="1:7" x14ac:dyDescent="0.2">
      <c r="A2473" s="95"/>
      <c r="B2473" s="95"/>
      <c r="C2473" s="95"/>
      <c r="D2473" s="95"/>
      <c r="E2473" s="95"/>
      <c r="F2473" s="95"/>
      <c r="G2473" s="95"/>
    </row>
    <row r="2474" spans="1:7" x14ac:dyDescent="0.2">
      <c r="A2474" s="95"/>
      <c r="B2474" s="95"/>
      <c r="C2474" s="95"/>
      <c r="D2474" s="95"/>
      <c r="E2474" s="95"/>
      <c r="F2474" s="95"/>
      <c r="G2474" s="95"/>
    </row>
    <row r="2475" spans="1:7" x14ac:dyDescent="0.2">
      <c r="A2475" s="95"/>
      <c r="B2475" s="95"/>
      <c r="C2475" s="95"/>
      <c r="D2475" s="95"/>
      <c r="E2475" s="95"/>
      <c r="F2475" s="95"/>
      <c r="G2475" s="95"/>
    </row>
    <row r="2476" spans="1:7" x14ac:dyDescent="0.2">
      <c r="A2476" s="95"/>
      <c r="B2476" s="95"/>
      <c r="C2476" s="95"/>
      <c r="D2476" s="95"/>
      <c r="E2476" s="95"/>
      <c r="F2476" s="95"/>
      <c r="G2476" s="95"/>
    </row>
    <row r="2477" spans="1:7" x14ac:dyDescent="0.2">
      <c r="A2477" s="95"/>
      <c r="B2477" s="95"/>
      <c r="C2477" s="95"/>
      <c r="D2477" s="95"/>
      <c r="E2477" s="95"/>
      <c r="F2477" s="95"/>
      <c r="G2477" s="95"/>
    </row>
    <row r="2478" spans="1:7" x14ac:dyDescent="0.2">
      <c r="A2478" s="95"/>
      <c r="B2478" s="95"/>
      <c r="C2478" s="95"/>
      <c r="D2478" s="95"/>
      <c r="E2478" s="95"/>
      <c r="F2478" s="95"/>
      <c r="G2478" s="95"/>
    </row>
    <row r="2479" spans="1:7" x14ac:dyDescent="0.2">
      <c r="A2479" s="95"/>
      <c r="B2479" s="95"/>
      <c r="C2479" s="95"/>
      <c r="D2479" s="95"/>
      <c r="E2479" s="95"/>
      <c r="F2479" s="95"/>
      <c r="G2479" s="95"/>
    </row>
    <row r="2480" spans="1:7" x14ac:dyDescent="0.2">
      <c r="A2480" s="95"/>
      <c r="B2480" s="95"/>
      <c r="C2480" s="95"/>
      <c r="D2480" s="95"/>
      <c r="E2480" s="95"/>
      <c r="F2480" s="95"/>
      <c r="G2480" s="95"/>
    </row>
    <row r="2481" spans="1:7" x14ac:dyDescent="0.2">
      <c r="A2481" s="95"/>
      <c r="B2481" s="95"/>
      <c r="C2481" s="95"/>
      <c r="D2481" s="95"/>
      <c r="E2481" s="95"/>
      <c r="F2481" s="95"/>
      <c r="G2481" s="95"/>
    </row>
    <row r="2482" spans="1:7" x14ac:dyDescent="0.2">
      <c r="A2482" s="95"/>
      <c r="B2482" s="95"/>
      <c r="C2482" s="95"/>
      <c r="D2482" s="95"/>
      <c r="E2482" s="95"/>
      <c r="F2482" s="95"/>
      <c r="G2482" s="95"/>
    </row>
    <row r="2483" spans="1:7" x14ac:dyDescent="0.2">
      <c r="A2483" s="95"/>
      <c r="B2483" s="95"/>
      <c r="C2483" s="95"/>
      <c r="D2483" s="95"/>
      <c r="E2483" s="95"/>
      <c r="F2483" s="95"/>
      <c r="G2483" s="95"/>
    </row>
    <row r="2484" spans="1:7" x14ac:dyDescent="0.2">
      <c r="A2484" s="95"/>
      <c r="B2484" s="95"/>
      <c r="C2484" s="95"/>
      <c r="D2484" s="95"/>
      <c r="E2484" s="95"/>
      <c r="F2484" s="95"/>
      <c r="G2484" s="95"/>
    </row>
    <row r="2485" spans="1:7" x14ac:dyDescent="0.2">
      <c r="A2485" s="95"/>
      <c r="B2485" s="95"/>
      <c r="C2485" s="95"/>
      <c r="D2485" s="95"/>
      <c r="E2485" s="95"/>
      <c r="F2485" s="95"/>
      <c r="G2485" s="95"/>
    </row>
    <row r="2486" spans="1:7" x14ac:dyDescent="0.2">
      <c r="A2486" s="95"/>
      <c r="B2486" s="95"/>
      <c r="C2486" s="95"/>
      <c r="D2486" s="95"/>
      <c r="E2486" s="95"/>
      <c r="F2486" s="95"/>
      <c r="G2486" s="95"/>
    </row>
    <row r="2487" spans="1:7" x14ac:dyDescent="0.2">
      <c r="A2487" s="95"/>
      <c r="B2487" s="95"/>
      <c r="C2487" s="95"/>
      <c r="D2487" s="95"/>
      <c r="E2487" s="95"/>
      <c r="F2487" s="95"/>
      <c r="G2487" s="95"/>
    </row>
    <row r="2488" spans="1:7" x14ac:dyDescent="0.2">
      <c r="A2488" s="95"/>
      <c r="B2488" s="95"/>
      <c r="C2488" s="95"/>
      <c r="D2488" s="95"/>
      <c r="E2488" s="95"/>
      <c r="F2488" s="95"/>
      <c r="G2488" s="95"/>
    </row>
    <row r="2489" spans="1:7" x14ac:dyDescent="0.2">
      <c r="A2489" s="95"/>
      <c r="B2489" s="95"/>
      <c r="C2489" s="95"/>
      <c r="D2489" s="95"/>
      <c r="E2489" s="95"/>
      <c r="F2489" s="95"/>
      <c r="G2489" s="95"/>
    </row>
    <row r="2490" spans="1:7" x14ac:dyDescent="0.2">
      <c r="A2490" s="95"/>
      <c r="B2490" s="95"/>
      <c r="C2490" s="95"/>
      <c r="D2490" s="95"/>
      <c r="E2490" s="95"/>
      <c r="F2490" s="95"/>
      <c r="G2490" s="95"/>
    </row>
    <row r="2491" spans="1:7" x14ac:dyDescent="0.2">
      <c r="A2491" s="95"/>
      <c r="B2491" s="95"/>
      <c r="C2491" s="95"/>
      <c r="D2491" s="95"/>
      <c r="E2491" s="95"/>
      <c r="F2491" s="95"/>
      <c r="G2491" s="95"/>
    </row>
    <row r="2492" spans="1:7" x14ac:dyDescent="0.2">
      <c r="A2492" s="95"/>
      <c r="B2492" s="95"/>
      <c r="C2492" s="95"/>
      <c r="D2492" s="95"/>
      <c r="E2492" s="95"/>
      <c r="F2492" s="95"/>
      <c r="G2492" s="95"/>
    </row>
    <row r="2493" spans="1:7" x14ac:dyDescent="0.2">
      <c r="A2493" s="95"/>
      <c r="B2493" s="95"/>
      <c r="C2493" s="95"/>
      <c r="D2493" s="95"/>
      <c r="E2493" s="95"/>
      <c r="F2493" s="95"/>
      <c r="G2493" s="95"/>
    </row>
    <row r="2494" spans="1:7" x14ac:dyDescent="0.2">
      <c r="A2494" s="95"/>
      <c r="B2494" s="95"/>
      <c r="C2494" s="95"/>
      <c r="D2494" s="95"/>
      <c r="E2494" s="95"/>
      <c r="F2494" s="95"/>
      <c r="G2494" s="95"/>
    </row>
    <row r="2495" spans="1:7" x14ac:dyDescent="0.2">
      <c r="A2495" s="95"/>
      <c r="B2495" s="95"/>
      <c r="C2495" s="95"/>
      <c r="D2495" s="95"/>
      <c r="E2495" s="95"/>
      <c r="F2495" s="95"/>
      <c r="G2495" s="95"/>
    </row>
    <row r="2496" spans="1:7" x14ac:dyDescent="0.2">
      <c r="A2496" s="95"/>
      <c r="B2496" s="95"/>
      <c r="C2496" s="95"/>
      <c r="D2496" s="95"/>
      <c r="E2496" s="95"/>
      <c r="F2496" s="95"/>
      <c r="G2496" s="95"/>
    </row>
    <row r="2497" spans="1:7" x14ac:dyDescent="0.2">
      <c r="A2497" s="95"/>
      <c r="B2497" s="95"/>
      <c r="C2497" s="95"/>
      <c r="D2497" s="95"/>
      <c r="E2497" s="95"/>
      <c r="F2497" s="95"/>
      <c r="G2497" s="95"/>
    </row>
    <row r="2498" spans="1:7" x14ac:dyDescent="0.2">
      <c r="A2498" s="95"/>
      <c r="B2498" s="95"/>
      <c r="C2498" s="95"/>
      <c r="D2498" s="95"/>
      <c r="E2498" s="95"/>
      <c r="F2498" s="95"/>
      <c r="G2498" s="95"/>
    </row>
    <row r="2499" spans="1:7" x14ac:dyDescent="0.2">
      <c r="A2499" s="95"/>
      <c r="B2499" s="95"/>
      <c r="C2499" s="95"/>
      <c r="D2499" s="95"/>
      <c r="E2499" s="95"/>
      <c r="F2499" s="95"/>
      <c r="G2499" s="95"/>
    </row>
    <row r="2500" spans="1:7" x14ac:dyDescent="0.2">
      <c r="A2500" s="95"/>
      <c r="B2500" s="95"/>
      <c r="C2500" s="95"/>
      <c r="D2500" s="95"/>
      <c r="E2500" s="95"/>
      <c r="F2500" s="95"/>
      <c r="G2500" s="95"/>
    </row>
    <row r="2501" spans="1:7" x14ac:dyDescent="0.2">
      <c r="A2501" s="95"/>
      <c r="B2501" s="95"/>
      <c r="C2501" s="95"/>
      <c r="D2501" s="95"/>
      <c r="E2501" s="95"/>
      <c r="F2501" s="95"/>
      <c r="G2501" s="95"/>
    </row>
    <row r="2502" spans="1:7" x14ac:dyDescent="0.2">
      <c r="A2502" s="95"/>
      <c r="B2502" s="95"/>
      <c r="C2502" s="95"/>
      <c r="D2502" s="95"/>
      <c r="E2502" s="95"/>
      <c r="F2502" s="95"/>
      <c r="G2502" s="95"/>
    </row>
    <row r="2503" spans="1:7" x14ac:dyDescent="0.2">
      <c r="A2503" s="95"/>
      <c r="B2503" s="95"/>
      <c r="C2503" s="95"/>
      <c r="D2503" s="95"/>
      <c r="E2503" s="95"/>
      <c r="F2503" s="95"/>
      <c r="G2503" s="95"/>
    </row>
    <row r="2504" spans="1:7" x14ac:dyDescent="0.2">
      <c r="A2504" s="95"/>
      <c r="B2504" s="95"/>
      <c r="C2504" s="95"/>
      <c r="D2504" s="95"/>
      <c r="E2504" s="95"/>
      <c r="F2504" s="95"/>
      <c r="G2504" s="95"/>
    </row>
    <row r="2505" spans="1:7" x14ac:dyDescent="0.2">
      <c r="A2505" s="95"/>
      <c r="B2505" s="95"/>
      <c r="C2505" s="95"/>
      <c r="D2505" s="95"/>
      <c r="E2505" s="95"/>
      <c r="F2505" s="95"/>
      <c r="G2505" s="95"/>
    </row>
    <row r="2506" spans="1:7" x14ac:dyDescent="0.2">
      <c r="A2506" s="95"/>
      <c r="B2506" s="95"/>
      <c r="C2506" s="95"/>
      <c r="D2506" s="95"/>
      <c r="E2506" s="95"/>
      <c r="F2506" s="95"/>
      <c r="G2506" s="95"/>
    </row>
    <row r="2507" spans="1:7" x14ac:dyDescent="0.2">
      <c r="A2507" s="95"/>
      <c r="B2507" s="95"/>
      <c r="C2507" s="95"/>
      <c r="D2507" s="95"/>
      <c r="E2507" s="95"/>
      <c r="F2507" s="95"/>
      <c r="G2507" s="95"/>
    </row>
    <row r="2508" spans="1:7" x14ac:dyDescent="0.2">
      <c r="A2508" s="95"/>
      <c r="B2508" s="95"/>
      <c r="C2508" s="95"/>
      <c r="D2508" s="95"/>
      <c r="E2508" s="95"/>
      <c r="F2508" s="95"/>
      <c r="G2508" s="95"/>
    </row>
    <row r="2509" spans="1:7" x14ac:dyDescent="0.2">
      <c r="A2509" s="95"/>
      <c r="B2509" s="95"/>
      <c r="C2509" s="95"/>
      <c r="D2509" s="95"/>
      <c r="E2509" s="95"/>
      <c r="F2509" s="95"/>
      <c r="G2509" s="95"/>
    </row>
    <row r="2510" spans="1:7" x14ac:dyDescent="0.2">
      <c r="A2510" s="95"/>
      <c r="B2510" s="95"/>
      <c r="C2510" s="95"/>
      <c r="D2510" s="95"/>
      <c r="E2510" s="95"/>
      <c r="F2510" s="95"/>
      <c r="G2510" s="95"/>
    </row>
    <row r="2511" spans="1:7" x14ac:dyDescent="0.2">
      <c r="A2511" s="95"/>
      <c r="B2511" s="95"/>
      <c r="C2511" s="95"/>
      <c r="D2511" s="95"/>
      <c r="E2511" s="95"/>
      <c r="F2511" s="95"/>
      <c r="G2511" s="95"/>
    </row>
    <row r="2512" spans="1:7" x14ac:dyDescent="0.2">
      <c r="A2512" s="95"/>
      <c r="B2512" s="95"/>
      <c r="C2512" s="95"/>
      <c r="D2512" s="95"/>
      <c r="E2512" s="95"/>
      <c r="F2512" s="95"/>
      <c r="G2512" s="95"/>
    </row>
    <row r="2513" spans="1:7" x14ac:dyDescent="0.2">
      <c r="A2513" s="95"/>
      <c r="B2513" s="95"/>
      <c r="C2513" s="95"/>
      <c r="D2513" s="95"/>
      <c r="E2513" s="95"/>
      <c r="F2513" s="95"/>
      <c r="G2513" s="95"/>
    </row>
    <row r="2514" spans="1:7" x14ac:dyDescent="0.2">
      <c r="A2514" s="95"/>
      <c r="B2514" s="95"/>
      <c r="C2514" s="95"/>
      <c r="D2514" s="95"/>
      <c r="E2514" s="95"/>
      <c r="F2514" s="95"/>
      <c r="G2514" s="95"/>
    </row>
    <row r="2515" spans="1:7" x14ac:dyDescent="0.2">
      <c r="A2515" s="95"/>
      <c r="B2515" s="95"/>
      <c r="C2515" s="95"/>
      <c r="D2515" s="95"/>
      <c r="E2515" s="95"/>
      <c r="F2515" s="95"/>
      <c r="G2515" s="95"/>
    </row>
    <row r="2516" spans="1:7" x14ac:dyDescent="0.2">
      <c r="A2516" s="95"/>
      <c r="B2516" s="95"/>
      <c r="C2516" s="95"/>
      <c r="D2516" s="95"/>
      <c r="E2516" s="95"/>
      <c r="F2516" s="95"/>
      <c r="G2516" s="95"/>
    </row>
    <row r="2517" spans="1:7" x14ac:dyDescent="0.2">
      <c r="A2517" s="95"/>
      <c r="B2517" s="95"/>
      <c r="C2517" s="95"/>
      <c r="D2517" s="95"/>
      <c r="E2517" s="95"/>
      <c r="F2517" s="95"/>
      <c r="G2517" s="95"/>
    </row>
    <row r="2518" spans="1:7" x14ac:dyDescent="0.2">
      <c r="A2518" s="95"/>
      <c r="B2518" s="95"/>
      <c r="C2518" s="95"/>
      <c r="D2518" s="95"/>
      <c r="E2518" s="95"/>
      <c r="F2518" s="95"/>
      <c r="G2518" s="95"/>
    </row>
    <row r="2519" spans="1:7" x14ac:dyDescent="0.2">
      <c r="A2519" s="95"/>
      <c r="B2519" s="95"/>
      <c r="C2519" s="95"/>
      <c r="D2519" s="95"/>
      <c r="E2519" s="95"/>
      <c r="F2519" s="95"/>
      <c r="G2519" s="95"/>
    </row>
    <row r="2520" spans="1:7" x14ac:dyDescent="0.2">
      <c r="A2520" s="95"/>
      <c r="B2520" s="95"/>
      <c r="C2520" s="95"/>
      <c r="D2520" s="95"/>
      <c r="E2520" s="95"/>
      <c r="F2520" s="95"/>
      <c r="G2520" s="95"/>
    </row>
    <row r="2521" spans="1:7" x14ac:dyDescent="0.2">
      <c r="A2521" s="95"/>
      <c r="B2521" s="95"/>
      <c r="C2521" s="95"/>
      <c r="D2521" s="95"/>
      <c r="E2521" s="95"/>
      <c r="F2521" s="95"/>
      <c r="G2521" s="95"/>
    </row>
    <row r="2522" spans="1:7" x14ac:dyDescent="0.2">
      <c r="A2522" s="95"/>
      <c r="B2522" s="95"/>
      <c r="C2522" s="95"/>
      <c r="D2522" s="95"/>
      <c r="E2522" s="95"/>
      <c r="F2522" s="95"/>
      <c r="G2522" s="95"/>
    </row>
    <row r="2523" spans="1:7" x14ac:dyDescent="0.2">
      <c r="A2523" s="95"/>
      <c r="B2523" s="95"/>
      <c r="C2523" s="95"/>
      <c r="D2523" s="95"/>
      <c r="E2523" s="95"/>
      <c r="F2523" s="95"/>
      <c r="G2523" s="95"/>
    </row>
    <row r="2524" spans="1:7" x14ac:dyDescent="0.2">
      <c r="A2524" s="95"/>
      <c r="B2524" s="95"/>
      <c r="C2524" s="95"/>
      <c r="D2524" s="95"/>
      <c r="E2524" s="95"/>
      <c r="F2524" s="95"/>
      <c r="G2524" s="95"/>
    </row>
    <row r="2525" spans="1:7" x14ac:dyDescent="0.2">
      <c r="A2525" s="95"/>
      <c r="B2525" s="95"/>
      <c r="C2525" s="95"/>
      <c r="D2525" s="95"/>
      <c r="E2525" s="95"/>
      <c r="F2525" s="95"/>
      <c r="G2525" s="95"/>
    </row>
    <row r="2526" spans="1:7" x14ac:dyDescent="0.2">
      <c r="A2526" s="95"/>
      <c r="B2526" s="95"/>
      <c r="C2526" s="95"/>
      <c r="D2526" s="95"/>
      <c r="E2526" s="95"/>
      <c r="F2526" s="95"/>
      <c r="G2526" s="95"/>
    </row>
    <row r="2527" spans="1:7" x14ac:dyDescent="0.2">
      <c r="A2527" s="95"/>
      <c r="B2527" s="95"/>
      <c r="C2527" s="95"/>
      <c r="D2527" s="95"/>
      <c r="E2527" s="95"/>
      <c r="F2527" s="95"/>
      <c r="G2527" s="95"/>
    </row>
    <row r="2528" spans="1:7" x14ac:dyDescent="0.2">
      <c r="A2528" s="95"/>
      <c r="B2528" s="95"/>
      <c r="C2528" s="95"/>
      <c r="D2528" s="95"/>
      <c r="E2528" s="95"/>
      <c r="F2528" s="95"/>
      <c r="G2528" s="95"/>
    </row>
    <row r="2529" spans="1:7" x14ac:dyDescent="0.2">
      <c r="A2529" s="95"/>
      <c r="B2529" s="95"/>
      <c r="C2529" s="95"/>
      <c r="D2529" s="95"/>
      <c r="E2529" s="95"/>
      <c r="F2529" s="95"/>
      <c r="G2529" s="95"/>
    </row>
    <row r="2530" spans="1:7" x14ac:dyDescent="0.2">
      <c r="A2530" s="95"/>
      <c r="B2530" s="95"/>
      <c r="C2530" s="95"/>
      <c r="D2530" s="95"/>
      <c r="E2530" s="95"/>
      <c r="F2530" s="95"/>
      <c r="G2530" s="95"/>
    </row>
    <row r="2531" spans="1:7" x14ac:dyDescent="0.2">
      <c r="A2531" s="95"/>
      <c r="B2531" s="95"/>
      <c r="C2531" s="95"/>
      <c r="D2531" s="95"/>
      <c r="E2531" s="95"/>
      <c r="F2531" s="95"/>
      <c r="G2531" s="95"/>
    </row>
    <row r="2532" spans="1:7" x14ac:dyDescent="0.2">
      <c r="A2532" s="95"/>
      <c r="B2532" s="95"/>
      <c r="C2532" s="95"/>
      <c r="D2532" s="95"/>
      <c r="E2532" s="95"/>
      <c r="F2532" s="95"/>
      <c r="G2532" s="95"/>
    </row>
    <row r="2533" spans="1:7" x14ac:dyDescent="0.2">
      <c r="A2533" s="95"/>
      <c r="B2533" s="95"/>
      <c r="C2533" s="95"/>
      <c r="D2533" s="95"/>
      <c r="E2533" s="95"/>
      <c r="F2533" s="95"/>
      <c r="G2533" s="95"/>
    </row>
    <row r="2534" spans="1:7" x14ac:dyDescent="0.2">
      <c r="A2534" s="95"/>
      <c r="B2534" s="95"/>
      <c r="C2534" s="95"/>
      <c r="D2534" s="95"/>
      <c r="E2534" s="95"/>
      <c r="F2534" s="95"/>
      <c r="G2534" s="95"/>
    </row>
    <row r="2535" spans="1:7" x14ac:dyDescent="0.2">
      <c r="A2535" s="95"/>
      <c r="B2535" s="95"/>
      <c r="C2535" s="95"/>
      <c r="D2535" s="95"/>
      <c r="E2535" s="95"/>
      <c r="F2535" s="95"/>
      <c r="G2535" s="95"/>
    </row>
    <row r="2536" spans="1:7" x14ac:dyDescent="0.2">
      <c r="A2536" s="95"/>
      <c r="B2536" s="95"/>
      <c r="C2536" s="95"/>
      <c r="D2536" s="95"/>
      <c r="E2536" s="95"/>
      <c r="F2536" s="95"/>
      <c r="G2536" s="95"/>
    </row>
    <row r="2537" spans="1:7" x14ac:dyDescent="0.2">
      <c r="A2537" s="95"/>
      <c r="B2537" s="95"/>
      <c r="C2537" s="95"/>
      <c r="D2537" s="95"/>
      <c r="E2537" s="95"/>
      <c r="F2537" s="95"/>
      <c r="G2537" s="95"/>
    </row>
    <row r="2538" spans="1:7" x14ac:dyDescent="0.2">
      <c r="A2538" s="95"/>
      <c r="B2538" s="95"/>
      <c r="C2538" s="95"/>
      <c r="D2538" s="95"/>
      <c r="E2538" s="95"/>
      <c r="F2538" s="95"/>
      <c r="G2538" s="95"/>
    </row>
    <row r="2539" spans="1:7" x14ac:dyDescent="0.2">
      <c r="A2539" s="95"/>
      <c r="B2539" s="95"/>
      <c r="C2539" s="95"/>
      <c r="D2539" s="95"/>
      <c r="E2539" s="95"/>
      <c r="F2539" s="95"/>
      <c r="G2539" s="95"/>
    </row>
    <row r="2540" spans="1:7" x14ac:dyDescent="0.2">
      <c r="A2540" s="95"/>
      <c r="B2540" s="95"/>
      <c r="C2540" s="95"/>
      <c r="D2540" s="95"/>
      <c r="E2540" s="95"/>
      <c r="F2540" s="95"/>
      <c r="G2540" s="95"/>
    </row>
    <row r="2541" spans="1:7" x14ac:dyDescent="0.2">
      <c r="A2541" s="95"/>
      <c r="B2541" s="95"/>
      <c r="C2541" s="95"/>
      <c r="D2541" s="95"/>
      <c r="E2541" s="95"/>
      <c r="F2541" s="95"/>
      <c r="G2541" s="95"/>
    </row>
    <row r="2542" spans="1:7" x14ac:dyDescent="0.2">
      <c r="A2542" s="95"/>
      <c r="B2542" s="95"/>
      <c r="C2542" s="95"/>
      <c r="D2542" s="95"/>
      <c r="E2542" s="95"/>
      <c r="F2542" s="95"/>
      <c r="G2542" s="95"/>
    </row>
    <row r="2543" spans="1:7" x14ac:dyDescent="0.2">
      <c r="A2543" s="95"/>
      <c r="B2543" s="95"/>
      <c r="C2543" s="95"/>
      <c r="D2543" s="95"/>
      <c r="E2543" s="95"/>
      <c r="F2543" s="95"/>
      <c r="G2543" s="95"/>
    </row>
    <row r="2544" spans="1:7" x14ac:dyDescent="0.2">
      <c r="A2544" s="95"/>
      <c r="B2544" s="95"/>
      <c r="C2544" s="95"/>
      <c r="D2544" s="95"/>
      <c r="E2544" s="95"/>
      <c r="F2544" s="95"/>
      <c r="G2544" s="95"/>
    </row>
    <row r="2545" spans="1:7" x14ac:dyDescent="0.2">
      <c r="A2545" s="95"/>
      <c r="B2545" s="95"/>
      <c r="C2545" s="95"/>
      <c r="D2545" s="95"/>
      <c r="E2545" s="95"/>
      <c r="F2545" s="95"/>
      <c r="G2545" s="95"/>
    </row>
    <row r="2546" spans="1:7" x14ac:dyDescent="0.2">
      <c r="A2546" s="95"/>
      <c r="B2546" s="95"/>
      <c r="C2546" s="95"/>
      <c r="D2546" s="95"/>
      <c r="E2546" s="95"/>
      <c r="F2546" s="95"/>
      <c r="G2546" s="95"/>
    </row>
    <row r="2547" spans="1:7" x14ac:dyDescent="0.2">
      <c r="A2547" s="95"/>
      <c r="B2547" s="95"/>
      <c r="C2547" s="95"/>
      <c r="D2547" s="95"/>
      <c r="E2547" s="95"/>
      <c r="F2547" s="95"/>
      <c r="G2547" s="95"/>
    </row>
    <row r="2548" spans="1:7" x14ac:dyDescent="0.2">
      <c r="A2548" s="95"/>
      <c r="B2548" s="95"/>
      <c r="C2548" s="95"/>
      <c r="D2548" s="95"/>
      <c r="E2548" s="95"/>
      <c r="F2548" s="95"/>
      <c r="G2548" s="95"/>
    </row>
    <row r="2549" spans="1:7" x14ac:dyDescent="0.2">
      <c r="A2549" s="95"/>
      <c r="B2549" s="95"/>
      <c r="C2549" s="95"/>
      <c r="D2549" s="95"/>
      <c r="E2549" s="95"/>
      <c r="F2549" s="95"/>
      <c r="G2549" s="95"/>
    </row>
    <row r="2550" spans="1:7" x14ac:dyDescent="0.2">
      <c r="A2550" s="95"/>
      <c r="B2550" s="95"/>
      <c r="C2550" s="95"/>
      <c r="D2550" s="95"/>
      <c r="E2550" s="95"/>
      <c r="F2550" s="95"/>
      <c r="G2550" s="95"/>
    </row>
    <row r="2551" spans="1:7" x14ac:dyDescent="0.2">
      <c r="A2551" s="95"/>
      <c r="B2551" s="95"/>
      <c r="C2551" s="95"/>
      <c r="D2551" s="95"/>
      <c r="E2551" s="95"/>
      <c r="F2551" s="95"/>
      <c r="G2551" s="95"/>
    </row>
    <row r="2552" spans="1:7" x14ac:dyDescent="0.2">
      <c r="A2552" s="95"/>
      <c r="B2552" s="95"/>
      <c r="C2552" s="95"/>
      <c r="D2552" s="95"/>
      <c r="E2552" s="95"/>
      <c r="F2552" s="95"/>
      <c r="G2552" s="95"/>
    </row>
    <row r="2553" spans="1:7" x14ac:dyDescent="0.2">
      <c r="A2553" s="95"/>
      <c r="B2553" s="95"/>
      <c r="C2553" s="95"/>
      <c r="D2553" s="95"/>
      <c r="E2553" s="95"/>
      <c r="F2553" s="95"/>
      <c r="G2553" s="95"/>
    </row>
    <row r="2554" spans="1:7" x14ac:dyDescent="0.2">
      <c r="A2554" s="95"/>
      <c r="B2554" s="95"/>
      <c r="C2554" s="95"/>
      <c r="D2554" s="95"/>
      <c r="E2554" s="95"/>
      <c r="F2554" s="95"/>
      <c r="G2554" s="95"/>
    </row>
    <row r="2555" spans="1:7" x14ac:dyDescent="0.2">
      <c r="A2555" s="95"/>
      <c r="B2555" s="95"/>
      <c r="C2555" s="95"/>
      <c r="D2555" s="95"/>
      <c r="E2555" s="95"/>
      <c r="F2555" s="95"/>
      <c r="G2555" s="95"/>
    </row>
    <row r="2556" spans="1:7" x14ac:dyDescent="0.2">
      <c r="A2556" s="95"/>
      <c r="B2556" s="95"/>
      <c r="C2556" s="95"/>
      <c r="D2556" s="95"/>
      <c r="E2556" s="95"/>
      <c r="F2556" s="95"/>
      <c r="G2556" s="95"/>
    </row>
    <row r="2557" spans="1:7" x14ac:dyDescent="0.2">
      <c r="A2557" s="95"/>
      <c r="B2557" s="95"/>
      <c r="C2557" s="95"/>
      <c r="D2557" s="95"/>
      <c r="E2557" s="95"/>
      <c r="F2557" s="95"/>
      <c r="G2557" s="95"/>
    </row>
    <row r="2558" spans="1:7" x14ac:dyDescent="0.2">
      <c r="A2558" s="95"/>
      <c r="B2558" s="95"/>
      <c r="C2558" s="95"/>
      <c r="D2558" s="95"/>
      <c r="E2558" s="95"/>
      <c r="F2558" s="95"/>
      <c r="G2558" s="95"/>
    </row>
    <row r="2559" spans="1:7" x14ac:dyDescent="0.2">
      <c r="A2559" s="95"/>
      <c r="B2559" s="95"/>
      <c r="C2559" s="95"/>
      <c r="D2559" s="95"/>
      <c r="E2559" s="95"/>
      <c r="F2559" s="95"/>
      <c r="G2559" s="95"/>
    </row>
    <row r="2560" spans="1:7" x14ac:dyDescent="0.2">
      <c r="A2560" s="95"/>
      <c r="B2560" s="95"/>
      <c r="C2560" s="95"/>
      <c r="D2560" s="95"/>
      <c r="E2560" s="95"/>
      <c r="F2560" s="95"/>
      <c r="G2560" s="95"/>
    </row>
    <row r="2561" spans="1:7" x14ac:dyDescent="0.2">
      <c r="A2561" s="95"/>
      <c r="B2561" s="95"/>
      <c r="C2561" s="95"/>
      <c r="D2561" s="95"/>
      <c r="E2561" s="95"/>
      <c r="F2561" s="95"/>
      <c r="G2561" s="95"/>
    </row>
    <row r="2562" spans="1:7" x14ac:dyDescent="0.2">
      <c r="A2562" s="95"/>
      <c r="B2562" s="95"/>
      <c r="C2562" s="95"/>
      <c r="D2562" s="95"/>
      <c r="E2562" s="95"/>
      <c r="F2562" s="95"/>
      <c r="G2562" s="95"/>
    </row>
    <row r="2563" spans="1:7" x14ac:dyDescent="0.2">
      <c r="A2563" s="95"/>
      <c r="B2563" s="95"/>
      <c r="C2563" s="95"/>
      <c r="D2563" s="95"/>
      <c r="E2563" s="95"/>
      <c r="F2563" s="95"/>
      <c r="G2563" s="95"/>
    </row>
    <row r="2564" spans="1:7" x14ac:dyDescent="0.2">
      <c r="A2564" s="95"/>
      <c r="B2564" s="95"/>
      <c r="C2564" s="95"/>
      <c r="D2564" s="95"/>
      <c r="E2564" s="95"/>
      <c r="F2564" s="95"/>
      <c r="G2564" s="95"/>
    </row>
    <row r="2565" spans="1:7" x14ac:dyDescent="0.2">
      <c r="A2565" s="95"/>
      <c r="B2565" s="95"/>
      <c r="C2565" s="95"/>
      <c r="D2565" s="95"/>
      <c r="E2565" s="95"/>
      <c r="F2565" s="95"/>
      <c r="G2565" s="95"/>
    </row>
    <row r="2566" spans="1:7" x14ac:dyDescent="0.2">
      <c r="A2566" s="95"/>
      <c r="B2566" s="95"/>
      <c r="C2566" s="95"/>
      <c r="D2566" s="95"/>
      <c r="E2566" s="95"/>
      <c r="F2566" s="95"/>
      <c r="G2566" s="95"/>
    </row>
    <row r="2567" spans="1:7" x14ac:dyDescent="0.2">
      <c r="A2567" s="95"/>
      <c r="B2567" s="95"/>
      <c r="C2567" s="95"/>
      <c r="D2567" s="95"/>
      <c r="E2567" s="95"/>
      <c r="F2567" s="95"/>
      <c r="G2567" s="95"/>
    </row>
    <row r="2568" spans="1:7" x14ac:dyDescent="0.2">
      <c r="A2568" s="95"/>
      <c r="B2568" s="95"/>
      <c r="C2568" s="95"/>
      <c r="D2568" s="95"/>
      <c r="E2568" s="95"/>
      <c r="F2568" s="95"/>
      <c r="G2568" s="95"/>
    </row>
    <row r="2569" spans="1:7" x14ac:dyDescent="0.2">
      <c r="A2569" s="95"/>
      <c r="B2569" s="95"/>
      <c r="C2569" s="95"/>
      <c r="D2569" s="95"/>
      <c r="E2569" s="95"/>
      <c r="F2569" s="95"/>
      <c r="G2569" s="95"/>
    </row>
    <row r="2570" spans="1:7" x14ac:dyDescent="0.2">
      <c r="A2570" s="95"/>
      <c r="B2570" s="95"/>
      <c r="C2570" s="95"/>
      <c r="D2570" s="95"/>
      <c r="E2570" s="95"/>
      <c r="F2570" s="95"/>
      <c r="G2570" s="95"/>
    </row>
    <row r="2571" spans="1:7" x14ac:dyDescent="0.2">
      <c r="A2571" s="95"/>
      <c r="B2571" s="95"/>
      <c r="C2571" s="95"/>
      <c r="D2571" s="95"/>
      <c r="E2571" s="95"/>
      <c r="F2571" s="95"/>
      <c r="G2571" s="95"/>
    </row>
    <row r="2572" spans="1:7" x14ac:dyDescent="0.2">
      <c r="A2572" s="95"/>
      <c r="B2572" s="95"/>
      <c r="C2572" s="95"/>
      <c r="D2572" s="95"/>
      <c r="E2572" s="95"/>
      <c r="F2572" s="95"/>
      <c r="G2572" s="95"/>
    </row>
    <row r="2573" spans="1:7" x14ac:dyDescent="0.2">
      <c r="A2573" s="95"/>
      <c r="B2573" s="95"/>
      <c r="C2573" s="95"/>
      <c r="D2573" s="95"/>
      <c r="E2573" s="95"/>
      <c r="F2573" s="95"/>
      <c r="G2573" s="95"/>
    </row>
    <row r="2574" spans="1:7" x14ac:dyDescent="0.2">
      <c r="A2574" s="95"/>
      <c r="B2574" s="95"/>
      <c r="C2574" s="95"/>
      <c r="D2574" s="95"/>
      <c r="E2574" s="95"/>
      <c r="F2574" s="95"/>
      <c r="G2574" s="95"/>
    </row>
    <row r="2575" spans="1:7" x14ac:dyDescent="0.2">
      <c r="A2575" s="95"/>
      <c r="B2575" s="95"/>
      <c r="C2575" s="95"/>
      <c r="D2575" s="95"/>
      <c r="E2575" s="95"/>
      <c r="F2575" s="95"/>
      <c r="G2575" s="95"/>
    </row>
    <row r="2576" spans="1:7" x14ac:dyDescent="0.2">
      <c r="A2576" s="95"/>
      <c r="B2576" s="95"/>
      <c r="C2576" s="95"/>
      <c r="D2576" s="95"/>
      <c r="E2576" s="95"/>
      <c r="F2576" s="95"/>
      <c r="G2576" s="95"/>
    </row>
    <row r="2577" spans="1:7" x14ac:dyDescent="0.2">
      <c r="A2577" s="95"/>
      <c r="B2577" s="95"/>
      <c r="C2577" s="95"/>
      <c r="D2577" s="95"/>
      <c r="E2577" s="95"/>
      <c r="F2577" s="95"/>
      <c r="G2577" s="95"/>
    </row>
    <row r="2578" spans="1:7" x14ac:dyDescent="0.2">
      <c r="A2578" s="95"/>
      <c r="B2578" s="95"/>
      <c r="C2578" s="95"/>
      <c r="D2578" s="95"/>
      <c r="E2578" s="95"/>
      <c r="F2578" s="95"/>
      <c r="G2578" s="95"/>
    </row>
    <row r="2579" spans="1:7" x14ac:dyDescent="0.2">
      <c r="A2579" s="95"/>
      <c r="B2579" s="95"/>
      <c r="C2579" s="95"/>
      <c r="D2579" s="95"/>
      <c r="E2579" s="95"/>
      <c r="F2579" s="95"/>
      <c r="G2579" s="95"/>
    </row>
    <row r="2580" spans="1:7" x14ac:dyDescent="0.2">
      <c r="A2580" s="95"/>
      <c r="B2580" s="95"/>
      <c r="C2580" s="95"/>
      <c r="D2580" s="95"/>
      <c r="E2580" s="95"/>
      <c r="F2580" s="95"/>
      <c r="G2580" s="95"/>
    </row>
    <row r="2581" spans="1:7" x14ac:dyDescent="0.2">
      <c r="A2581" s="95"/>
      <c r="B2581" s="95"/>
      <c r="C2581" s="95"/>
      <c r="D2581" s="95"/>
      <c r="E2581" s="95"/>
      <c r="F2581" s="95"/>
      <c r="G2581" s="95"/>
    </row>
    <row r="2582" spans="1:7" x14ac:dyDescent="0.2">
      <c r="A2582" s="95"/>
      <c r="B2582" s="95"/>
      <c r="C2582" s="95"/>
      <c r="D2582" s="95"/>
      <c r="E2582" s="95"/>
      <c r="F2582" s="95"/>
      <c r="G2582" s="95"/>
    </row>
    <row r="2583" spans="1:7" x14ac:dyDescent="0.2">
      <c r="A2583" s="95"/>
      <c r="B2583" s="95"/>
      <c r="C2583" s="95"/>
      <c r="D2583" s="95"/>
      <c r="E2583" s="95"/>
      <c r="F2583" s="95"/>
      <c r="G2583" s="95"/>
    </row>
    <row r="2584" spans="1:7" x14ac:dyDescent="0.2">
      <c r="A2584" s="95"/>
      <c r="B2584" s="95"/>
      <c r="C2584" s="95"/>
      <c r="D2584" s="95"/>
      <c r="E2584" s="95"/>
      <c r="F2584" s="95"/>
      <c r="G2584" s="95"/>
    </row>
    <row r="2585" spans="1:7" x14ac:dyDescent="0.2">
      <c r="A2585" s="95"/>
      <c r="B2585" s="95"/>
      <c r="C2585" s="95"/>
      <c r="D2585" s="95"/>
      <c r="E2585" s="95"/>
      <c r="F2585" s="95"/>
      <c r="G2585" s="95"/>
    </row>
    <row r="2586" spans="1:7" x14ac:dyDescent="0.2">
      <c r="A2586" s="95"/>
      <c r="B2586" s="95"/>
      <c r="C2586" s="95"/>
      <c r="D2586" s="95"/>
      <c r="E2586" s="95"/>
      <c r="F2586" s="95"/>
      <c r="G2586" s="95"/>
    </row>
    <row r="2587" spans="1:7" x14ac:dyDescent="0.2">
      <c r="A2587" s="95"/>
      <c r="B2587" s="95"/>
      <c r="C2587" s="95"/>
      <c r="D2587" s="95"/>
      <c r="E2587" s="95"/>
      <c r="F2587" s="95"/>
      <c r="G2587" s="95"/>
    </row>
    <row r="2588" spans="1:7" x14ac:dyDescent="0.2">
      <c r="A2588" s="95"/>
      <c r="B2588" s="95"/>
      <c r="C2588" s="95"/>
      <c r="D2588" s="95"/>
      <c r="E2588" s="95"/>
      <c r="F2588" s="95"/>
      <c r="G2588" s="95"/>
    </row>
    <row r="2589" spans="1:7" x14ac:dyDescent="0.2">
      <c r="A2589" s="95"/>
      <c r="B2589" s="95"/>
      <c r="C2589" s="95"/>
      <c r="D2589" s="95"/>
      <c r="E2589" s="95"/>
      <c r="F2589" s="95"/>
      <c r="G2589" s="95"/>
    </row>
    <row r="2590" spans="1:7" x14ac:dyDescent="0.2">
      <c r="A2590" s="95"/>
      <c r="B2590" s="95"/>
      <c r="C2590" s="95"/>
      <c r="D2590" s="95"/>
      <c r="E2590" s="95"/>
      <c r="F2590" s="95"/>
      <c r="G2590" s="95"/>
    </row>
    <row r="2591" spans="1:7" x14ac:dyDescent="0.2">
      <c r="A2591" s="95"/>
      <c r="B2591" s="95"/>
      <c r="C2591" s="95"/>
      <c r="D2591" s="95"/>
      <c r="E2591" s="95"/>
      <c r="F2591" s="95"/>
      <c r="G2591" s="95"/>
    </row>
    <row r="2592" spans="1:7" x14ac:dyDescent="0.2">
      <c r="A2592" s="95"/>
      <c r="B2592" s="95"/>
      <c r="C2592" s="95"/>
      <c r="D2592" s="95"/>
      <c r="E2592" s="95"/>
      <c r="F2592" s="95"/>
      <c r="G2592" s="95"/>
    </row>
    <row r="2593" spans="1:7" x14ac:dyDescent="0.2">
      <c r="A2593" s="95"/>
      <c r="B2593" s="95"/>
      <c r="C2593" s="95"/>
      <c r="D2593" s="95"/>
      <c r="E2593" s="95"/>
      <c r="F2593" s="95"/>
      <c r="G2593" s="95"/>
    </row>
    <row r="2594" spans="1:7" x14ac:dyDescent="0.2">
      <c r="A2594" s="95"/>
      <c r="B2594" s="95"/>
      <c r="C2594" s="95"/>
      <c r="D2594" s="95"/>
      <c r="E2594" s="95"/>
      <c r="F2594" s="95"/>
      <c r="G2594" s="95"/>
    </row>
    <row r="2595" spans="1:7" x14ac:dyDescent="0.2">
      <c r="A2595" s="95"/>
      <c r="B2595" s="95"/>
      <c r="C2595" s="95"/>
      <c r="D2595" s="95"/>
      <c r="E2595" s="95"/>
      <c r="F2595" s="95"/>
      <c r="G2595" s="95"/>
    </row>
    <row r="2596" spans="1:7" x14ac:dyDescent="0.2">
      <c r="A2596" s="95"/>
      <c r="B2596" s="95"/>
      <c r="C2596" s="95"/>
      <c r="D2596" s="95"/>
      <c r="E2596" s="95"/>
      <c r="F2596" s="95"/>
      <c r="G2596" s="95"/>
    </row>
    <row r="2597" spans="1:7" x14ac:dyDescent="0.2">
      <c r="A2597" s="95"/>
      <c r="B2597" s="95"/>
      <c r="C2597" s="95"/>
      <c r="D2597" s="95"/>
      <c r="E2597" s="95"/>
      <c r="F2597" s="95"/>
      <c r="G2597" s="95"/>
    </row>
    <row r="2598" spans="1:7" x14ac:dyDescent="0.2">
      <c r="A2598" s="95"/>
      <c r="B2598" s="95"/>
      <c r="C2598" s="95"/>
      <c r="D2598" s="95"/>
      <c r="E2598" s="95"/>
      <c r="F2598" s="95"/>
      <c r="G2598" s="95"/>
    </row>
    <row r="2599" spans="1:7" x14ac:dyDescent="0.2">
      <c r="A2599" s="95"/>
      <c r="B2599" s="95"/>
      <c r="C2599" s="95"/>
      <c r="D2599" s="95"/>
      <c r="E2599" s="95"/>
      <c r="F2599" s="95"/>
      <c r="G2599" s="95"/>
    </row>
    <row r="2600" spans="1:7" x14ac:dyDescent="0.2">
      <c r="A2600" s="95"/>
      <c r="B2600" s="95"/>
      <c r="C2600" s="95"/>
      <c r="D2600" s="95"/>
      <c r="E2600" s="95"/>
      <c r="F2600" s="95"/>
      <c r="G2600" s="95"/>
    </row>
    <row r="2601" spans="1:7" x14ac:dyDescent="0.2">
      <c r="A2601" s="95"/>
      <c r="B2601" s="95"/>
      <c r="C2601" s="95"/>
      <c r="D2601" s="95"/>
      <c r="E2601" s="95"/>
      <c r="F2601" s="95"/>
      <c r="G2601" s="95"/>
    </row>
    <row r="2602" spans="1:7" x14ac:dyDescent="0.2">
      <c r="A2602" s="95"/>
      <c r="B2602" s="95"/>
      <c r="C2602" s="95"/>
      <c r="D2602" s="95"/>
      <c r="E2602" s="95"/>
      <c r="F2602" s="95"/>
      <c r="G2602" s="95"/>
    </row>
    <row r="2603" spans="1:7" x14ac:dyDescent="0.2">
      <c r="A2603" s="95"/>
      <c r="B2603" s="95"/>
      <c r="C2603" s="95"/>
      <c r="D2603" s="95"/>
      <c r="E2603" s="95"/>
      <c r="F2603" s="95"/>
      <c r="G2603" s="95"/>
    </row>
    <row r="2604" spans="1:7" x14ac:dyDescent="0.2">
      <c r="A2604" s="95"/>
      <c r="B2604" s="95"/>
      <c r="C2604" s="95"/>
      <c r="D2604" s="95"/>
      <c r="E2604" s="95"/>
      <c r="F2604" s="95"/>
      <c r="G2604" s="95"/>
    </row>
    <row r="2605" spans="1:7" x14ac:dyDescent="0.2">
      <c r="A2605" s="95"/>
      <c r="B2605" s="95"/>
      <c r="C2605" s="95"/>
      <c r="D2605" s="95"/>
      <c r="E2605" s="95"/>
      <c r="F2605" s="95"/>
      <c r="G2605" s="95"/>
    </row>
    <row r="2606" spans="1:7" x14ac:dyDescent="0.2">
      <c r="A2606" s="95"/>
      <c r="B2606" s="95"/>
      <c r="C2606" s="95"/>
      <c r="D2606" s="95"/>
      <c r="E2606" s="95"/>
      <c r="F2606" s="95"/>
      <c r="G2606" s="95"/>
    </row>
    <row r="2607" spans="1:7" x14ac:dyDescent="0.2">
      <c r="A2607" s="95"/>
      <c r="B2607" s="95"/>
      <c r="C2607" s="95"/>
      <c r="D2607" s="95"/>
      <c r="E2607" s="95"/>
      <c r="F2607" s="95"/>
      <c r="G2607" s="95"/>
    </row>
    <row r="2608" spans="1:7" x14ac:dyDescent="0.2">
      <c r="A2608" s="95"/>
      <c r="B2608" s="95"/>
      <c r="C2608" s="95"/>
      <c r="D2608" s="95"/>
      <c r="E2608" s="95"/>
      <c r="F2608" s="95"/>
      <c r="G2608" s="95"/>
    </row>
    <row r="2609" spans="1:7" x14ac:dyDescent="0.2">
      <c r="A2609" s="95"/>
      <c r="B2609" s="95"/>
      <c r="C2609" s="95"/>
      <c r="D2609" s="95"/>
      <c r="E2609" s="95"/>
      <c r="F2609" s="95"/>
      <c r="G2609" s="95"/>
    </row>
    <row r="2610" spans="1:7" x14ac:dyDescent="0.2">
      <c r="A2610" s="95"/>
      <c r="B2610" s="95"/>
      <c r="C2610" s="95"/>
      <c r="D2610" s="95"/>
      <c r="E2610" s="95"/>
      <c r="F2610" s="95"/>
      <c r="G2610" s="95"/>
    </row>
    <row r="2611" spans="1:7" x14ac:dyDescent="0.2">
      <c r="A2611" s="95"/>
      <c r="B2611" s="95"/>
      <c r="C2611" s="95"/>
      <c r="D2611" s="95"/>
      <c r="E2611" s="95"/>
      <c r="F2611" s="95"/>
      <c r="G2611" s="95"/>
    </row>
    <row r="2612" spans="1:7" x14ac:dyDescent="0.2">
      <c r="A2612" s="95"/>
      <c r="B2612" s="95"/>
      <c r="C2612" s="95"/>
      <c r="D2612" s="95"/>
      <c r="E2612" s="95"/>
      <c r="F2612" s="95"/>
      <c r="G2612" s="95"/>
    </row>
    <row r="2613" spans="1:7" x14ac:dyDescent="0.2">
      <c r="A2613" s="95"/>
      <c r="B2613" s="95"/>
      <c r="C2613" s="95"/>
      <c r="D2613" s="95"/>
      <c r="E2613" s="95"/>
      <c r="F2613" s="95"/>
      <c r="G2613" s="95"/>
    </row>
    <row r="2614" spans="1:7" x14ac:dyDescent="0.2">
      <c r="A2614" s="95"/>
      <c r="B2614" s="95"/>
      <c r="C2614" s="95"/>
      <c r="D2614" s="95"/>
      <c r="E2614" s="95"/>
      <c r="F2614" s="95"/>
      <c r="G2614" s="95"/>
    </row>
    <row r="2615" spans="1:7" x14ac:dyDescent="0.2">
      <c r="A2615" s="95"/>
      <c r="B2615" s="95"/>
      <c r="C2615" s="95"/>
      <c r="D2615" s="95"/>
      <c r="E2615" s="95"/>
      <c r="F2615" s="95"/>
      <c r="G2615" s="95"/>
    </row>
    <row r="2616" spans="1:7" x14ac:dyDescent="0.2">
      <c r="A2616" s="95"/>
      <c r="B2616" s="95"/>
      <c r="C2616" s="95"/>
      <c r="D2616" s="95"/>
      <c r="E2616" s="95"/>
      <c r="F2616" s="95"/>
      <c r="G2616" s="95"/>
    </row>
    <row r="2617" spans="1:7" x14ac:dyDescent="0.2">
      <c r="A2617" s="95"/>
      <c r="B2617" s="95"/>
      <c r="C2617" s="95"/>
      <c r="D2617" s="95"/>
      <c r="E2617" s="95"/>
      <c r="F2617" s="95"/>
      <c r="G2617" s="95"/>
    </row>
    <row r="2618" spans="1:7" x14ac:dyDescent="0.2">
      <c r="A2618" s="95"/>
      <c r="B2618" s="95"/>
      <c r="C2618" s="95"/>
      <c r="D2618" s="95"/>
      <c r="E2618" s="95"/>
      <c r="F2618" s="95"/>
      <c r="G2618" s="95"/>
    </row>
    <row r="2619" spans="1:7" x14ac:dyDescent="0.2">
      <c r="A2619" s="95"/>
      <c r="B2619" s="95"/>
      <c r="C2619" s="95"/>
      <c r="D2619" s="95"/>
      <c r="E2619" s="95"/>
      <c r="F2619" s="95"/>
      <c r="G2619" s="95"/>
    </row>
    <row r="2620" spans="1:7" x14ac:dyDescent="0.2">
      <c r="A2620" s="95"/>
      <c r="B2620" s="95"/>
      <c r="C2620" s="95"/>
      <c r="D2620" s="95"/>
      <c r="E2620" s="95"/>
      <c r="F2620" s="95"/>
      <c r="G2620" s="95"/>
    </row>
    <row r="2621" spans="1:7" x14ac:dyDescent="0.2">
      <c r="A2621" s="95"/>
      <c r="B2621" s="95"/>
      <c r="C2621" s="95"/>
      <c r="D2621" s="95"/>
      <c r="E2621" s="95"/>
      <c r="F2621" s="95"/>
      <c r="G2621" s="95"/>
    </row>
    <row r="2622" spans="1:7" x14ac:dyDescent="0.2">
      <c r="A2622" s="95"/>
      <c r="B2622" s="95"/>
      <c r="C2622" s="95"/>
      <c r="D2622" s="95"/>
      <c r="E2622" s="95"/>
      <c r="F2622" s="95"/>
      <c r="G2622" s="95"/>
    </row>
    <row r="2623" spans="1:7" x14ac:dyDescent="0.2">
      <c r="A2623" s="95"/>
      <c r="B2623" s="95"/>
      <c r="C2623" s="95"/>
      <c r="D2623" s="95"/>
      <c r="E2623" s="95"/>
      <c r="F2623" s="95"/>
      <c r="G2623" s="95"/>
    </row>
    <row r="2624" spans="1:7" x14ac:dyDescent="0.2">
      <c r="A2624" s="95"/>
      <c r="B2624" s="95"/>
      <c r="C2624" s="95"/>
      <c r="D2624" s="95"/>
      <c r="E2624" s="95"/>
      <c r="F2624" s="95"/>
      <c r="G2624" s="95"/>
    </row>
    <row r="2625" spans="1:7" x14ac:dyDescent="0.2">
      <c r="A2625" s="95"/>
      <c r="B2625" s="95"/>
      <c r="C2625" s="95"/>
      <c r="D2625" s="95"/>
      <c r="E2625" s="95"/>
      <c r="F2625" s="95"/>
      <c r="G2625" s="95"/>
    </row>
    <row r="2626" spans="1:7" x14ac:dyDescent="0.2">
      <c r="A2626" s="95"/>
      <c r="B2626" s="95"/>
      <c r="C2626" s="95"/>
      <c r="D2626" s="95"/>
      <c r="E2626" s="95"/>
      <c r="F2626" s="95"/>
      <c r="G2626" s="95"/>
    </row>
    <row r="2627" spans="1:7" x14ac:dyDescent="0.2">
      <c r="A2627" s="95"/>
      <c r="B2627" s="95"/>
      <c r="C2627" s="95"/>
      <c r="D2627" s="95"/>
      <c r="E2627" s="95"/>
      <c r="F2627" s="95"/>
      <c r="G2627" s="95"/>
    </row>
    <row r="2628" spans="1:7" x14ac:dyDescent="0.2">
      <c r="A2628" s="95"/>
      <c r="B2628" s="95"/>
      <c r="C2628" s="95"/>
      <c r="D2628" s="95"/>
      <c r="E2628" s="95"/>
      <c r="F2628" s="95"/>
      <c r="G2628" s="95"/>
    </row>
    <row r="2629" spans="1:7" x14ac:dyDescent="0.2">
      <c r="A2629" s="95"/>
      <c r="B2629" s="95"/>
      <c r="C2629" s="95"/>
      <c r="D2629" s="95"/>
      <c r="E2629" s="95"/>
      <c r="F2629" s="95"/>
      <c r="G2629" s="95"/>
    </row>
    <row r="2630" spans="1:7" x14ac:dyDescent="0.2">
      <c r="A2630" s="95"/>
      <c r="B2630" s="95"/>
      <c r="C2630" s="95"/>
      <c r="D2630" s="95"/>
      <c r="E2630" s="95"/>
      <c r="F2630" s="95"/>
      <c r="G2630" s="95"/>
    </row>
    <row r="2631" spans="1:7" x14ac:dyDescent="0.2">
      <c r="A2631" s="95"/>
      <c r="B2631" s="95"/>
      <c r="C2631" s="95"/>
      <c r="D2631" s="95"/>
      <c r="E2631" s="95"/>
      <c r="F2631" s="95"/>
      <c r="G2631" s="95"/>
    </row>
    <row r="2632" spans="1:7" x14ac:dyDescent="0.2">
      <c r="A2632" s="95"/>
      <c r="B2632" s="95"/>
      <c r="C2632" s="95"/>
      <c r="D2632" s="95"/>
      <c r="E2632" s="95"/>
      <c r="F2632" s="95"/>
      <c r="G2632" s="95"/>
    </row>
    <row r="2633" spans="1:7" x14ac:dyDescent="0.2">
      <c r="A2633" s="95"/>
      <c r="B2633" s="95"/>
      <c r="C2633" s="95"/>
      <c r="D2633" s="95"/>
      <c r="E2633" s="95"/>
      <c r="F2633" s="95"/>
      <c r="G2633" s="95"/>
    </row>
    <row r="2634" spans="1:7" x14ac:dyDescent="0.2">
      <c r="A2634" s="95"/>
      <c r="B2634" s="95"/>
      <c r="C2634" s="95"/>
      <c r="D2634" s="95"/>
      <c r="E2634" s="95"/>
      <c r="F2634" s="95"/>
      <c r="G2634" s="95"/>
    </row>
    <row r="2635" spans="1:7" x14ac:dyDescent="0.2">
      <c r="A2635" s="95"/>
      <c r="B2635" s="95"/>
      <c r="C2635" s="95"/>
      <c r="D2635" s="95"/>
      <c r="E2635" s="95"/>
      <c r="F2635" s="95"/>
      <c r="G2635" s="95"/>
    </row>
    <row r="2636" spans="1:7" x14ac:dyDescent="0.2">
      <c r="A2636" s="95"/>
      <c r="B2636" s="95"/>
      <c r="C2636" s="95"/>
      <c r="D2636" s="95"/>
      <c r="E2636" s="95"/>
      <c r="F2636" s="95"/>
      <c r="G2636" s="95"/>
    </row>
    <row r="2637" spans="1:7" x14ac:dyDescent="0.2">
      <c r="A2637" s="95"/>
      <c r="B2637" s="95"/>
      <c r="C2637" s="95"/>
      <c r="D2637" s="95"/>
      <c r="E2637" s="95"/>
      <c r="F2637" s="95"/>
      <c r="G2637" s="95"/>
    </row>
    <row r="2638" spans="1:7" x14ac:dyDescent="0.2">
      <c r="A2638" s="95"/>
      <c r="B2638" s="95"/>
      <c r="C2638" s="95"/>
      <c r="D2638" s="95"/>
      <c r="E2638" s="95"/>
      <c r="F2638" s="95"/>
      <c r="G2638" s="95"/>
    </row>
    <row r="2639" spans="1:7" x14ac:dyDescent="0.2">
      <c r="A2639" s="95"/>
      <c r="B2639" s="95"/>
      <c r="C2639" s="95"/>
      <c r="D2639" s="95"/>
      <c r="E2639" s="95"/>
      <c r="F2639" s="95"/>
      <c r="G2639" s="95"/>
    </row>
    <row r="2640" spans="1:7" x14ac:dyDescent="0.2">
      <c r="A2640" s="95"/>
      <c r="B2640" s="95"/>
      <c r="C2640" s="95"/>
      <c r="D2640" s="95"/>
      <c r="E2640" s="95"/>
      <c r="F2640" s="95"/>
      <c r="G2640" s="95"/>
    </row>
    <row r="2641" spans="1:7" x14ac:dyDescent="0.2">
      <c r="A2641" s="95"/>
      <c r="B2641" s="95"/>
      <c r="C2641" s="95"/>
      <c r="D2641" s="95"/>
      <c r="E2641" s="95"/>
      <c r="F2641" s="95"/>
      <c r="G2641" s="95"/>
    </row>
    <row r="2642" spans="1:7" x14ac:dyDescent="0.2">
      <c r="A2642" s="95"/>
      <c r="B2642" s="95"/>
      <c r="C2642" s="95"/>
      <c r="D2642" s="95"/>
      <c r="E2642" s="95"/>
      <c r="F2642" s="95"/>
      <c r="G2642" s="95"/>
    </row>
    <row r="2643" spans="1:7" x14ac:dyDescent="0.2">
      <c r="A2643" s="95"/>
      <c r="B2643" s="95"/>
      <c r="C2643" s="95"/>
      <c r="D2643" s="95"/>
      <c r="E2643" s="95"/>
      <c r="F2643" s="95"/>
      <c r="G2643" s="95"/>
    </row>
    <row r="2644" spans="1:7" x14ac:dyDescent="0.2">
      <c r="A2644" s="95"/>
      <c r="B2644" s="95"/>
      <c r="C2644" s="95"/>
      <c r="D2644" s="95"/>
      <c r="E2644" s="95"/>
      <c r="F2644" s="95"/>
      <c r="G2644" s="95"/>
    </row>
    <row r="2645" spans="1:7" x14ac:dyDescent="0.2">
      <c r="A2645" s="95"/>
      <c r="B2645" s="95"/>
      <c r="C2645" s="95"/>
      <c r="D2645" s="95"/>
      <c r="E2645" s="95"/>
      <c r="F2645" s="95"/>
      <c r="G2645" s="95"/>
    </row>
    <row r="2646" spans="1:7" x14ac:dyDescent="0.2">
      <c r="A2646" s="95"/>
      <c r="B2646" s="95"/>
      <c r="C2646" s="95"/>
      <c r="D2646" s="95"/>
      <c r="E2646" s="95"/>
      <c r="F2646" s="95"/>
      <c r="G2646" s="95"/>
    </row>
    <row r="2647" spans="1:7" x14ac:dyDescent="0.2">
      <c r="A2647" s="95"/>
      <c r="B2647" s="95"/>
      <c r="C2647" s="95"/>
      <c r="D2647" s="95"/>
      <c r="E2647" s="95"/>
      <c r="F2647" s="95"/>
      <c r="G2647" s="95"/>
    </row>
    <row r="2648" spans="1:7" x14ac:dyDescent="0.2">
      <c r="A2648" s="95"/>
      <c r="B2648" s="95"/>
      <c r="C2648" s="95"/>
      <c r="D2648" s="95"/>
      <c r="E2648" s="95"/>
      <c r="F2648" s="95"/>
      <c r="G2648" s="95"/>
    </row>
    <row r="2649" spans="1:7" x14ac:dyDescent="0.2">
      <c r="A2649" s="95"/>
      <c r="B2649" s="95"/>
      <c r="C2649" s="95"/>
      <c r="D2649" s="95"/>
      <c r="E2649" s="95"/>
      <c r="F2649" s="95"/>
      <c r="G2649" s="95"/>
    </row>
    <row r="2650" spans="1:7" x14ac:dyDescent="0.2">
      <c r="A2650" s="95"/>
      <c r="B2650" s="95"/>
      <c r="C2650" s="95"/>
      <c r="D2650" s="95"/>
      <c r="E2650" s="95"/>
      <c r="F2650" s="95"/>
      <c r="G2650" s="95"/>
    </row>
    <row r="2651" spans="1:7" x14ac:dyDescent="0.2">
      <c r="A2651" s="95"/>
      <c r="B2651" s="95"/>
      <c r="C2651" s="95"/>
      <c r="D2651" s="95"/>
      <c r="E2651" s="95"/>
      <c r="F2651" s="95"/>
      <c r="G2651" s="95"/>
    </row>
    <row r="2652" spans="1:7" x14ac:dyDescent="0.2">
      <c r="A2652" s="95"/>
      <c r="B2652" s="95"/>
      <c r="C2652" s="95"/>
      <c r="D2652" s="95"/>
      <c r="E2652" s="95"/>
      <c r="F2652" s="95"/>
      <c r="G2652" s="95"/>
    </row>
    <row r="2653" spans="1:7" x14ac:dyDescent="0.2">
      <c r="A2653" s="95"/>
      <c r="B2653" s="95"/>
      <c r="C2653" s="95"/>
      <c r="D2653" s="95"/>
      <c r="E2653" s="95"/>
      <c r="F2653" s="95"/>
      <c r="G2653" s="95"/>
    </row>
    <row r="2654" spans="1:7" x14ac:dyDescent="0.2">
      <c r="A2654" s="95"/>
      <c r="B2654" s="95"/>
      <c r="C2654" s="95"/>
      <c r="D2654" s="95"/>
      <c r="E2654" s="95"/>
      <c r="F2654" s="95"/>
      <c r="G2654" s="95"/>
    </row>
    <row r="2655" spans="1:7" x14ac:dyDescent="0.2">
      <c r="A2655" s="95"/>
      <c r="B2655" s="95"/>
      <c r="C2655" s="95"/>
      <c r="D2655" s="95"/>
      <c r="E2655" s="95"/>
      <c r="F2655" s="95"/>
      <c r="G2655" s="95"/>
    </row>
    <row r="2656" spans="1:7" x14ac:dyDescent="0.2">
      <c r="A2656" s="95"/>
      <c r="B2656" s="95"/>
      <c r="C2656" s="95"/>
      <c r="D2656" s="95"/>
      <c r="E2656" s="95"/>
      <c r="F2656" s="95"/>
      <c r="G2656" s="95"/>
    </row>
    <row r="2657" spans="1:7" x14ac:dyDescent="0.2">
      <c r="A2657" s="95"/>
      <c r="B2657" s="95"/>
      <c r="C2657" s="95"/>
      <c r="D2657" s="95"/>
      <c r="E2657" s="95"/>
      <c r="F2657" s="95"/>
      <c r="G2657" s="95"/>
    </row>
    <row r="2658" spans="1:7" x14ac:dyDescent="0.2">
      <c r="A2658" s="95"/>
      <c r="B2658" s="95"/>
      <c r="C2658" s="95"/>
      <c r="D2658" s="95"/>
      <c r="E2658" s="95"/>
      <c r="F2658" s="95"/>
      <c r="G2658" s="95"/>
    </row>
    <row r="2659" spans="1:7" x14ac:dyDescent="0.2">
      <c r="A2659" s="95"/>
      <c r="B2659" s="95"/>
      <c r="C2659" s="95"/>
      <c r="D2659" s="95"/>
      <c r="E2659" s="95"/>
      <c r="F2659" s="95"/>
      <c r="G2659" s="95"/>
    </row>
    <row r="2660" spans="1:7" x14ac:dyDescent="0.2">
      <c r="A2660" s="95"/>
      <c r="B2660" s="95"/>
      <c r="C2660" s="95"/>
      <c r="D2660" s="95"/>
      <c r="E2660" s="95"/>
      <c r="F2660" s="95"/>
      <c r="G2660" s="95"/>
    </row>
    <row r="2661" spans="1:7" x14ac:dyDescent="0.2">
      <c r="A2661" s="95"/>
      <c r="B2661" s="95"/>
      <c r="C2661" s="95"/>
      <c r="D2661" s="95"/>
      <c r="E2661" s="95"/>
      <c r="F2661" s="95"/>
      <c r="G2661" s="95"/>
    </row>
    <row r="2662" spans="1:7" x14ac:dyDescent="0.2">
      <c r="A2662" s="95"/>
      <c r="B2662" s="95"/>
      <c r="C2662" s="95"/>
      <c r="D2662" s="95"/>
      <c r="E2662" s="95"/>
      <c r="F2662" s="95"/>
      <c r="G2662" s="95"/>
    </row>
    <row r="2663" spans="1:7" x14ac:dyDescent="0.2">
      <c r="A2663" s="95"/>
      <c r="B2663" s="95"/>
      <c r="C2663" s="95"/>
      <c r="D2663" s="95"/>
      <c r="E2663" s="95"/>
      <c r="F2663" s="95"/>
      <c r="G2663" s="95"/>
    </row>
    <row r="2664" spans="1:7" x14ac:dyDescent="0.2">
      <c r="A2664" s="95"/>
      <c r="B2664" s="95"/>
      <c r="C2664" s="95"/>
      <c r="D2664" s="95"/>
      <c r="E2664" s="95"/>
      <c r="F2664" s="95"/>
      <c r="G2664" s="95"/>
    </row>
    <row r="2665" spans="1:7" x14ac:dyDescent="0.2">
      <c r="A2665" s="95"/>
      <c r="B2665" s="95"/>
      <c r="C2665" s="95"/>
      <c r="D2665" s="95"/>
      <c r="E2665" s="95"/>
      <c r="F2665" s="95"/>
      <c r="G2665" s="95"/>
    </row>
    <row r="2666" spans="1:7" x14ac:dyDescent="0.2">
      <c r="A2666" s="95"/>
      <c r="B2666" s="95"/>
      <c r="C2666" s="95"/>
      <c r="D2666" s="95"/>
      <c r="E2666" s="95"/>
      <c r="F2666" s="95"/>
      <c r="G2666" s="95"/>
    </row>
    <row r="2667" spans="1:7" x14ac:dyDescent="0.2">
      <c r="A2667" s="95"/>
      <c r="B2667" s="95"/>
      <c r="C2667" s="95"/>
      <c r="D2667" s="95"/>
      <c r="E2667" s="95"/>
      <c r="F2667" s="95"/>
      <c r="G2667" s="95"/>
    </row>
    <row r="2668" spans="1:7" x14ac:dyDescent="0.2">
      <c r="A2668" s="95"/>
      <c r="B2668" s="95"/>
      <c r="C2668" s="95"/>
      <c r="D2668" s="95"/>
      <c r="E2668" s="95"/>
      <c r="F2668" s="95"/>
      <c r="G2668" s="95"/>
    </row>
    <row r="2669" spans="1:7" x14ac:dyDescent="0.2">
      <c r="A2669" s="95"/>
      <c r="B2669" s="95"/>
      <c r="C2669" s="95"/>
      <c r="D2669" s="95"/>
      <c r="E2669" s="95"/>
      <c r="F2669" s="95"/>
      <c r="G2669" s="95"/>
    </row>
    <row r="2670" spans="1:7" x14ac:dyDescent="0.2">
      <c r="A2670" s="95"/>
      <c r="B2670" s="95"/>
      <c r="C2670" s="95"/>
      <c r="D2670" s="95"/>
      <c r="E2670" s="95"/>
      <c r="F2670" s="95"/>
      <c r="G2670" s="95"/>
    </row>
    <row r="2671" spans="1:7" x14ac:dyDescent="0.2">
      <c r="A2671" s="95"/>
      <c r="B2671" s="95"/>
      <c r="C2671" s="95"/>
      <c r="D2671" s="95"/>
      <c r="E2671" s="95"/>
      <c r="F2671" s="95"/>
      <c r="G2671" s="95"/>
    </row>
    <row r="2672" spans="1:7" x14ac:dyDescent="0.2">
      <c r="A2672" s="95"/>
      <c r="B2672" s="95"/>
      <c r="C2672" s="95"/>
      <c r="D2672" s="95"/>
      <c r="E2672" s="95"/>
      <c r="F2672" s="95"/>
      <c r="G2672" s="95"/>
    </row>
    <row r="2673" spans="1:7" x14ac:dyDescent="0.2">
      <c r="A2673" s="95"/>
      <c r="B2673" s="95"/>
      <c r="C2673" s="95"/>
      <c r="D2673" s="95"/>
      <c r="E2673" s="95"/>
      <c r="F2673" s="95"/>
      <c r="G2673" s="95"/>
    </row>
    <row r="2674" spans="1:7" x14ac:dyDescent="0.2">
      <c r="A2674" s="95"/>
      <c r="B2674" s="95"/>
      <c r="C2674" s="95"/>
      <c r="D2674" s="95"/>
      <c r="E2674" s="95"/>
      <c r="F2674" s="95"/>
      <c r="G2674" s="95"/>
    </row>
    <row r="2675" spans="1:7" x14ac:dyDescent="0.2">
      <c r="A2675" s="95"/>
      <c r="B2675" s="95"/>
      <c r="C2675" s="95"/>
      <c r="D2675" s="95"/>
      <c r="E2675" s="95"/>
      <c r="F2675" s="95"/>
      <c r="G2675" s="95"/>
    </row>
    <row r="2676" spans="1:7" x14ac:dyDescent="0.2">
      <c r="A2676" s="95"/>
      <c r="B2676" s="95"/>
      <c r="C2676" s="95"/>
      <c r="D2676" s="95"/>
      <c r="E2676" s="95"/>
      <c r="F2676" s="95"/>
      <c r="G2676" s="95"/>
    </row>
    <row r="2677" spans="1:7" x14ac:dyDescent="0.2">
      <c r="A2677" s="95"/>
      <c r="B2677" s="95"/>
      <c r="C2677" s="95"/>
      <c r="D2677" s="95"/>
      <c r="E2677" s="95"/>
      <c r="F2677" s="95"/>
      <c r="G2677" s="95"/>
    </row>
    <row r="2678" spans="1:7" x14ac:dyDescent="0.2">
      <c r="A2678" s="95"/>
      <c r="B2678" s="95"/>
      <c r="C2678" s="95"/>
      <c r="D2678" s="95"/>
      <c r="E2678" s="95"/>
      <c r="F2678" s="95"/>
      <c r="G2678" s="95"/>
    </row>
    <row r="2679" spans="1:7" x14ac:dyDescent="0.2">
      <c r="A2679" s="95"/>
      <c r="B2679" s="95"/>
      <c r="C2679" s="95"/>
      <c r="D2679" s="95"/>
      <c r="E2679" s="95"/>
      <c r="F2679" s="95"/>
      <c r="G2679" s="95"/>
    </row>
    <row r="2680" spans="1:7" x14ac:dyDescent="0.2">
      <c r="A2680" s="95"/>
      <c r="B2680" s="95"/>
      <c r="C2680" s="95"/>
      <c r="D2680" s="95"/>
      <c r="E2680" s="95"/>
      <c r="F2680" s="95"/>
      <c r="G2680" s="95"/>
    </row>
    <row r="2681" spans="1:7" x14ac:dyDescent="0.2">
      <c r="A2681" s="95"/>
      <c r="B2681" s="95"/>
      <c r="C2681" s="95"/>
      <c r="D2681" s="95"/>
      <c r="E2681" s="95"/>
      <c r="F2681" s="95"/>
      <c r="G2681" s="95"/>
    </row>
    <row r="2682" spans="1:7" x14ac:dyDescent="0.2">
      <c r="A2682" s="95"/>
      <c r="B2682" s="95"/>
      <c r="C2682" s="95"/>
      <c r="D2682" s="95"/>
      <c r="E2682" s="95"/>
      <c r="F2682" s="95"/>
      <c r="G2682" s="95"/>
    </row>
    <row r="2683" spans="1:7" x14ac:dyDescent="0.2">
      <c r="A2683" s="95"/>
      <c r="B2683" s="95"/>
      <c r="C2683" s="95"/>
      <c r="D2683" s="95"/>
      <c r="E2683" s="95"/>
      <c r="F2683" s="95"/>
      <c r="G2683" s="95"/>
    </row>
    <row r="2684" spans="1:7" x14ac:dyDescent="0.2">
      <c r="A2684" s="95"/>
      <c r="B2684" s="95"/>
      <c r="C2684" s="95"/>
      <c r="D2684" s="95"/>
      <c r="E2684" s="95"/>
      <c r="F2684" s="95"/>
      <c r="G2684" s="95"/>
    </row>
    <row r="2685" spans="1:7" x14ac:dyDescent="0.2">
      <c r="A2685" s="95"/>
      <c r="B2685" s="95"/>
      <c r="C2685" s="95"/>
      <c r="D2685" s="95"/>
      <c r="E2685" s="95"/>
      <c r="F2685" s="95"/>
      <c r="G2685" s="95"/>
    </row>
    <row r="2686" spans="1:7" x14ac:dyDescent="0.2">
      <c r="A2686" s="95"/>
      <c r="B2686" s="95"/>
      <c r="C2686" s="95"/>
      <c r="D2686" s="95"/>
      <c r="E2686" s="95"/>
      <c r="F2686" s="95"/>
      <c r="G2686" s="95"/>
    </row>
    <row r="2687" spans="1:7" x14ac:dyDescent="0.2">
      <c r="A2687" s="95"/>
      <c r="B2687" s="95"/>
      <c r="C2687" s="95"/>
      <c r="D2687" s="95"/>
      <c r="E2687" s="95"/>
      <c r="F2687" s="95"/>
      <c r="G2687" s="95"/>
    </row>
    <row r="2688" spans="1:7" x14ac:dyDescent="0.2">
      <c r="A2688" s="95"/>
      <c r="B2688" s="95"/>
      <c r="C2688" s="95"/>
      <c r="D2688" s="95"/>
      <c r="E2688" s="95"/>
      <c r="F2688" s="95"/>
      <c r="G2688" s="95"/>
    </row>
    <row r="2689" spans="1:7" x14ac:dyDescent="0.2">
      <c r="A2689" s="95"/>
      <c r="B2689" s="95"/>
      <c r="C2689" s="95"/>
      <c r="D2689" s="95"/>
      <c r="E2689" s="95"/>
      <c r="F2689" s="95"/>
      <c r="G2689" s="95"/>
    </row>
    <row r="2690" spans="1:7" x14ac:dyDescent="0.2">
      <c r="A2690" s="95"/>
      <c r="B2690" s="95"/>
      <c r="C2690" s="95"/>
      <c r="D2690" s="95"/>
      <c r="E2690" s="95"/>
      <c r="F2690" s="95"/>
      <c r="G2690" s="95"/>
    </row>
    <row r="2691" spans="1:7" x14ac:dyDescent="0.2">
      <c r="A2691" s="95"/>
      <c r="B2691" s="95"/>
      <c r="C2691" s="95"/>
      <c r="D2691" s="95"/>
      <c r="E2691" s="95"/>
      <c r="F2691" s="95"/>
      <c r="G2691" s="95"/>
    </row>
    <row r="2692" spans="1:7" x14ac:dyDescent="0.2">
      <c r="A2692" s="95"/>
      <c r="B2692" s="95"/>
      <c r="C2692" s="95"/>
      <c r="D2692" s="95"/>
      <c r="E2692" s="95"/>
      <c r="F2692" s="95"/>
      <c r="G2692" s="95"/>
    </row>
    <row r="2693" spans="1:7" x14ac:dyDescent="0.2">
      <c r="A2693" s="95"/>
      <c r="B2693" s="95"/>
      <c r="C2693" s="95"/>
      <c r="D2693" s="95"/>
      <c r="E2693" s="95"/>
      <c r="F2693" s="95"/>
      <c r="G2693" s="95"/>
    </row>
    <row r="2694" spans="1:7" x14ac:dyDescent="0.2">
      <c r="A2694" s="95"/>
      <c r="B2694" s="95"/>
      <c r="C2694" s="95"/>
      <c r="D2694" s="95"/>
      <c r="E2694" s="95"/>
      <c r="F2694" s="95"/>
      <c r="G2694" s="95"/>
    </row>
    <row r="2695" spans="1:7" x14ac:dyDescent="0.2">
      <c r="A2695" s="95"/>
      <c r="B2695" s="95"/>
      <c r="C2695" s="95"/>
      <c r="D2695" s="95"/>
      <c r="E2695" s="95"/>
      <c r="F2695" s="95"/>
      <c r="G2695" s="95"/>
    </row>
    <row r="2696" spans="1:7" x14ac:dyDescent="0.2">
      <c r="A2696" s="95"/>
      <c r="B2696" s="95"/>
      <c r="C2696" s="95"/>
      <c r="D2696" s="95"/>
      <c r="E2696" s="95"/>
      <c r="F2696" s="95"/>
      <c r="G2696" s="95"/>
    </row>
    <row r="2697" spans="1:7" x14ac:dyDescent="0.2">
      <c r="A2697" s="95"/>
      <c r="B2697" s="95"/>
      <c r="C2697" s="95"/>
      <c r="D2697" s="95"/>
      <c r="E2697" s="95"/>
      <c r="F2697" s="95"/>
      <c r="G2697" s="95"/>
    </row>
    <row r="2698" spans="1:7" x14ac:dyDescent="0.2">
      <c r="A2698" s="95"/>
      <c r="B2698" s="95"/>
      <c r="C2698" s="95"/>
      <c r="D2698" s="95"/>
      <c r="E2698" s="95"/>
      <c r="F2698" s="95"/>
      <c r="G2698" s="95"/>
    </row>
    <row r="2699" spans="1:7" x14ac:dyDescent="0.2">
      <c r="A2699" s="95"/>
      <c r="B2699" s="95"/>
      <c r="C2699" s="95"/>
      <c r="D2699" s="95"/>
      <c r="E2699" s="95"/>
      <c r="F2699" s="95"/>
      <c r="G2699" s="95"/>
    </row>
    <row r="2700" spans="1:7" x14ac:dyDescent="0.2">
      <c r="A2700" s="95"/>
      <c r="B2700" s="95"/>
      <c r="C2700" s="95"/>
      <c r="D2700" s="95"/>
      <c r="E2700" s="95"/>
      <c r="F2700" s="95"/>
      <c r="G2700" s="95"/>
    </row>
    <row r="2701" spans="1:7" x14ac:dyDescent="0.2">
      <c r="A2701" s="95"/>
      <c r="B2701" s="95"/>
      <c r="C2701" s="95"/>
      <c r="D2701" s="95"/>
      <c r="E2701" s="95"/>
      <c r="F2701" s="95"/>
      <c r="G2701" s="95"/>
    </row>
    <row r="2702" spans="1:7" x14ac:dyDescent="0.2">
      <c r="A2702" s="95"/>
      <c r="B2702" s="95"/>
      <c r="C2702" s="95"/>
      <c r="D2702" s="95"/>
      <c r="E2702" s="95"/>
      <c r="F2702" s="95"/>
      <c r="G2702" s="95"/>
    </row>
    <row r="2703" spans="1:7" x14ac:dyDescent="0.2">
      <c r="A2703" s="95"/>
      <c r="B2703" s="95"/>
      <c r="C2703" s="95"/>
      <c r="D2703" s="95"/>
      <c r="E2703" s="95"/>
      <c r="F2703" s="95"/>
      <c r="G2703" s="95"/>
    </row>
    <row r="2704" spans="1:7" x14ac:dyDescent="0.2">
      <c r="A2704" s="95"/>
      <c r="B2704" s="95"/>
      <c r="C2704" s="95"/>
      <c r="D2704" s="95"/>
      <c r="E2704" s="95"/>
      <c r="F2704" s="95"/>
      <c r="G2704" s="95"/>
    </row>
    <row r="2705" spans="1:7" x14ac:dyDescent="0.2">
      <c r="A2705" s="95"/>
      <c r="B2705" s="95"/>
      <c r="C2705" s="95"/>
      <c r="D2705" s="95"/>
      <c r="E2705" s="95"/>
      <c r="F2705" s="95"/>
      <c r="G2705" s="95"/>
    </row>
    <row r="2706" spans="1:7" x14ac:dyDescent="0.2">
      <c r="A2706" s="95"/>
      <c r="B2706" s="95"/>
      <c r="C2706" s="95"/>
      <c r="D2706" s="95"/>
      <c r="E2706" s="95"/>
      <c r="F2706" s="95"/>
      <c r="G2706" s="95"/>
    </row>
    <row r="2707" spans="1:7" x14ac:dyDescent="0.2">
      <c r="A2707" s="95"/>
      <c r="B2707" s="95"/>
      <c r="C2707" s="95"/>
      <c r="D2707" s="95"/>
      <c r="E2707" s="95"/>
      <c r="F2707" s="95"/>
      <c r="G2707" s="95"/>
    </row>
    <row r="2708" spans="1:7" x14ac:dyDescent="0.2">
      <c r="A2708" s="95"/>
      <c r="B2708" s="95"/>
      <c r="C2708" s="95"/>
      <c r="D2708" s="95"/>
      <c r="E2708" s="95"/>
      <c r="F2708" s="95"/>
      <c r="G2708" s="95"/>
    </row>
    <row r="2709" spans="1:7" x14ac:dyDescent="0.2">
      <c r="A2709" s="95"/>
      <c r="B2709" s="95"/>
      <c r="C2709" s="95"/>
      <c r="D2709" s="95"/>
      <c r="E2709" s="95"/>
      <c r="F2709" s="95"/>
      <c r="G2709" s="95"/>
    </row>
    <row r="2710" spans="1:7" x14ac:dyDescent="0.2">
      <c r="A2710" s="95"/>
      <c r="B2710" s="95"/>
      <c r="C2710" s="95"/>
      <c r="D2710" s="95"/>
      <c r="E2710" s="95"/>
      <c r="F2710" s="95"/>
      <c r="G2710" s="95"/>
    </row>
    <row r="2711" spans="1:7" x14ac:dyDescent="0.2">
      <c r="A2711" s="95"/>
      <c r="B2711" s="95"/>
      <c r="C2711" s="95"/>
      <c r="D2711" s="95"/>
      <c r="E2711" s="95"/>
      <c r="F2711" s="95"/>
      <c r="G2711" s="95"/>
    </row>
    <row r="2712" spans="1:7" x14ac:dyDescent="0.2">
      <c r="A2712" s="95"/>
      <c r="B2712" s="95"/>
      <c r="C2712" s="95"/>
      <c r="D2712" s="95"/>
      <c r="E2712" s="95"/>
      <c r="F2712" s="95"/>
      <c r="G2712" s="95"/>
    </row>
    <row r="2713" spans="1:7" x14ac:dyDescent="0.2">
      <c r="A2713" s="95"/>
      <c r="B2713" s="95"/>
      <c r="C2713" s="95"/>
      <c r="D2713" s="95"/>
      <c r="E2713" s="95"/>
      <c r="F2713" s="95"/>
      <c r="G2713" s="95"/>
    </row>
    <row r="2714" spans="1:7" x14ac:dyDescent="0.2">
      <c r="A2714" s="95"/>
      <c r="B2714" s="95"/>
      <c r="C2714" s="95"/>
      <c r="D2714" s="95"/>
      <c r="E2714" s="95"/>
      <c r="F2714" s="95"/>
      <c r="G2714" s="95"/>
    </row>
    <row r="2715" spans="1:7" x14ac:dyDescent="0.2">
      <c r="A2715" s="95"/>
      <c r="B2715" s="95"/>
      <c r="C2715" s="95"/>
      <c r="D2715" s="95"/>
      <c r="E2715" s="95"/>
      <c r="F2715" s="95"/>
      <c r="G2715" s="95"/>
    </row>
    <row r="2716" spans="1:7" x14ac:dyDescent="0.2">
      <c r="A2716" s="95"/>
      <c r="B2716" s="95"/>
      <c r="C2716" s="95"/>
      <c r="D2716" s="95"/>
      <c r="E2716" s="95"/>
      <c r="F2716" s="95"/>
      <c r="G2716" s="95"/>
    </row>
    <row r="2717" spans="1:7" x14ac:dyDescent="0.2">
      <c r="A2717" s="95"/>
      <c r="B2717" s="95"/>
      <c r="C2717" s="95"/>
      <c r="D2717" s="95"/>
      <c r="E2717" s="95"/>
      <c r="F2717" s="95"/>
      <c r="G2717" s="95"/>
    </row>
    <row r="2718" spans="1:7" x14ac:dyDescent="0.2">
      <c r="A2718" s="95"/>
      <c r="B2718" s="95"/>
      <c r="C2718" s="95"/>
      <c r="D2718" s="95"/>
      <c r="E2718" s="95"/>
      <c r="F2718" s="95"/>
      <c r="G2718" s="95"/>
    </row>
    <row r="2719" spans="1:7" x14ac:dyDescent="0.2">
      <c r="A2719" s="95"/>
      <c r="B2719" s="95"/>
      <c r="C2719" s="95"/>
      <c r="D2719" s="95"/>
      <c r="E2719" s="95"/>
      <c r="F2719" s="95"/>
      <c r="G2719" s="95"/>
    </row>
    <row r="2720" spans="1:7" x14ac:dyDescent="0.2">
      <c r="A2720" s="95"/>
      <c r="B2720" s="95"/>
      <c r="C2720" s="95"/>
      <c r="D2720" s="95"/>
      <c r="E2720" s="95"/>
      <c r="F2720" s="95"/>
      <c r="G2720" s="95"/>
    </row>
    <row r="2721" spans="1:7" x14ac:dyDescent="0.2">
      <c r="A2721" s="95"/>
      <c r="B2721" s="95"/>
      <c r="C2721" s="95"/>
      <c r="D2721" s="95"/>
      <c r="E2721" s="95"/>
      <c r="F2721" s="95"/>
      <c r="G2721" s="95"/>
    </row>
    <row r="2722" spans="1:7" x14ac:dyDescent="0.2">
      <c r="A2722" s="95"/>
      <c r="B2722" s="95"/>
      <c r="C2722" s="95"/>
      <c r="D2722" s="95"/>
      <c r="E2722" s="95"/>
      <c r="F2722" s="95"/>
      <c r="G2722" s="95"/>
    </row>
    <row r="2723" spans="1:7" x14ac:dyDescent="0.2">
      <c r="A2723" s="95"/>
      <c r="B2723" s="95"/>
      <c r="C2723" s="95"/>
      <c r="D2723" s="95"/>
      <c r="E2723" s="95"/>
      <c r="F2723" s="95"/>
      <c r="G2723" s="95"/>
    </row>
    <row r="2724" spans="1:7" x14ac:dyDescent="0.2">
      <c r="A2724" s="95"/>
      <c r="B2724" s="95"/>
      <c r="C2724" s="95"/>
      <c r="D2724" s="95"/>
      <c r="E2724" s="95"/>
      <c r="F2724" s="95"/>
      <c r="G2724" s="95"/>
    </row>
    <row r="2725" spans="1:7" x14ac:dyDescent="0.2">
      <c r="A2725" s="95"/>
      <c r="B2725" s="95"/>
      <c r="C2725" s="95"/>
      <c r="D2725" s="95"/>
      <c r="E2725" s="95"/>
      <c r="F2725" s="95"/>
      <c r="G2725" s="95"/>
    </row>
    <row r="2726" spans="1:7" x14ac:dyDescent="0.2">
      <c r="A2726" s="95"/>
      <c r="B2726" s="95"/>
      <c r="C2726" s="95"/>
      <c r="D2726" s="95"/>
      <c r="E2726" s="95"/>
      <c r="F2726" s="95"/>
      <c r="G2726" s="95"/>
    </row>
    <row r="2727" spans="1:7" x14ac:dyDescent="0.2">
      <c r="A2727" s="95"/>
      <c r="B2727" s="95"/>
      <c r="C2727" s="95"/>
      <c r="D2727" s="95"/>
      <c r="E2727" s="95"/>
      <c r="F2727" s="95"/>
      <c r="G2727" s="95"/>
    </row>
    <row r="2728" spans="1:7" x14ac:dyDescent="0.2">
      <c r="A2728" s="95"/>
      <c r="B2728" s="95"/>
      <c r="C2728" s="95"/>
      <c r="D2728" s="95"/>
      <c r="E2728" s="95"/>
      <c r="F2728" s="95"/>
      <c r="G2728" s="95"/>
    </row>
    <row r="2729" spans="1:7" x14ac:dyDescent="0.2">
      <c r="A2729" s="95"/>
      <c r="B2729" s="95"/>
      <c r="C2729" s="95"/>
      <c r="D2729" s="95"/>
      <c r="E2729" s="95"/>
      <c r="F2729" s="95"/>
      <c r="G2729" s="95"/>
    </row>
    <row r="2730" spans="1:7" x14ac:dyDescent="0.2">
      <c r="A2730" s="95"/>
      <c r="B2730" s="95"/>
      <c r="C2730" s="95"/>
      <c r="D2730" s="95"/>
      <c r="E2730" s="95"/>
      <c r="F2730" s="95"/>
      <c r="G2730" s="95"/>
    </row>
    <row r="2731" spans="1:7" x14ac:dyDescent="0.2">
      <c r="A2731" s="95"/>
      <c r="B2731" s="95"/>
      <c r="C2731" s="95"/>
      <c r="D2731" s="95"/>
      <c r="E2731" s="95"/>
      <c r="F2731" s="95"/>
      <c r="G2731" s="95"/>
    </row>
    <row r="2732" spans="1:7" x14ac:dyDescent="0.2">
      <c r="A2732" s="95"/>
      <c r="B2732" s="95"/>
      <c r="C2732" s="95"/>
      <c r="D2732" s="95"/>
      <c r="E2732" s="95"/>
      <c r="F2732" s="95"/>
      <c r="G2732" s="95"/>
    </row>
    <row r="2733" spans="1:7" x14ac:dyDescent="0.2">
      <c r="A2733" s="95"/>
      <c r="B2733" s="95"/>
      <c r="C2733" s="95"/>
      <c r="D2733" s="95"/>
      <c r="E2733" s="95"/>
      <c r="F2733" s="95"/>
      <c r="G2733" s="95"/>
    </row>
    <row r="2734" spans="1:7" x14ac:dyDescent="0.2">
      <c r="A2734" s="95"/>
      <c r="B2734" s="95"/>
      <c r="C2734" s="95"/>
      <c r="D2734" s="95"/>
      <c r="E2734" s="95"/>
      <c r="F2734" s="95"/>
      <c r="G2734" s="95"/>
    </row>
    <row r="2735" spans="1:7" x14ac:dyDescent="0.2">
      <c r="A2735" s="95"/>
      <c r="B2735" s="95"/>
      <c r="C2735" s="95"/>
      <c r="D2735" s="95"/>
      <c r="E2735" s="95"/>
      <c r="F2735" s="95"/>
      <c r="G2735" s="95"/>
    </row>
    <row r="2736" spans="1:7" x14ac:dyDescent="0.2">
      <c r="A2736" s="95"/>
      <c r="B2736" s="95"/>
      <c r="C2736" s="95"/>
      <c r="D2736" s="95"/>
      <c r="E2736" s="95"/>
      <c r="F2736" s="95"/>
      <c r="G2736" s="95"/>
    </row>
    <row r="2737" spans="1:7" x14ac:dyDescent="0.2">
      <c r="A2737" s="95"/>
      <c r="B2737" s="95"/>
      <c r="C2737" s="95"/>
      <c r="D2737" s="95"/>
      <c r="E2737" s="95"/>
      <c r="F2737" s="95"/>
      <c r="G2737" s="95"/>
    </row>
    <row r="2738" spans="1:7" x14ac:dyDescent="0.2">
      <c r="A2738" s="95"/>
      <c r="B2738" s="95"/>
      <c r="C2738" s="95"/>
      <c r="D2738" s="95"/>
      <c r="E2738" s="95"/>
      <c r="F2738" s="95"/>
      <c r="G2738" s="95"/>
    </row>
    <row r="2739" spans="1:7" x14ac:dyDescent="0.2">
      <c r="A2739" s="95"/>
      <c r="B2739" s="95"/>
      <c r="C2739" s="95"/>
      <c r="D2739" s="95"/>
      <c r="E2739" s="95"/>
      <c r="F2739" s="95"/>
      <c r="G2739" s="95"/>
    </row>
    <row r="2740" spans="1:7" x14ac:dyDescent="0.2">
      <c r="A2740" s="95"/>
      <c r="B2740" s="95"/>
      <c r="C2740" s="95"/>
      <c r="D2740" s="95"/>
      <c r="E2740" s="95"/>
      <c r="F2740" s="95"/>
      <c r="G2740" s="95"/>
    </row>
    <row r="2741" spans="1:7" x14ac:dyDescent="0.2">
      <c r="A2741" s="95"/>
      <c r="B2741" s="95"/>
      <c r="C2741" s="95"/>
      <c r="D2741" s="95"/>
      <c r="E2741" s="95"/>
      <c r="F2741" s="95"/>
      <c r="G2741" s="95"/>
    </row>
    <row r="2742" spans="1:7" x14ac:dyDescent="0.2">
      <c r="A2742" s="95"/>
      <c r="B2742" s="95"/>
      <c r="C2742" s="95"/>
      <c r="D2742" s="95"/>
      <c r="E2742" s="95"/>
      <c r="F2742" s="95"/>
      <c r="G2742" s="95"/>
    </row>
    <row r="2743" spans="1:7" x14ac:dyDescent="0.2">
      <c r="A2743" s="95"/>
      <c r="B2743" s="95"/>
      <c r="C2743" s="95"/>
      <c r="D2743" s="95"/>
      <c r="E2743" s="95"/>
      <c r="F2743" s="95"/>
      <c r="G2743" s="95"/>
    </row>
    <row r="2744" spans="1:7" x14ac:dyDescent="0.2">
      <c r="A2744" s="95"/>
      <c r="B2744" s="95"/>
      <c r="C2744" s="95"/>
      <c r="D2744" s="95"/>
      <c r="E2744" s="95"/>
      <c r="F2744" s="95"/>
      <c r="G2744" s="95"/>
    </row>
    <row r="2745" spans="1:7" x14ac:dyDescent="0.2">
      <c r="A2745" s="95"/>
      <c r="B2745" s="95"/>
      <c r="C2745" s="95"/>
      <c r="D2745" s="95"/>
      <c r="E2745" s="95"/>
      <c r="F2745" s="95"/>
      <c r="G2745" s="95"/>
    </row>
    <row r="2746" spans="1:7" x14ac:dyDescent="0.2">
      <c r="A2746" s="95"/>
      <c r="B2746" s="95"/>
      <c r="C2746" s="95"/>
      <c r="D2746" s="95"/>
      <c r="E2746" s="95"/>
      <c r="F2746" s="95"/>
      <c r="G2746" s="95"/>
    </row>
    <row r="2747" spans="1:7" x14ac:dyDescent="0.2">
      <c r="A2747" s="95"/>
      <c r="B2747" s="95"/>
      <c r="C2747" s="95"/>
      <c r="D2747" s="95"/>
      <c r="E2747" s="95"/>
      <c r="F2747" s="95"/>
      <c r="G2747" s="95"/>
    </row>
    <row r="2748" spans="1:7" x14ac:dyDescent="0.2">
      <c r="A2748" s="95"/>
      <c r="B2748" s="95"/>
      <c r="C2748" s="95"/>
      <c r="D2748" s="95"/>
      <c r="E2748" s="95"/>
      <c r="F2748" s="95"/>
      <c r="G2748" s="95"/>
    </row>
    <row r="2749" spans="1:7" x14ac:dyDescent="0.2">
      <c r="A2749" s="95"/>
      <c r="B2749" s="95"/>
      <c r="C2749" s="95"/>
      <c r="D2749" s="95"/>
      <c r="E2749" s="95"/>
      <c r="F2749" s="95"/>
      <c r="G2749" s="95"/>
    </row>
    <row r="2750" spans="1:7" x14ac:dyDescent="0.2">
      <c r="A2750" s="95"/>
      <c r="B2750" s="95"/>
      <c r="C2750" s="95"/>
      <c r="D2750" s="95"/>
      <c r="E2750" s="95"/>
      <c r="F2750" s="95"/>
      <c r="G2750" s="95"/>
    </row>
    <row r="2751" spans="1:7" x14ac:dyDescent="0.2">
      <c r="A2751" s="95"/>
      <c r="B2751" s="95"/>
      <c r="C2751" s="95"/>
      <c r="D2751" s="95"/>
      <c r="E2751" s="95"/>
      <c r="F2751" s="95"/>
      <c r="G2751" s="95"/>
    </row>
    <row r="2752" spans="1:7" x14ac:dyDescent="0.2">
      <c r="A2752" s="95"/>
      <c r="B2752" s="95"/>
      <c r="C2752" s="95"/>
      <c r="D2752" s="95"/>
      <c r="E2752" s="95"/>
      <c r="F2752" s="95"/>
      <c r="G2752" s="95"/>
    </row>
    <row r="2753" spans="1:7" x14ac:dyDescent="0.2">
      <c r="A2753" s="95"/>
      <c r="B2753" s="95"/>
      <c r="C2753" s="95"/>
      <c r="D2753" s="95"/>
      <c r="E2753" s="95"/>
      <c r="F2753" s="95"/>
      <c r="G2753" s="95"/>
    </row>
    <row r="2754" spans="1:7" x14ac:dyDescent="0.2">
      <c r="A2754" s="95"/>
      <c r="B2754" s="95"/>
      <c r="C2754" s="95"/>
      <c r="D2754" s="95"/>
      <c r="E2754" s="95"/>
      <c r="F2754" s="95"/>
      <c r="G2754" s="95"/>
    </row>
    <row r="2755" spans="1:7" x14ac:dyDescent="0.2">
      <c r="A2755" s="95"/>
      <c r="B2755" s="95"/>
      <c r="C2755" s="95"/>
      <c r="D2755" s="95"/>
      <c r="E2755" s="95"/>
      <c r="F2755" s="95"/>
      <c r="G2755" s="95"/>
    </row>
    <row r="2756" spans="1:7" x14ac:dyDescent="0.2">
      <c r="A2756" s="95"/>
      <c r="B2756" s="95"/>
      <c r="C2756" s="95"/>
      <c r="D2756" s="95"/>
      <c r="E2756" s="95"/>
      <c r="F2756" s="95"/>
      <c r="G2756" s="95"/>
    </row>
    <row r="2757" spans="1:7" x14ac:dyDescent="0.2">
      <c r="A2757" s="95"/>
      <c r="B2757" s="95"/>
      <c r="C2757" s="95"/>
      <c r="D2757" s="95"/>
      <c r="E2757" s="95"/>
      <c r="F2757" s="95"/>
      <c r="G2757" s="95"/>
    </row>
    <row r="2758" spans="1:7" x14ac:dyDescent="0.2">
      <c r="A2758" s="95"/>
      <c r="B2758" s="95"/>
      <c r="C2758" s="95"/>
      <c r="D2758" s="95"/>
      <c r="E2758" s="95"/>
      <c r="F2758" s="95"/>
      <c r="G2758" s="95"/>
    </row>
    <row r="2759" spans="1:7" x14ac:dyDescent="0.2">
      <c r="A2759" s="95"/>
      <c r="B2759" s="95"/>
      <c r="C2759" s="95"/>
      <c r="D2759" s="95"/>
      <c r="E2759" s="95"/>
      <c r="F2759" s="95"/>
      <c r="G2759" s="95"/>
    </row>
    <row r="2760" spans="1:7" x14ac:dyDescent="0.2">
      <c r="A2760" s="95"/>
      <c r="B2760" s="95"/>
      <c r="C2760" s="95"/>
      <c r="D2760" s="95"/>
      <c r="E2760" s="95"/>
      <c r="F2760" s="95"/>
      <c r="G2760" s="95"/>
    </row>
    <row r="2761" spans="1:7" x14ac:dyDescent="0.2">
      <c r="A2761" s="95"/>
      <c r="B2761" s="95"/>
      <c r="C2761" s="95"/>
      <c r="D2761" s="95"/>
      <c r="E2761" s="95"/>
      <c r="F2761" s="95"/>
      <c r="G2761" s="95"/>
    </row>
    <row r="2762" spans="1:7" x14ac:dyDescent="0.2">
      <c r="A2762" s="95"/>
      <c r="B2762" s="95"/>
      <c r="C2762" s="95"/>
      <c r="D2762" s="95"/>
      <c r="E2762" s="95"/>
      <c r="F2762" s="95"/>
      <c r="G2762" s="95"/>
    </row>
    <row r="2763" spans="1:7" x14ac:dyDescent="0.2">
      <c r="A2763" s="95"/>
      <c r="B2763" s="95"/>
      <c r="C2763" s="95"/>
      <c r="D2763" s="95"/>
      <c r="E2763" s="95"/>
      <c r="F2763" s="95"/>
      <c r="G2763" s="95"/>
    </row>
    <row r="2764" spans="1:7" x14ac:dyDescent="0.2">
      <c r="A2764" s="95"/>
      <c r="B2764" s="95"/>
      <c r="C2764" s="95"/>
      <c r="D2764" s="95"/>
      <c r="E2764" s="95"/>
      <c r="F2764" s="95"/>
      <c r="G2764" s="95"/>
    </row>
    <row r="2765" spans="1:7" x14ac:dyDescent="0.2">
      <c r="A2765" s="95"/>
      <c r="B2765" s="95"/>
      <c r="C2765" s="95"/>
      <c r="D2765" s="95"/>
      <c r="E2765" s="95"/>
      <c r="F2765" s="95"/>
      <c r="G2765" s="95"/>
    </row>
    <row r="2766" spans="1:7" x14ac:dyDescent="0.2">
      <c r="A2766" s="95"/>
      <c r="B2766" s="95"/>
      <c r="C2766" s="95"/>
      <c r="D2766" s="95"/>
      <c r="E2766" s="95"/>
      <c r="F2766" s="95"/>
      <c r="G2766" s="95"/>
    </row>
    <row r="2767" spans="1:7" x14ac:dyDescent="0.2">
      <c r="A2767" s="95"/>
      <c r="B2767" s="95"/>
      <c r="C2767" s="95"/>
      <c r="D2767" s="95"/>
      <c r="E2767" s="95"/>
      <c r="F2767" s="95"/>
      <c r="G2767" s="95"/>
    </row>
    <row r="2768" spans="1:7" x14ac:dyDescent="0.2">
      <c r="A2768" s="95"/>
      <c r="B2768" s="95"/>
      <c r="C2768" s="95"/>
      <c r="D2768" s="95"/>
      <c r="E2768" s="95"/>
      <c r="F2768" s="95"/>
      <c r="G2768" s="95"/>
    </row>
    <row r="2769" spans="1:7" x14ac:dyDescent="0.2">
      <c r="A2769" s="95"/>
      <c r="B2769" s="95"/>
      <c r="C2769" s="95"/>
      <c r="D2769" s="95"/>
      <c r="E2769" s="95"/>
      <c r="F2769" s="95"/>
      <c r="G2769" s="95"/>
    </row>
    <row r="2770" spans="1:7" x14ac:dyDescent="0.2">
      <c r="A2770" s="95"/>
      <c r="B2770" s="95"/>
      <c r="C2770" s="95"/>
      <c r="D2770" s="95"/>
      <c r="E2770" s="95"/>
      <c r="F2770" s="95"/>
      <c r="G2770" s="95"/>
    </row>
    <row r="2771" spans="1:7" x14ac:dyDescent="0.2">
      <c r="A2771" s="95"/>
      <c r="B2771" s="95"/>
      <c r="C2771" s="95"/>
      <c r="D2771" s="95"/>
      <c r="E2771" s="95"/>
      <c r="F2771" s="95"/>
      <c r="G2771" s="95"/>
    </row>
    <row r="2772" spans="1:7" x14ac:dyDescent="0.2">
      <c r="A2772" s="95"/>
      <c r="B2772" s="95"/>
      <c r="C2772" s="95"/>
      <c r="D2772" s="95"/>
      <c r="E2772" s="95"/>
      <c r="F2772" s="95"/>
      <c r="G2772" s="95"/>
    </row>
    <row r="2773" spans="1:7" x14ac:dyDescent="0.2">
      <c r="A2773" s="95"/>
      <c r="B2773" s="95"/>
      <c r="C2773" s="95"/>
      <c r="D2773" s="95"/>
      <c r="E2773" s="95"/>
      <c r="F2773" s="95"/>
      <c r="G2773" s="95"/>
    </row>
    <row r="2774" spans="1:7" x14ac:dyDescent="0.2">
      <c r="A2774" s="95"/>
      <c r="B2774" s="95"/>
      <c r="C2774" s="95"/>
      <c r="D2774" s="95"/>
      <c r="E2774" s="95"/>
      <c r="F2774" s="95"/>
      <c r="G2774" s="95"/>
    </row>
    <row r="2775" spans="1:7" x14ac:dyDescent="0.2">
      <c r="A2775" s="95"/>
      <c r="B2775" s="95"/>
      <c r="C2775" s="95"/>
      <c r="D2775" s="95"/>
      <c r="E2775" s="95"/>
      <c r="F2775" s="95"/>
      <c r="G2775" s="95"/>
    </row>
    <row r="2776" spans="1:7" x14ac:dyDescent="0.2">
      <c r="A2776" s="95"/>
      <c r="B2776" s="95"/>
      <c r="C2776" s="95"/>
      <c r="D2776" s="95"/>
      <c r="E2776" s="95"/>
      <c r="F2776" s="95"/>
      <c r="G2776" s="95"/>
    </row>
    <row r="2777" spans="1:7" x14ac:dyDescent="0.2">
      <c r="A2777" s="95"/>
      <c r="B2777" s="95"/>
      <c r="C2777" s="95"/>
      <c r="D2777" s="95"/>
      <c r="E2777" s="95"/>
      <c r="F2777" s="95"/>
      <c r="G2777" s="95"/>
    </row>
    <row r="2778" spans="1:7" x14ac:dyDescent="0.2">
      <c r="A2778" s="95"/>
      <c r="B2778" s="95"/>
      <c r="C2778" s="95"/>
      <c r="D2778" s="95"/>
      <c r="E2778" s="95"/>
      <c r="F2778" s="95"/>
      <c r="G2778" s="95"/>
    </row>
    <row r="2779" spans="1:7" x14ac:dyDescent="0.2">
      <c r="A2779" s="95"/>
      <c r="B2779" s="95"/>
      <c r="C2779" s="95"/>
      <c r="D2779" s="95"/>
      <c r="E2779" s="95"/>
      <c r="F2779" s="95"/>
      <c r="G2779" s="95"/>
    </row>
    <row r="2780" spans="1:7" x14ac:dyDescent="0.2">
      <c r="A2780" s="95"/>
      <c r="B2780" s="95"/>
      <c r="C2780" s="95"/>
      <c r="D2780" s="95"/>
      <c r="E2780" s="95"/>
      <c r="F2780" s="95"/>
      <c r="G2780" s="95"/>
    </row>
    <row r="2781" spans="1:7" x14ac:dyDescent="0.2">
      <c r="A2781" s="95"/>
      <c r="B2781" s="95"/>
      <c r="C2781" s="95"/>
      <c r="D2781" s="95"/>
      <c r="E2781" s="95"/>
      <c r="F2781" s="95"/>
      <c r="G2781" s="95"/>
    </row>
    <row r="2782" spans="1:7" x14ac:dyDescent="0.2">
      <c r="A2782" s="95"/>
      <c r="B2782" s="95"/>
      <c r="C2782" s="95"/>
      <c r="D2782" s="95"/>
      <c r="E2782" s="95"/>
      <c r="F2782" s="95"/>
      <c r="G2782" s="95"/>
    </row>
    <row r="2783" spans="1:7" x14ac:dyDescent="0.2">
      <c r="A2783" s="95"/>
      <c r="B2783" s="95"/>
      <c r="C2783" s="95"/>
      <c r="D2783" s="95"/>
      <c r="E2783" s="95"/>
      <c r="F2783" s="95"/>
      <c r="G2783" s="95"/>
    </row>
    <row r="2784" spans="1:7" x14ac:dyDescent="0.2">
      <c r="A2784" s="95"/>
      <c r="B2784" s="95"/>
      <c r="C2784" s="95"/>
      <c r="D2784" s="95"/>
      <c r="E2784" s="95"/>
      <c r="F2784" s="95"/>
      <c r="G2784" s="95"/>
    </row>
    <row r="2785" spans="1:7" x14ac:dyDescent="0.2">
      <c r="A2785" s="95"/>
      <c r="B2785" s="95"/>
      <c r="C2785" s="95"/>
      <c r="D2785" s="95"/>
      <c r="E2785" s="95"/>
      <c r="F2785" s="95"/>
      <c r="G2785" s="95"/>
    </row>
    <row r="2786" spans="1:7" x14ac:dyDescent="0.2">
      <c r="A2786" s="95"/>
      <c r="B2786" s="95"/>
      <c r="C2786" s="95"/>
      <c r="D2786" s="95"/>
      <c r="E2786" s="95"/>
      <c r="F2786" s="95"/>
      <c r="G2786" s="95"/>
    </row>
    <row r="2787" spans="1:7" x14ac:dyDescent="0.2">
      <c r="A2787" s="95"/>
      <c r="B2787" s="95"/>
      <c r="C2787" s="95"/>
      <c r="D2787" s="95"/>
      <c r="E2787" s="95"/>
      <c r="F2787" s="95"/>
      <c r="G2787" s="95"/>
    </row>
  </sheetData>
  <mergeCells count="9">
    <mergeCell ref="A34:F34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4"/>
  <sheetViews>
    <sheetView showRowColHeaders="0" showZeros="0" view="pageBreakPreview" topLeftCell="A10" zoomScaleNormal="100" zoomScaleSheetLayoutView="100" workbookViewId="0">
      <selection activeCell="R51" sqref="R51"/>
    </sheetView>
  </sheetViews>
  <sheetFormatPr defaultRowHeight="12.75" x14ac:dyDescent="0.2"/>
  <cols>
    <col min="1" max="1" width="5.7109375" style="129" customWidth="1"/>
    <col min="2" max="2" width="12.7109375" style="129" customWidth="1"/>
    <col min="3" max="3" width="50.7109375" style="129" customWidth="1"/>
    <col min="4" max="7" width="10.7109375" style="129" customWidth="1"/>
    <col min="8" max="256" width="9.140625" style="129"/>
    <col min="257" max="257" width="8.5703125" style="129" customWidth="1"/>
    <col min="258" max="258" width="12.85546875" style="129" customWidth="1"/>
    <col min="259" max="259" width="41.42578125" style="129" customWidth="1"/>
    <col min="260" max="260" width="8.42578125" style="129" customWidth="1"/>
    <col min="261" max="261" width="10" style="129" customWidth="1"/>
    <col min="262" max="262" width="11.42578125" style="129" customWidth="1"/>
    <col min="263" max="263" width="14.28515625" style="129" customWidth="1"/>
    <col min="264" max="512" width="9.140625" style="129"/>
    <col min="513" max="513" width="8.5703125" style="129" customWidth="1"/>
    <col min="514" max="514" width="12.85546875" style="129" customWidth="1"/>
    <col min="515" max="515" width="41.42578125" style="129" customWidth="1"/>
    <col min="516" max="516" width="8.42578125" style="129" customWidth="1"/>
    <col min="517" max="517" width="10" style="129" customWidth="1"/>
    <col min="518" max="518" width="11.42578125" style="129" customWidth="1"/>
    <col min="519" max="519" width="14.28515625" style="129" customWidth="1"/>
    <col min="520" max="768" width="9.140625" style="129"/>
    <col min="769" max="769" width="8.5703125" style="129" customWidth="1"/>
    <col min="770" max="770" width="12.85546875" style="129" customWidth="1"/>
    <col min="771" max="771" width="41.42578125" style="129" customWidth="1"/>
    <col min="772" max="772" width="8.42578125" style="129" customWidth="1"/>
    <col min="773" max="773" width="10" style="129" customWidth="1"/>
    <col min="774" max="774" width="11.42578125" style="129" customWidth="1"/>
    <col min="775" max="775" width="14.28515625" style="129" customWidth="1"/>
    <col min="776" max="1024" width="9.140625" style="129"/>
    <col min="1025" max="1025" width="8.5703125" style="129" customWidth="1"/>
    <col min="1026" max="1026" width="12.85546875" style="129" customWidth="1"/>
    <col min="1027" max="1027" width="41.42578125" style="129" customWidth="1"/>
    <col min="1028" max="1028" width="8.42578125" style="129" customWidth="1"/>
    <col min="1029" max="1029" width="10" style="129" customWidth="1"/>
    <col min="1030" max="1030" width="11.42578125" style="129" customWidth="1"/>
    <col min="1031" max="1031" width="14.28515625" style="129" customWidth="1"/>
    <col min="1032" max="1280" width="9.140625" style="129"/>
    <col min="1281" max="1281" width="8.5703125" style="129" customWidth="1"/>
    <col min="1282" max="1282" width="12.85546875" style="129" customWidth="1"/>
    <col min="1283" max="1283" width="41.42578125" style="129" customWidth="1"/>
    <col min="1284" max="1284" width="8.42578125" style="129" customWidth="1"/>
    <col min="1285" max="1285" width="10" style="129" customWidth="1"/>
    <col min="1286" max="1286" width="11.42578125" style="129" customWidth="1"/>
    <col min="1287" max="1287" width="14.28515625" style="129" customWidth="1"/>
    <col min="1288" max="1536" width="9.140625" style="129"/>
    <col min="1537" max="1537" width="8.5703125" style="129" customWidth="1"/>
    <col min="1538" max="1538" width="12.85546875" style="129" customWidth="1"/>
    <col min="1539" max="1539" width="41.42578125" style="129" customWidth="1"/>
    <col min="1540" max="1540" width="8.42578125" style="129" customWidth="1"/>
    <col min="1541" max="1541" width="10" style="129" customWidth="1"/>
    <col min="1542" max="1542" width="11.42578125" style="129" customWidth="1"/>
    <col min="1543" max="1543" width="14.28515625" style="129" customWidth="1"/>
    <col min="1544" max="1792" width="9.140625" style="129"/>
    <col min="1793" max="1793" width="8.5703125" style="129" customWidth="1"/>
    <col min="1794" max="1794" width="12.85546875" style="129" customWidth="1"/>
    <col min="1795" max="1795" width="41.42578125" style="129" customWidth="1"/>
    <col min="1796" max="1796" width="8.42578125" style="129" customWidth="1"/>
    <col min="1797" max="1797" width="10" style="129" customWidth="1"/>
    <col min="1798" max="1798" width="11.42578125" style="129" customWidth="1"/>
    <col min="1799" max="1799" width="14.28515625" style="129" customWidth="1"/>
    <col min="1800" max="2048" width="9.140625" style="129"/>
    <col min="2049" max="2049" width="8.5703125" style="129" customWidth="1"/>
    <col min="2050" max="2050" width="12.85546875" style="129" customWidth="1"/>
    <col min="2051" max="2051" width="41.42578125" style="129" customWidth="1"/>
    <col min="2052" max="2052" width="8.42578125" style="129" customWidth="1"/>
    <col min="2053" max="2053" width="10" style="129" customWidth="1"/>
    <col min="2054" max="2054" width="11.42578125" style="129" customWidth="1"/>
    <col min="2055" max="2055" width="14.28515625" style="129" customWidth="1"/>
    <col min="2056" max="2304" width="9.140625" style="129"/>
    <col min="2305" max="2305" width="8.5703125" style="129" customWidth="1"/>
    <col min="2306" max="2306" width="12.85546875" style="129" customWidth="1"/>
    <col min="2307" max="2307" width="41.42578125" style="129" customWidth="1"/>
    <col min="2308" max="2308" width="8.42578125" style="129" customWidth="1"/>
    <col min="2309" max="2309" width="10" style="129" customWidth="1"/>
    <col min="2310" max="2310" width="11.42578125" style="129" customWidth="1"/>
    <col min="2311" max="2311" width="14.28515625" style="129" customWidth="1"/>
    <col min="2312" max="2560" width="9.140625" style="129"/>
    <col min="2561" max="2561" width="8.5703125" style="129" customWidth="1"/>
    <col min="2562" max="2562" width="12.85546875" style="129" customWidth="1"/>
    <col min="2563" max="2563" width="41.42578125" style="129" customWidth="1"/>
    <col min="2564" max="2564" width="8.42578125" style="129" customWidth="1"/>
    <col min="2565" max="2565" width="10" style="129" customWidth="1"/>
    <col min="2566" max="2566" width="11.42578125" style="129" customWidth="1"/>
    <col min="2567" max="2567" width="14.28515625" style="129" customWidth="1"/>
    <col min="2568" max="2816" width="9.140625" style="129"/>
    <col min="2817" max="2817" width="8.5703125" style="129" customWidth="1"/>
    <col min="2818" max="2818" width="12.85546875" style="129" customWidth="1"/>
    <col min="2819" max="2819" width="41.42578125" style="129" customWidth="1"/>
    <col min="2820" max="2820" width="8.42578125" style="129" customWidth="1"/>
    <col min="2821" max="2821" width="10" style="129" customWidth="1"/>
    <col min="2822" max="2822" width="11.42578125" style="129" customWidth="1"/>
    <col min="2823" max="2823" width="14.28515625" style="129" customWidth="1"/>
    <col min="2824" max="3072" width="9.140625" style="129"/>
    <col min="3073" max="3073" width="8.5703125" style="129" customWidth="1"/>
    <col min="3074" max="3074" width="12.85546875" style="129" customWidth="1"/>
    <col min="3075" max="3075" width="41.42578125" style="129" customWidth="1"/>
    <col min="3076" max="3076" width="8.42578125" style="129" customWidth="1"/>
    <col min="3077" max="3077" width="10" style="129" customWidth="1"/>
    <col min="3078" max="3078" width="11.42578125" style="129" customWidth="1"/>
    <col min="3079" max="3079" width="14.28515625" style="129" customWidth="1"/>
    <col min="3080" max="3328" width="9.140625" style="129"/>
    <col min="3329" max="3329" width="8.5703125" style="129" customWidth="1"/>
    <col min="3330" max="3330" width="12.85546875" style="129" customWidth="1"/>
    <col min="3331" max="3331" width="41.42578125" style="129" customWidth="1"/>
    <col min="3332" max="3332" width="8.42578125" style="129" customWidth="1"/>
    <col min="3333" max="3333" width="10" style="129" customWidth="1"/>
    <col min="3334" max="3334" width="11.42578125" style="129" customWidth="1"/>
    <col min="3335" max="3335" width="14.28515625" style="129" customWidth="1"/>
    <col min="3336" max="3584" width="9.140625" style="129"/>
    <col min="3585" max="3585" width="8.5703125" style="129" customWidth="1"/>
    <col min="3586" max="3586" width="12.85546875" style="129" customWidth="1"/>
    <col min="3587" max="3587" width="41.42578125" style="129" customWidth="1"/>
    <col min="3588" max="3588" width="8.42578125" style="129" customWidth="1"/>
    <col min="3589" max="3589" width="10" style="129" customWidth="1"/>
    <col min="3590" max="3590" width="11.42578125" style="129" customWidth="1"/>
    <col min="3591" max="3591" width="14.28515625" style="129" customWidth="1"/>
    <col min="3592" max="3840" width="9.140625" style="129"/>
    <col min="3841" max="3841" width="8.5703125" style="129" customWidth="1"/>
    <col min="3842" max="3842" width="12.85546875" style="129" customWidth="1"/>
    <col min="3843" max="3843" width="41.42578125" style="129" customWidth="1"/>
    <col min="3844" max="3844" width="8.42578125" style="129" customWidth="1"/>
    <col min="3845" max="3845" width="10" style="129" customWidth="1"/>
    <col min="3846" max="3846" width="11.42578125" style="129" customWidth="1"/>
    <col min="3847" max="3847" width="14.28515625" style="129" customWidth="1"/>
    <col min="3848" max="4096" width="9.140625" style="129"/>
    <col min="4097" max="4097" width="8.5703125" style="129" customWidth="1"/>
    <col min="4098" max="4098" width="12.85546875" style="129" customWidth="1"/>
    <col min="4099" max="4099" width="41.42578125" style="129" customWidth="1"/>
    <col min="4100" max="4100" width="8.42578125" style="129" customWidth="1"/>
    <col min="4101" max="4101" width="10" style="129" customWidth="1"/>
    <col min="4102" max="4102" width="11.42578125" style="129" customWidth="1"/>
    <col min="4103" max="4103" width="14.28515625" style="129" customWidth="1"/>
    <col min="4104" max="4352" width="9.140625" style="129"/>
    <col min="4353" max="4353" width="8.5703125" style="129" customWidth="1"/>
    <col min="4354" max="4354" width="12.85546875" style="129" customWidth="1"/>
    <col min="4355" max="4355" width="41.42578125" style="129" customWidth="1"/>
    <col min="4356" max="4356" width="8.42578125" style="129" customWidth="1"/>
    <col min="4357" max="4357" width="10" style="129" customWidth="1"/>
    <col min="4358" max="4358" width="11.42578125" style="129" customWidth="1"/>
    <col min="4359" max="4359" width="14.28515625" style="129" customWidth="1"/>
    <col min="4360" max="4608" width="9.140625" style="129"/>
    <col min="4609" max="4609" width="8.5703125" style="129" customWidth="1"/>
    <col min="4610" max="4610" width="12.85546875" style="129" customWidth="1"/>
    <col min="4611" max="4611" width="41.42578125" style="129" customWidth="1"/>
    <col min="4612" max="4612" width="8.42578125" style="129" customWidth="1"/>
    <col min="4613" max="4613" width="10" style="129" customWidth="1"/>
    <col min="4614" max="4614" width="11.42578125" style="129" customWidth="1"/>
    <col min="4615" max="4615" width="14.28515625" style="129" customWidth="1"/>
    <col min="4616" max="4864" width="9.140625" style="129"/>
    <col min="4865" max="4865" width="8.5703125" style="129" customWidth="1"/>
    <col min="4866" max="4866" width="12.85546875" style="129" customWidth="1"/>
    <col min="4867" max="4867" width="41.42578125" style="129" customWidth="1"/>
    <col min="4868" max="4868" width="8.42578125" style="129" customWidth="1"/>
    <col min="4869" max="4869" width="10" style="129" customWidth="1"/>
    <col min="4870" max="4870" width="11.42578125" style="129" customWidth="1"/>
    <col min="4871" max="4871" width="14.28515625" style="129" customWidth="1"/>
    <col min="4872" max="5120" width="9.140625" style="129"/>
    <col min="5121" max="5121" width="8.5703125" style="129" customWidth="1"/>
    <col min="5122" max="5122" width="12.85546875" style="129" customWidth="1"/>
    <col min="5123" max="5123" width="41.42578125" style="129" customWidth="1"/>
    <col min="5124" max="5124" width="8.42578125" style="129" customWidth="1"/>
    <col min="5125" max="5125" width="10" style="129" customWidth="1"/>
    <col min="5126" max="5126" width="11.42578125" style="129" customWidth="1"/>
    <col min="5127" max="5127" width="14.28515625" style="129" customWidth="1"/>
    <col min="5128" max="5376" width="9.140625" style="129"/>
    <col min="5377" max="5377" width="8.5703125" style="129" customWidth="1"/>
    <col min="5378" max="5378" width="12.85546875" style="129" customWidth="1"/>
    <col min="5379" max="5379" width="41.42578125" style="129" customWidth="1"/>
    <col min="5380" max="5380" width="8.42578125" style="129" customWidth="1"/>
    <col min="5381" max="5381" width="10" style="129" customWidth="1"/>
    <col min="5382" max="5382" width="11.42578125" style="129" customWidth="1"/>
    <col min="5383" max="5383" width="14.28515625" style="129" customWidth="1"/>
    <col min="5384" max="5632" width="9.140625" style="129"/>
    <col min="5633" max="5633" width="8.5703125" style="129" customWidth="1"/>
    <col min="5634" max="5634" width="12.85546875" style="129" customWidth="1"/>
    <col min="5635" max="5635" width="41.42578125" style="129" customWidth="1"/>
    <col min="5636" max="5636" width="8.42578125" style="129" customWidth="1"/>
    <col min="5637" max="5637" width="10" style="129" customWidth="1"/>
    <col min="5638" max="5638" width="11.42578125" style="129" customWidth="1"/>
    <col min="5639" max="5639" width="14.28515625" style="129" customWidth="1"/>
    <col min="5640" max="5888" width="9.140625" style="129"/>
    <col min="5889" max="5889" width="8.5703125" style="129" customWidth="1"/>
    <col min="5890" max="5890" width="12.85546875" style="129" customWidth="1"/>
    <col min="5891" max="5891" width="41.42578125" style="129" customWidth="1"/>
    <col min="5892" max="5892" width="8.42578125" style="129" customWidth="1"/>
    <col min="5893" max="5893" width="10" style="129" customWidth="1"/>
    <col min="5894" max="5894" width="11.42578125" style="129" customWidth="1"/>
    <col min="5895" max="5895" width="14.28515625" style="129" customWidth="1"/>
    <col min="5896" max="6144" width="9.140625" style="129"/>
    <col min="6145" max="6145" width="8.5703125" style="129" customWidth="1"/>
    <col min="6146" max="6146" width="12.85546875" style="129" customWidth="1"/>
    <col min="6147" max="6147" width="41.42578125" style="129" customWidth="1"/>
    <col min="6148" max="6148" width="8.42578125" style="129" customWidth="1"/>
    <col min="6149" max="6149" width="10" style="129" customWidth="1"/>
    <col min="6150" max="6150" width="11.42578125" style="129" customWidth="1"/>
    <col min="6151" max="6151" width="14.28515625" style="129" customWidth="1"/>
    <col min="6152" max="6400" width="9.140625" style="129"/>
    <col min="6401" max="6401" width="8.5703125" style="129" customWidth="1"/>
    <col min="6402" max="6402" width="12.85546875" style="129" customWidth="1"/>
    <col min="6403" max="6403" width="41.42578125" style="129" customWidth="1"/>
    <col min="6404" max="6404" width="8.42578125" style="129" customWidth="1"/>
    <col min="6405" max="6405" width="10" style="129" customWidth="1"/>
    <col min="6406" max="6406" width="11.42578125" style="129" customWidth="1"/>
    <col min="6407" max="6407" width="14.28515625" style="129" customWidth="1"/>
    <col min="6408" max="6656" width="9.140625" style="129"/>
    <col min="6657" max="6657" width="8.5703125" style="129" customWidth="1"/>
    <col min="6658" max="6658" width="12.85546875" style="129" customWidth="1"/>
    <col min="6659" max="6659" width="41.42578125" style="129" customWidth="1"/>
    <col min="6660" max="6660" width="8.42578125" style="129" customWidth="1"/>
    <col min="6661" max="6661" width="10" style="129" customWidth="1"/>
    <col min="6662" max="6662" width="11.42578125" style="129" customWidth="1"/>
    <col min="6663" max="6663" width="14.28515625" style="129" customWidth="1"/>
    <col min="6664" max="6912" width="9.140625" style="129"/>
    <col min="6913" max="6913" width="8.5703125" style="129" customWidth="1"/>
    <col min="6914" max="6914" width="12.85546875" style="129" customWidth="1"/>
    <col min="6915" max="6915" width="41.42578125" style="129" customWidth="1"/>
    <col min="6916" max="6916" width="8.42578125" style="129" customWidth="1"/>
    <col min="6917" max="6917" width="10" style="129" customWidth="1"/>
    <col min="6918" max="6918" width="11.42578125" style="129" customWidth="1"/>
    <col min="6919" max="6919" width="14.28515625" style="129" customWidth="1"/>
    <col min="6920" max="7168" width="9.140625" style="129"/>
    <col min="7169" max="7169" width="8.5703125" style="129" customWidth="1"/>
    <col min="7170" max="7170" width="12.85546875" style="129" customWidth="1"/>
    <col min="7171" max="7171" width="41.42578125" style="129" customWidth="1"/>
    <col min="7172" max="7172" width="8.42578125" style="129" customWidth="1"/>
    <col min="7173" max="7173" width="10" style="129" customWidth="1"/>
    <col min="7174" max="7174" width="11.42578125" style="129" customWidth="1"/>
    <col min="7175" max="7175" width="14.28515625" style="129" customWidth="1"/>
    <col min="7176" max="7424" width="9.140625" style="129"/>
    <col min="7425" max="7425" width="8.5703125" style="129" customWidth="1"/>
    <col min="7426" max="7426" width="12.85546875" style="129" customWidth="1"/>
    <col min="7427" max="7427" width="41.42578125" style="129" customWidth="1"/>
    <col min="7428" max="7428" width="8.42578125" style="129" customWidth="1"/>
    <col min="7429" max="7429" width="10" style="129" customWidth="1"/>
    <col min="7430" max="7430" width="11.42578125" style="129" customWidth="1"/>
    <col min="7431" max="7431" width="14.28515625" style="129" customWidth="1"/>
    <col min="7432" max="7680" width="9.140625" style="129"/>
    <col min="7681" max="7681" width="8.5703125" style="129" customWidth="1"/>
    <col min="7682" max="7682" width="12.85546875" style="129" customWidth="1"/>
    <col min="7683" max="7683" width="41.42578125" style="129" customWidth="1"/>
    <col min="7684" max="7684" width="8.42578125" style="129" customWidth="1"/>
    <col min="7685" max="7685" width="10" style="129" customWidth="1"/>
    <col min="7686" max="7686" width="11.42578125" style="129" customWidth="1"/>
    <col min="7687" max="7687" width="14.28515625" style="129" customWidth="1"/>
    <col min="7688" max="7936" width="9.140625" style="129"/>
    <col min="7937" max="7937" width="8.5703125" style="129" customWidth="1"/>
    <col min="7938" max="7938" width="12.85546875" style="129" customWidth="1"/>
    <col min="7939" max="7939" width="41.42578125" style="129" customWidth="1"/>
    <col min="7940" max="7940" width="8.42578125" style="129" customWidth="1"/>
    <col min="7941" max="7941" width="10" style="129" customWidth="1"/>
    <col min="7942" max="7942" width="11.42578125" style="129" customWidth="1"/>
    <col min="7943" max="7943" width="14.28515625" style="129" customWidth="1"/>
    <col min="7944" max="8192" width="9.140625" style="129"/>
    <col min="8193" max="8193" width="8.5703125" style="129" customWidth="1"/>
    <col min="8194" max="8194" width="12.85546875" style="129" customWidth="1"/>
    <col min="8195" max="8195" width="41.42578125" style="129" customWidth="1"/>
    <col min="8196" max="8196" width="8.42578125" style="129" customWidth="1"/>
    <col min="8197" max="8197" width="10" style="129" customWidth="1"/>
    <col min="8198" max="8198" width="11.42578125" style="129" customWidth="1"/>
    <col min="8199" max="8199" width="14.28515625" style="129" customWidth="1"/>
    <col min="8200" max="8448" width="9.140625" style="129"/>
    <col min="8449" max="8449" width="8.5703125" style="129" customWidth="1"/>
    <col min="8450" max="8450" width="12.85546875" style="129" customWidth="1"/>
    <col min="8451" max="8451" width="41.42578125" style="129" customWidth="1"/>
    <col min="8452" max="8452" width="8.42578125" style="129" customWidth="1"/>
    <col min="8453" max="8453" width="10" style="129" customWidth="1"/>
    <col min="8454" max="8454" width="11.42578125" style="129" customWidth="1"/>
    <col min="8455" max="8455" width="14.28515625" style="129" customWidth="1"/>
    <col min="8456" max="8704" width="9.140625" style="129"/>
    <col min="8705" max="8705" width="8.5703125" style="129" customWidth="1"/>
    <col min="8706" max="8706" width="12.85546875" style="129" customWidth="1"/>
    <col min="8707" max="8707" width="41.42578125" style="129" customWidth="1"/>
    <col min="8708" max="8708" width="8.42578125" style="129" customWidth="1"/>
    <col min="8709" max="8709" width="10" style="129" customWidth="1"/>
    <col min="8710" max="8710" width="11.42578125" style="129" customWidth="1"/>
    <col min="8711" max="8711" width="14.28515625" style="129" customWidth="1"/>
    <col min="8712" max="8960" width="9.140625" style="129"/>
    <col min="8961" max="8961" width="8.5703125" style="129" customWidth="1"/>
    <col min="8962" max="8962" width="12.85546875" style="129" customWidth="1"/>
    <col min="8963" max="8963" width="41.42578125" style="129" customWidth="1"/>
    <col min="8964" max="8964" width="8.42578125" style="129" customWidth="1"/>
    <col min="8965" max="8965" width="10" style="129" customWidth="1"/>
    <col min="8966" max="8966" width="11.42578125" style="129" customWidth="1"/>
    <col min="8967" max="8967" width="14.28515625" style="129" customWidth="1"/>
    <col min="8968" max="9216" width="9.140625" style="129"/>
    <col min="9217" max="9217" width="8.5703125" style="129" customWidth="1"/>
    <col min="9218" max="9218" width="12.85546875" style="129" customWidth="1"/>
    <col min="9219" max="9219" width="41.42578125" style="129" customWidth="1"/>
    <col min="9220" max="9220" width="8.42578125" style="129" customWidth="1"/>
    <col min="9221" max="9221" width="10" style="129" customWidth="1"/>
    <col min="9222" max="9222" width="11.42578125" style="129" customWidth="1"/>
    <col min="9223" max="9223" width="14.28515625" style="129" customWidth="1"/>
    <col min="9224" max="9472" width="9.140625" style="129"/>
    <col min="9473" max="9473" width="8.5703125" style="129" customWidth="1"/>
    <col min="9474" max="9474" width="12.85546875" style="129" customWidth="1"/>
    <col min="9475" max="9475" width="41.42578125" style="129" customWidth="1"/>
    <col min="9476" max="9476" width="8.42578125" style="129" customWidth="1"/>
    <col min="9477" max="9477" width="10" style="129" customWidth="1"/>
    <col min="9478" max="9478" width="11.42578125" style="129" customWidth="1"/>
    <col min="9479" max="9479" width="14.28515625" style="129" customWidth="1"/>
    <col min="9480" max="9728" width="9.140625" style="129"/>
    <col min="9729" max="9729" width="8.5703125" style="129" customWidth="1"/>
    <col min="9730" max="9730" width="12.85546875" style="129" customWidth="1"/>
    <col min="9731" max="9731" width="41.42578125" style="129" customWidth="1"/>
    <col min="9732" max="9732" width="8.42578125" style="129" customWidth="1"/>
    <col min="9733" max="9733" width="10" style="129" customWidth="1"/>
    <col min="9734" max="9734" width="11.42578125" style="129" customWidth="1"/>
    <col min="9735" max="9735" width="14.28515625" style="129" customWidth="1"/>
    <col min="9736" max="9984" width="9.140625" style="129"/>
    <col min="9985" max="9985" width="8.5703125" style="129" customWidth="1"/>
    <col min="9986" max="9986" width="12.85546875" style="129" customWidth="1"/>
    <col min="9987" max="9987" width="41.42578125" style="129" customWidth="1"/>
    <col min="9988" max="9988" width="8.42578125" style="129" customWidth="1"/>
    <col min="9989" max="9989" width="10" style="129" customWidth="1"/>
    <col min="9990" max="9990" width="11.42578125" style="129" customWidth="1"/>
    <col min="9991" max="9991" width="14.28515625" style="129" customWidth="1"/>
    <col min="9992" max="10240" width="9.140625" style="129"/>
    <col min="10241" max="10241" width="8.5703125" style="129" customWidth="1"/>
    <col min="10242" max="10242" width="12.85546875" style="129" customWidth="1"/>
    <col min="10243" max="10243" width="41.42578125" style="129" customWidth="1"/>
    <col min="10244" max="10244" width="8.42578125" style="129" customWidth="1"/>
    <col min="10245" max="10245" width="10" style="129" customWidth="1"/>
    <col min="10246" max="10246" width="11.42578125" style="129" customWidth="1"/>
    <col min="10247" max="10247" width="14.28515625" style="129" customWidth="1"/>
    <col min="10248" max="10496" width="9.140625" style="129"/>
    <col min="10497" max="10497" width="8.5703125" style="129" customWidth="1"/>
    <col min="10498" max="10498" width="12.85546875" style="129" customWidth="1"/>
    <col min="10499" max="10499" width="41.42578125" style="129" customWidth="1"/>
    <col min="10500" max="10500" width="8.42578125" style="129" customWidth="1"/>
    <col min="10501" max="10501" width="10" style="129" customWidth="1"/>
    <col min="10502" max="10502" width="11.42578125" style="129" customWidth="1"/>
    <col min="10503" max="10503" width="14.28515625" style="129" customWidth="1"/>
    <col min="10504" max="10752" width="9.140625" style="129"/>
    <col min="10753" max="10753" width="8.5703125" style="129" customWidth="1"/>
    <col min="10754" max="10754" width="12.85546875" style="129" customWidth="1"/>
    <col min="10755" max="10755" width="41.42578125" style="129" customWidth="1"/>
    <col min="10756" max="10756" width="8.42578125" style="129" customWidth="1"/>
    <col min="10757" max="10757" width="10" style="129" customWidth="1"/>
    <col min="10758" max="10758" width="11.42578125" style="129" customWidth="1"/>
    <col min="10759" max="10759" width="14.28515625" style="129" customWidth="1"/>
    <col min="10760" max="11008" width="9.140625" style="129"/>
    <col min="11009" max="11009" width="8.5703125" style="129" customWidth="1"/>
    <col min="11010" max="11010" width="12.85546875" style="129" customWidth="1"/>
    <col min="11011" max="11011" width="41.42578125" style="129" customWidth="1"/>
    <col min="11012" max="11012" width="8.42578125" style="129" customWidth="1"/>
    <col min="11013" max="11013" width="10" style="129" customWidth="1"/>
    <col min="11014" max="11014" width="11.42578125" style="129" customWidth="1"/>
    <col min="11015" max="11015" width="14.28515625" style="129" customWidth="1"/>
    <col min="11016" max="11264" width="9.140625" style="129"/>
    <col min="11265" max="11265" width="8.5703125" style="129" customWidth="1"/>
    <col min="11266" max="11266" width="12.85546875" style="129" customWidth="1"/>
    <col min="11267" max="11267" width="41.42578125" style="129" customWidth="1"/>
    <col min="11268" max="11268" width="8.42578125" style="129" customWidth="1"/>
    <col min="11269" max="11269" width="10" style="129" customWidth="1"/>
    <col min="11270" max="11270" width="11.42578125" style="129" customWidth="1"/>
    <col min="11271" max="11271" width="14.28515625" style="129" customWidth="1"/>
    <col min="11272" max="11520" width="9.140625" style="129"/>
    <col min="11521" max="11521" width="8.5703125" style="129" customWidth="1"/>
    <col min="11522" max="11522" width="12.85546875" style="129" customWidth="1"/>
    <col min="11523" max="11523" width="41.42578125" style="129" customWidth="1"/>
    <col min="11524" max="11524" width="8.42578125" style="129" customWidth="1"/>
    <col min="11525" max="11525" width="10" style="129" customWidth="1"/>
    <col min="11526" max="11526" width="11.42578125" style="129" customWidth="1"/>
    <col min="11527" max="11527" width="14.28515625" style="129" customWidth="1"/>
    <col min="11528" max="11776" width="9.140625" style="129"/>
    <col min="11777" max="11777" width="8.5703125" style="129" customWidth="1"/>
    <col min="11778" max="11778" width="12.85546875" style="129" customWidth="1"/>
    <col min="11779" max="11779" width="41.42578125" style="129" customWidth="1"/>
    <col min="11780" max="11780" width="8.42578125" style="129" customWidth="1"/>
    <col min="11781" max="11781" width="10" style="129" customWidth="1"/>
    <col min="11782" max="11782" width="11.42578125" style="129" customWidth="1"/>
    <col min="11783" max="11783" width="14.28515625" style="129" customWidth="1"/>
    <col min="11784" max="12032" width="9.140625" style="129"/>
    <col min="12033" max="12033" width="8.5703125" style="129" customWidth="1"/>
    <col min="12034" max="12034" width="12.85546875" style="129" customWidth="1"/>
    <col min="12035" max="12035" width="41.42578125" style="129" customWidth="1"/>
    <col min="12036" max="12036" width="8.42578125" style="129" customWidth="1"/>
    <col min="12037" max="12037" width="10" style="129" customWidth="1"/>
    <col min="12038" max="12038" width="11.42578125" style="129" customWidth="1"/>
    <col min="12039" max="12039" width="14.28515625" style="129" customWidth="1"/>
    <col min="12040" max="12288" width="9.140625" style="129"/>
    <col min="12289" max="12289" width="8.5703125" style="129" customWidth="1"/>
    <col min="12290" max="12290" width="12.85546875" style="129" customWidth="1"/>
    <col min="12291" max="12291" width="41.42578125" style="129" customWidth="1"/>
    <col min="12292" max="12292" width="8.42578125" style="129" customWidth="1"/>
    <col min="12293" max="12293" width="10" style="129" customWidth="1"/>
    <col min="12294" max="12294" width="11.42578125" style="129" customWidth="1"/>
    <col min="12295" max="12295" width="14.28515625" style="129" customWidth="1"/>
    <col min="12296" max="12544" width="9.140625" style="129"/>
    <col min="12545" max="12545" width="8.5703125" style="129" customWidth="1"/>
    <col min="12546" max="12546" width="12.85546875" style="129" customWidth="1"/>
    <col min="12547" max="12547" width="41.42578125" style="129" customWidth="1"/>
    <col min="12548" max="12548" width="8.42578125" style="129" customWidth="1"/>
    <col min="12549" max="12549" width="10" style="129" customWidth="1"/>
    <col min="12550" max="12550" width="11.42578125" style="129" customWidth="1"/>
    <col min="12551" max="12551" width="14.28515625" style="129" customWidth="1"/>
    <col min="12552" max="12800" width="9.140625" style="129"/>
    <col min="12801" max="12801" width="8.5703125" style="129" customWidth="1"/>
    <col min="12802" max="12802" width="12.85546875" style="129" customWidth="1"/>
    <col min="12803" max="12803" width="41.42578125" style="129" customWidth="1"/>
    <col min="12804" max="12804" width="8.42578125" style="129" customWidth="1"/>
    <col min="12805" max="12805" width="10" style="129" customWidth="1"/>
    <col min="12806" max="12806" width="11.42578125" style="129" customWidth="1"/>
    <col min="12807" max="12807" width="14.28515625" style="129" customWidth="1"/>
    <col min="12808" max="13056" width="9.140625" style="129"/>
    <col min="13057" max="13057" width="8.5703125" style="129" customWidth="1"/>
    <col min="13058" max="13058" width="12.85546875" style="129" customWidth="1"/>
    <col min="13059" max="13059" width="41.42578125" style="129" customWidth="1"/>
    <col min="13060" max="13060" width="8.42578125" style="129" customWidth="1"/>
    <col min="13061" max="13061" width="10" style="129" customWidth="1"/>
    <col min="13062" max="13062" width="11.42578125" style="129" customWidth="1"/>
    <col min="13063" max="13063" width="14.28515625" style="129" customWidth="1"/>
    <col min="13064" max="13312" width="9.140625" style="129"/>
    <col min="13313" max="13313" width="8.5703125" style="129" customWidth="1"/>
    <col min="13314" max="13314" width="12.85546875" style="129" customWidth="1"/>
    <col min="13315" max="13315" width="41.42578125" style="129" customWidth="1"/>
    <col min="13316" max="13316" width="8.42578125" style="129" customWidth="1"/>
    <col min="13317" max="13317" width="10" style="129" customWidth="1"/>
    <col min="13318" max="13318" width="11.42578125" style="129" customWidth="1"/>
    <col min="13319" max="13319" width="14.28515625" style="129" customWidth="1"/>
    <col min="13320" max="13568" width="9.140625" style="129"/>
    <col min="13569" max="13569" width="8.5703125" style="129" customWidth="1"/>
    <col min="13570" max="13570" width="12.85546875" style="129" customWidth="1"/>
    <col min="13571" max="13571" width="41.42578125" style="129" customWidth="1"/>
    <col min="13572" max="13572" width="8.42578125" style="129" customWidth="1"/>
    <col min="13573" max="13573" width="10" style="129" customWidth="1"/>
    <col min="13574" max="13574" width="11.42578125" style="129" customWidth="1"/>
    <col min="13575" max="13575" width="14.28515625" style="129" customWidth="1"/>
    <col min="13576" max="13824" width="9.140625" style="129"/>
    <col min="13825" max="13825" width="8.5703125" style="129" customWidth="1"/>
    <col min="13826" max="13826" width="12.85546875" style="129" customWidth="1"/>
    <col min="13827" max="13827" width="41.42578125" style="129" customWidth="1"/>
    <col min="13828" max="13828" width="8.42578125" style="129" customWidth="1"/>
    <col min="13829" max="13829" width="10" style="129" customWidth="1"/>
    <col min="13830" max="13830" width="11.42578125" style="129" customWidth="1"/>
    <col min="13831" max="13831" width="14.28515625" style="129" customWidth="1"/>
    <col min="13832" max="14080" width="9.140625" style="129"/>
    <col min="14081" max="14081" width="8.5703125" style="129" customWidth="1"/>
    <col min="14082" max="14082" width="12.85546875" style="129" customWidth="1"/>
    <col min="14083" max="14083" width="41.42578125" style="129" customWidth="1"/>
    <col min="14084" max="14084" width="8.42578125" style="129" customWidth="1"/>
    <col min="14085" max="14085" width="10" style="129" customWidth="1"/>
    <col min="14086" max="14086" width="11.42578125" style="129" customWidth="1"/>
    <col min="14087" max="14087" width="14.28515625" style="129" customWidth="1"/>
    <col min="14088" max="14336" width="9.140625" style="129"/>
    <col min="14337" max="14337" width="8.5703125" style="129" customWidth="1"/>
    <col min="14338" max="14338" width="12.85546875" style="129" customWidth="1"/>
    <col min="14339" max="14339" width="41.42578125" style="129" customWidth="1"/>
    <col min="14340" max="14340" width="8.42578125" style="129" customWidth="1"/>
    <col min="14341" max="14341" width="10" style="129" customWidth="1"/>
    <col min="14342" max="14342" width="11.42578125" style="129" customWidth="1"/>
    <col min="14343" max="14343" width="14.28515625" style="129" customWidth="1"/>
    <col min="14344" max="14592" width="9.140625" style="129"/>
    <col min="14593" max="14593" width="8.5703125" style="129" customWidth="1"/>
    <col min="14594" max="14594" width="12.85546875" style="129" customWidth="1"/>
    <col min="14595" max="14595" width="41.42578125" style="129" customWidth="1"/>
    <col min="14596" max="14596" width="8.42578125" style="129" customWidth="1"/>
    <col min="14597" max="14597" width="10" style="129" customWidth="1"/>
    <col min="14598" max="14598" width="11.42578125" style="129" customWidth="1"/>
    <col min="14599" max="14599" width="14.28515625" style="129" customWidth="1"/>
    <col min="14600" max="14848" width="9.140625" style="129"/>
    <col min="14849" max="14849" width="8.5703125" style="129" customWidth="1"/>
    <col min="14850" max="14850" width="12.85546875" style="129" customWidth="1"/>
    <col min="14851" max="14851" width="41.42578125" style="129" customWidth="1"/>
    <col min="14852" max="14852" width="8.42578125" style="129" customWidth="1"/>
    <col min="14853" max="14853" width="10" style="129" customWidth="1"/>
    <col min="14854" max="14854" width="11.42578125" style="129" customWidth="1"/>
    <col min="14855" max="14855" width="14.28515625" style="129" customWidth="1"/>
    <col min="14856" max="15104" width="9.140625" style="129"/>
    <col min="15105" max="15105" width="8.5703125" style="129" customWidth="1"/>
    <col min="15106" max="15106" width="12.85546875" style="129" customWidth="1"/>
    <col min="15107" max="15107" width="41.42578125" style="129" customWidth="1"/>
    <col min="15108" max="15108" width="8.42578125" style="129" customWidth="1"/>
    <col min="15109" max="15109" width="10" style="129" customWidth="1"/>
    <col min="15110" max="15110" width="11.42578125" style="129" customWidth="1"/>
    <col min="15111" max="15111" width="14.28515625" style="129" customWidth="1"/>
    <col min="15112" max="15360" width="9.140625" style="129"/>
    <col min="15361" max="15361" width="8.5703125" style="129" customWidth="1"/>
    <col min="15362" max="15362" width="12.85546875" style="129" customWidth="1"/>
    <col min="15363" max="15363" width="41.42578125" style="129" customWidth="1"/>
    <col min="15364" max="15364" width="8.42578125" style="129" customWidth="1"/>
    <col min="15365" max="15365" width="10" style="129" customWidth="1"/>
    <col min="15366" max="15366" width="11.42578125" style="129" customWidth="1"/>
    <col min="15367" max="15367" width="14.28515625" style="129" customWidth="1"/>
    <col min="15368" max="15616" width="9.140625" style="129"/>
    <col min="15617" max="15617" width="8.5703125" style="129" customWidth="1"/>
    <col min="15618" max="15618" width="12.85546875" style="129" customWidth="1"/>
    <col min="15619" max="15619" width="41.42578125" style="129" customWidth="1"/>
    <col min="15620" max="15620" width="8.42578125" style="129" customWidth="1"/>
    <col min="15621" max="15621" width="10" style="129" customWidth="1"/>
    <col min="15622" max="15622" width="11.42578125" style="129" customWidth="1"/>
    <col min="15623" max="15623" width="14.28515625" style="129" customWidth="1"/>
    <col min="15624" max="15872" width="9.140625" style="129"/>
    <col min="15873" max="15873" width="8.5703125" style="129" customWidth="1"/>
    <col min="15874" max="15874" width="12.85546875" style="129" customWidth="1"/>
    <col min="15875" max="15875" width="41.42578125" style="129" customWidth="1"/>
    <col min="15876" max="15876" width="8.42578125" style="129" customWidth="1"/>
    <col min="15877" max="15877" width="10" style="129" customWidth="1"/>
    <col min="15878" max="15878" width="11.42578125" style="129" customWidth="1"/>
    <col min="15879" max="15879" width="14.28515625" style="129" customWidth="1"/>
    <col min="15880" max="16128" width="9.140625" style="129"/>
    <col min="16129" max="16129" width="8.5703125" style="129" customWidth="1"/>
    <col min="16130" max="16130" width="12.85546875" style="129" customWidth="1"/>
    <col min="16131" max="16131" width="41.42578125" style="129" customWidth="1"/>
    <col min="16132" max="16132" width="8.42578125" style="129" customWidth="1"/>
    <col min="16133" max="16133" width="10" style="129" customWidth="1"/>
    <col min="16134" max="16134" width="11.42578125" style="129" customWidth="1"/>
    <col min="16135" max="16135" width="14.28515625" style="129" customWidth="1"/>
    <col min="16136" max="16384" width="9.140625" style="129"/>
  </cols>
  <sheetData>
    <row r="1" spans="1:9" s="115" customFormat="1" ht="67.5" customHeight="1" x14ac:dyDescent="0.2">
      <c r="A1" s="367" t="s">
        <v>2145</v>
      </c>
      <c r="B1" s="367"/>
      <c r="C1" s="367"/>
      <c r="D1" s="369" t="s">
        <v>2109</v>
      </c>
      <c r="E1" s="369"/>
      <c r="F1" s="369"/>
      <c r="G1" s="369"/>
    </row>
    <row r="2" spans="1:9" s="117" customFormat="1" ht="27" customHeight="1" x14ac:dyDescent="0.2">
      <c r="A2" s="396" t="s">
        <v>3</v>
      </c>
      <c r="B2" s="397" t="s">
        <v>18</v>
      </c>
      <c r="C2" s="397" t="s">
        <v>19</v>
      </c>
      <c r="D2" s="397" t="s">
        <v>0</v>
      </c>
      <c r="E2" s="397"/>
      <c r="F2" s="394" t="s">
        <v>2128</v>
      </c>
      <c r="G2" s="394" t="s">
        <v>2127</v>
      </c>
      <c r="H2" s="116"/>
    </row>
    <row r="3" spans="1:9" s="117" customFormat="1" ht="15.75" customHeight="1" x14ac:dyDescent="0.2">
      <c r="A3" s="396"/>
      <c r="B3" s="397"/>
      <c r="C3" s="397"/>
      <c r="D3" s="118" t="s">
        <v>1</v>
      </c>
      <c r="E3" s="118" t="s">
        <v>2</v>
      </c>
      <c r="F3" s="394"/>
      <c r="G3" s="394"/>
      <c r="H3" s="116"/>
    </row>
    <row r="4" spans="1:9" s="117" customFormat="1" ht="12.75" customHeight="1" x14ac:dyDescent="0.2">
      <c r="A4" s="119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16"/>
    </row>
    <row r="5" spans="1:9" s="124" customFormat="1" ht="45" customHeight="1" x14ac:dyDescent="0.2">
      <c r="A5" s="79" t="s">
        <v>23</v>
      </c>
      <c r="B5" s="79" t="s">
        <v>1369</v>
      </c>
      <c r="C5" s="121" t="s">
        <v>1370</v>
      </c>
      <c r="D5" s="122" t="s">
        <v>23</v>
      </c>
      <c r="E5" s="122" t="s">
        <v>23</v>
      </c>
      <c r="F5" s="123" t="s">
        <v>23</v>
      </c>
      <c r="G5" s="123" t="s">
        <v>23</v>
      </c>
      <c r="I5" s="125"/>
    </row>
    <row r="6" spans="1:9" ht="48" customHeight="1" x14ac:dyDescent="0.2">
      <c r="A6" s="126" t="s">
        <v>23</v>
      </c>
      <c r="B6" s="127" t="s">
        <v>1369</v>
      </c>
      <c r="C6" s="128" t="s">
        <v>2147</v>
      </c>
      <c r="D6" s="126" t="s">
        <v>23</v>
      </c>
      <c r="E6" s="127" t="s">
        <v>23</v>
      </c>
      <c r="F6" s="126" t="s">
        <v>23</v>
      </c>
      <c r="G6" s="127" t="s">
        <v>23</v>
      </c>
    </row>
    <row r="7" spans="1:9" ht="25.5" x14ac:dyDescent="0.2">
      <c r="A7" s="130" t="s">
        <v>1371</v>
      </c>
      <c r="B7" s="121"/>
      <c r="C7" s="131" t="s">
        <v>1372</v>
      </c>
      <c r="D7" s="130" t="s">
        <v>48</v>
      </c>
      <c r="E7" s="132">
        <v>505</v>
      </c>
      <c r="F7" s="133"/>
      <c r="G7" s="134"/>
    </row>
    <row r="8" spans="1:9" ht="25.5" x14ac:dyDescent="0.2">
      <c r="A8" s="130" t="s">
        <v>1373</v>
      </c>
      <c r="B8" s="121"/>
      <c r="C8" s="131" t="s">
        <v>1374</v>
      </c>
      <c r="D8" s="130" t="s">
        <v>48</v>
      </c>
      <c r="E8" s="132">
        <v>142</v>
      </c>
      <c r="F8" s="133"/>
      <c r="G8" s="134"/>
    </row>
    <row r="9" spans="1:9" ht="15" x14ac:dyDescent="0.2">
      <c r="A9" s="130" t="s">
        <v>1375</v>
      </c>
      <c r="B9" s="121"/>
      <c r="C9" s="131" t="s">
        <v>1376</v>
      </c>
      <c r="D9" s="130" t="s">
        <v>48</v>
      </c>
      <c r="E9" s="132">
        <v>137</v>
      </c>
      <c r="F9" s="133"/>
      <c r="G9" s="134"/>
    </row>
    <row r="10" spans="1:9" ht="38.25" x14ac:dyDescent="0.2">
      <c r="A10" s="130" t="s">
        <v>1377</v>
      </c>
      <c r="B10" s="121"/>
      <c r="C10" s="131" t="s">
        <v>1378</v>
      </c>
      <c r="D10" s="130" t="s">
        <v>67</v>
      </c>
      <c r="E10" s="132">
        <v>146</v>
      </c>
      <c r="F10" s="133"/>
      <c r="G10" s="134"/>
    </row>
    <row r="11" spans="1:9" ht="25.5" x14ac:dyDescent="0.2">
      <c r="A11" s="130" t="s">
        <v>1379</v>
      </c>
      <c r="B11" s="121"/>
      <c r="C11" s="131" t="s">
        <v>1380</v>
      </c>
      <c r="D11" s="130" t="s">
        <v>67</v>
      </c>
      <c r="E11" s="132">
        <v>48</v>
      </c>
      <c r="F11" s="133"/>
      <c r="G11" s="134"/>
    </row>
    <row r="12" spans="1:9" ht="25.5" x14ac:dyDescent="0.2">
      <c r="A12" s="130" t="s">
        <v>1381</v>
      </c>
      <c r="B12" s="121"/>
      <c r="C12" s="131" t="s">
        <v>1382</v>
      </c>
      <c r="D12" s="130" t="s">
        <v>67</v>
      </c>
      <c r="E12" s="132">
        <v>30</v>
      </c>
      <c r="F12" s="133"/>
      <c r="G12" s="134"/>
    </row>
    <row r="13" spans="1:9" x14ac:dyDescent="0.2">
      <c r="A13" s="130" t="s">
        <v>1383</v>
      </c>
      <c r="B13" s="121"/>
      <c r="C13" s="131" t="s">
        <v>1384</v>
      </c>
      <c r="D13" s="130" t="s">
        <v>1385</v>
      </c>
      <c r="E13" s="132">
        <v>2</v>
      </c>
      <c r="F13" s="133"/>
      <c r="G13" s="134"/>
    </row>
    <row r="14" spans="1:9" x14ac:dyDescent="0.2">
      <c r="A14" s="130" t="s">
        <v>1386</v>
      </c>
      <c r="B14" s="121"/>
      <c r="C14" s="131" t="s">
        <v>1387</v>
      </c>
      <c r="D14" s="130" t="s">
        <v>1388</v>
      </c>
      <c r="E14" s="132">
        <v>3</v>
      </c>
      <c r="F14" s="133"/>
      <c r="G14" s="134"/>
    </row>
    <row r="15" spans="1:9" x14ac:dyDescent="0.2">
      <c r="A15" s="130" t="s">
        <v>1389</v>
      </c>
      <c r="B15" s="121"/>
      <c r="C15" s="131" t="s">
        <v>1390</v>
      </c>
      <c r="D15" s="130" t="s">
        <v>67</v>
      </c>
      <c r="E15" s="132">
        <v>146</v>
      </c>
      <c r="F15" s="133"/>
      <c r="G15" s="134"/>
    </row>
    <row r="16" spans="1:9" ht="25.5" x14ac:dyDescent="0.2">
      <c r="A16" s="130" t="s">
        <v>1391</v>
      </c>
      <c r="B16" s="121"/>
      <c r="C16" s="131" t="s">
        <v>1392</v>
      </c>
      <c r="D16" s="130" t="s">
        <v>1393</v>
      </c>
      <c r="E16" s="132">
        <v>2</v>
      </c>
      <c r="F16" s="133"/>
      <c r="G16" s="134"/>
    </row>
    <row r="17" spans="1:9" x14ac:dyDescent="0.2">
      <c r="A17" s="130" t="s">
        <v>1394</v>
      </c>
      <c r="B17" s="121"/>
      <c r="C17" s="131" t="s">
        <v>1395</v>
      </c>
      <c r="D17" s="130" t="s">
        <v>9</v>
      </c>
      <c r="E17" s="132">
        <v>1</v>
      </c>
      <c r="F17" s="135"/>
      <c r="G17" s="134"/>
    </row>
    <row r="18" spans="1:9" ht="25.5" x14ac:dyDescent="0.2">
      <c r="A18" s="130" t="s">
        <v>1396</v>
      </c>
      <c r="B18" s="121"/>
      <c r="C18" s="136" t="s">
        <v>1397</v>
      </c>
      <c r="D18" s="137" t="s">
        <v>9</v>
      </c>
      <c r="E18" s="132">
        <v>1</v>
      </c>
      <c r="F18" s="133"/>
      <c r="G18" s="134"/>
    </row>
    <row r="19" spans="1:9" x14ac:dyDescent="0.2">
      <c r="A19" s="130" t="s">
        <v>1398</v>
      </c>
      <c r="B19" s="121"/>
      <c r="C19" s="131" t="s">
        <v>1399</v>
      </c>
      <c r="D19" s="130" t="s">
        <v>67</v>
      </c>
      <c r="E19" s="132">
        <v>219</v>
      </c>
      <c r="F19" s="133"/>
      <c r="G19" s="134"/>
    </row>
    <row r="20" spans="1:9" s="117" customFormat="1" x14ac:dyDescent="0.2">
      <c r="A20" s="130" t="s">
        <v>1400</v>
      </c>
      <c r="B20" s="138"/>
      <c r="C20" s="139" t="s">
        <v>1401</v>
      </c>
      <c r="D20" s="140" t="s">
        <v>9</v>
      </c>
      <c r="E20" s="141">
        <v>1</v>
      </c>
      <c r="F20" s="142"/>
      <c r="G20" s="134"/>
      <c r="H20" s="116"/>
    </row>
    <row r="21" spans="1:9" ht="28.5" customHeight="1" x14ac:dyDescent="0.2">
      <c r="A21" s="130" t="s">
        <v>1402</v>
      </c>
      <c r="B21" s="121"/>
      <c r="C21" s="143" t="s">
        <v>1403</v>
      </c>
      <c r="D21" s="144" t="s">
        <v>9</v>
      </c>
      <c r="E21" s="145">
        <v>1</v>
      </c>
      <c r="F21" s="133"/>
      <c r="G21" s="134"/>
    </row>
    <row r="22" spans="1:9" s="117" customFormat="1" x14ac:dyDescent="0.2">
      <c r="A22" s="130" t="s">
        <v>1404</v>
      </c>
      <c r="B22" s="138"/>
      <c r="C22" s="136" t="s">
        <v>1405</v>
      </c>
      <c r="D22" s="137" t="s">
        <v>9</v>
      </c>
      <c r="E22" s="146">
        <v>1</v>
      </c>
      <c r="F22" s="142"/>
      <c r="G22" s="134"/>
      <c r="H22" s="116"/>
    </row>
    <row r="23" spans="1:9" s="148" customFormat="1" ht="35.1" customHeight="1" x14ac:dyDescent="0.2">
      <c r="A23" s="386" t="s">
        <v>2146</v>
      </c>
      <c r="B23" s="386"/>
      <c r="C23" s="386"/>
      <c r="D23" s="386"/>
      <c r="E23" s="386"/>
      <c r="F23" s="386"/>
      <c r="G23" s="147"/>
      <c r="I23" s="149"/>
    </row>
    <row r="24" spans="1:9" x14ac:dyDescent="0.2">
      <c r="A24" s="129" t="s">
        <v>2102</v>
      </c>
    </row>
  </sheetData>
  <mergeCells count="9">
    <mergeCell ref="A23:F23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15"/>
  <sheetViews>
    <sheetView showRowColHeaders="0" showZeros="0" view="pageBreakPreview" topLeftCell="A193" zoomScaleNormal="100" zoomScaleSheetLayoutView="100" workbookViewId="0">
      <selection activeCell="G170" sqref="G170"/>
    </sheetView>
  </sheetViews>
  <sheetFormatPr defaultRowHeight="12.75" x14ac:dyDescent="0.2"/>
  <cols>
    <col min="1" max="1" width="5.7109375" style="108" customWidth="1"/>
    <col min="2" max="2" width="12.7109375" style="108" customWidth="1"/>
    <col min="3" max="3" width="50.7109375" style="108" customWidth="1"/>
    <col min="4" max="6" width="10.7109375" style="108" customWidth="1"/>
    <col min="7" max="7" width="10.7109375" style="348" customWidth="1"/>
    <col min="8" max="8" width="9.140625" style="107"/>
    <col min="9" max="256" width="9.140625" style="108"/>
    <col min="257" max="257" width="8.5703125" style="108" customWidth="1"/>
    <col min="258" max="258" width="12.85546875" style="108" customWidth="1"/>
    <col min="259" max="259" width="41.42578125" style="108" customWidth="1"/>
    <col min="260" max="260" width="8.42578125" style="108" customWidth="1"/>
    <col min="261" max="261" width="10" style="108" customWidth="1"/>
    <col min="262" max="262" width="11.42578125" style="108" customWidth="1"/>
    <col min="263" max="263" width="14.28515625" style="108" customWidth="1"/>
    <col min="264" max="512" width="9.140625" style="108"/>
    <col min="513" max="513" width="8.5703125" style="108" customWidth="1"/>
    <col min="514" max="514" width="12.85546875" style="108" customWidth="1"/>
    <col min="515" max="515" width="41.42578125" style="108" customWidth="1"/>
    <col min="516" max="516" width="8.42578125" style="108" customWidth="1"/>
    <col min="517" max="517" width="10" style="108" customWidth="1"/>
    <col min="518" max="518" width="11.42578125" style="108" customWidth="1"/>
    <col min="519" max="519" width="14.28515625" style="108" customWidth="1"/>
    <col min="520" max="768" width="9.140625" style="108"/>
    <col min="769" max="769" width="8.5703125" style="108" customWidth="1"/>
    <col min="770" max="770" width="12.85546875" style="108" customWidth="1"/>
    <col min="771" max="771" width="41.42578125" style="108" customWidth="1"/>
    <col min="772" max="772" width="8.42578125" style="108" customWidth="1"/>
    <col min="773" max="773" width="10" style="108" customWidth="1"/>
    <col min="774" max="774" width="11.42578125" style="108" customWidth="1"/>
    <col min="775" max="775" width="14.28515625" style="108" customWidth="1"/>
    <col min="776" max="1024" width="9.140625" style="108"/>
    <col min="1025" max="1025" width="8.5703125" style="108" customWidth="1"/>
    <col min="1026" max="1026" width="12.85546875" style="108" customWidth="1"/>
    <col min="1027" max="1027" width="41.42578125" style="108" customWidth="1"/>
    <col min="1028" max="1028" width="8.42578125" style="108" customWidth="1"/>
    <col min="1029" max="1029" width="10" style="108" customWidth="1"/>
    <col min="1030" max="1030" width="11.42578125" style="108" customWidth="1"/>
    <col min="1031" max="1031" width="14.28515625" style="108" customWidth="1"/>
    <col min="1032" max="1280" width="9.140625" style="108"/>
    <col min="1281" max="1281" width="8.5703125" style="108" customWidth="1"/>
    <col min="1282" max="1282" width="12.85546875" style="108" customWidth="1"/>
    <col min="1283" max="1283" width="41.42578125" style="108" customWidth="1"/>
    <col min="1284" max="1284" width="8.42578125" style="108" customWidth="1"/>
    <col min="1285" max="1285" width="10" style="108" customWidth="1"/>
    <col min="1286" max="1286" width="11.42578125" style="108" customWidth="1"/>
    <col min="1287" max="1287" width="14.28515625" style="108" customWidth="1"/>
    <col min="1288" max="1536" width="9.140625" style="108"/>
    <col min="1537" max="1537" width="8.5703125" style="108" customWidth="1"/>
    <col min="1538" max="1538" width="12.85546875" style="108" customWidth="1"/>
    <col min="1539" max="1539" width="41.42578125" style="108" customWidth="1"/>
    <col min="1540" max="1540" width="8.42578125" style="108" customWidth="1"/>
    <col min="1541" max="1541" width="10" style="108" customWidth="1"/>
    <col min="1542" max="1542" width="11.42578125" style="108" customWidth="1"/>
    <col min="1543" max="1543" width="14.28515625" style="108" customWidth="1"/>
    <col min="1544" max="1792" width="9.140625" style="108"/>
    <col min="1793" max="1793" width="8.5703125" style="108" customWidth="1"/>
    <col min="1794" max="1794" width="12.85546875" style="108" customWidth="1"/>
    <col min="1795" max="1795" width="41.42578125" style="108" customWidth="1"/>
    <col min="1796" max="1796" width="8.42578125" style="108" customWidth="1"/>
    <col min="1797" max="1797" width="10" style="108" customWidth="1"/>
    <col min="1798" max="1798" width="11.42578125" style="108" customWidth="1"/>
    <col min="1799" max="1799" width="14.28515625" style="108" customWidth="1"/>
    <col min="1800" max="2048" width="9.140625" style="108"/>
    <col min="2049" max="2049" width="8.5703125" style="108" customWidth="1"/>
    <col min="2050" max="2050" width="12.85546875" style="108" customWidth="1"/>
    <col min="2051" max="2051" width="41.42578125" style="108" customWidth="1"/>
    <col min="2052" max="2052" width="8.42578125" style="108" customWidth="1"/>
    <col min="2053" max="2053" width="10" style="108" customWidth="1"/>
    <col min="2054" max="2054" width="11.42578125" style="108" customWidth="1"/>
    <col min="2055" max="2055" width="14.28515625" style="108" customWidth="1"/>
    <col min="2056" max="2304" width="9.140625" style="108"/>
    <col min="2305" max="2305" width="8.5703125" style="108" customWidth="1"/>
    <col min="2306" max="2306" width="12.85546875" style="108" customWidth="1"/>
    <col min="2307" max="2307" width="41.42578125" style="108" customWidth="1"/>
    <col min="2308" max="2308" width="8.42578125" style="108" customWidth="1"/>
    <col min="2309" max="2309" width="10" style="108" customWidth="1"/>
    <col min="2310" max="2310" width="11.42578125" style="108" customWidth="1"/>
    <col min="2311" max="2311" width="14.28515625" style="108" customWidth="1"/>
    <col min="2312" max="2560" width="9.140625" style="108"/>
    <col min="2561" max="2561" width="8.5703125" style="108" customWidth="1"/>
    <col min="2562" max="2562" width="12.85546875" style="108" customWidth="1"/>
    <col min="2563" max="2563" width="41.42578125" style="108" customWidth="1"/>
    <col min="2564" max="2564" width="8.42578125" style="108" customWidth="1"/>
    <col min="2565" max="2565" width="10" style="108" customWidth="1"/>
    <col min="2566" max="2566" width="11.42578125" style="108" customWidth="1"/>
    <col min="2567" max="2567" width="14.28515625" style="108" customWidth="1"/>
    <col min="2568" max="2816" width="9.140625" style="108"/>
    <col min="2817" max="2817" width="8.5703125" style="108" customWidth="1"/>
    <col min="2818" max="2818" width="12.85546875" style="108" customWidth="1"/>
    <col min="2819" max="2819" width="41.42578125" style="108" customWidth="1"/>
    <col min="2820" max="2820" width="8.42578125" style="108" customWidth="1"/>
    <col min="2821" max="2821" width="10" style="108" customWidth="1"/>
    <col min="2822" max="2822" width="11.42578125" style="108" customWidth="1"/>
    <col min="2823" max="2823" width="14.28515625" style="108" customWidth="1"/>
    <col min="2824" max="3072" width="9.140625" style="108"/>
    <col min="3073" max="3073" width="8.5703125" style="108" customWidth="1"/>
    <col min="3074" max="3074" width="12.85546875" style="108" customWidth="1"/>
    <col min="3075" max="3075" width="41.42578125" style="108" customWidth="1"/>
    <col min="3076" max="3076" width="8.42578125" style="108" customWidth="1"/>
    <col min="3077" max="3077" width="10" style="108" customWidth="1"/>
    <col min="3078" max="3078" width="11.42578125" style="108" customWidth="1"/>
    <col min="3079" max="3079" width="14.28515625" style="108" customWidth="1"/>
    <col min="3080" max="3328" width="9.140625" style="108"/>
    <col min="3329" max="3329" width="8.5703125" style="108" customWidth="1"/>
    <col min="3330" max="3330" width="12.85546875" style="108" customWidth="1"/>
    <col min="3331" max="3331" width="41.42578125" style="108" customWidth="1"/>
    <col min="3332" max="3332" width="8.42578125" style="108" customWidth="1"/>
    <col min="3333" max="3333" width="10" style="108" customWidth="1"/>
    <col min="3334" max="3334" width="11.42578125" style="108" customWidth="1"/>
    <col min="3335" max="3335" width="14.28515625" style="108" customWidth="1"/>
    <col min="3336" max="3584" width="9.140625" style="108"/>
    <col min="3585" max="3585" width="8.5703125" style="108" customWidth="1"/>
    <col min="3586" max="3586" width="12.85546875" style="108" customWidth="1"/>
    <col min="3587" max="3587" width="41.42578125" style="108" customWidth="1"/>
    <col min="3588" max="3588" width="8.42578125" style="108" customWidth="1"/>
    <col min="3589" max="3589" width="10" style="108" customWidth="1"/>
    <col min="3590" max="3590" width="11.42578125" style="108" customWidth="1"/>
    <col min="3591" max="3591" width="14.28515625" style="108" customWidth="1"/>
    <col min="3592" max="3840" width="9.140625" style="108"/>
    <col min="3841" max="3841" width="8.5703125" style="108" customWidth="1"/>
    <col min="3842" max="3842" width="12.85546875" style="108" customWidth="1"/>
    <col min="3843" max="3843" width="41.42578125" style="108" customWidth="1"/>
    <col min="3844" max="3844" width="8.42578125" style="108" customWidth="1"/>
    <col min="3845" max="3845" width="10" style="108" customWidth="1"/>
    <col min="3846" max="3846" width="11.42578125" style="108" customWidth="1"/>
    <col min="3847" max="3847" width="14.28515625" style="108" customWidth="1"/>
    <col min="3848" max="4096" width="9.140625" style="108"/>
    <col min="4097" max="4097" width="8.5703125" style="108" customWidth="1"/>
    <col min="4098" max="4098" width="12.85546875" style="108" customWidth="1"/>
    <col min="4099" max="4099" width="41.42578125" style="108" customWidth="1"/>
    <col min="4100" max="4100" width="8.42578125" style="108" customWidth="1"/>
    <col min="4101" max="4101" width="10" style="108" customWidth="1"/>
    <col min="4102" max="4102" width="11.42578125" style="108" customWidth="1"/>
    <col min="4103" max="4103" width="14.28515625" style="108" customWidth="1"/>
    <col min="4104" max="4352" width="9.140625" style="108"/>
    <col min="4353" max="4353" width="8.5703125" style="108" customWidth="1"/>
    <col min="4354" max="4354" width="12.85546875" style="108" customWidth="1"/>
    <col min="4355" max="4355" width="41.42578125" style="108" customWidth="1"/>
    <col min="4356" max="4356" width="8.42578125" style="108" customWidth="1"/>
    <col min="4357" max="4357" width="10" style="108" customWidth="1"/>
    <col min="4358" max="4358" width="11.42578125" style="108" customWidth="1"/>
    <col min="4359" max="4359" width="14.28515625" style="108" customWidth="1"/>
    <col min="4360" max="4608" width="9.140625" style="108"/>
    <col min="4609" max="4609" width="8.5703125" style="108" customWidth="1"/>
    <col min="4610" max="4610" width="12.85546875" style="108" customWidth="1"/>
    <col min="4611" max="4611" width="41.42578125" style="108" customWidth="1"/>
    <col min="4612" max="4612" width="8.42578125" style="108" customWidth="1"/>
    <col min="4613" max="4613" width="10" style="108" customWidth="1"/>
    <col min="4614" max="4614" width="11.42578125" style="108" customWidth="1"/>
    <col min="4615" max="4615" width="14.28515625" style="108" customWidth="1"/>
    <col min="4616" max="4864" width="9.140625" style="108"/>
    <col min="4865" max="4865" width="8.5703125" style="108" customWidth="1"/>
    <col min="4866" max="4866" width="12.85546875" style="108" customWidth="1"/>
    <col min="4867" max="4867" width="41.42578125" style="108" customWidth="1"/>
    <col min="4868" max="4868" width="8.42578125" style="108" customWidth="1"/>
    <col min="4869" max="4869" width="10" style="108" customWidth="1"/>
    <col min="4870" max="4870" width="11.42578125" style="108" customWidth="1"/>
    <col min="4871" max="4871" width="14.28515625" style="108" customWidth="1"/>
    <col min="4872" max="5120" width="9.140625" style="108"/>
    <col min="5121" max="5121" width="8.5703125" style="108" customWidth="1"/>
    <col min="5122" max="5122" width="12.85546875" style="108" customWidth="1"/>
    <col min="5123" max="5123" width="41.42578125" style="108" customWidth="1"/>
    <col min="5124" max="5124" width="8.42578125" style="108" customWidth="1"/>
    <col min="5125" max="5125" width="10" style="108" customWidth="1"/>
    <col min="5126" max="5126" width="11.42578125" style="108" customWidth="1"/>
    <col min="5127" max="5127" width="14.28515625" style="108" customWidth="1"/>
    <col min="5128" max="5376" width="9.140625" style="108"/>
    <col min="5377" max="5377" width="8.5703125" style="108" customWidth="1"/>
    <col min="5378" max="5378" width="12.85546875" style="108" customWidth="1"/>
    <col min="5379" max="5379" width="41.42578125" style="108" customWidth="1"/>
    <col min="5380" max="5380" width="8.42578125" style="108" customWidth="1"/>
    <col min="5381" max="5381" width="10" style="108" customWidth="1"/>
    <col min="5382" max="5382" width="11.42578125" style="108" customWidth="1"/>
    <col min="5383" max="5383" width="14.28515625" style="108" customWidth="1"/>
    <col min="5384" max="5632" width="9.140625" style="108"/>
    <col min="5633" max="5633" width="8.5703125" style="108" customWidth="1"/>
    <col min="5634" max="5634" width="12.85546875" style="108" customWidth="1"/>
    <col min="5635" max="5635" width="41.42578125" style="108" customWidth="1"/>
    <col min="5636" max="5636" width="8.42578125" style="108" customWidth="1"/>
    <col min="5637" max="5637" width="10" style="108" customWidth="1"/>
    <col min="5638" max="5638" width="11.42578125" style="108" customWidth="1"/>
    <col min="5639" max="5639" width="14.28515625" style="108" customWidth="1"/>
    <col min="5640" max="5888" width="9.140625" style="108"/>
    <col min="5889" max="5889" width="8.5703125" style="108" customWidth="1"/>
    <col min="5890" max="5890" width="12.85546875" style="108" customWidth="1"/>
    <col min="5891" max="5891" width="41.42578125" style="108" customWidth="1"/>
    <col min="5892" max="5892" width="8.42578125" style="108" customWidth="1"/>
    <col min="5893" max="5893" width="10" style="108" customWidth="1"/>
    <col min="5894" max="5894" width="11.42578125" style="108" customWidth="1"/>
    <col min="5895" max="5895" width="14.28515625" style="108" customWidth="1"/>
    <col min="5896" max="6144" width="9.140625" style="108"/>
    <col min="6145" max="6145" width="8.5703125" style="108" customWidth="1"/>
    <col min="6146" max="6146" width="12.85546875" style="108" customWidth="1"/>
    <col min="6147" max="6147" width="41.42578125" style="108" customWidth="1"/>
    <col min="6148" max="6148" width="8.42578125" style="108" customWidth="1"/>
    <col min="6149" max="6149" width="10" style="108" customWidth="1"/>
    <col min="6150" max="6150" width="11.42578125" style="108" customWidth="1"/>
    <col min="6151" max="6151" width="14.28515625" style="108" customWidth="1"/>
    <col min="6152" max="6400" width="9.140625" style="108"/>
    <col min="6401" max="6401" width="8.5703125" style="108" customWidth="1"/>
    <col min="6402" max="6402" width="12.85546875" style="108" customWidth="1"/>
    <col min="6403" max="6403" width="41.42578125" style="108" customWidth="1"/>
    <col min="6404" max="6404" width="8.42578125" style="108" customWidth="1"/>
    <col min="6405" max="6405" width="10" style="108" customWidth="1"/>
    <col min="6406" max="6406" width="11.42578125" style="108" customWidth="1"/>
    <col min="6407" max="6407" width="14.28515625" style="108" customWidth="1"/>
    <col min="6408" max="6656" width="9.140625" style="108"/>
    <col min="6657" max="6657" width="8.5703125" style="108" customWidth="1"/>
    <col min="6658" max="6658" width="12.85546875" style="108" customWidth="1"/>
    <col min="6659" max="6659" width="41.42578125" style="108" customWidth="1"/>
    <col min="6660" max="6660" width="8.42578125" style="108" customWidth="1"/>
    <col min="6661" max="6661" width="10" style="108" customWidth="1"/>
    <col min="6662" max="6662" width="11.42578125" style="108" customWidth="1"/>
    <col min="6663" max="6663" width="14.28515625" style="108" customWidth="1"/>
    <col min="6664" max="6912" width="9.140625" style="108"/>
    <col min="6913" max="6913" width="8.5703125" style="108" customWidth="1"/>
    <col min="6914" max="6914" width="12.85546875" style="108" customWidth="1"/>
    <col min="6915" max="6915" width="41.42578125" style="108" customWidth="1"/>
    <col min="6916" max="6916" width="8.42578125" style="108" customWidth="1"/>
    <col min="6917" max="6917" width="10" style="108" customWidth="1"/>
    <col min="6918" max="6918" width="11.42578125" style="108" customWidth="1"/>
    <col min="6919" max="6919" width="14.28515625" style="108" customWidth="1"/>
    <col min="6920" max="7168" width="9.140625" style="108"/>
    <col min="7169" max="7169" width="8.5703125" style="108" customWidth="1"/>
    <col min="7170" max="7170" width="12.85546875" style="108" customWidth="1"/>
    <col min="7171" max="7171" width="41.42578125" style="108" customWidth="1"/>
    <col min="7172" max="7172" width="8.42578125" style="108" customWidth="1"/>
    <col min="7173" max="7173" width="10" style="108" customWidth="1"/>
    <col min="7174" max="7174" width="11.42578125" style="108" customWidth="1"/>
    <col min="7175" max="7175" width="14.28515625" style="108" customWidth="1"/>
    <col min="7176" max="7424" width="9.140625" style="108"/>
    <col min="7425" max="7425" width="8.5703125" style="108" customWidth="1"/>
    <col min="7426" max="7426" width="12.85546875" style="108" customWidth="1"/>
    <col min="7427" max="7427" width="41.42578125" style="108" customWidth="1"/>
    <col min="7428" max="7428" width="8.42578125" style="108" customWidth="1"/>
    <col min="7429" max="7429" width="10" style="108" customWidth="1"/>
    <col min="7430" max="7430" width="11.42578125" style="108" customWidth="1"/>
    <col min="7431" max="7431" width="14.28515625" style="108" customWidth="1"/>
    <col min="7432" max="7680" width="9.140625" style="108"/>
    <col min="7681" max="7681" width="8.5703125" style="108" customWidth="1"/>
    <col min="7682" max="7682" width="12.85546875" style="108" customWidth="1"/>
    <col min="7683" max="7683" width="41.42578125" style="108" customWidth="1"/>
    <col min="7684" max="7684" width="8.42578125" style="108" customWidth="1"/>
    <col min="7685" max="7685" width="10" style="108" customWidth="1"/>
    <col min="7686" max="7686" width="11.42578125" style="108" customWidth="1"/>
    <col min="7687" max="7687" width="14.28515625" style="108" customWidth="1"/>
    <col min="7688" max="7936" width="9.140625" style="108"/>
    <col min="7937" max="7937" width="8.5703125" style="108" customWidth="1"/>
    <col min="7938" max="7938" width="12.85546875" style="108" customWidth="1"/>
    <col min="7939" max="7939" width="41.42578125" style="108" customWidth="1"/>
    <col min="7940" max="7940" width="8.42578125" style="108" customWidth="1"/>
    <col min="7941" max="7941" width="10" style="108" customWidth="1"/>
    <col min="7942" max="7942" width="11.42578125" style="108" customWidth="1"/>
    <col min="7943" max="7943" width="14.28515625" style="108" customWidth="1"/>
    <col min="7944" max="8192" width="9.140625" style="108"/>
    <col min="8193" max="8193" width="8.5703125" style="108" customWidth="1"/>
    <col min="8194" max="8194" width="12.85546875" style="108" customWidth="1"/>
    <col min="8195" max="8195" width="41.42578125" style="108" customWidth="1"/>
    <col min="8196" max="8196" width="8.42578125" style="108" customWidth="1"/>
    <col min="8197" max="8197" width="10" style="108" customWidth="1"/>
    <col min="8198" max="8198" width="11.42578125" style="108" customWidth="1"/>
    <col min="8199" max="8199" width="14.28515625" style="108" customWidth="1"/>
    <col min="8200" max="8448" width="9.140625" style="108"/>
    <col min="8449" max="8449" width="8.5703125" style="108" customWidth="1"/>
    <col min="8450" max="8450" width="12.85546875" style="108" customWidth="1"/>
    <col min="8451" max="8451" width="41.42578125" style="108" customWidth="1"/>
    <col min="8452" max="8452" width="8.42578125" style="108" customWidth="1"/>
    <col min="8453" max="8453" width="10" style="108" customWidth="1"/>
    <col min="8454" max="8454" width="11.42578125" style="108" customWidth="1"/>
    <col min="8455" max="8455" width="14.28515625" style="108" customWidth="1"/>
    <col min="8456" max="8704" width="9.140625" style="108"/>
    <col min="8705" max="8705" width="8.5703125" style="108" customWidth="1"/>
    <col min="8706" max="8706" width="12.85546875" style="108" customWidth="1"/>
    <col min="8707" max="8707" width="41.42578125" style="108" customWidth="1"/>
    <col min="8708" max="8708" width="8.42578125" style="108" customWidth="1"/>
    <col min="8709" max="8709" width="10" style="108" customWidth="1"/>
    <col min="8710" max="8710" width="11.42578125" style="108" customWidth="1"/>
    <col min="8711" max="8711" width="14.28515625" style="108" customWidth="1"/>
    <col min="8712" max="8960" width="9.140625" style="108"/>
    <col min="8961" max="8961" width="8.5703125" style="108" customWidth="1"/>
    <col min="8962" max="8962" width="12.85546875" style="108" customWidth="1"/>
    <col min="8963" max="8963" width="41.42578125" style="108" customWidth="1"/>
    <col min="8964" max="8964" width="8.42578125" style="108" customWidth="1"/>
    <col min="8965" max="8965" width="10" style="108" customWidth="1"/>
    <col min="8966" max="8966" width="11.42578125" style="108" customWidth="1"/>
    <col min="8967" max="8967" width="14.28515625" style="108" customWidth="1"/>
    <col min="8968" max="9216" width="9.140625" style="108"/>
    <col min="9217" max="9217" width="8.5703125" style="108" customWidth="1"/>
    <col min="9218" max="9218" width="12.85546875" style="108" customWidth="1"/>
    <col min="9219" max="9219" width="41.42578125" style="108" customWidth="1"/>
    <col min="9220" max="9220" width="8.42578125" style="108" customWidth="1"/>
    <col min="9221" max="9221" width="10" style="108" customWidth="1"/>
    <col min="9222" max="9222" width="11.42578125" style="108" customWidth="1"/>
    <col min="9223" max="9223" width="14.28515625" style="108" customWidth="1"/>
    <col min="9224" max="9472" width="9.140625" style="108"/>
    <col min="9473" max="9473" width="8.5703125" style="108" customWidth="1"/>
    <col min="9474" max="9474" width="12.85546875" style="108" customWidth="1"/>
    <col min="9475" max="9475" width="41.42578125" style="108" customWidth="1"/>
    <col min="9476" max="9476" width="8.42578125" style="108" customWidth="1"/>
    <col min="9477" max="9477" width="10" style="108" customWidth="1"/>
    <col min="9478" max="9478" width="11.42578125" style="108" customWidth="1"/>
    <col min="9479" max="9479" width="14.28515625" style="108" customWidth="1"/>
    <col min="9480" max="9728" width="9.140625" style="108"/>
    <col min="9729" max="9729" width="8.5703125" style="108" customWidth="1"/>
    <col min="9730" max="9730" width="12.85546875" style="108" customWidth="1"/>
    <col min="9731" max="9731" width="41.42578125" style="108" customWidth="1"/>
    <col min="9732" max="9732" width="8.42578125" style="108" customWidth="1"/>
    <col min="9733" max="9733" width="10" style="108" customWidth="1"/>
    <col min="9734" max="9734" width="11.42578125" style="108" customWidth="1"/>
    <col min="9735" max="9735" width="14.28515625" style="108" customWidth="1"/>
    <col min="9736" max="9984" width="9.140625" style="108"/>
    <col min="9985" max="9985" width="8.5703125" style="108" customWidth="1"/>
    <col min="9986" max="9986" width="12.85546875" style="108" customWidth="1"/>
    <col min="9987" max="9987" width="41.42578125" style="108" customWidth="1"/>
    <col min="9988" max="9988" width="8.42578125" style="108" customWidth="1"/>
    <col min="9989" max="9989" width="10" style="108" customWidth="1"/>
    <col min="9990" max="9990" width="11.42578125" style="108" customWidth="1"/>
    <col min="9991" max="9991" width="14.28515625" style="108" customWidth="1"/>
    <col min="9992" max="10240" width="9.140625" style="108"/>
    <col min="10241" max="10241" width="8.5703125" style="108" customWidth="1"/>
    <col min="10242" max="10242" width="12.85546875" style="108" customWidth="1"/>
    <col min="10243" max="10243" width="41.42578125" style="108" customWidth="1"/>
    <col min="10244" max="10244" width="8.42578125" style="108" customWidth="1"/>
    <col min="10245" max="10245" width="10" style="108" customWidth="1"/>
    <col min="10246" max="10246" width="11.42578125" style="108" customWidth="1"/>
    <col min="10247" max="10247" width="14.28515625" style="108" customWidth="1"/>
    <col min="10248" max="10496" width="9.140625" style="108"/>
    <col min="10497" max="10497" width="8.5703125" style="108" customWidth="1"/>
    <col min="10498" max="10498" width="12.85546875" style="108" customWidth="1"/>
    <col min="10499" max="10499" width="41.42578125" style="108" customWidth="1"/>
    <col min="10500" max="10500" width="8.42578125" style="108" customWidth="1"/>
    <col min="10501" max="10501" width="10" style="108" customWidth="1"/>
    <col min="10502" max="10502" width="11.42578125" style="108" customWidth="1"/>
    <col min="10503" max="10503" width="14.28515625" style="108" customWidth="1"/>
    <col min="10504" max="10752" width="9.140625" style="108"/>
    <col min="10753" max="10753" width="8.5703125" style="108" customWidth="1"/>
    <col min="10754" max="10754" width="12.85546875" style="108" customWidth="1"/>
    <col min="10755" max="10755" width="41.42578125" style="108" customWidth="1"/>
    <col min="10756" max="10756" width="8.42578125" style="108" customWidth="1"/>
    <col min="10757" max="10757" width="10" style="108" customWidth="1"/>
    <col min="10758" max="10758" width="11.42578125" style="108" customWidth="1"/>
    <col min="10759" max="10759" width="14.28515625" style="108" customWidth="1"/>
    <col min="10760" max="11008" width="9.140625" style="108"/>
    <col min="11009" max="11009" width="8.5703125" style="108" customWidth="1"/>
    <col min="11010" max="11010" width="12.85546875" style="108" customWidth="1"/>
    <col min="11011" max="11011" width="41.42578125" style="108" customWidth="1"/>
    <col min="11012" max="11012" width="8.42578125" style="108" customWidth="1"/>
    <col min="11013" max="11013" width="10" style="108" customWidth="1"/>
    <col min="11014" max="11014" width="11.42578125" style="108" customWidth="1"/>
    <col min="11015" max="11015" width="14.28515625" style="108" customWidth="1"/>
    <col min="11016" max="11264" width="9.140625" style="108"/>
    <col min="11265" max="11265" width="8.5703125" style="108" customWidth="1"/>
    <col min="11266" max="11266" width="12.85546875" style="108" customWidth="1"/>
    <col min="11267" max="11267" width="41.42578125" style="108" customWidth="1"/>
    <col min="11268" max="11268" width="8.42578125" style="108" customWidth="1"/>
    <col min="11269" max="11269" width="10" style="108" customWidth="1"/>
    <col min="11270" max="11270" width="11.42578125" style="108" customWidth="1"/>
    <col min="11271" max="11271" width="14.28515625" style="108" customWidth="1"/>
    <col min="11272" max="11520" width="9.140625" style="108"/>
    <col min="11521" max="11521" width="8.5703125" style="108" customWidth="1"/>
    <col min="11522" max="11522" width="12.85546875" style="108" customWidth="1"/>
    <col min="11523" max="11523" width="41.42578125" style="108" customWidth="1"/>
    <col min="11524" max="11524" width="8.42578125" style="108" customWidth="1"/>
    <col min="11525" max="11525" width="10" style="108" customWidth="1"/>
    <col min="11526" max="11526" width="11.42578125" style="108" customWidth="1"/>
    <col min="11527" max="11527" width="14.28515625" style="108" customWidth="1"/>
    <col min="11528" max="11776" width="9.140625" style="108"/>
    <col min="11777" max="11777" width="8.5703125" style="108" customWidth="1"/>
    <col min="11778" max="11778" width="12.85546875" style="108" customWidth="1"/>
    <col min="11779" max="11779" width="41.42578125" style="108" customWidth="1"/>
    <col min="11780" max="11780" width="8.42578125" style="108" customWidth="1"/>
    <col min="11781" max="11781" width="10" style="108" customWidth="1"/>
    <col min="11782" max="11782" width="11.42578125" style="108" customWidth="1"/>
    <col min="11783" max="11783" width="14.28515625" style="108" customWidth="1"/>
    <col min="11784" max="12032" width="9.140625" style="108"/>
    <col min="12033" max="12033" width="8.5703125" style="108" customWidth="1"/>
    <col min="12034" max="12034" width="12.85546875" style="108" customWidth="1"/>
    <col min="12035" max="12035" width="41.42578125" style="108" customWidth="1"/>
    <col min="12036" max="12036" width="8.42578125" style="108" customWidth="1"/>
    <col min="12037" max="12037" width="10" style="108" customWidth="1"/>
    <col min="12038" max="12038" width="11.42578125" style="108" customWidth="1"/>
    <col min="12039" max="12039" width="14.28515625" style="108" customWidth="1"/>
    <col min="12040" max="12288" width="9.140625" style="108"/>
    <col min="12289" max="12289" width="8.5703125" style="108" customWidth="1"/>
    <col min="12290" max="12290" width="12.85546875" style="108" customWidth="1"/>
    <col min="12291" max="12291" width="41.42578125" style="108" customWidth="1"/>
    <col min="12292" max="12292" width="8.42578125" style="108" customWidth="1"/>
    <col min="12293" max="12293" width="10" style="108" customWidth="1"/>
    <col min="12294" max="12294" width="11.42578125" style="108" customWidth="1"/>
    <col min="12295" max="12295" width="14.28515625" style="108" customWidth="1"/>
    <col min="12296" max="12544" width="9.140625" style="108"/>
    <col min="12545" max="12545" width="8.5703125" style="108" customWidth="1"/>
    <col min="12546" max="12546" width="12.85546875" style="108" customWidth="1"/>
    <col min="12547" max="12547" width="41.42578125" style="108" customWidth="1"/>
    <col min="12548" max="12548" width="8.42578125" style="108" customWidth="1"/>
    <col min="12549" max="12549" width="10" style="108" customWidth="1"/>
    <col min="12550" max="12550" width="11.42578125" style="108" customWidth="1"/>
    <col min="12551" max="12551" width="14.28515625" style="108" customWidth="1"/>
    <col min="12552" max="12800" width="9.140625" style="108"/>
    <col min="12801" max="12801" width="8.5703125" style="108" customWidth="1"/>
    <col min="12802" max="12802" width="12.85546875" style="108" customWidth="1"/>
    <col min="12803" max="12803" width="41.42578125" style="108" customWidth="1"/>
    <col min="12804" max="12804" width="8.42578125" style="108" customWidth="1"/>
    <col min="12805" max="12805" width="10" style="108" customWidth="1"/>
    <col min="12806" max="12806" width="11.42578125" style="108" customWidth="1"/>
    <col min="12807" max="12807" width="14.28515625" style="108" customWidth="1"/>
    <col min="12808" max="13056" width="9.140625" style="108"/>
    <col min="13057" max="13057" width="8.5703125" style="108" customWidth="1"/>
    <col min="13058" max="13058" width="12.85546875" style="108" customWidth="1"/>
    <col min="13059" max="13059" width="41.42578125" style="108" customWidth="1"/>
    <col min="13060" max="13060" width="8.42578125" style="108" customWidth="1"/>
    <col min="13061" max="13061" width="10" style="108" customWidth="1"/>
    <col min="13062" max="13062" width="11.42578125" style="108" customWidth="1"/>
    <col min="13063" max="13063" width="14.28515625" style="108" customWidth="1"/>
    <col min="13064" max="13312" width="9.140625" style="108"/>
    <col min="13313" max="13313" width="8.5703125" style="108" customWidth="1"/>
    <col min="13314" max="13314" width="12.85546875" style="108" customWidth="1"/>
    <col min="13315" max="13315" width="41.42578125" style="108" customWidth="1"/>
    <col min="13316" max="13316" width="8.42578125" style="108" customWidth="1"/>
    <col min="13317" max="13317" width="10" style="108" customWidth="1"/>
    <col min="13318" max="13318" width="11.42578125" style="108" customWidth="1"/>
    <col min="13319" max="13319" width="14.28515625" style="108" customWidth="1"/>
    <col min="13320" max="13568" width="9.140625" style="108"/>
    <col min="13569" max="13569" width="8.5703125" style="108" customWidth="1"/>
    <col min="13570" max="13570" width="12.85546875" style="108" customWidth="1"/>
    <col min="13571" max="13571" width="41.42578125" style="108" customWidth="1"/>
    <col min="13572" max="13572" width="8.42578125" style="108" customWidth="1"/>
    <col min="13573" max="13573" width="10" style="108" customWidth="1"/>
    <col min="13574" max="13574" width="11.42578125" style="108" customWidth="1"/>
    <col min="13575" max="13575" width="14.28515625" style="108" customWidth="1"/>
    <col min="13576" max="13824" width="9.140625" style="108"/>
    <col min="13825" max="13825" width="8.5703125" style="108" customWidth="1"/>
    <col min="13826" max="13826" width="12.85546875" style="108" customWidth="1"/>
    <col min="13827" max="13827" width="41.42578125" style="108" customWidth="1"/>
    <col min="13828" max="13828" width="8.42578125" style="108" customWidth="1"/>
    <col min="13829" max="13829" width="10" style="108" customWidth="1"/>
    <col min="13830" max="13830" width="11.42578125" style="108" customWidth="1"/>
    <col min="13831" max="13831" width="14.28515625" style="108" customWidth="1"/>
    <col min="13832" max="14080" width="9.140625" style="108"/>
    <col min="14081" max="14081" width="8.5703125" style="108" customWidth="1"/>
    <col min="14082" max="14082" width="12.85546875" style="108" customWidth="1"/>
    <col min="14083" max="14083" width="41.42578125" style="108" customWidth="1"/>
    <col min="14084" max="14084" width="8.42578125" style="108" customWidth="1"/>
    <col min="14085" max="14085" width="10" style="108" customWidth="1"/>
    <col min="14086" max="14086" width="11.42578125" style="108" customWidth="1"/>
    <col min="14087" max="14087" width="14.28515625" style="108" customWidth="1"/>
    <col min="14088" max="14336" width="9.140625" style="108"/>
    <col min="14337" max="14337" width="8.5703125" style="108" customWidth="1"/>
    <col min="14338" max="14338" width="12.85546875" style="108" customWidth="1"/>
    <col min="14339" max="14339" width="41.42578125" style="108" customWidth="1"/>
    <col min="14340" max="14340" width="8.42578125" style="108" customWidth="1"/>
    <col min="14341" max="14341" width="10" style="108" customWidth="1"/>
    <col min="14342" max="14342" width="11.42578125" style="108" customWidth="1"/>
    <col min="14343" max="14343" width="14.28515625" style="108" customWidth="1"/>
    <col min="14344" max="14592" width="9.140625" style="108"/>
    <col min="14593" max="14593" width="8.5703125" style="108" customWidth="1"/>
    <col min="14594" max="14594" width="12.85546875" style="108" customWidth="1"/>
    <col min="14595" max="14595" width="41.42578125" style="108" customWidth="1"/>
    <col min="14596" max="14596" width="8.42578125" style="108" customWidth="1"/>
    <col min="14597" max="14597" width="10" style="108" customWidth="1"/>
    <col min="14598" max="14598" width="11.42578125" style="108" customWidth="1"/>
    <col min="14599" max="14599" width="14.28515625" style="108" customWidth="1"/>
    <col min="14600" max="14848" width="9.140625" style="108"/>
    <col min="14849" max="14849" width="8.5703125" style="108" customWidth="1"/>
    <col min="14850" max="14850" width="12.85546875" style="108" customWidth="1"/>
    <col min="14851" max="14851" width="41.42578125" style="108" customWidth="1"/>
    <col min="14852" max="14852" width="8.42578125" style="108" customWidth="1"/>
    <col min="14853" max="14853" width="10" style="108" customWidth="1"/>
    <col min="14854" max="14854" width="11.42578125" style="108" customWidth="1"/>
    <col min="14855" max="14855" width="14.28515625" style="108" customWidth="1"/>
    <col min="14856" max="15104" width="9.140625" style="108"/>
    <col min="15105" max="15105" width="8.5703125" style="108" customWidth="1"/>
    <col min="15106" max="15106" width="12.85546875" style="108" customWidth="1"/>
    <col min="15107" max="15107" width="41.42578125" style="108" customWidth="1"/>
    <col min="15108" max="15108" width="8.42578125" style="108" customWidth="1"/>
    <col min="15109" max="15109" width="10" style="108" customWidth="1"/>
    <col min="15110" max="15110" width="11.42578125" style="108" customWidth="1"/>
    <col min="15111" max="15111" width="14.28515625" style="108" customWidth="1"/>
    <col min="15112" max="15360" width="9.140625" style="108"/>
    <col min="15361" max="15361" width="8.5703125" style="108" customWidth="1"/>
    <col min="15362" max="15362" width="12.85546875" style="108" customWidth="1"/>
    <col min="15363" max="15363" width="41.42578125" style="108" customWidth="1"/>
    <col min="15364" max="15364" width="8.42578125" style="108" customWidth="1"/>
    <col min="15365" max="15365" width="10" style="108" customWidth="1"/>
    <col min="15366" max="15366" width="11.42578125" style="108" customWidth="1"/>
    <col min="15367" max="15367" width="14.28515625" style="108" customWidth="1"/>
    <col min="15368" max="15616" width="9.140625" style="108"/>
    <col min="15617" max="15617" width="8.5703125" style="108" customWidth="1"/>
    <col min="15618" max="15618" width="12.85546875" style="108" customWidth="1"/>
    <col min="15619" max="15619" width="41.42578125" style="108" customWidth="1"/>
    <col min="15620" max="15620" width="8.42578125" style="108" customWidth="1"/>
    <col min="15621" max="15621" width="10" style="108" customWidth="1"/>
    <col min="15622" max="15622" width="11.42578125" style="108" customWidth="1"/>
    <col min="15623" max="15623" width="14.28515625" style="108" customWidth="1"/>
    <col min="15624" max="15872" width="9.140625" style="108"/>
    <col min="15873" max="15873" width="8.5703125" style="108" customWidth="1"/>
    <col min="15874" max="15874" width="12.85546875" style="108" customWidth="1"/>
    <col min="15875" max="15875" width="41.42578125" style="108" customWidth="1"/>
    <col min="15876" max="15876" width="8.42578125" style="108" customWidth="1"/>
    <col min="15877" max="15877" width="10" style="108" customWidth="1"/>
    <col min="15878" max="15878" width="11.42578125" style="108" customWidth="1"/>
    <col min="15879" max="15879" width="14.28515625" style="108" customWidth="1"/>
    <col min="15880" max="16128" width="9.140625" style="108"/>
    <col min="16129" max="16129" width="8.5703125" style="108" customWidth="1"/>
    <col min="16130" max="16130" width="12.85546875" style="108" customWidth="1"/>
    <col min="16131" max="16131" width="41.42578125" style="108" customWidth="1"/>
    <col min="16132" max="16132" width="8.42578125" style="108" customWidth="1"/>
    <col min="16133" max="16133" width="10" style="108" customWidth="1"/>
    <col min="16134" max="16134" width="11.42578125" style="108" customWidth="1"/>
    <col min="16135" max="16135" width="14.28515625" style="108" customWidth="1"/>
    <col min="16136" max="16384" width="9.140625" style="108"/>
  </cols>
  <sheetData>
    <row r="1" spans="1:9" s="90" customFormat="1" ht="67.5" customHeight="1" x14ac:dyDescent="0.2">
      <c r="A1" s="367" t="s">
        <v>2143</v>
      </c>
      <c r="B1" s="367"/>
      <c r="C1" s="367"/>
      <c r="D1" s="369" t="s">
        <v>2109</v>
      </c>
      <c r="E1" s="369"/>
      <c r="F1" s="369"/>
      <c r="G1" s="369"/>
    </row>
    <row r="2" spans="1:9" ht="27" customHeight="1" x14ac:dyDescent="0.2">
      <c r="A2" s="396" t="s">
        <v>3</v>
      </c>
      <c r="B2" s="397" t="s">
        <v>18</v>
      </c>
      <c r="C2" s="397" t="s">
        <v>19</v>
      </c>
      <c r="D2" s="397" t="s">
        <v>0</v>
      </c>
      <c r="E2" s="397"/>
      <c r="F2" s="394" t="s">
        <v>2128</v>
      </c>
      <c r="G2" s="394" t="s">
        <v>2127</v>
      </c>
    </row>
    <row r="3" spans="1:9" ht="15.75" customHeight="1" x14ac:dyDescent="0.2">
      <c r="A3" s="396"/>
      <c r="B3" s="397"/>
      <c r="C3" s="397"/>
      <c r="D3" s="118" t="s">
        <v>1</v>
      </c>
      <c r="E3" s="118" t="s">
        <v>2</v>
      </c>
      <c r="F3" s="394"/>
      <c r="G3" s="394"/>
    </row>
    <row r="4" spans="1:9" ht="12.75" customHeight="1" x14ac:dyDescent="0.2">
      <c r="A4" s="119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</row>
    <row r="5" spans="1:9" s="109" customFormat="1" ht="45" customHeight="1" x14ac:dyDescent="0.2">
      <c r="A5" s="79" t="s">
        <v>23</v>
      </c>
      <c r="B5" s="79" t="s">
        <v>1406</v>
      </c>
      <c r="C5" s="79" t="s">
        <v>1407</v>
      </c>
      <c r="D5" s="122" t="s">
        <v>23</v>
      </c>
      <c r="E5" s="122" t="s">
        <v>23</v>
      </c>
      <c r="F5" s="123" t="s">
        <v>23</v>
      </c>
      <c r="G5" s="123" t="s">
        <v>23</v>
      </c>
      <c r="I5" s="110"/>
    </row>
    <row r="6" spans="1:9" ht="38.25" x14ac:dyDescent="0.2">
      <c r="A6" s="190" t="s">
        <v>23</v>
      </c>
      <c r="B6" s="191" t="s">
        <v>1406</v>
      </c>
      <c r="C6" s="190" t="s">
        <v>1426</v>
      </c>
      <c r="D6" s="190" t="s">
        <v>23</v>
      </c>
      <c r="E6" s="191" t="s">
        <v>23</v>
      </c>
      <c r="F6" s="190" t="s">
        <v>23</v>
      </c>
      <c r="G6" s="190" t="s">
        <v>23</v>
      </c>
    </row>
    <row r="7" spans="1:9" ht="38.25" x14ac:dyDescent="0.2">
      <c r="A7" s="137" t="s">
        <v>656</v>
      </c>
      <c r="B7" s="138"/>
      <c r="C7" s="192" t="s">
        <v>1408</v>
      </c>
      <c r="D7" s="137" t="s">
        <v>48</v>
      </c>
      <c r="E7" s="146">
        <v>585</v>
      </c>
      <c r="F7" s="142"/>
      <c r="G7" s="193"/>
    </row>
    <row r="8" spans="1:9" ht="25.5" x14ac:dyDescent="0.2">
      <c r="A8" s="137" t="s">
        <v>658</v>
      </c>
      <c r="B8" s="138"/>
      <c r="C8" s="136" t="s">
        <v>1374</v>
      </c>
      <c r="D8" s="137" t="s">
        <v>48</v>
      </c>
      <c r="E8" s="146">
        <v>202</v>
      </c>
      <c r="F8" s="142"/>
      <c r="G8" s="193"/>
    </row>
    <row r="9" spans="1:9" ht="15" x14ac:dyDescent="0.2">
      <c r="A9" s="137" t="s">
        <v>660</v>
      </c>
      <c r="B9" s="138"/>
      <c r="C9" s="136" t="s">
        <v>1376</v>
      </c>
      <c r="D9" s="137" t="s">
        <v>48</v>
      </c>
      <c r="E9" s="146">
        <v>194</v>
      </c>
      <c r="F9" s="142"/>
      <c r="G9" s="193"/>
    </row>
    <row r="10" spans="1:9" x14ac:dyDescent="0.2">
      <c r="A10" s="137" t="s">
        <v>662</v>
      </c>
      <c r="B10" s="138"/>
      <c r="C10" s="136" t="s">
        <v>1427</v>
      </c>
      <c r="D10" s="137" t="s">
        <v>67</v>
      </c>
      <c r="E10" s="146">
        <v>227</v>
      </c>
      <c r="F10" s="137"/>
      <c r="G10" s="193"/>
    </row>
    <row r="11" spans="1:9" x14ac:dyDescent="0.2">
      <c r="A11" s="137" t="s">
        <v>664</v>
      </c>
      <c r="B11" s="138"/>
      <c r="C11" s="136" t="s">
        <v>1428</v>
      </c>
      <c r="D11" s="137" t="s">
        <v>67</v>
      </c>
      <c r="E11" s="146">
        <v>55</v>
      </c>
      <c r="F11" s="137"/>
      <c r="G11" s="193"/>
    </row>
    <row r="12" spans="1:9" s="114" customFormat="1" ht="25.5" x14ac:dyDescent="0.2">
      <c r="A12" s="137" t="s">
        <v>666</v>
      </c>
      <c r="B12" s="194"/>
      <c r="C12" s="192" t="s">
        <v>1409</v>
      </c>
      <c r="D12" s="122" t="s">
        <v>67</v>
      </c>
      <c r="E12" s="195">
        <v>28</v>
      </c>
      <c r="F12" s="196"/>
      <c r="G12" s="193"/>
    </row>
    <row r="13" spans="1:9" x14ac:dyDescent="0.2">
      <c r="A13" s="137" t="s">
        <v>668</v>
      </c>
      <c r="B13" s="138"/>
      <c r="C13" s="136" t="s">
        <v>1410</v>
      </c>
      <c r="D13" s="137" t="s">
        <v>67</v>
      </c>
      <c r="E13" s="146">
        <v>227</v>
      </c>
      <c r="F13" s="142"/>
      <c r="G13" s="193"/>
    </row>
    <row r="14" spans="1:9" x14ac:dyDescent="0.2">
      <c r="A14" s="137" t="s">
        <v>844</v>
      </c>
      <c r="B14" s="138"/>
      <c r="C14" s="136" t="s">
        <v>1411</v>
      </c>
      <c r="D14" s="137" t="s">
        <v>67</v>
      </c>
      <c r="E14" s="146">
        <v>227</v>
      </c>
      <c r="F14" s="142"/>
      <c r="G14" s="193"/>
    </row>
    <row r="15" spans="1:9" x14ac:dyDescent="0.2">
      <c r="A15" s="137" t="s">
        <v>846</v>
      </c>
      <c r="B15" s="138"/>
      <c r="C15" s="192" t="s">
        <v>1387</v>
      </c>
      <c r="D15" s="137" t="s">
        <v>32</v>
      </c>
      <c r="E15" s="146">
        <v>6</v>
      </c>
      <c r="F15" s="142"/>
      <c r="G15" s="193"/>
    </row>
    <row r="16" spans="1:9" ht="25.5" x14ac:dyDescent="0.2">
      <c r="A16" s="137" t="s">
        <v>848</v>
      </c>
      <c r="B16" s="138"/>
      <c r="C16" s="136" t="s">
        <v>1412</v>
      </c>
      <c r="D16" s="137" t="s">
        <v>9</v>
      </c>
      <c r="E16" s="146">
        <v>1</v>
      </c>
      <c r="F16" s="142"/>
      <c r="G16" s="193"/>
    </row>
    <row r="17" spans="1:7" x14ac:dyDescent="0.2">
      <c r="A17" s="137" t="s">
        <v>850</v>
      </c>
      <c r="B17" s="138"/>
      <c r="C17" s="136" t="s">
        <v>1429</v>
      </c>
      <c r="D17" s="137" t="s">
        <v>67</v>
      </c>
      <c r="E17" s="146">
        <v>153</v>
      </c>
      <c r="F17" s="142"/>
      <c r="G17" s="193"/>
    </row>
    <row r="18" spans="1:7" x14ac:dyDescent="0.2">
      <c r="A18" s="137" t="s">
        <v>852</v>
      </c>
      <c r="B18" s="138"/>
      <c r="C18" s="139" t="s">
        <v>1401</v>
      </c>
      <c r="D18" s="140" t="s">
        <v>9</v>
      </c>
      <c r="E18" s="141">
        <v>1</v>
      </c>
      <c r="F18" s="142"/>
      <c r="G18" s="193"/>
    </row>
    <row r="19" spans="1:7" x14ac:dyDescent="0.2">
      <c r="A19" s="137" t="s">
        <v>854</v>
      </c>
      <c r="B19" s="138"/>
      <c r="C19" s="136" t="s">
        <v>1405</v>
      </c>
      <c r="D19" s="137" t="s">
        <v>9</v>
      </c>
      <c r="E19" s="146">
        <v>1</v>
      </c>
      <c r="F19" s="142"/>
      <c r="G19" s="193"/>
    </row>
    <row r="20" spans="1:7" x14ac:dyDescent="0.2">
      <c r="A20" s="137" t="s">
        <v>858</v>
      </c>
      <c r="B20" s="138"/>
      <c r="C20" s="136" t="s">
        <v>1413</v>
      </c>
      <c r="D20" s="137" t="s">
        <v>9</v>
      </c>
      <c r="E20" s="146">
        <v>1</v>
      </c>
      <c r="F20" s="142"/>
      <c r="G20" s="193"/>
    </row>
    <row r="21" spans="1:7" ht="25.5" x14ac:dyDescent="0.2">
      <c r="A21" s="190" t="s">
        <v>23</v>
      </c>
      <c r="B21" s="191" t="s">
        <v>1406</v>
      </c>
      <c r="C21" s="190" t="s">
        <v>1414</v>
      </c>
      <c r="D21" s="190" t="s">
        <v>23</v>
      </c>
      <c r="E21" s="191" t="s">
        <v>23</v>
      </c>
      <c r="F21" s="190" t="s">
        <v>23</v>
      </c>
      <c r="G21" s="190" t="s">
        <v>23</v>
      </c>
    </row>
    <row r="22" spans="1:7" ht="38.25" x14ac:dyDescent="0.2">
      <c r="A22" s="137" t="s">
        <v>671</v>
      </c>
      <c r="B22" s="138"/>
      <c r="C22" s="192" t="s">
        <v>1408</v>
      </c>
      <c r="D22" s="137" t="s">
        <v>48</v>
      </c>
      <c r="E22" s="146">
        <v>33</v>
      </c>
      <c r="F22" s="142"/>
      <c r="G22" s="193"/>
    </row>
    <row r="23" spans="1:7" x14ac:dyDescent="0.2">
      <c r="A23" s="137" t="s">
        <v>673</v>
      </c>
      <c r="B23" s="138"/>
      <c r="C23" s="136" t="s">
        <v>1415</v>
      </c>
      <c r="D23" s="137" t="s">
        <v>32</v>
      </c>
      <c r="E23" s="146">
        <v>1</v>
      </c>
      <c r="F23" s="142"/>
      <c r="G23" s="193"/>
    </row>
    <row r="24" spans="1:7" x14ac:dyDescent="0.2">
      <c r="A24" s="137" t="s">
        <v>674</v>
      </c>
      <c r="B24" s="138"/>
      <c r="C24" s="192" t="s">
        <v>1387</v>
      </c>
      <c r="D24" s="137" t="s">
        <v>32</v>
      </c>
      <c r="E24" s="146">
        <v>1</v>
      </c>
      <c r="F24" s="142"/>
      <c r="G24" s="193"/>
    </row>
    <row r="25" spans="1:7" x14ac:dyDescent="0.2">
      <c r="A25" s="137" t="s">
        <v>676</v>
      </c>
      <c r="B25" s="138"/>
      <c r="C25" s="136" t="s">
        <v>1430</v>
      </c>
      <c r="D25" s="137" t="s">
        <v>67</v>
      </c>
      <c r="E25" s="146">
        <v>30</v>
      </c>
      <c r="F25" s="142"/>
      <c r="G25" s="193"/>
    </row>
    <row r="26" spans="1:7" x14ac:dyDescent="0.2">
      <c r="A26" s="137" t="s">
        <v>678</v>
      </c>
      <c r="B26" s="138"/>
      <c r="C26" s="136" t="s">
        <v>1416</v>
      </c>
      <c r="D26" s="137" t="s">
        <v>9</v>
      </c>
      <c r="E26" s="146">
        <v>1</v>
      </c>
      <c r="F26" s="142"/>
      <c r="G26" s="193"/>
    </row>
    <row r="27" spans="1:7" x14ac:dyDescent="0.2">
      <c r="A27" s="137" t="s">
        <v>680</v>
      </c>
      <c r="B27" s="138"/>
      <c r="C27" s="139" t="s">
        <v>1401</v>
      </c>
      <c r="D27" s="140" t="s">
        <v>9</v>
      </c>
      <c r="E27" s="141">
        <v>1</v>
      </c>
      <c r="F27" s="142"/>
      <c r="G27" s="193"/>
    </row>
    <row r="28" spans="1:7" s="111" customFormat="1" ht="28.5" customHeight="1" x14ac:dyDescent="0.2">
      <c r="A28" s="137" t="s">
        <v>682</v>
      </c>
      <c r="B28" s="121"/>
      <c r="C28" s="143" t="s">
        <v>1403</v>
      </c>
      <c r="D28" s="144" t="s">
        <v>9</v>
      </c>
      <c r="E28" s="145">
        <v>1</v>
      </c>
      <c r="F28" s="133"/>
      <c r="G28" s="193"/>
    </row>
    <row r="29" spans="1:7" x14ac:dyDescent="0.2">
      <c r="A29" s="137" t="s">
        <v>683</v>
      </c>
      <c r="B29" s="138"/>
      <c r="C29" s="136" t="s">
        <v>1405</v>
      </c>
      <c r="D29" s="137" t="s">
        <v>9</v>
      </c>
      <c r="E29" s="146">
        <v>1</v>
      </c>
      <c r="F29" s="142"/>
      <c r="G29" s="193"/>
    </row>
    <row r="30" spans="1:7" x14ac:dyDescent="0.2">
      <c r="A30" s="137" t="s">
        <v>686</v>
      </c>
      <c r="B30" s="138"/>
      <c r="C30" s="136" t="s">
        <v>1413</v>
      </c>
      <c r="D30" s="137" t="s">
        <v>9</v>
      </c>
      <c r="E30" s="146">
        <v>1</v>
      </c>
      <c r="F30" s="142"/>
      <c r="G30" s="193"/>
    </row>
    <row r="31" spans="1:7" ht="38.25" x14ac:dyDescent="0.2">
      <c r="A31" s="190" t="s">
        <v>23</v>
      </c>
      <c r="B31" s="191" t="s">
        <v>1406</v>
      </c>
      <c r="C31" s="190" t="s">
        <v>1431</v>
      </c>
      <c r="D31" s="190" t="s">
        <v>23</v>
      </c>
      <c r="E31" s="191" t="s">
        <v>23</v>
      </c>
      <c r="F31" s="190" t="s">
        <v>23</v>
      </c>
      <c r="G31" s="190" t="s">
        <v>23</v>
      </c>
    </row>
    <row r="32" spans="1:7" ht="38.25" x14ac:dyDescent="0.2">
      <c r="A32" s="137" t="s">
        <v>705</v>
      </c>
      <c r="B32" s="138"/>
      <c r="C32" s="192" t="s">
        <v>1408</v>
      </c>
      <c r="D32" s="137" t="s">
        <v>48</v>
      </c>
      <c r="E32" s="146">
        <v>207</v>
      </c>
      <c r="F32" s="142"/>
      <c r="G32" s="193"/>
    </row>
    <row r="33" spans="1:7" ht="25.5" x14ac:dyDescent="0.2">
      <c r="A33" s="137" t="s">
        <v>707</v>
      </c>
      <c r="B33" s="138"/>
      <c r="C33" s="136" t="s">
        <v>1374</v>
      </c>
      <c r="D33" s="137" t="s">
        <v>48</v>
      </c>
      <c r="E33" s="146">
        <v>33</v>
      </c>
      <c r="F33" s="142"/>
      <c r="G33" s="193"/>
    </row>
    <row r="34" spans="1:7" ht="15" x14ac:dyDescent="0.2">
      <c r="A34" s="137" t="s">
        <v>708</v>
      </c>
      <c r="B34" s="138"/>
      <c r="C34" s="136" t="s">
        <v>1376</v>
      </c>
      <c r="D34" s="137" t="s">
        <v>48</v>
      </c>
      <c r="E34" s="146">
        <v>32</v>
      </c>
      <c r="F34" s="142"/>
      <c r="G34" s="193"/>
    </row>
    <row r="35" spans="1:7" x14ac:dyDescent="0.2">
      <c r="A35" s="137" t="s">
        <v>710</v>
      </c>
      <c r="B35" s="138"/>
      <c r="C35" s="136" t="s">
        <v>1432</v>
      </c>
      <c r="D35" s="137" t="s">
        <v>67</v>
      </c>
      <c r="E35" s="146">
        <v>54</v>
      </c>
      <c r="F35" s="137"/>
      <c r="G35" s="193"/>
    </row>
    <row r="36" spans="1:7" x14ac:dyDescent="0.2">
      <c r="A36" s="137" t="s">
        <v>711</v>
      </c>
      <c r="B36" s="138"/>
      <c r="C36" s="136" t="s">
        <v>1433</v>
      </c>
      <c r="D36" s="137" t="s">
        <v>67</v>
      </c>
      <c r="E36" s="146">
        <v>33</v>
      </c>
      <c r="F36" s="137"/>
      <c r="G36" s="193"/>
    </row>
    <row r="37" spans="1:7" s="114" customFormat="1" ht="25.5" x14ac:dyDescent="0.2">
      <c r="A37" s="137" t="s">
        <v>713</v>
      </c>
      <c r="B37" s="194"/>
      <c r="C37" s="192" t="s">
        <v>1417</v>
      </c>
      <c r="D37" s="122" t="s">
        <v>67</v>
      </c>
      <c r="E37" s="195">
        <v>11</v>
      </c>
      <c r="F37" s="196"/>
      <c r="G37" s="193"/>
    </row>
    <row r="38" spans="1:7" x14ac:dyDescent="0.2">
      <c r="A38" s="137" t="s">
        <v>715</v>
      </c>
      <c r="B38" s="138"/>
      <c r="C38" s="136" t="s">
        <v>1410</v>
      </c>
      <c r="D38" s="137" t="s">
        <v>67</v>
      </c>
      <c r="E38" s="146">
        <v>54</v>
      </c>
      <c r="F38" s="142"/>
      <c r="G38" s="193"/>
    </row>
    <row r="39" spans="1:7" x14ac:dyDescent="0.2">
      <c r="A39" s="137" t="s">
        <v>894</v>
      </c>
      <c r="B39" s="138"/>
      <c r="C39" s="136" t="s">
        <v>1411</v>
      </c>
      <c r="D39" s="137" t="s">
        <v>67</v>
      </c>
      <c r="E39" s="146">
        <v>54</v>
      </c>
      <c r="F39" s="142"/>
      <c r="G39" s="193"/>
    </row>
    <row r="40" spans="1:7" x14ac:dyDescent="0.2">
      <c r="A40" s="137" t="s">
        <v>895</v>
      </c>
      <c r="B40" s="138"/>
      <c r="C40" s="192" t="s">
        <v>1387</v>
      </c>
      <c r="D40" s="137" t="s">
        <v>32</v>
      </c>
      <c r="E40" s="146">
        <v>3</v>
      </c>
      <c r="F40" s="142"/>
      <c r="G40" s="193"/>
    </row>
    <row r="41" spans="1:7" ht="25.5" x14ac:dyDescent="0.2">
      <c r="A41" s="137" t="s">
        <v>896</v>
      </c>
      <c r="B41" s="138"/>
      <c r="C41" s="136" t="s">
        <v>1412</v>
      </c>
      <c r="D41" s="137" t="s">
        <v>9</v>
      </c>
      <c r="E41" s="146">
        <v>1</v>
      </c>
      <c r="F41" s="142"/>
      <c r="G41" s="193"/>
    </row>
    <row r="42" spans="1:7" x14ac:dyDescent="0.2">
      <c r="A42" s="137" t="s">
        <v>1147</v>
      </c>
      <c r="B42" s="138"/>
      <c r="C42" s="136" t="s">
        <v>1434</v>
      </c>
      <c r="D42" s="137" t="s">
        <v>67</v>
      </c>
      <c r="E42" s="146">
        <v>114</v>
      </c>
      <c r="F42" s="142"/>
      <c r="G42" s="193"/>
    </row>
    <row r="43" spans="1:7" x14ac:dyDescent="0.2">
      <c r="A43" s="137" t="s">
        <v>1148</v>
      </c>
      <c r="B43" s="138"/>
      <c r="C43" s="139" t="s">
        <v>1401</v>
      </c>
      <c r="D43" s="140" t="s">
        <v>9</v>
      </c>
      <c r="E43" s="141">
        <v>1</v>
      </c>
      <c r="F43" s="142"/>
      <c r="G43" s="193"/>
    </row>
    <row r="44" spans="1:7" x14ac:dyDescent="0.2">
      <c r="A44" s="137" t="s">
        <v>1149</v>
      </c>
      <c r="B44" s="138"/>
      <c r="C44" s="136" t="s">
        <v>1405</v>
      </c>
      <c r="D44" s="137" t="s">
        <v>9</v>
      </c>
      <c r="E44" s="146">
        <v>1</v>
      </c>
      <c r="F44" s="142"/>
      <c r="G44" s="193"/>
    </row>
    <row r="45" spans="1:7" x14ac:dyDescent="0.2">
      <c r="A45" s="137" t="s">
        <v>1150</v>
      </c>
      <c r="B45" s="138"/>
      <c r="C45" s="136" t="s">
        <v>1413</v>
      </c>
      <c r="D45" s="137" t="s">
        <v>9</v>
      </c>
      <c r="E45" s="146">
        <v>1</v>
      </c>
      <c r="F45" s="142"/>
      <c r="G45" s="193"/>
    </row>
    <row r="46" spans="1:7" ht="38.25" x14ac:dyDescent="0.2">
      <c r="A46" s="190" t="s">
        <v>23</v>
      </c>
      <c r="B46" s="191" t="s">
        <v>1406</v>
      </c>
      <c r="C46" s="190" t="s">
        <v>1435</v>
      </c>
      <c r="D46" s="190" t="s">
        <v>23</v>
      </c>
      <c r="E46" s="191" t="s">
        <v>23</v>
      </c>
      <c r="F46" s="190" t="s">
        <v>23</v>
      </c>
      <c r="G46" s="190" t="s">
        <v>23</v>
      </c>
    </row>
    <row r="47" spans="1:7" ht="38.25" x14ac:dyDescent="0.2">
      <c r="A47" s="137" t="s">
        <v>718</v>
      </c>
      <c r="B47" s="138"/>
      <c r="C47" s="192" t="s">
        <v>1408</v>
      </c>
      <c r="D47" s="137" t="s">
        <v>48</v>
      </c>
      <c r="E47" s="146">
        <v>854</v>
      </c>
      <c r="F47" s="142"/>
      <c r="G47" s="193"/>
    </row>
    <row r="48" spans="1:7" ht="25.5" x14ac:dyDescent="0.2">
      <c r="A48" s="137" t="s">
        <v>719</v>
      </c>
      <c r="B48" s="138"/>
      <c r="C48" s="136" t="s">
        <v>1374</v>
      </c>
      <c r="D48" s="137" t="s">
        <v>48</v>
      </c>
      <c r="E48" s="146">
        <v>184</v>
      </c>
      <c r="F48" s="142"/>
      <c r="G48" s="193"/>
    </row>
    <row r="49" spans="1:7" ht="15" x14ac:dyDescent="0.2">
      <c r="A49" s="137" t="s">
        <v>720</v>
      </c>
      <c r="B49" s="138"/>
      <c r="C49" s="136" t="s">
        <v>1376</v>
      </c>
      <c r="D49" s="137" t="s">
        <v>48</v>
      </c>
      <c r="E49" s="146">
        <v>175</v>
      </c>
      <c r="F49" s="142"/>
      <c r="G49" s="193"/>
    </row>
    <row r="50" spans="1:7" x14ac:dyDescent="0.2">
      <c r="A50" s="137" t="s">
        <v>722</v>
      </c>
      <c r="B50" s="138"/>
      <c r="C50" s="136" t="s">
        <v>1427</v>
      </c>
      <c r="D50" s="137" t="s">
        <v>67</v>
      </c>
      <c r="E50" s="146">
        <v>181</v>
      </c>
      <c r="F50" s="137"/>
      <c r="G50" s="193"/>
    </row>
    <row r="51" spans="1:7" x14ac:dyDescent="0.2">
      <c r="A51" s="137" t="s">
        <v>724</v>
      </c>
      <c r="B51" s="138"/>
      <c r="C51" s="136" t="s">
        <v>1432</v>
      </c>
      <c r="D51" s="137" t="s">
        <v>67</v>
      </c>
      <c r="E51" s="146">
        <v>24</v>
      </c>
      <c r="F51" s="137"/>
      <c r="G51" s="193"/>
    </row>
    <row r="52" spans="1:7" x14ac:dyDescent="0.2">
      <c r="A52" s="137" t="s">
        <v>725</v>
      </c>
      <c r="B52" s="138"/>
      <c r="C52" s="136" t="s">
        <v>1436</v>
      </c>
      <c r="D52" s="137" t="s">
        <v>67</v>
      </c>
      <c r="E52" s="146">
        <v>3</v>
      </c>
      <c r="F52" s="137"/>
      <c r="G52" s="193"/>
    </row>
    <row r="53" spans="1:7" x14ac:dyDescent="0.2">
      <c r="A53" s="137" t="s">
        <v>727</v>
      </c>
      <c r="B53" s="138"/>
      <c r="C53" s="136" t="s">
        <v>1428</v>
      </c>
      <c r="D53" s="137" t="s">
        <v>67</v>
      </c>
      <c r="E53" s="146">
        <v>64</v>
      </c>
      <c r="F53" s="137"/>
      <c r="G53" s="193"/>
    </row>
    <row r="54" spans="1:7" x14ac:dyDescent="0.2">
      <c r="A54" s="137" t="s">
        <v>729</v>
      </c>
      <c r="B54" s="138"/>
      <c r="C54" s="136" t="s">
        <v>1433</v>
      </c>
      <c r="D54" s="137" t="s">
        <v>67</v>
      </c>
      <c r="E54" s="146">
        <v>16</v>
      </c>
      <c r="F54" s="137"/>
      <c r="G54" s="193"/>
    </row>
    <row r="55" spans="1:7" s="114" customFormat="1" ht="25.5" x14ac:dyDescent="0.2">
      <c r="A55" s="137" t="s">
        <v>731</v>
      </c>
      <c r="B55" s="194"/>
      <c r="C55" s="192" t="s">
        <v>1409</v>
      </c>
      <c r="D55" s="122" t="s">
        <v>67</v>
      </c>
      <c r="E55" s="195">
        <v>32</v>
      </c>
      <c r="F55" s="196"/>
      <c r="G55" s="193"/>
    </row>
    <row r="56" spans="1:7" s="114" customFormat="1" ht="25.5" x14ac:dyDescent="0.2">
      <c r="A56" s="137" t="s">
        <v>733</v>
      </c>
      <c r="B56" s="194"/>
      <c r="C56" s="192" t="s">
        <v>1417</v>
      </c>
      <c r="D56" s="122" t="s">
        <v>67</v>
      </c>
      <c r="E56" s="195">
        <v>11</v>
      </c>
      <c r="F56" s="196"/>
      <c r="G56" s="193"/>
    </row>
    <row r="57" spans="1:7" x14ac:dyDescent="0.2">
      <c r="A57" s="137" t="s">
        <v>734</v>
      </c>
      <c r="B57" s="138"/>
      <c r="C57" s="136" t="s">
        <v>1410</v>
      </c>
      <c r="D57" s="137" t="s">
        <v>67</v>
      </c>
      <c r="E57" s="146">
        <v>208</v>
      </c>
      <c r="F57" s="142"/>
      <c r="G57" s="193"/>
    </row>
    <row r="58" spans="1:7" x14ac:dyDescent="0.2">
      <c r="A58" s="137" t="s">
        <v>735</v>
      </c>
      <c r="B58" s="138"/>
      <c r="C58" s="136" t="s">
        <v>1411</v>
      </c>
      <c r="D58" s="137" t="s">
        <v>67</v>
      </c>
      <c r="E58" s="146">
        <v>208</v>
      </c>
      <c r="F58" s="142"/>
      <c r="G58" s="193"/>
    </row>
    <row r="59" spans="1:7" x14ac:dyDescent="0.2">
      <c r="A59" s="137" t="s">
        <v>736</v>
      </c>
      <c r="B59" s="138"/>
      <c r="C59" s="192" t="s">
        <v>1387</v>
      </c>
      <c r="D59" s="137" t="s">
        <v>32</v>
      </c>
      <c r="E59" s="146">
        <v>9</v>
      </c>
      <c r="F59" s="142"/>
      <c r="G59" s="193"/>
    </row>
    <row r="60" spans="1:7" ht="25.5" x14ac:dyDescent="0.2">
      <c r="A60" s="137" t="s">
        <v>738</v>
      </c>
      <c r="B60" s="138"/>
      <c r="C60" s="136" t="s">
        <v>1412</v>
      </c>
      <c r="D60" s="137" t="s">
        <v>9</v>
      </c>
      <c r="E60" s="146">
        <v>1</v>
      </c>
      <c r="F60" s="142"/>
      <c r="G60" s="193"/>
    </row>
    <row r="61" spans="1:7" x14ac:dyDescent="0.2">
      <c r="A61" s="137" t="s">
        <v>739</v>
      </c>
      <c r="B61" s="138"/>
      <c r="C61" s="136" t="s">
        <v>1437</v>
      </c>
      <c r="D61" s="137" t="s">
        <v>67</v>
      </c>
      <c r="E61" s="146">
        <v>174</v>
      </c>
      <c r="F61" s="142"/>
      <c r="G61" s="193"/>
    </row>
    <row r="62" spans="1:7" x14ac:dyDescent="0.2">
      <c r="A62" s="137" t="s">
        <v>740</v>
      </c>
      <c r="B62" s="138"/>
      <c r="C62" s="136" t="s">
        <v>1438</v>
      </c>
      <c r="D62" s="137" t="s">
        <v>67</v>
      </c>
      <c r="E62" s="146">
        <v>141</v>
      </c>
      <c r="F62" s="142"/>
      <c r="G62" s="193"/>
    </row>
    <row r="63" spans="1:7" x14ac:dyDescent="0.2">
      <c r="A63" s="137" t="s">
        <v>742</v>
      </c>
      <c r="B63" s="138"/>
      <c r="C63" s="139" t="s">
        <v>1401</v>
      </c>
      <c r="D63" s="140" t="s">
        <v>9</v>
      </c>
      <c r="E63" s="141">
        <v>1</v>
      </c>
      <c r="F63" s="142"/>
      <c r="G63" s="193"/>
    </row>
    <row r="64" spans="1:7" x14ac:dyDescent="0.2">
      <c r="A64" s="137" t="s">
        <v>743</v>
      </c>
      <c r="B64" s="138"/>
      <c r="C64" s="136" t="s">
        <v>1405</v>
      </c>
      <c r="D64" s="137" t="s">
        <v>9</v>
      </c>
      <c r="E64" s="146">
        <v>1</v>
      </c>
      <c r="F64" s="142"/>
      <c r="G64" s="193"/>
    </row>
    <row r="65" spans="1:7" x14ac:dyDescent="0.2">
      <c r="A65" s="137" t="s">
        <v>745</v>
      </c>
      <c r="B65" s="138"/>
      <c r="C65" s="136" t="s">
        <v>1413</v>
      </c>
      <c r="D65" s="137" t="s">
        <v>9</v>
      </c>
      <c r="E65" s="146">
        <v>1</v>
      </c>
      <c r="F65" s="142"/>
      <c r="G65" s="193"/>
    </row>
    <row r="66" spans="1:7" ht="38.25" x14ac:dyDescent="0.2">
      <c r="A66" s="190" t="s">
        <v>23</v>
      </c>
      <c r="B66" s="191" t="s">
        <v>1406</v>
      </c>
      <c r="C66" s="190" t="s">
        <v>1439</v>
      </c>
      <c r="D66" s="190" t="s">
        <v>23</v>
      </c>
      <c r="E66" s="191" t="s">
        <v>23</v>
      </c>
      <c r="F66" s="190" t="s">
        <v>23</v>
      </c>
      <c r="G66" s="190" t="s">
        <v>23</v>
      </c>
    </row>
    <row r="67" spans="1:7" ht="38.25" x14ac:dyDescent="0.2">
      <c r="A67" s="137" t="s">
        <v>748</v>
      </c>
      <c r="B67" s="138"/>
      <c r="C67" s="192" t="s">
        <v>1408</v>
      </c>
      <c r="D67" s="137" t="s">
        <v>48</v>
      </c>
      <c r="E67" s="146">
        <v>407</v>
      </c>
      <c r="F67" s="142"/>
      <c r="G67" s="193"/>
    </row>
    <row r="68" spans="1:7" ht="25.5" x14ac:dyDescent="0.2">
      <c r="A68" s="137" t="s">
        <v>750</v>
      </c>
      <c r="B68" s="138"/>
      <c r="C68" s="136" t="s">
        <v>1374</v>
      </c>
      <c r="D68" s="137" t="s">
        <v>48</v>
      </c>
      <c r="E68" s="146">
        <v>157</v>
      </c>
      <c r="F68" s="142"/>
      <c r="G68" s="193"/>
    </row>
    <row r="69" spans="1:7" ht="15" x14ac:dyDescent="0.2">
      <c r="A69" s="137" t="s">
        <v>751</v>
      </c>
      <c r="B69" s="138"/>
      <c r="C69" s="136" t="s">
        <v>1376</v>
      </c>
      <c r="D69" s="137" t="s">
        <v>48</v>
      </c>
      <c r="E69" s="146">
        <v>148</v>
      </c>
      <c r="F69" s="142"/>
      <c r="G69" s="193"/>
    </row>
    <row r="70" spans="1:7" x14ac:dyDescent="0.2">
      <c r="A70" s="137" t="s">
        <v>752</v>
      </c>
      <c r="B70" s="138"/>
      <c r="C70" s="136" t="s">
        <v>1427</v>
      </c>
      <c r="D70" s="137" t="s">
        <v>67</v>
      </c>
      <c r="E70" s="146">
        <v>141</v>
      </c>
      <c r="F70" s="137"/>
      <c r="G70" s="193"/>
    </row>
    <row r="71" spans="1:7" x14ac:dyDescent="0.2">
      <c r="A71" s="137" t="s">
        <v>754</v>
      </c>
      <c r="B71" s="138"/>
      <c r="C71" s="136" t="s">
        <v>1436</v>
      </c>
      <c r="D71" s="137" t="s">
        <v>67</v>
      </c>
      <c r="E71" s="146">
        <v>12</v>
      </c>
      <c r="F71" s="137"/>
      <c r="G71" s="193"/>
    </row>
    <row r="72" spans="1:7" x14ac:dyDescent="0.2">
      <c r="A72" s="137" t="s">
        <v>756</v>
      </c>
      <c r="B72" s="138"/>
      <c r="C72" s="136" t="s">
        <v>1428</v>
      </c>
      <c r="D72" s="137" t="s">
        <v>67</v>
      </c>
      <c r="E72" s="146">
        <v>48</v>
      </c>
      <c r="F72" s="137"/>
      <c r="G72" s="193"/>
    </row>
    <row r="73" spans="1:7" s="114" customFormat="1" ht="25.5" x14ac:dyDescent="0.2">
      <c r="A73" s="137" t="s">
        <v>758</v>
      </c>
      <c r="B73" s="194"/>
      <c r="C73" s="192" t="s">
        <v>1409</v>
      </c>
      <c r="D73" s="122" t="s">
        <v>67</v>
      </c>
      <c r="E73" s="195">
        <v>47</v>
      </c>
      <c r="F73" s="196"/>
      <c r="G73" s="193"/>
    </row>
    <row r="74" spans="1:7" x14ac:dyDescent="0.2">
      <c r="A74" s="137" t="s">
        <v>760</v>
      </c>
      <c r="B74" s="138"/>
      <c r="C74" s="136" t="s">
        <v>1410</v>
      </c>
      <c r="D74" s="137" t="s">
        <v>67</v>
      </c>
      <c r="E74" s="146">
        <v>153</v>
      </c>
      <c r="F74" s="142"/>
      <c r="G74" s="193"/>
    </row>
    <row r="75" spans="1:7" x14ac:dyDescent="0.2">
      <c r="A75" s="137" t="s">
        <v>761</v>
      </c>
      <c r="B75" s="138"/>
      <c r="C75" s="136" t="s">
        <v>1411</v>
      </c>
      <c r="D75" s="137" t="s">
        <v>67</v>
      </c>
      <c r="E75" s="146">
        <v>153</v>
      </c>
      <c r="F75" s="142"/>
      <c r="G75" s="193"/>
    </row>
    <row r="76" spans="1:7" x14ac:dyDescent="0.2">
      <c r="A76" s="137" t="s">
        <v>911</v>
      </c>
      <c r="B76" s="138"/>
      <c r="C76" s="192" t="s">
        <v>1387</v>
      </c>
      <c r="D76" s="137" t="s">
        <v>32</v>
      </c>
      <c r="E76" s="146">
        <v>7</v>
      </c>
      <c r="F76" s="142"/>
      <c r="G76" s="193"/>
    </row>
    <row r="77" spans="1:7" ht="25.5" x14ac:dyDescent="0.2">
      <c r="A77" s="137" t="s">
        <v>912</v>
      </c>
      <c r="B77" s="138"/>
      <c r="C77" s="136" t="s">
        <v>1412</v>
      </c>
      <c r="D77" s="137" t="s">
        <v>9</v>
      </c>
      <c r="E77" s="146">
        <v>1</v>
      </c>
      <c r="F77" s="142"/>
      <c r="G77" s="193"/>
    </row>
    <row r="78" spans="1:7" x14ac:dyDescent="0.2">
      <c r="A78" s="137" t="s">
        <v>913</v>
      </c>
      <c r="B78" s="138"/>
      <c r="C78" s="136" t="s">
        <v>1437</v>
      </c>
      <c r="D78" s="137" t="s">
        <v>67</v>
      </c>
      <c r="E78" s="146">
        <v>104</v>
      </c>
      <c r="F78" s="142"/>
      <c r="G78" s="193"/>
    </row>
    <row r="79" spans="1:7" x14ac:dyDescent="0.2">
      <c r="A79" s="137" t="s">
        <v>915</v>
      </c>
      <c r="B79" s="138"/>
      <c r="C79" s="136" t="s">
        <v>1438</v>
      </c>
      <c r="D79" s="137" t="s">
        <v>67</v>
      </c>
      <c r="E79" s="146">
        <v>10</v>
      </c>
      <c r="F79" s="142"/>
      <c r="G79" s="193"/>
    </row>
    <row r="80" spans="1:7" x14ac:dyDescent="0.2">
      <c r="A80" s="137" t="s">
        <v>917</v>
      </c>
      <c r="B80" s="138"/>
      <c r="C80" s="139" t="s">
        <v>1401</v>
      </c>
      <c r="D80" s="140" t="s">
        <v>9</v>
      </c>
      <c r="E80" s="141">
        <v>1</v>
      </c>
      <c r="F80" s="142"/>
      <c r="G80" s="193"/>
    </row>
    <row r="81" spans="1:7" x14ac:dyDescent="0.2">
      <c r="A81" s="137" t="s">
        <v>918</v>
      </c>
      <c r="B81" s="138"/>
      <c r="C81" s="136" t="s">
        <v>1405</v>
      </c>
      <c r="D81" s="137" t="s">
        <v>9</v>
      </c>
      <c r="E81" s="146">
        <v>1</v>
      </c>
      <c r="F81" s="142"/>
      <c r="G81" s="193"/>
    </row>
    <row r="82" spans="1:7" x14ac:dyDescent="0.2">
      <c r="A82" s="137" t="s">
        <v>920</v>
      </c>
      <c r="B82" s="138"/>
      <c r="C82" s="136" t="s">
        <v>1413</v>
      </c>
      <c r="D82" s="137" t="s">
        <v>9</v>
      </c>
      <c r="E82" s="146">
        <v>1</v>
      </c>
      <c r="F82" s="142"/>
      <c r="G82" s="193"/>
    </row>
    <row r="83" spans="1:7" ht="25.5" x14ac:dyDescent="0.2">
      <c r="A83" s="190" t="s">
        <v>23</v>
      </c>
      <c r="B83" s="191" t="s">
        <v>1406</v>
      </c>
      <c r="C83" s="190" t="s">
        <v>1418</v>
      </c>
      <c r="D83" s="190" t="s">
        <v>23</v>
      </c>
      <c r="E83" s="191" t="s">
        <v>23</v>
      </c>
      <c r="F83" s="190" t="s">
        <v>23</v>
      </c>
      <c r="G83" s="190" t="s">
        <v>23</v>
      </c>
    </row>
    <row r="84" spans="1:7" ht="38.25" x14ac:dyDescent="0.2">
      <c r="A84" s="137" t="s">
        <v>763</v>
      </c>
      <c r="B84" s="138"/>
      <c r="C84" s="192" t="s">
        <v>1408</v>
      </c>
      <c r="D84" s="137" t="s">
        <v>48</v>
      </c>
      <c r="E84" s="146">
        <v>22</v>
      </c>
      <c r="F84" s="142"/>
      <c r="G84" s="193"/>
    </row>
    <row r="85" spans="1:7" x14ac:dyDescent="0.2">
      <c r="A85" s="137" t="s">
        <v>764</v>
      </c>
      <c r="B85" s="138"/>
      <c r="C85" s="136" t="s">
        <v>1419</v>
      </c>
      <c r="D85" s="137" t="s">
        <v>32</v>
      </c>
      <c r="E85" s="146">
        <v>1</v>
      </c>
      <c r="F85" s="142"/>
      <c r="G85" s="193"/>
    </row>
    <row r="86" spans="1:7" x14ac:dyDescent="0.2">
      <c r="A86" s="137" t="s">
        <v>765</v>
      </c>
      <c r="B86" s="138"/>
      <c r="C86" s="192" t="s">
        <v>1387</v>
      </c>
      <c r="D86" s="137" t="s">
        <v>32</v>
      </c>
      <c r="E86" s="146">
        <v>1</v>
      </c>
      <c r="F86" s="142"/>
      <c r="G86" s="193"/>
    </row>
    <row r="87" spans="1:7" x14ac:dyDescent="0.2">
      <c r="A87" s="137" t="s">
        <v>767</v>
      </c>
      <c r="B87" s="138"/>
      <c r="C87" s="136" t="s">
        <v>1437</v>
      </c>
      <c r="D87" s="137" t="s">
        <v>67</v>
      </c>
      <c r="E87" s="146">
        <v>20</v>
      </c>
      <c r="F87" s="142"/>
      <c r="G87" s="193"/>
    </row>
    <row r="88" spans="1:7" x14ac:dyDescent="0.2">
      <c r="A88" s="137" t="s">
        <v>768</v>
      </c>
      <c r="B88" s="138"/>
      <c r="C88" s="136" t="s">
        <v>1416</v>
      </c>
      <c r="D88" s="137" t="s">
        <v>9</v>
      </c>
      <c r="E88" s="146">
        <v>1</v>
      </c>
      <c r="F88" s="142"/>
      <c r="G88" s="193"/>
    </row>
    <row r="89" spans="1:7" x14ac:dyDescent="0.2">
      <c r="A89" s="137" t="s">
        <v>770</v>
      </c>
      <c r="B89" s="138"/>
      <c r="C89" s="139" t="s">
        <v>1401</v>
      </c>
      <c r="D89" s="140" t="s">
        <v>9</v>
      </c>
      <c r="E89" s="141">
        <v>1</v>
      </c>
      <c r="F89" s="142"/>
      <c r="G89" s="193"/>
    </row>
    <row r="90" spans="1:7" x14ac:dyDescent="0.2">
      <c r="A90" s="137" t="s">
        <v>772</v>
      </c>
      <c r="B90" s="138"/>
      <c r="C90" s="136" t="s">
        <v>1405</v>
      </c>
      <c r="D90" s="137" t="s">
        <v>9</v>
      </c>
      <c r="E90" s="146">
        <v>1</v>
      </c>
      <c r="F90" s="142"/>
      <c r="G90" s="193"/>
    </row>
    <row r="91" spans="1:7" x14ac:dyDescent="0.2">
      <c r="A91" s="137" t="s">
        <v>774</v>
      </c>
      <c r="B91" s="138"/>
      <c r="C91" s="136" t="s">
        <v>1413</v>
      </c>
      <c r="D91" s="137" t="s">
        <v>9</v>
      </c>
      <c r="E91" s="146">
        <v>1</v>
      </c>
      <c r="F91" s="142"/>
      <c r="G91" s="193"/>
    </row>
    <row r="92" spans="1:7" ht="38.25" x14ac:dyDescent="0.2">
      <c r="A92" s="190" t="s">
        <v>23</v>
      </c>
      <c r="B92" s="191" t="s">
        <v>1406</v>
      </c>
      <c r="C92" s="190" t="s">
        <v>1440</v>
      </c>
      <c r="D92" s="190" t="s">
        <v>23</v>
      </c>
      <c r="E92" s="191" t="s">
        <v>23</v>
      </c>
      <c r="F92" s="190" t="s">
        <v>23</v>
      </c>
      <c r="G92" s="190" t="s">
        <v>23</v>
      </c>
    </row>
    <row r="93" spans="1:7" ht="38.25" x14ac:dyDescent="0.2">
      <c r="A93" s="137" t="s">
        <v>795</v>
      </c>
      <c r="B93" s="138"/>
      <c r="C93" s="192" t="s">
        <v>1408</v>
      </c>
      <c r="D93" s="137" t="s">
        <v>48</v>
      </c>
      <c r="E93" s="146">
        <v>172</v>
      </c>
      <c r="F93" s="142"/>
      <c r="G93" s="193"/>
    </row>
    <row r="94" spans="1:7" ht="25.5" x14ac:dyDescent="0.2">
      <c r="A94" s="137" t="s">
        <v>796</v>
      </c>
      <c r="B94" s="138"/>
      <c r="C94" s="136" t="s">
        <v>1374</v>
      </c>
      <c r="D94" s="137" t="s">
        <v>48</v>
      </c>
      <c r="E94" s="146">
        <v>76</v>
      </c>
      <c r="F94" s="142"/>
      <c r="G94" s="193"/>
    </row>
    <row r="95" spans="1:7" ht="15" x14ac:dyDescent="0.2">
      <c r="A95" s="137" t="s">
        <v>797</v>
      </c>
      <c r="B95" s="138"/>
      <c r="C95" s="136" t="s">
        <v>1376</v>
      </c>
      <c r="D95" s="137" t="s">
        <v>48</v>
      </c>
      <c r="E95" s="146">
        <v>70</v>
      </c>
      <c r="F95" s="142"/>
      <c r="G95" s="193"/>
    </row>
    <row r="96" spans="1:7" x14ac:dyDescent="0.2">
      <c r="A96" s="137" t="s">
        <v>798</v>
      </c>
      <c r="B96" s="138"/>
      <c r="C96" s="136" t="s">
        <v>1441</v>
      </c>
      <c r="D96" s="137" t="s">
        <v>67</v>
      </c>
      <c r="E96" s="146">
        <v>63</v>
      </c>
      <c r="F96" s="137"/>
      <c r="G96" s="193"/>
    </row>
    <row r="97" spans="1:7" x14ac:dyDescent="0.2">
      <c r="A97" s="137" t="s">
        <v>800</v>
      </c>
      <c r="B97" s="138"/>
      <c r="C97" s="136" t="s">
        <v>1428</v>
      </c>
      <c r="D97" s="137" t="s">
        <v>67</v>
      </c>
      <c r="E97" s="146">
        <v>37</v>
      </c>
      <c r="F97" s="137"/>
      <c r="G97" s="193"/>
    </row>
    <row r="98" spans="1:7" s="114" customFormat="1" ht="25.5" x14ac:dyDescent="0.2">
      <c r="A98" s="137" t="s">
        <v>802</v>
      </c>
      <c r="B98" s="194"/>
      <c r="C98" s="192" t="s">
        <v>1409</v>
      </c>
      <c r="D98" s="122" t="s">
        <v>67</v>
      </c>
      <c r="E98" s="195">
        <v>30</v>
      </c>
      <c r="F98" s="196"/>
      <c r="G98" s="193"/>
    </row>
    <row r="99" spans="1:7" x14ac:dyDescent="0.2">
      <c r="A99" s="137" t="s">
        <v>803</v>
      </c>
      <c r="B99" s="138"/>
      <c r="C99" s="136" t="s">
        <v>1410</v>
      </c>
      <c r="D99" s="137" t="s">
        <v>67</v>
      </c>
      <c r="E99" s="146">
        <v>63</v>
      </c>
      <c r="F99" s="142"/>
      <c r="G99" s="193"/>
    </row>
    <row r="100" spans="1:7" x14ac:dyDescent="0.2">
      <c r="A100" s="137" t="s">
        <v>804</v>
      </c>
      <c r="B100" s="138"/>
      <c r="C100" s="136" t="s">
        <v>1411</v>
      </c>
      <c r="D100" s="137" t="s">
        <v>67</v>
      </c>
      <c r="E100" s="146">
        <v>63</v>
      </c>
      <c r="F100" s="142"/>
      <c r="G100" s="193"/>
    </row>
    <row r="101" spans="1:7" x14ac:dyDescent="0.2">
      <c r="A101" s="137" t="s">
        <v>805</v>
      </c>
      <c r="B101" s="138"/>
      <c r="C101" s="192" t="s">
        <v>1387</v>
      </c>
      <c r="D101" s="137" t="s">
        <v>32</v>
      </c>
      <c r="E101" s="146">
        <v>4</v>
      </c>
      <c r="F101" s="142"/>
      <c r="G101" s="193"/>
    </row>
    <row r="102" spans="1:7" ht="25.5" x14ac:dyDescent="0.2">
      <c r="A102" s="137" t="s">
        <v>806</v>
      </c>
      <c r="B102" s="138"/>
      <c r="C102" s="136" t="s">
        <v>1412</v>
      </c>
      <c r="D102" s="137" t="s">
        <v>9</v>
      </c>
      <c r="E102" s="146">
        <v>1</v>
      </c>
      <c r="F102" s="142"/>
      <c r="G102" s="193"/>
    </row>
    <row r="103" spans="1:7" x14ac:dyDescent="0.2">
      <c r="A103" s="137" t="s">
        <v>807</v>
      </c>
      <c r="B103" s="138"/>
      <c r="C103" s="136" t="s">
        <v>1442</v>
      </c>
      <c r="D103" s="137" t="s">
        <v>67</v>
      </c>
      <c r="E103" s="146">
        <v>45</v>
      </c>
      <c r="F103" s="142"/>
      <c r="G103" s="193"/>
    </row>
    <row r="104" spans="1:7" x14ac:dyDescent="0.2">
      <c r="A104" s="137" t="s">
        <v>808</v>
      </c>
      <c r="B104" s="138"/>
      <c r="C104" s="139" t="s">
        <v>1401</v>
      </c>
      <c r="D104" s="140" t="s">
        <v>9</v>
      </c>
      <c r="E104" s="141">
        <v>1</v>
      </c>
      <c r="F104" s="142"/>
      <c r="G104" s="193"/>
    </row>
    <row r="105" spans="1:7" x14ac:dyDescent="0.2">
      <c r="A105" s="137" t="s">
        <v>810</v>
      </c>
      <c r="B105" s="138"/>
      <c r="C105" s="136" t="s">
        <v>1405</v>
      </c>
      <c r="D105" s="137" t="s">
        <v>9</v>
      </c>
      <c r="E105" s="146">
        <v>1</v>
      </c>
      <c r="F105" s="142"/>
      <c r="G105" s="193"/>
    </row>
    <row r="106" spans="1:7" x14ac:dyDescent="0.2">
      <c r="A106" s="137" t="s">
        <v>937</v>
      </c>
      <c r="B106" s="138"/>
      <c r="C106" s="136" t="s">
        <v>1413</v>
      </c>
      <c r="D106" s="137" t="s">
        <v>9</v>
      </c>
      <c r="E106" s="146">
        <v>1</v>
      </c>
      <c r="F106" s="142"/>
      <c r="G106" s="193"/>
    </row>
    <row r="107" spans="1:7" ht="38.25" x14ac:dyDescent="0.2">
      <c r="A107" s="190" t="s">
        <v>23</v>
      </c>
      <c r="B107" s="191" t="s">
        <v>1406</v>
      </c>
      <c r="C107" s="190" t="s">
        <v>1443</v>
      </c>
      <c r="D107" s="190" t="s">
        <v>23</v>
      </c>
      <c r="E107" s="191" t="s">
        <v>23</v>
      </c>
      <c r="F107" s="190" t="s">
        <v>23</v>
      </c>
      <c r="G107" s="190" t="s">
        <v>23</v>
      </c>
    </row>
    <row r="108" spans="1:7" ht="38.25" x14ac:dyDescent="0.2">
      <c r="A108" s="137" t="s">
        <v>812</v>
      </c>
      <c r="B108" s="138"/>
      <c r="C108" s="192" t="s">
        <v>1408</v>
      </c>
      <c r="D108" s="137" t="s">
        <v>48</v>
      </c>
      <c r="E108" s="146">
        <v>251</v>
      </c>
      <c r="F108" s="142"/>
      <c r="G108" s="193"/>
    </row>
    <row r="109" spans="1:7" ht="25.5" x14ac:dyDescent="0.2">
      <c r="A109" s="137" t="s">
        <v>813</v>
      </c>
      <c r="B109" s="138"/>
      <c r="C109" s="136" t="s">
        <v>1374</v>
      </c>
      <c r="D109" s="137" t="s">
        <v>48</v>
      </c>
      <c r="E109" s="146">
        <v>106</v>
      </c>
      <c r="F109" s="142"/>
      <c r="G109" s="193"/>
    </row>
    <row r="110" spans="1:7" ht="15" x14ac:dyDescent="0.2">
      <c r="A110" s="137" t="s">
        <v>814</v>
      </c>
      <c r="B110" s="138"/>
      <c r="C110" s="136" t="s">
        <v>1376</v>
      </c>
      <c r="D110" s="137" t="s">
        <v>48</v>
      </c>
      <c r="E110" s="146">
        <v>97</v>
      </c>
      <c r="F110" s="142"/>
      <c r="G110" s="193"/>
    </row>
    <row r="111" spans="1:7" x14ac:dyDescent="0.2">
      <c r="A111" s="137" t="s">
        <v>815</v>
      </c>
      <c r="B111" s="138"/>
      <c r="C111" s="136" t="s">
        <v>1427</v>
      </c>
      <c r="D111" s="137" t="s">
        <v>67</v>
      </c>
      <c r="E111" s="146">
        <v>86</v>
      </c>
      <c r="F111" s="137"/>
      <c r="G111" s="193"/>
    </row>
    <row r="112" spans="1:7" x14ac:dyDescent="0.2">
      <c r="A112" s="137" t="s">
        <v>817</v>
      </c>
      <c r="B112" s="138"/>
      <c r="C112" s="136" t="s">
        <v>1428</v>
      </c>
      <c r="D112" s="137" t="s">
        <v>67</v>
      </c>
      <c r="E112" s="146">
        <v>50</v>
      </c>
      <c r="F112" s="137"/>
      <c r="G112" s="193"/>
    </row>
    <row r="113" spans="1:7" s="114" customFormat="1" ht="25.5" x14ac:dyDescent="0.2">
      <c r="A113" s="137" t="s">
        <v>818</v>
      </c>
      <c r="B113" s="194"/>
      <c r="C113" s="192" t="s">
        <v>1409</v>
      </c>
      <c r="D113" s="122" t="s">
        <v>67</v>
      </c>
      <c r="E113" s="195">
        <v>43</v>
      </c>
      <c r="F113" s="196"/>
      <c r="G113" s="193"/>
    </row>
    <row r="114" spans="1:7" x14ac:dyDescent="0.2">
      <c r="A114" s="137" t="s">
        <v>819</v>
      </c>
      <c r="B114" s="138"/>
      <c r="C114" s="136" t="s">
        <v>1410</v>
      </c>
      <c r="D114" s="137" t="s">
        <v>67</v>
      </c>
      <c r="E114" s="146">
        <v>86</v>
      </c>
      <c r="F114" s="142"/>
      <c r="G114" s="193"/>
    </row>
    <row r="115" spans="1:7" x14ac:dyDescent="0.2">
      <c r="A115" s="137" t="s">
        <v>820</v>
      </c>
      <c r="B115" s="138"/>
      <c r="C115" s="136" t="s">
        <v>1411</v>
      </c>
      <c r="D115" s="137" t="s">
        <v>67</v>
      </c>
      <c r="E115" s="146">
        <v>86</v>
      </c>
      <c r="F115" s="142"/>
      <c r="G115" s="193"/>
    </row>
    <row r="116" spans="1:7" x14ac:dyDescent="0.2">
      <c r="A116" s="137" t="s">
        <v>821</v>
      </c>
      <c r="B116" s="138"/>
      <c r="C116" s="192" t="s">
        <v>1387</v>
      </c>
      <c r="D116" s="137" t="s">
        <v>32</v>
      </c>
      <c r="E116" s="146">
        <v>5</v>
      </c>
      <c r="F116" s="142"/>
      <c r="G116" s="193"/>
    </row>
    <row r="117" spans="1:7" ht="25.5" x14ac:dyDescent="0.2">
      <c r="A117" s="137" t="s">
        <v>822</v>
      </c>
      <c r="B117" s="138"/>
      <c r="C117" s="136" t="s">
        <v>1412</v>
      </c>
      <c r="D117" s="137" t="s">
        <v>9</v>
      </c>
      <c r="E117" s="146">
        <v>1</v>
      </c>
      <c r="F117" s="142"/>
      <c r="G117" s="193"/>
    </row>
    <row r="118" spans="1:7" x14ac:dyDescent="0.2">
      <c r="A118" s="137" t="s">
        <v>823</v>
      </c>
      <c r="B118" s="138"/>
      <c r="C118" s="136" t="s">
        <v>1437</v>
      </c>
      <c r="D118" s="137" t="s">
        <v>67</v>
      </c>
      <c r="E118" s="146">
        <v>66</v>
      </c>
      <c r="F118" s="142"/>
      <c r="G118" s="193"/>
    </row>
    <row r="119" spans="1:7" x14ac:dyDescent="0.2">
      <c r="A119" s="137" t="s">
        <v>825</v>
      </c>
      <c r="B119" s="138"/>
      <c r="C119" s="139" t="s">
        <v>1401</v>
      </c>
      <c r="D119" s="140" t="s">
        <v>9</v>
      </c>
      <c r="E119" s="141">
        <v>1</v>
      </c>
      <c r="F119" s="142"/>
      <c r="G119" s="193"/>
    </row>
    <row r="120" spans="1:7" x14ac:dyDescent="0.2">
      <c r="A120" s="137" t="s">
        <v>826</v>
      </c>
      <c r="B120" s="138"/>
      <c r="C120" s="136" t="s">
        <v>1405</v>
      </c>
      <c r="D120" s="137" t="s">
        <v>9</v>
      </c>
      <c r="E120" s="146">
        <v>1</v>
      </c>
      <c r="F120" s="142"/>
      <c r="G120" s="193"/>
    </row>
    <row r="121" spans="1:7" x14ac:dyDescent="0.2">
      <c r="A121" s="137" t="s">
        <v>827</v>
      </c>
      <c r="B121" s="138"/>
      <c r="C121" s="136" t="s">
        <v>1413</v>
      </c>
      <c r="D121" s="137" t="s">
        <v>9</v>
      </c>
      <c r="E121" s="146">
        <v>1</v>
      </c>
      <c r="F121" s="142"/>
      <c r="G121" s="193"/>
    </row>
    <row r="122" spans="1:7" ht="38.25" x14ac:dyDescent="0.2">
      <c r="A122" s="190" t="s">
        <v>23</v>
      </c>
      <c r="B122" s="191" t="s">
        <v>1406</v>
      </c>
      <c r="C122" s="190" t="s">
        <v>1444</v>
      </c>
      <c r="D122" s="190" t="s">
        <v>23</v>
      </c>
      <c r="E122" s="191" t="s">
        <v>23</v>
      </c>
      <c r="F122" s="190" t="s">
        <v>23</v>
      </c>
      <c r="G122" s="190" t="s">
        <v>23</v>
      </c>
    </row>
    <row r="123" spans="1:7" ht="38.25" x14ac:dyDescent="0.2">
      <c r="A123" s="137" t="s">
        <v>944</v>
      </c>
      <c r="B123" s="138"/>
      <c r="C123" s="192" t="s">
        <v>1408</v>
      </c>
      <c r="D123" s="137" t="s">
        <v>48</v>
      </c>
      <c r="E123" s="146">
        <v>502</v>
      </c>
      <c r="F123" s="142"/>
      <c r="G123" s="193"/>
    </row>
    <row r="124" spans="1:7" ht="25.5" x14ac:dyDescent="0.2">
      <c r="A124" s="137" t="s">
        <v>945</v>
      </c>
      <c r="B124" s="138"/>
      <c r="C124" s="136" t="s">
        <v>1374</v>
      </c>
      <c r="D124" s="137" t="s">
        <v>48</v>
      </c>
      <c r="E124" s="146">
        <v>168</v>
      </c>
      <c r="F124" s="142"/>
      <c r="G124" s="193"/>
    </row>
    <row r="125" spans="1:7" ht="15" x14ac:dyDescent="0.2">
      <c r="A125" s="137" t="s">
        <v>946</v>
      </c>
      <c r="B125" s="138"/>
      <c r="C125" s="136" t="s">
        <v>1376</v>
      </c>
      <c r="D125" s="137" t="s">
        <v>48</v>
      </c>
      <c r="E125" s="146">
        <v>154</v>
      </c>
      <c r="F125" s="142"/>
      <c r="G125" s="193"/>
    </row>
    <row r="126" spans="1:7" x14ac:dyDescent="0.2">
      <c r="A126" s="137" t="s">
        <v>947</v>
      </c>
      <c r="B126" s="138"/>
      <c r="C126" s="136" t="s">
        <v>1427</v>
      </c>
      <c r="D126" s="137" t="s">
        <v>67</v>
      </c>
      <c r="E126" s="146">
        <v>140</v>
      </c>
      <c r="F126" s="137"/>
      <c r="G126" s="193"/>
    </row>
    <row r="127" spans="1:7" x14ac:dyDescent="0.2">
      <c r="A127" s="137" t="s">
        <v>948</v>
      </c>
      <c r="B127" s="138"/>
      <c r="C127" s="136" t="s">
        <v>1445</v>
      </c>
      <c r="D127" s="137" t="s">
        <v>67</v>
      </c>
      <c r="E127" s="146">
        <v>1</v>
      </c>
      <c r="F127" s="137"/>
      <c r="G127" s="193"/>
    </row>
    <row r="128" spans="1:7" x14ac:dyDescent="0.2">
      <c r="A128" s="137" t="s">
        <v>950</v>
      </c>
      <c r="B128" s="138"/>
      <c r="C128" s="136" t="s">
        <v>1428</v>
      </c>
      <c r="D128" s="137" t="s">
        <v>67</v>
      </c>
      <c r="E128" s="146">
        <v>70</v>
      </c>
      <c r="F128" s="137"/>
      <c r="G128" s="193"/>
    </row>
    <row r="129" spans="1:7" s="114" customFormat="1" ht="25.5" x14ac:dyDescent="0.2">
      <c r="A129" s="137" t="s">
        <v>951</v>
      </c>
      <c r="B129" s="194"/>
      <c r="C129" s="192" t="s">
        <v>1409</v>
      </c>
      <c r="D129" s="122" t="s">
        <v>67</v>
      </c>
      <c r="E129" s="195">
        <v>53</v>
      </c>
      <c r="F129" s="196"/>
      <c r="G129" s="193"/>
    </row>
    <row r="130" spans="1:7" s="114" customFormat="1" x14ac:dyDescent="0.2">
      <c r="A130" s="137" t="s">
        <v>952</v>
      </c>
      <c r="B130" s="194"/>
      <c r="C130" s="192" t="s">
        <v>1420</v>
      </c>
      <c r="D130" s="122" t="s">
        <v>67</v>
      </c>
      <c r="E130" s="195">
        <v>14</v>
      </c>
      <c r="F130" s="196"/>
      <c r="G130" s="193"/>
    </row>
    <row r="131" spans="1:7" x14ac:dyDescent="0.2">
      <c r="A131" s="137" t="s">
        <v>953</v>
      </c>
      <c r="B131" s="138"/>
      <c r="C131" s="136" t="s">
        <v>1410</v>
      </c>
      <c r="D131" s="137" t="s">
        <v>67</v>
      </c>
      <c r="E131" s="146">
        <v>141</v>
      </c>
      <c r="F131" s="142"/>
      <c r="G131" s="193"/>
    </row>
    <row r="132" spans="1:7" x14ac:dyDescent="0.2">
      <c r="A132" s="137" t="s">
        <v>954</v>
      </c>
      <c r="B132" s="138"/>
      <c r="C132" s="136" t="s">
        <v>1411</v>
      </c>
      <c r="D132" s="137" t="s">
        <v>67</v>
      </c>
      <c r="E132" s="146">
        <v>141</v>
      </c>
      <c r="F132" s="142"/>
      <c r="G132" s="193"/>
    </row>
    <row r="133" spans="1:7" x14ac:dyDescent="0.2">
      <c r="A133" s="137" t="s">
        <v>955</v>
      </c>
      <c r="B133" s="138"/>
      <c r="C133" s="192" t="s">
        <v>1387</v>
      </c>
      <c r="D133" s="137" t="s">
        <v>32</v>
      </c>
      <c r="E133" s="146">
        <v>4</v>
      </c>
      <c r="F133" s="142"/>
      <c r="G133" s="193"/>
    </row>
    <row r="134" spans="1:7" ht="25.5" x14ac:dyDescent="0.2">
      <c r="A134" s="137" t="s">
        <v>956</v>
      </c>
      <c r="B134" s="138"/>
      <c r="C134" s="136" t="s">
        <v>1412</v>
      </c>
      <c r="D134" s="137" t="s">
        <v>9</v>
      </c>
      <c r="E134" s="146">
        <v>1</v>
      </c>
      <c r="F134" s="142"/>
      <c r="G134" s="193"/>
    </row>
    <row r="135" spans="1:7" x14ac:dyDescent="0.2">
      <c r="A135" s="137" t="s">
        <v>957</v>
      </c>
      <c r="B135" s="138"/>
      <c r="C135" s="136" t="s">
        <v>1437</v>
      </c>
      <c r="D135" s="137" t="s">
        <v>67</v>
      </c>
      <c r="E135" s="146">
        <v>92</v>
      </c>
      <c r="F135" s="142"/>
      <c r="G135" s="193"/>
    </row>
    <row r="136" spans="1:7" x14ac:dyDescent="0.2">
      <c r="A136" s="137" t="s">
        <v>958</v>
      </c>
      <c r="B136" s="138"/>
      <c r="C136" s="136" t="s">
        <v>1438</v>
      </c>
      <c r="D136" s="137" t="s">
        <v>67</v>
      </c>
      <c r="E136" s="146">
        <v>3</v>
      </c>
      <c r="F136" s="142"/>
      <c r="G136" s="193"/>
    </row>
    <row r="137" spans="1:7" x14ac:dyDescent="0.2">
      <c r="A137" s="137" t="s">
        <v>960</v>
      </c>
      <c r="B137" s="138"/>
      <c r="C137" s="139" t="s">
        <v>1401</v>
      </c>
      <c r="D137" s="140" t="s">
        <v>9</v>
      </c>
      <c r="E137" s="141">
        <v>1</v>
      </c>
      <c r="F137" s="142"/>
      <c r="G137" s="193"/>
    </row>
    <row r="138" spans="1:7" x14ac:dyDescent="0.2">
      <c r="A138" s="137" t="s">
        <v>961</v>
      </c>
      <c r="B138" s="138"/>
      <c r="C138" s="136" t="s">
        <v>1405</v>
      </c>
      <c r="D138" s="137" t="s">
        <v>9</v>
      </c>
      <c r="E138" s="146">
        <v>1</v>
      </c>
      <c r="F138" s="142"/>
      <c r="G138" s="193"/>
    </row>
    <row r="139" spans="1:7" x14ac:dyDescent="0.2">
      <c r="A139" s="137" t="s">
        <v>962</v>
      </c>
      <c r="B139" s="138"/>
      <c r="C139" s="136" t="s">
        <v>1413</v>
      </c>
      <c r="D139" s="137" t="s">
        <v>9</v>
      </c>
      <c r="E139" s="146">
        <v>1</v>
      </c>
      <c r="F139" s="142"/>
      <c r="G139" s="193"/>
    </row>
    <row r="140" spans="1:7" ht="38.25" x14ac:dyDescent="0.2">
      <c r="A140" s="190" t="s">
        <v>23</v>
      </c>
      <c r="B140" s="191" t="s">
        <v>1406</v>
      </c>
      <c r="C140" s="190" t="s">
        <v>1446</v>
      </c>
      <c r="D140" s="190" t="s">
        <v>23</v>
      </c>
      <c r="E140" s="191" t="s">
        <v>23</v>
      </c>
      <c r="F140" s="190" t="s">
        <v>23</v>
      </c>
      <c r="G140" s="190" t="s">
        <v>23</v>
      </c>
    </row>
    <row r="141" spans="1:7" ht="38.25" x14ac:dyDescent="0.2">
      <c r="A141" s="137" t="s">
        <v>977</v>
      </c>
      <c r="B141" s="138"/>
      <c r="C141" s="192" t="s">
        <v>1408</v>
      </c>
      <c r="D141" s="137" t="s">
        <v>48</v>
      </c>
      <c r="E141" s="146">
        <v>380</v>
      </c>
      <c r="F141" s="142"/>
      <c r="G141" s="193"/>
    </row>
    <row r="142" spans="1:7" ht="25.5" x14ac:dyDescent="0.2">
      <c r="A142" s="137" t="s">
        <v>978</v>
      </c>
      <c r="B142" s="138"/>
      <c r="C142" s="136" t="s">
        <v>1374</v>
      </c>
      <c r="D142" s="137" t="s">
        <v>48</v>
      </c>
      <c r="E142" s="146">
        <v>150</v>
      </c>
      <c r="F142" s="142"/>
      <c r="G142" s="193"/>
    </row>
    <row r="143" spans="1:7" ht="15" x14ac:dyDescent="0.2">
      <c r="A143" s="137" t="s">
        <v>979</v>
      </c>
      <c r="B143" s="138"/>
      <c r="C143" s="136" t="s">
        <v>1376</v>
      </c>
      <c r="D143" s="137" t="s">
        <v>48</v>
      </c>
      <c r="E143" s="146">
        <v>143</v>
      </c>
      <c r="F143" s="142"/>
      <c r="G143" s="193"/>
    </row>
    <row r="144" spans="1:7" x14ac:dyDescent="0.2">
      <c r="A144" s="137" t="s">
        <v>981</v>
      </c>
      <c r="B144" s="138"/>
      <c r="C144" s="136" t="s">
        <v>1427</v>
      </c>
      <c r="D144" s="137" t="s">
        <v>67</v>
      </c>
      <c r="E144" s="146">
        <v>159</v>
      </c>
      <c r="F144" s="137"/>
      <c r="G144" s="193"/>
    </row>
    <row r="145" spans="1:7" x14ac:dyDescent="0.2">
      <c r="A145" s="137" t="s">
        <v>983</v>
      </c>
      <c r="B145" s="138"/>
      <c r="C145" s="136" t="s">
        <v>1447</v>
      </c>
      <c r="D145" s="137" t="s">
        <v>67</v>
      </c>
      <c r="E145" s="146">
        <v>1</v>
      </c>
      <c r="F145" s="137"/>
      <c r="G145" s="193"/>
    </row>
    <row r="146" spans="1:7" x14ac:dyDescent="0.2">
      <c r="A146" s="137" t="s">
        <v>984</v>
      </c>
      <c r="B146" s="138"/>
      <c r="C146" s="136" t="s">
        <v>1428</v>
      </c>
      <c r="D146" s="137" t="s">
        <v>67</v>
      </c>
      <c r="E146" s="146">
        <v>56</v>
      </c>
      <c r="F146" s="137"/>
      <c r="G146" s="193"/>
    </row>
    <row r="147" spans="1:7" s="114" customFormat="1" ht="25.5" x14ac:dyDescent="0.2">
      <c r="A147" s="137" t="s">
        <v>985</v>
      </c>
      <c r="B147" s="194"/>
      <c r="C147" s="192" t="s">
        <v>1409</v>
      </c>
      <c r="D147" s="122" t="s">
        <v>67</v>
      </c>
      <c r="E147" s="195">
        <v>26</v>
      </c>
      <c r="F147" s="196"/>
      <c r="G147" s="193"/>
    </row>
    <row r="148" spans="1:7" x14ac:dyDescent="0.2">
      <c r="A148" s="137" t="s">
        <v>987</v>
      </c>
      <c r="B148" s="138"/>
      <c r="C148" s="136" t="s">
        <v>1410</v>
      </c>
      <c r="D148" s="137" t="s">
        <v>67</v>
      </c>
      <c r="E148" s="146">
        <v>160</v>
      </c>
      <c r="F148" s="142"/>
      <c r="G148" s="193"/>
    </row>
    <row r="149" spans="1:7" x14ac:dyDescent="0.2">
      <c r="A149" s="137" t="s">
        <v>988</v>
      </c>
      <c r="B149" s="138"/>
      <c r="C149" s="136" t="s">
        <v>1411</v>
      </c>
      <c r="D149" s="137" t="s">
        <v>67</v>
      </c>
      <c r="E149" s="146">
        <v>160</v>
      </c>
      <c r="F149" s="142"/>
      <c r="G149" s="193"/>
    </row>
    <row r="150" spans="1:7" x14ac:dyDescent="0.2">
      <c r="A150" s="137" t="s">
        <v>989</v>
      </c>
      <c r="B150" s="138"/>
      <c r="C150" s="192" t="s">
        <v>1387</v>
      </c>
      <c r="D150" s="137" t="s">
        <v>32</v>
      </c>
      <c r="E150" s="146">
        <v>6</v>
      </c>
      <c r="F150" s="142"/>
      <c r="G150" s="193"/>
    </row>
    <row r="151" spans="1:7" ht="25.5" x14ac:dyDescent="0.2">
      <c r="A151" s="137" t="s">
        <v>990</v>
      </c>
      <c r="B151" s="138"/>
      <c r="C151" s="136" t="s">
        <v>1412</v>
      </c>
      <c r="D151" s="137" t="s">
        <v>9</v>
      </c>
      <c r="E151" s="146">
        <v>1</v>
      </c>
      <c r="F151" s="142"/>
      <c r="G151" s="193"/>
    </row>
    <row r="152" spans="1:7" x14ac:dyDescent="0.2">
      <c r="A152" s="137" t="s">
        <v>991</v>
      </c>
      <c r="B152" s="138"/>
      <c r="C152" s="136" t="s">
        <v>1429</v>
      </c>
      <c r="D152" s="137" t="s">
        <v>67</v>
      </c>
      <c r="E152" s="146">
        <v>127</v>
      </c>
      <c r="F152" s="142"/>
      <c r="G152" s="193"/>
    </row>
    <row r="153" spans="1:7" x14ac:dyDescent="0.2">
      <c r="A153" s="137" t="s">
        <v>992</v>
      </c>
      <c r="B153" s="138"/>
      <c r="C153" s="139" t="s">
        <v>1401</v>
      </c>
      <c r="D153" s="140" t="s">
        <v>9</v>
      </c>
      <c r="E153" s="141">
        <v>1</v>
      </c>
      <c r="F153" s="142"/>
      <c r="G153" s="193"/>
    </row>
    <row r="154" spans="1:7" x14ac:dyDescent="0.2">
      <c r="A154" s="137" t="s">
        <v>993</v>
      </c>
      <c r="B154" s="138"/>
      <c r="C154" s="136" t="s">
        <v>1405</v>
      </c>
      <c r="D154" s="137" t="s">
        <v>9</v>
      </c>
      <c r="E154" s="146">
        <v>1</v>
      </c>
      <c r="F154" s="142"/>
      <c r="G154" s="193"/>
    </row>
    <row r="155" spans="1:7" x14ac:dyDescent="0.2">
      <c r="A155" s="137" t="s">
        <v>994</v>
      </c>
      <c r="B155" s="138"/>
      <c r="C155" s="136" t="s">
        <v>1413</v>
      </c>
      <c r="D155" s="137" t="s">
        <v>9</v>
      </c>
      <c r="E155" s="146">
        <v>1</v>
      </c>
      <c r="F155" s="142"/>
      <c r="G155" s="193"/>
    </row>
    <row r="156" spans="1:7" ht="38.25" x14ac:dyDescent="0.2">
      <c r="A156" s="190" t="s">
        <v>23</v>
      </c>
      <c r="B156" s="191" t="s">
        <v>1406</v>
      </c>
      <c r="C156" s="190" t="s">
        <v>1448</v>
      </c>
      <c r="D156" s="190" t="s">
        <v>23</v>
      </c>
      <c r="E156" s="191" t="s">
        <v>23</v>
      </c>
      <c r="F156" s="190" t="s">
        <v>23</v>
      </c>
      <c r="G156" s="190" t="s">
        <v>23</v>
      </c>
    </row>
    <row r="157" spans="1:7" ht="38.25" x14ac:dyDescent="0.2">
      <c r="A157" s="137" t="s">
        <v>997</v>
      </c>
      <c r="B157" s="138"/>
      <c r="C157" s="192" t="s">
        <v>1408</v>
      </c>
      <c r="D157" s="137" t="s">
        <v>48</v>
      </c>
      <c r="E157" s="146">
        <v>512</v>
      </c>
      <c r="F157" s="142"/>
      <c r="G157" s="193"/>
    </row>
    <row r="158" spans="1:7" ht="25.5" x14ac:dyDescent="0.2">
      <c r="A158" s="137" t="s">
        <v>998</v>
      </c>
      <c r="B158" s="138"/>
      <c r="C158" s="136" t="s">
        <v>1374</v>
      </c>
      <c r="D158" s="137" t="s">
        <v>48</v>
      </c>
      <c r="E158" s="146">
        <v>219</v>
      </c>
      <c r="F158" s="142"/>
      <c r="G158" s="193"/>
    </row>
    <row r="159" spans="1:7" ht="15" x14ac:dyDescent="0.2">
      <c r="A159" s="137" t="s">
        <v>999</v>
      </c>
      <c r="B159" s="138"/>
      <c r="C159" s="136" t="s">
        <v>1376</v>
      </c>
      <c r="D159" s="137" t="s">
        <v>48</v>
      </c>
      <c r="E159" s="146">
        <v>201</v>
      </c>
      <c r="F159" s="142"/>
      <c r="G159" s="193"/>
    </row>
    <row r="160" spans="1:7" x14ac:dyDescent="0.2">
      <c r="A160" s="137" t="s">
        <v>1000</v>
      </c>
      <c r="B160" s="138"/>
      <c r="C160" s="136" t="s">
        <v>1449</v>
      </c>
      <c r="D160" s="137" t="s">
        <v>67</v>
      </c>
      <c r="E160" s="146">
        <v>167</v>
      </c>
      <c r="F160" s="137"/>
      <c r="G160" s="193"/>
    </row>
    <row r="161" spans="1:7" x14ac:dyDescent="0.2">
      <c r="A161" s="137" t="s">
        <v>1002</v>
      </c>
      <c r="B161" s="138"/>
      <c r="C161" s="136" t="s">
        <v>1450</v>
      </c>
      <c r="D161" s="137" t="s">
        <v>67</v>
      </c>
      <c r="E161" s="146">
        <v>63</v>
      </c>
      <c r="F161" s="137"/>
      <c r="G161" s="193"/>
    </row>
    <row r="162" spans="1:7" s="114" customFormat="1" ht="25.5" customHeight="1" x14ac:dyDescent="0.2">
      <c r="A162" s="137" t="s">
        <v>1004</v>
      </c>
      <c r="B162" s="194"/>
      <c r="C162" s="192" t="s">
        <v>1421</v>
      </c>
      <c r="D162" s="122" t="s">
        <v>67</v>
      </c>
      <c r="E162" s="195">
        <v>53</v>
      </c>
      <c r="F162" s="196"/>
      <c r="G162" s="193"/>
    </row>
    <row r="163" spans="1:7" s="114" customFormat="1" ht="25.5" customHeight="1" x14ac:dyDescent="0.2">
      <c r="A163" s="137" t="s">
        <v>1005</v>
      </c>
      <c r="B163" s="194"/>
      <c r="C163" s="136" t="s">
        <v>1451</v>
      </c>
      <c r="D163" s="122" t="s">
        <v>67</v>
      </c>
      <c r="E163" s="195">
        <v>3</v>
      </c>
      <c r="F163" s="196"/>
      <c r="G163" s="193"/>
    </row>
    <row r="164" spans="1:7" x14ac:dyDescent="0.2">
      <c r="A164" s="137" t="s">
        <v>1007</v>
      </c>
      <c r="B164" s="138"/>
      <c r="C164" s="136" t="s">
        <v>1410</v>
      </c>
      <c r="D164" s="137" t="s">
        <v>67</v>
      </c>
      <c r="E164" s="146">
        <v>170</v>
      </c>
      <c r="F164" s="142"/>
      <c r="G164" s="193"/>
    </row>
    <row r="165" spans="1:7" x14ac:dyDescent="0.2">
      <c r="A165" s="137" t="s">
        <v>1008</v>
      </c>
      <c r="B165" s="138"/>
      <c r="C165" s="136" t="s">
        <v>1411</v>
      </c>
      <c r="D165" s="137" t="s">
        <v>67</v>
      </c>
      <c r="E165" s="146">
        <v>170</v>
      </c>
      <c r="F165" s="142"/>
      <c r="G165" s="193"/>
    </row>
    <row r="166" spans="1:7" x14ac:dyDescent="0.2">
      <c r="A166" s="137" t="s">
        <v>1009</v>
      </c>
      <c r="B166" s="138"/>
      <c r="C166" s="192" t="s">
        <v>1387</v>
      </c>
      <c r="D166" s="137" t="s">
        <v>32</v>
      </c>
      <c r="E166" s="146">
        <v>9</v>
      </c>
      <c r="F166" s="142"/>
      <c r="G166" s="193"/>
    </row>
    <row r="167" spans="1:7" ht="25.5" x14ac:dyDescent="0.2">
      <c r="A167" s="137" t="s">
        <v>1010</v>
      </c>
      <c r="B167" s="138"/>
      <c r="C167" s="136" t="s">
        <v>1412</v>
      </c>
      <c r="D167" s="137" t="s">
        <v>9</v>
      </c>
      <c r="E167" s="146">
        <v>1</v>
      </c>
      <c r="F167" s="142"/>
      <c r="G167" s="193"/>
    </row>
    <row r="168" spans="1:7" x14ac:dyDescent="0.2">
      <c r="A168" s="137" t="s">
        <v>1011</v>
      </c>
      <c r="B168" s="138"/>
      <c r="C168" s="136" t="s">
        <v>1452</v>
      </c>
      <c r="D168" s="137" t="s">
        <v>67</v>
      </c>
      <c r="E168" s="146">
        <v>124</v>
      </c>
      <c r="F168" s="142"/>
      <c r="G168" s="193"/>
    </row>
    <row r="169" spans="1:7" x14ac:dyDescent="0.2">
      <c r="A169" s="137" t="s">
        <v>1012</v>
      </c>
      <c r="B169" s="138"/>
      <c r="C169" s="139" t="s">
        <v>1401</v>
      </c>
      <c r="D169" s="140" t="s">
        <v>9</v>
      </c>
      <c r="E169" s="141">
        <v>1</v>
      </c>
      <c r="F169" s="142"/>
      <c r="G169" s="193"/>
    </row>
    <row r="170" spans="1:7" x14ac:dyDescent="0.2">
      <c r="A170" s="137" t="s">
        <v>1013</v>
      </c>
      <c r="B170" s="138"/>
      <c r="C170" s="136" t="s">
        <v>1405</v>
      </c>
      <c r="D170" s="137" t="s">
        <v>9</v>
      </c>
      <c r="E170" s="146">
        <v>1</v>
      </c>
      <c r="F170" s="142"/>
      <c r="G170" s="193"/>
    </row>
    <row r="171" spans="1:7" x14ac:dyDescent="0.2">
      <c r="A171" s="137" t="s">
        <v>1015</v>
      </c>
      <c r="B171" s="138"/>
      <c r="C171" s="136" t="s">
        <v>1413</v>
      </c>
      <c r="D171" s="137" t="s">
        <v>9</v>
      </c>
      <c r="E171" s="146">
        <v>1</v>
      </c>
      <c r="F171" s="142"/>
      <c r="G171" s="193"/>
    </row>
    <row r="172" spans="1:7" ht="38.25" x14ac:dyDescent="0.2">
      <c r="A172" s="190" t="s">
        <v>23</v>
      </c>
      <c r="B172" s="191" t="s">
        <v>1406</v>
      </c>
      <c r="C172" s="190" t="s">
        <v>1453</v>
      </c>
      <c r="D172" s="190" t="s">
        <v>23</v>
      </c>
      <c r="E172" s="191" t="s">
        <v>23</v>
      </c>
      <c r="F172" s="190" t="s">
        <v>23</v>
      </c>
      <c r="G172" s="190" t="s">
        <v>23</v>
      </c>
    </row>
    <row r="173" spans="1:7" ht="38.25" x14ac:dyDescent="0.2">
      <c r="A173" s="137" t="s">
        <v>1026</v>
      </c>
      <c r="B173" s="138"/>
      <c r="C173" s="192" t="s">
        <v>1408</v>
      </c>
      <c r="D173" s="137" t="s">
        <v>48</v>
      </c>
      <c r="E173" s="146">
        <v>49</v>
      </c>
      <c r="F173" s="142"/>
      <c r="G173" s="193"/>
    </row>
    <row r="174" spans="1:7" ht="25.5" x14ac:dyDescent="0.2">
      <c r="A174" s="137" t="s">
        <v>1028</v>
      </c>
      <c r="B174" s="138"/>
      <c r="C174" s="136" t="s">
        <v>1374</v>
      </c>
      <c r="D174" s="137" t="s">
        <v>48</v>
      </c>
      <c r="E174" s="146">
        <v>9</v>
      </c>
      <c r="F174" s="142"/>
      <c r="G174" s="193"/>
    </row>
    <row r="175" spans="1:7" ht="15" x14ac:dyDescent="0.2">
      <c r="A175" s="137" t="s">
        <v>1029</v>
      </c>
      <c r="B175" s="138"/>
      <c r="C175" s="136" t="s">
        <v>1376</v>
      </c>
      <c r="D175" s="137" t="s">
        <v>48</v>
      </c>
      <c r="E175" s="146">
        <v>9</v>
      </c>
      <c r="F175" s="142"/>
      <c r="G175" s="193"/>
    </row>
    <row r="176" spans="1:7" x14ac:dyDescent="0.2">
      <c r="A176" s="137" t="s">
        <v>1277</v>
      </c>
      <c r="B176" s="138"/>
      <c r="C176" s="136" t="s">
        <v>1454</v>
      </c>
      <c r="D176" s="137" t="s">
        <v>67</v>
      </c>
      <c r="E176" s="146">
        <v>14</v>
      </c>
      <c r="F176" s="137"/>
      <c r="G176" s="193"/>
    </row>
    <row r="177" spans="1:7" x14ac:dyDescent="0.2">
      <c r="A177" s="137" t="s">
        <v>1278</v>
      </c>
      <c r="B177" s="138"/>
      <c r="C177" s="136" t="s">
        <v>1455</v>
      </c>
      <c r="D177" s="137" t="s">
        <v>67</v>
      </c>
      <c r="E177" s="146">
        <v>3</v>
      </c>
      <c r="F177" s="137"/>
      <c r="G177" s="193"/>
    </row>
    <row r="178" spans="1:7" x14ac:dyDescent="0.2">
      <c r="A178" s="137" t="s">
        <v>1279</v>
      </c>
      <c r="B178" s="138"/>
      <c r="C178" s="136" t="s">
        <v>1410</v>
      </c>
      <c r="D178" s="137" t="s">
        <v>67</v>
      </c>
      <c r="E178" s="146">
        <v>14</v>
      </c>
      <c r="F178" s="142"/>
      <c r="G178" s="193"/>
    </row>
    <row r="179" spans="1:7" x14ac:dyDescent="0.2">
      <c r="A179" s="137" t="s">
        <v>1281</v>
      </c>
      <c r="B179" s="138"/>
      <c r="C179" s="136" t="s">
        <v>1411</v>
      </c>
      <c r="D179" s="137" t="s">
        <v>67</v>
      </c>
      <c r="E179" s="146">
        <v>14</v>
      </c>
      <c r="F179" s="142"/>
      <c r="G179" s="193"/>
    </row>
    <row r="180" spans="1:7" x14ac:dyDescent="0.2">
      <c r="A180" s="137" t="s">
        <v>1282</v>
      </c>
      <c r="B180" s="138"/>
      <c r="C180" s="192" t="s">
        <v>1387</v>
      </c>
      <c r="D180" s="137" t="s">
        <v>32</v>
      </c>
      <c r="E180" s="146">
        <v>2</v>
      </c>
      <c r="F180" s="142"/>
      <c r="G180" s="193"/>
    </row>
    <row r="181" spans="1:7" ht="25.5" x14ac:dyDescent="0.2">
      <c r="A181" s="137" t="s">
        <v>1283</v>
      </c>
      <c r="B181" s="138"/>
      <c r="C181" s="136" t="s">
        <v>1412</v>
      </c>
      <c r="D181" s="137" t="s">
        <v>9</v>
      </c>
      <c r="E181" s="146">
        <v>1</v>
      </c>
      <c r="F181" s="142"/>
      <c r="G181" s="193"/>
    </row>
    <row r="182" spans="1:7" x14ac:dyDescent="0.2">
      <c r="A182" s="137" t="s">
        <v>1422</v>
      </c>
      <c r="B182" s="138"/>
      <c r="C182" s="136" t="s">
        <v>1456</v>
      </c>
      <c r="D182" s="137" t="s">
        <v>67</v>
      </c>
      <c r="E182" s="146">
        <v>28</v>
      </c>
      <c r="F182" s="142"/>
      <c r="G182" s="193"/>
    </row>
    <row r="183" spans="1:7" x14ac:dyDescent="0.2">
      <c r="A183" s="137" t="s">
        <v>1423</v>
      </c>
      <c r="B183" s="138"/>
      <c r="C183" s="139" t="s">
        <v>1401</v>
      </c>
      <c r="D183" s="140" t="s">
        <v>9</v>
      </c>
      <c r="E183" s="141">
        <v>1</v>
      </c>
      <c r="F183" s="142"/>
      <c r="G183" s="193"/>
    </row>
    <row r="184" spans="1:7" x14ac:dyDescent="0.2">
      <c r="A184" s="137" t="s">
        <v>1424</v>
      </c>
      <c r="B184" s="138"/>
      <c r="C184" s="136" t="s">
        <v>1405</v>
      </c>
      <c r="D184" s="137" t="s">
        <v>9</v>
      </c>
      <c r="E184" s="146">
        <v>1</v>
      </c>
      <c r="F184" s="142"/>
      <c r="G184" s="193"/>
    </row>
    <row r="185" spans="1:7" x14ac:dyDescent="0.2">
      <c r="A185" s="137" t="s">
        <v>1425</v>
      </c>
      <c r="B185" s="138"/>
      <c r="C185" s="136" t="s">
        <v>1413</v>
      </c>
      <c r="D185" s="137" t="s">
        <v>9</v>
      </c>
      <c r="E185" s="146">
        <v>1</v>
      </c>
      <c r="F185" s="142"/>
      <c r="G185" s="193"/>
    </row>
    <row r="186" spans="1:7" ht="38.25" x14ac:dyDescent="0.2">
      <c r="A186" s="190" t="s">
        <v>23</v>
      </c>
      <c r="B186" s="191" t="s">
        <v>1406</v>
      </c>
      <c r="C186" s="190" t="s">
        <v>1457</v>
      </c>
      <c r="D186" s="190" t="s">
        <v>23</v>
      </c>
      <c r="E186" s="191" t="s">
        <v>23</v>
      </c>
      <c r="F186" s="190" t="s">
        <v>23</v>
      </c>
      <c r="G186" s="190" t="s">
        <v>23</v>
      </c>
    </row>
    <row r="187" spans="1:7" ht="38.25" x14ac:dyDescent="0.2">
      <c r="A187" s="137" t="s">
        <v>1031</v>
      </c>
      <c r="B187" s="138"/>
      <c r="C187" s="192" t="s">
        <v>1408</v>
      </c>
      <c r="D187" s="137" t="s">
        <v>48</v>
      </c>
      <c r="E187" s="146">
        <v>19</v>
      </c>
      <c r="F187" s="142"/>
      <c r="G187" s="193"/>
    </row>
    <row r="188" spans="1:7" ht="25.5" x14ac:dyDescent="0.2">
      <c r="A188" s="137" t="s">
        <v>1033</v>
      </c>
      <c r="B188" s="138"/>
      <c r="C188" s="136" t="s">
        <v>1374</v>
      </c>
      <c r="D188" s="137" t="s">
        <v>48</v>
      </c>
      <c r="E188" s="146">
        <v>4</v>
      </c>
      <c r="F188" s="142"/>
      <c r="G188" s="193"/>
    </row>
    <row r="189" spans="1:7" ht="15" x14ac:dyDescent="0.2">
      <c r="A189" s="137" t="s">
        <v>1034</v>
      </c>
      <c r="B189" s="138"/>
      <c r="C189" s="136" t="s">
        <v>1376</v>
      </c>
      <c r="D189" s="137" t="s">
        <v>48</v>
      </c>
      <c r="E189" s="146">
        <v>4</v>
      </c>
      <c r="F189" s="142"/>
      <c r="G189" s="193"/>
    </row>
    <row r="190" spans="1:7" x14ac:dyDescent="0.2">
      <c r="A190" s="137" t="s">
        <v>1035</v>
      </c>
      <c r="B190" s="138"/>
      <c r="C190" s="136" t="s">
        <v>1454</v>
      </c>
      <c r="D190" s="137" t="s">
        <v>67</v>
      </c>
      <c r="E190" s="146">
        <v>5</v>
      </c>
      <c r="F190" s="137"/>
      <c r="G190" s="193"/>
    </row>
    <row r="191" spans="1:7" x14ac:dyDescent="0.2">
      <c r="A191" s="137" t="s">
        <v>1037</v>
      </c>
      <c r="B191" s="138"/>
      <c r="C191" s="136" t="s">
        <v>1410</v>
      </c>
      <c r="D191" s="137" t="s">
        <v>67</v>
      </c>
      <c r="E191" s="146">
        <v>5</v>
      </c>
      <c r="F191" s="142"/>
      <c r="G191" s="193"/>
    </row>
    <row r="192" spans="1:7" x14ac:dyDescent="0.2">
      <c r="A192" s="137" t="s">
        <v>1038</v>
      </c>
      <c r="B192" s="138"/>
      <c r="C192" s="136" t="s">
        <v>1411</v>
      </c>
      <c r="D192" s="137" t="s">
        <v>67</v>
      </c>
      <c r="E192" s="146">
        <v>5</v>
      </c>
      <c r="F192" s="142"/>
      <c r="G192" s="193"/>
    </row>
    <row r="193" spans="1:7" x14ac:dyDescent="0.2">
      <c r="A193" s="137" t="s">
        <v>1039</v>
      </c>
      <c r="B193" s="138"/>
      <c r="C193" s="192" t="s">
        <v>1387</v>
      </c>
      <c r="D193" s="137" t="s">
        <v>32</v>
      </c>
      <c r="E193" s="146">
        <v>3</v>
      </c>
      <c r="F193" s="142"/>
      <c r="G193" s="193"/>
    </row>
    <row r="194" spans="1:7" ht="25.5" x14ac:dyDescent="0.2">
      <c r="A194" s="137" t="s">
        <v>1040</v>
      </c>
      <c r="B194" s="138"/>
      <c r="C194" s="136" t="s">
        <v>1412</v>
      </c>
      <c r="D194" s="137" t="s">
        <v>9</v>
      </c>
      <c r="E194" s="146">
        <v>1</v>
      </c>
      <c r="F194" s="142"/>
      <c r="G194" s="193"/>
    </row>
    <row r="195" spans="1:7" x14ac:dyDescent="0.2">
      <c r="A195" s="137" t="s">
        <v>1041</v>
      </c>
      <c r="B195" s="138"/>
      <c r="C195" s="136" t="s">
        <v>1456</v>
      </c>
      <c r="D195" s="137" t="s">
        <v>67</v>
      </c>
      <c r="E195" s="146">
        <v>11</v>
      </c>
      <c r="F195" s="142"/>
      <c r="G195" s="193"/>
    </row>
    <row r="196" spans="1:7" x14ac:dyDescent="0.2">
      <c r="A196" s="137" t="s">
        <v>1042</v>
      </c>
      <c r="B196" s="138"/>
      <c r="C196" s="139" t="s">
        <v>1401</v>
      </c>
      <c r="D196" s="140" t="s">
        <v>9</v>
      </c>
      <c r="E196" s="141">
        <v>1</v>
      </c>
      <c r="F196" s="142"/>
      <c r="G196" s="193"/>
    </row>
    <row r="197" spans="1:7" x14ac:dyDescent="0.2">
      <c r="A197" s="137" t="s">
        <v>1043</v>
      </c>
      <c r="B197" s="138"/>
      <c r="C197" s="136" t="s">
        <v>1405</v>
      </c>
      <c r="D197" s="137" t="s">
        <v>9</v>
      </c>
      <c r="E197" s="146">
        <v>1</v>
      </c>
      <c r="F197" s="142"/>
      <c r="G197" s="193"/>
    </row>
    <row r="198" spans="1:7" x14ac:dyDescent="0.2">
      <c r="A198" s="137" t="s">
        <v>1044</v>
      </c>
      <c r="B198" s="138"/>
      <c r="C198" s="136" t="s">
        <v>1413</v>
      </c>
      <c r="D198" s="137" t="s">
        <v>9</v>
      </c>
      <c r="E198" s="146">
        <v>1</v>
      </c>
      <c r="F198" s="142"/>
      <c r="G198" s="193"/>
    </row>
    <row r="199" spans="1:7" ht="38.25" x14ac:dyDescent="0.2">
      <c r="A199" s="190" t="s">
        <v>23</v>
      </c>
      <c r="B199" s="191" t="s">
        <v>1406</v>
      </c>
      <c r="C199" s="190" t="s">
        <v>1458</v>
      </c>
      <c r="D199" s="190" t="s">
        <v>23</v>
      </c>
      <c r="E199" s="191" t="s">
        <v>23</v>
      </c>
      <c r="F199" s="190" t="s">
        <v>23</v>
      </c>
      <c r="G199" s="190" t="s">
        <v>23</v>
      </c>
    </row>
    <row r="200" spans="1:7" ht="38.25" x14ac:dyDescent="0.2">
      <c r="A200" s="137" t="s">
        <v>1052</v>
      </c>
      <c r="B200" s="138"/>
      <c r="C200" s="192" t="s">
        <v>1408</v>
      </c>
      <c r="D200" s="137" t="s">
        <v>48</v>
      </c>
      <c r="E200" s="146">
        <v>45</v>
      </c>
      <c r="F200" s="142"/>
      <c r="G200" s="193"/>
    </row>
    <row r="201" spans="1:7" ht="25.5" x14ac:dyDescent="0.2">
      <c r="A201" s="137" t="s">
        <v>1053</v>
      </c>
      <c r="B201" s="138"/>
      <c r="C201" s="136" t="s">
        <v>1374</v>
      </c>
      <c r="D201" s="137" t="s">
        <v>48</v>
      </c>
      <c r="E201" s="146">
        <v>18</v>
      </c>
      <c r="F201" s="142"/>
      <c r="G201" s="193"/>
    </row>
    <row r="202" spans="1:7" ht="15" x14ac:dyDescent="0.2">
      <c r="A202" s="137" t="s">
        <v>1054</v>
      </c>
      <c r="B202" s="138"/>
      <c r="C202" s="136" t="s">
        <v>1376</v>
      </c>
      <c r="D202" s="137" t="s">
        <v>48</v>
      </c>
      <c r="E202" s="146">
        <v>17</v>
      </c>
      <c r="F202" s="142"/>
      <c r="G202" s="193"/>
    </row>
    <row r="203" spans="1:7" x14ac:dyDescent="0.2">
      <c r="A203" s="137" t="s">
        <v>1055</v>
      </c>
      <c r="B203" s="138"/>
      <c r="C203" s="136" t="s">
        <v>1449</v>
      </c>
      <c r="D203" s="137" t="s">
        <v>67</v>
      </c>
      <c r="E203" s="146">
        <v>16</v>
      </c>
      <c r="F203" s="137"/>
      <c r="G203" s="193"/>
    </row>
    <row r="204" spans="1:7" x14ac:dyDescent="0.2">
      <c r="A204" s="137" t="s">
        <v>1057</v>
      </c>
      <c r="B204" s="138"/>
      <c r="C204" s="136" t="s">
        <v>1450</v>
      </c>
      <c r="D204" s="137" t="s">
        <v>67</v>
      </c>
      <c r="E204" s="146">
        <v>7</v>
      </c>
      <c r="F204" s="137"/>
      <c r="G204" s="193"/>
    </row>
    <row r="205" spans="1:7" x14ac:dyDescent="0.2">
      <c r="A205" s="137" t="s">
        <v>1058</v>
      </c>
      <c r="B205" s="138"/>
      <c r="C205" s="136" t="s">
        <v>1410</v>
      </c>
      <c r="D205" s="137" t="s">
        <v>67</v>
      </c>
      <c r="E205" s="146">
        <v>16</v>
      </c>
      <c r="F205" s="142"/>
      <c r="G205" s="193"/>
    </row>
    <row r="206" spans="1:7" x14ac:dyDescent="0.2">
      <c r="A206" s="137" t="s">
        <v>1059</v>
      </c>
      <c r="B206" s="138"/>
      <c r="C206" s="136" t="s">
        <v>1411</v>
      </c>
      <c r="D206" s="137" t="s">
        <v>67</v>
      </c>
      <c r="E206" s="146">
        <v>16</v>
      </c>
      <c r="F206" s="142"/>
      <c r="G206" s="193"/>
    </row>
    <row r="207" spans="1:7" x14ac:dyDescent="0.2">
      <c r="A207" s="137" t="s">
        <v>1060</v>
      </c>
      <c r="B207" s="138"/>
      <c r="C207" s="192" t="s">
        <v>1387</v>
      </c>
      <c r="D207" s="137" t="s">
        <v>32</v>
      </c>
      <c r="E207" s="146">
        <v>3</v>
      </c>
      <c r="F207" s="142"/>
      <c r="G207" s="193"/>
    </row>
    <row r="208" spans="1:7" ht="25.5" x14ac:dyDescent="0.2">
      <c r="A208" s="137" t="s">
        <v>1061</v>
      </c>
      <c r="B208" s="138"/>
      <c r="C208" s="136" t="s">
        <v>1412</v>
      </c>
      <c r="D208" s="137" t="s">
        <v>9</v>
      </c>
      <c r="E208" s="146">
        <v>1</v>
      </c>
      <c r="F208" s="142"/>
      <c r="G208" s="193"/>
    </row>
    <row r="209" spans="1:9" x14ac:dyDescent="0.2">
      <c r="A209" s="137" t="s">
        <v>1062</v>
      </c>
      <c r="B209" s="138"/>
      <c r="C209" s="136" t="s">
        <v>1452</v>
      </c>
      <c r="D209" s="137" t="s">
        <v>67</v>
      </c>
      <c r="E209" s="146">
        <v>16</v>
      </c>
      <c r="F209" s="142"/>
      <c r="G209" s="193"/>
    </row>
    <row r="210" spans="1:9" x14ac:dyDescent="0.2">
      <c r="A210" s="137" t="s">
        <v>1289</v>
      </c>
      <c r="B210" s="138"/>
      <c r="C210" s="139" t="s">
        <v>1401</v>
      </c>
      <c r="D210" s="140" t="s">
        <v>9</v>
      </c>
      <c r="E210" s="141">
        <v>1</v>
      </c>
      <c r="F210" s="142"/>
      <c r="G210" s="193"/>
    </row>
    <row r="211" spans="1:9" s="111" customFormat="1" ht="28.5" customHeight="1" x14ac:dyDescent="0.2">
      <c r="A211" s="137" t="s">
        <v>1290</v>
      </c>
      <c r="B211" s="121"/>
      <c r="C211" s="143" t="s">
        <v>1403</v>
      </c>
      <c r="D211" s="144" t="s">
        <v>9</v>
      </c>
      <c r="E211" s="145">
        <v>1</v>
      </c>
      <c r="F211" s="133"/>
      <c r="G211" s="193"/>
    </row>
    <row r="212" spans="1:9" x14ac:dyDescent="0.2">
      <c r="A212" s="137" t="s">
        <v>1291</v>
      </c>
      <c r="B212" s="138"/>
      <c r="C212" s="136" t="s">
        <v>1405</v>
      </c>
      <c r="D212" s="137" t="s">
        <v>9</v>
      </c>
      <c r="E212" s="146">
        <v>1</v>
      </c>
      <c r="F212" s="142"/>
      <c r="G212" s="193"/>
    </row>
    <row r="213" spans="1:9" x14ac:dyDescent="0.2">
      <c r="A213" s="137" t="s">
        <v>1292</v>
      </c>
      <c r="B213" s="138"/>
      <c r="C213" s="136" t="s">
        <v>1413</v>
      </c>
      <c r="D213" s="137" t="s">
        <v>9</v>
      </c>
      <c r="E213" s="146">
        <v>1</v>
      </c>
      <c r="F213" s="142"/>
      <c r="G213" s="193"/>
    </row>
    <row r="214" spans="1:9" s="112" customFormat="1" ht="35.1" customHeight="1" x14ac:dyDescent="0.2">
      <c r="A214" s="386" t="s">
        <v>2144</v>
      </c>
      <c r="B214" s="386"/>
      <c r="C214" s="386"/>
      <c r="D214" s="386"/>
      <c r="E214" s="386"/>
      <c r="F214" s="386"/>
      <c r="G214" s="147"/>
      <c r="I214" s="113"/>
    </row>
    <row r="215" spans="1:9" x14ac:dyDescent="0.2">
      <c r="A215" s="108" t="s">
        <v>2102</v>
      </c>
    </row>
  </sheetData>
  <mergeCells count="9">
    <mergeCell ref="A214:F214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J302"/>
  <sheetViews>
    <sheetView showGridLines="0" showRowColHeaders="0" showZeros="0" view="pageBreakPreview" topLeftCell="A124" zoomScaleNormal="100" zoomScaleSheetLayoutView="100" workbookViewId="0">
      <selection activeCell="C30" sqref="C30"/>
    </sheetView>
  </sheetViews>
  <sheetFormatPr defaultRowHeight="12.75" x14ac:dyDescent="0.2"/>
  <cols>
    <col min="1" max="1" width="5.7109375" style="206" customWidth="1"/>
    <col min="2" max="2" width="12.7109375" style="201" customWidth="1"/>
    <col min="3" max="3" width="50.7109375" style="202" customWidth="1"/>
    <col min="4" max="4" width="10.7109375" style="201" customWidth="1"/>
    <col min="5" max="5" width="10.7109375" style="203" customWidth="1"/>
    <col min="6" max="6" width="10.7109375" style="204" customWidth="1"/>
    <col min="7" max="7" width="10.7109375" style="207" customWidth="1"/>
    <col min="8" max="8" width="14.7109375" style="112" hidden="1" customWidth="1"/>
    <col min="9" max="9" width="15.42578125" style="113" hidden="1" customWidth="1"/>
    <col min="10" max="10" width="11.7109375" style="112" hidden="1" customWidth="1"/>
    <col min="11" max="11" width="0" style="112" hidden="1" customWidth="1"/>
    <col min="12" max="12" width="11.42578125" style="112" customWidth="1"/>
    <col min="13" max="256" width="9.140625" style="112"/>
    <col min="257" max="257" width="8.5703125" style="112" customWidth="1"/>
    <col min="258" max="258" width="12.85546875" style="112" customWidth="1"/>
    <col min="259" max="259" width="41.42578125" style="112" customWidth="1"/>
    <col min="260" max="260" width="8.42578125" style="112" customWidth="1"/>
    <col min="261" max="261" width="10" style="112" customWidth="1"/>
    <col min="262" max="262" width="11.42578125" style="112" customWidth="1"/>
    <col min="263" max="263" width="14.28515625" style="112" customWidth="1"/>
    <col min="264" max="267" width="0" style="112" hidden="1" customWidth="1"/>
    <col min="268" max="268" width="11.42578125" style="112" customWidth="1"/>
    <col min="269" max="512" width="9.140625" style="112"/>
    <col min="513" max="513" width="8.5703125" style="112" customWidth="1"/>
    <col min="514" max="514" width="12.85546875" style="112" customWidth="1"/>
    <col min="515" max="515" width="41.42578125" style="112" customWidth="1"/>
    <col min="516" max="516" width="8.42578125" style="112" customWidth="1"/>
    <col min="517" max="517" width="10" style="112" customWidth="1"/>
    <col min="518" max="518" width="11.42578125" style="112" customWidth="1"/>
    <col min="519" max="519" width="14.28515625" style="112" customWidth="1"/>
    <col min="520" max="523" width="0" style="112" hidden="1" customWidth="1"/>
    <col min="524" max="524" width="11.42578125" style="112" customWidth="1"/>
    <col min="525" max="768" width="9.140625" style="112"/>
    <col min="769" max="769" width="8.5703125" style="112" customWidth="1"/>
    <col min="770" max="770" width="12.85546875" style="112" customWidth="1"/>
    <col min="771" max="771" width="41.42578125" style="112" customWidth="1"/>
    <col min="772" max="772" width="8.42578125" style="112" customWidth="1"/>
    <col min="773" max="773" width="10" style="112" customWidth="1"/>
    <col min="774" max="774" width="11.42578125" style="112" customWidth="1"/>
    <col min="775" max="775" width="14.28515625" style="112" customWidth="1"/>
    <col min="776" max="779" width="0" style="112" hidden="1" customWidth="1"/>
    <col min="780" max="780" width="11.42578125" style="112" customWidth="1"/>
    <col min="781" max="1024" width="9.140625" style="112"/>
    <col min="1025" max="1025" width="8.5703125" style="112" customWidth="1"/>
    <col min="1026" max="1026" width="12.85546875" style="112" customWidth="1"/>
    <col min="1027" max="1027" width="41.42578125" style="112" customWidth="1"/>
    <col min="1028" max="1028" width="8.42578125" style="112" customWidth="1"/>
    <col min="1029" max="1029" width="10" style="112" customWidth="1"/>
    <col min="1030" max="1030" width="11.42578125" style="112" customWidth="1"/>
    <col min="1031" max="1031" width="14.28515625" style="112" customWidth="1"/>
    <col min="1032" max="1035" width="0" style="112" hidden="1" customWidth="1"/>
    <col min="1036" max="1036" width="11.42578125" style="112" customWidth="1"/>
    <col min="1037" max="1280" width="9.140625" style="112"/>
    <col min="1281" max="1281" width="8.5703125" style="112" customWidth="1"/>
    <col min="1282" max="1282" width="12.85546875" style="112" customWidth="1"/>
    <col min="1283" max="1283" width="41.42578125" style="112" customWidth="1"/>
    <col min="1284" max="1284" width="8.42578125" style="112" customWidth="1"/>
    <col min="1285" max="1285" width="10" style="112" customWidth="1"/>
    <col min="1286" max="1286" width="11.42578125" style="112" customWidth="1"/>
    <col min="1287" max="1287" width="14.28515625" style="112" customWidth="1"/>
    <col min="1288" max="1291" width="0" style="112" hidden="1" customWidth="1"/>
    <col min="1292" max="1292" width="11.42578125" style="112" customWidth="1"/>
    <col min="1293" max="1536" width="9.140625" style="112"/>
    <col min="1537" max="1537" width="8.5703125" style="112" customWidth="1"/>
    <col min="1538" max="1538" width="12.85546875" style="112" customWidth="1"/>
    <col min="1539" max="1539" width="41.42578125" style="112" customWidth="1"/>
    <col min="1540" max="1540" width="8.42578125" style="112" customWidth="1"/>
    <col min="1541" max="1541" width="10" style="112" customWidth="1"/>
    <col min="1542" max="1542" width="11.42578125" style="112" customWidth="1"/>
    <col min="1543" max="1543" width="14.28515625" style="112" customWidth="1"/>
    <col min="1544" max="1547" width="0" style="112" hidden="1" customWidth="1"/>
    <col min="1548" max="1548" width="11.42578125" style="112" customWidth="1"/>
    <col min="1549" max="1792" width="9.140625" style="112"/>
    <col min="1793" max="1793" width="8.5703125" style="112" customWidth="1"/>
    <col min="1794" max="1794" width="12.85546875" style="112" customWidth="1"/>
    <col min="1795" max="1795" width="41.42578125" style="112" customWidth="1"/>
    <col min="1796" max="1796" width="8.42578125" style="112" customWidth="1"/>
    <col min="1797" max="1797" width="10" style="112" customWidth="1"/>
    <col min="1798" max="1798" width="11.42578125" style="112" customWidth="1"/>
    <col min="1799" max="1799" width="14.28515625" style="112" customWidth="1"/>
    <col min="1800" max="1803" width="0" style="112" hidden="1" customWidth="1"/>
    <col min="1804" max="1804" width="11.42578125" style="112" customWidth="1"/>
    <col min="1805" max="2048" width="9.140625" style="112"/>
    <col min="2049" max="2049" width="8.5703125" style="112" customWidth="1"/>
    <col min="2050" max="2050" width="12.85546875" style="112" customWidth="1"/>
    <col min="2051" max="2051" width="41.42578125" style="112" customWidth="1"/>
    <col min="2052" max="2052" width="8.42578125" style="112" customWidth="1"/>
    <col min="2053" max="2053" width="10" style="112" customWidth="1"/>
    <col min="2054" max="2054" width="11.42578125" style="112" customWidth="1"/>
    <col min="2055" max="2055" width="14.28515625" style="112" customWidth="1"/>
    <col min="2056" max="2059" width="0" style="112" hidden="1" customWidth="1"/>
    <col min="2060" max="2060" width="11.42578125" style="112" customWidth="1"/>
    <col min="2061" max="2304" width="9.140625" style="112"/>
    <col min="2305" max="2305" width="8.5703125" style="112" customWidth="1"/>
    <col min="2306" max="2306" width="12.85546875" style="112" customWidth="1"/>
    <col min="2307" max="2307" width="41.42578125" style="112" customWidth="1"/>
    <col min="2308" max="2308" width="8.42578125" style="112" customWidth="1"/>
    <col min="2309" max="2309" width="10" style="112" customWidth="1"/>
    <col min="2310" max="2310" width="11.42578125" style="112" customWidth="1"/>
    <col min="2311" max="2311" width="14.28515625" style="112" customWidth="1"/>
    <col min="2312" max="2315" width="0" style="112" hidden="1" customWidth="1"/>
    <col min="2316" max="2316" width="11.42578125" style="112" customWidth="1"/>
    <col min="2317" max="2560" width="9.140625" style="112"/>
    <col min="2561" max="2561" width="8.5703125" style="112" customWidth="1"/>
    <col min="2562" max="2562" width="12.85546875" style="112" customWidth="1"/>
    <col min="2563" max="2563" width="41.42578125" style="112" customWidth="1"/>
    <col min="2564" max="2564" width="8.42578125" style="112" customWidth="1"/>
    <col min="2565" max="2565" width="10" style="112" customWidth="1"/>
    <col min="2566" max="2566" width="11.42578125" style="112" customWidth="1"/>
    <col min="2567" max="2567" width="14.28515625" style="112" customWidth="1"/>
    <col min="2568" max="2571" width="0" style="112" hidden="1" customWidth="1"/>
    <col min="2572" max="2572" width="11.42578125" style="112" customWidth="1"/>
    <col min="2573" max="2816" width="9.140625" style="112"/>
    <col min="2817" max="2817" width="8.5703125" style="112" customWidth="1"/>
    <col min="2818" max="2818" width="12.85546875" style="112" customWidth="1"/>
    <col min="2819" max="2819" width="41.42578125" style="112" customWidth="1"/>
    <col min="2820" max="2820" width="8.42578125" style="112" customWidth="1"/>
    <col min="2821" max="2821" width="10" style="112" customWidth="1"/>
    <col min="2822" max="2822" width="11.42578125" style="112" customWidth="1"/>
    <col min="2823" max="2823" width="14.28515625" style="112" customWidth="1"/>
    <col min="2824" max="2827" width="0" style="112" hidden="1" customWidth="1"/>
    <col min="2828" max="2828" width="11.42578125" style="112" customWidth="1"/>
    <col min="2829" max="3072" width="9.140625" style="112"/>
    <col min="3073" max="3073" width="8.5703125" style="112" customWidth="1"/>
    <col min="3074" max="3074" width="12.85546875" style="112" customWidth="1"/>
    <col min="3075" max="3075" width="41.42578125" style="112" customWidth="1"/>
    <col min="3076" max="3076" width="8.42578125" style="112" customWidth="1"/>
    <col min="3077" max="3077" width="10" style="112" customWidth="1"/>
    <col min="3078" max="3078" width="11.42578125" style="112" customWidth="1"/>
    <col min="3079" max="3079" width="14.28515625" style="112" customWidth="1"/>
    <col min="3080" max="3083" width="0" style="112" hidden="1" customWidth="1"/>
    <col min="3084" max="3084" width="11.42578125" style="112" customWidth="1"/>
    <col min="3085" max="3328" width="9.140625" style="112"/>
    <col min="3329" max="3329" width="8.5703125" style="112" customWidth="1"/>
    <col min="3330" max="3330" width="12.85546875" style="112" customWidth="1"/>
    <col min="3331" max="3331" width="41.42578125" style="112" customWidth="1"/>
    <col min="3332" max="3332" width="8.42578125" style="112" customWidth="1"/>
    <col min="3333" max="3333" width="10" style="112" customWidth="1"/>
    <col min="3334" max="3334" width="11.42578125" style="112" customWidth="1"/>
    <col min="3335" max="3335" width="14.28515625" style="112" customWidth="1"/>
    <col min="3336" max="3339" width="0" style="112" hidden="1" customWidth="1"/>
    <col min="3340" max="3340" width="11.42578125" style="112" customWidth="1"/>
    <col min="3341" max="3584" width="9.140625" style="112"/>
    <col min="3585" max="3585" width="8.5703125" style="112" customWidth="1"/>
    <col min="3586" max="3586" width="12.85546875" style="112" customWidth="1"/>
    <col min="3587" max="3587" width="41.42578125" style="112" customWidth="1"/>
    <col min="3588" max="3588" width="8.42578125" style="112" customWidth="1"/>
    <col min="3589" max="3589" width="10" style="112" customWidth="1"/>
    <col min="3590" max="3590" width="11.42578125" style="112" customWidth="1"/>
    <col min="3591" max="3591" width="14.28515625" style="112" customWidth="1"/>
    <col min="3592" max="3595" width="0" style="112" hidden="1" customWidth="1"/>
    <col min="3596" max="3596" width="11.42578125" style="112" customWidth="1"/>
    <col min="3597" max="3840" width="9.140625" style="112"/>
    <col min="3841" max="3841" width="8.5703125" style="112" customWidth="1"/>
    <col min="3842" max="3842" width="12.85546875" style="112" customWidth="1"/>
    <col min="3843" max="3843" width="41.42578125" style="112" customWidth="1"/>
    <col min="3844" max="3844" width="8.42578125" style="112" customWidth="1"/>
    <col min="3845" max="3845" width="10" style="112" customWidth="1"/>
    <col min="3846" max="3846" width="11.42578125" style="112" customWidth="1"/>
    <col min="3847" max="3847" width="14.28515625" style="112" customWidth="1"/>
    <col min="3848" max="3851" width="0" style="112" hidden="1" customWidth="1"/>
    <col min="3852" max="3852" width="11.42578125" style="112" customWidth="1"/>
    <col min="3853" max="4096" width="9.140625" style="112"/>
    <col min="4097" max="4097" width="8.5703125" style="112" customWidth="1"/>
    <col min="4098" max="4098" width="12.85546875" style="112" customWidth="1"/>
    <col min="4099" max="4099" width="41.42578125" style="112" customWidth="1"/>
    <col min="4100" max="4100" width="8.42578125" style="112" customWidth="1"/>
    <col min="4101" max="4101" width="10" style="112" customWidth="1"/>
    <col min="4102" max="4102" width="11.42578125" style="112" customWidth="1"/>
    <col min="4103" max="4103" width="14.28515625" style="112" customWidth="1"/>
    <col min="4104" max="4107" width="0" style="112" hidden="1" customWidth="1"/>
    <col min="4108" max="4108" width="11.42578125" style="112" customWidth="1"/>
    <col min="4109" max="4352" width="9.140625" style="112"/>
    <col min="4353" max="4353" width="8.5703125" style="112" customWidth="1"/>
    <col min="4354" max="4354" width="12.85546875" style="112" customWidth="1"/>
    <col min="4355" max="4355" width="41.42578125" style="112" customWidth="1"/>
    <col min="4356" max="4356" width="8.42578125" style="112" customWidth="1"/>
    <col min="4357" max="4357" width="10" style="112" customWidth="1"/>
    <col min="4358" max="4358" width="11.42578125" style="112" customWidth="1"/>
    <col min="4359" max="4359" width="14.28515625" style="112" customWidth="1"/>
    <col min="4360" max="4363" width="0" style="112" hidden="1" customWidth="1"/>
    <col min="4364" max="4364" width="11.42578125" style="112" customWidth="1"/>
    <col min="4365" max="4608" width="9.140625" style="112"/>
    <col min="4609" max="4609" width="8.5703125" style="112" customWidth="1"/>
    <col min="4610" max="4610" width="12.85546875" style="112" customWidth="1"/>
    <col min="4611" max="4611" width="41.42578125" style="112" customWidth="1"/>
    <col min="4612" max="4612" width="8.42578125" style="112" customWidth="1"/>
    <col min="4613" max="4613" width="10" style="112" customWidth="1"/>
    <col min="4614" max="4614" width="11.42578125" style="112" customWidth="1"/>
    <col min="4615" max="4615" width="14.28515625" style="112" customWidth="1"/>
    <col min="4616" max="4619" width="0" style="112" hidden="1" customWidth="1"/>
    <col min="4620" max="4620" width="11.42578125" style="112" customWidth="1"/>
    <col min="4621" max="4864" width="9.140625" style="112"/>
    <col min="4865" max="4865" width="8.5703125" style="112" customWidth="1"/>
    <col min="4866" max="4866" width="12.85546875" style="112" customWidth="1"/>
    <col min="4867" max="4867" width="41.42578125" style="112" customWidth="1"/>
    <col min="4868" max="4868" width="8.42578125" style="112" customWidth="1"/>
    <col min="4869" max="4869" width="10" style="112" customWidth="1"/>
    <col min="4870" max="4870" width="11.42578125" style="112" customWidth="1"/>
    <col min="4871" max="4871" width="14.28515625" style="112" customWidth="1"/>
    <col min="4872" max="4875" width="0" style="112" hidden="1" customWidth="1"/>
    <col min="4876" max="4876" width="11.42578125" style="112" customWidth="1"/>
    <col min="4877" max="5120" width="9.140625" style="112"/>
    <col min="5121" max="5121" width="8.5703125" style="112" customWidth="1"/>
    <col min="5122" max="5122" width="12.85546875" style="112" customWidth="1"/>
    <col min="5123" max="5123" width="41.42578125" style="112" customWidth="1"/>
    <col min="5124" max="5124" width="8.42578125" style="112" customWidth="1"/>
    <col min="5125" max="5125" width="10" style="112" customWidth="1"/>
    <col min="5126" max="5126" width="11.42578125" style="112" customWidth="1"/>
    <col min="5127" max="5127" width="14.28515625" style="112" customWidth="1"/>
    <col min="5128" max="5131" width="0" style="112" hidden="1" customWidth="1"/>
    <col min="5132" max="5132" width="11.42578125" style="112" customWidth="1"/>
    <col min="5133" max="5376" width="9.140625" style="112"/>
    <col min="5377" max="5377" width="8.5703125" style="112" customWidth="1"/>
    <col min="5378" max="5378" width="12.85546875" style="112" customWidth="1"/>
    <col min="5379" max="5379" width="41.42578125" style="112" customWidth="1"/>
    <col min="5380" max="5380" width="8.42578125" style="112" customWidth="1"/>
    <col min="5381" max="5381" width="10" style="112" customWidth="1"/>
    <col min="5382" max="5382" width="11.42578125" style="112" customWidth="1"/>
    <col min="5383" max="5383" width="14.28515625" style="112" customWidth="1"/>
    <col min="5384" max="5387" width="0" style="112" hidden="1" customWidth="1"/>
    <col min="5388" max="5388" width="11.42578125" style="112" customWidth="1"/>
    <col min="5389" max="5632" width="9.140625" style="112"/>
    <col min="5633" max="5633" width="8.5703125" style="112" customWidth="1"/>
    <col min="5634" max="5634" width="12.85546875" style="112" customWidth="1"/>
    <col min="5635" max="5635" width="41.42578125" style="112" customWidth="1"/>
    <col min="5636" max="5636" width="8.42578125" style="112" customWidth="1"/>
    <col min="5637" max="5637" width="10" style="112" customWidth="1"/>
    <col min="5638" max="5638" width="11.42578125" style="112" customWidth="1"/>
    <col min="5639" max="5639" width="14.28515625" style="112" customWidth="1"/>
    <col min="5640" max="5643" width="0" style="112" hidden="1" customWidth="1"/>
    <col min="5644" max="5644" width="11.42578125" style="112" customWidth="1"/>
    <col min="5645" max="5888" width="9.140625" style="112"/>
    <col min="5889" max="5889" width="8.5703125" style="112" customWidth="1"/>
    <col min="5890" max="5890" width="12.85546875" style="112" customWidth="1"/>
    <col min="5891" max="5891" width="41.42578125" style="112" customWidth="1"/>
    <col min="5892" max="5892" width="8.42578125" style="112" customWidth="1"/>
    <col min="5893" max="5893" width="10" style="112" customWidth="1"/>
    <col min="5894" max="5894" width="11.42578125" style="112" customWidth="1"/>
    <col min="5895" max="5895" width="14.28515625" style="112" customWidth="1"/>
    <col min="5896" max="5899" width="0" style="112" hidden="1" customWidth="1"/>
    <col min="5900" max="5900" width="11.42578125" style="112" customWidth="1"/>
    <col min="5901" max="6144" width="9.140625" style="112"/>
    <col min="6145" max="6145" width="8.5703125" style="112" customWidth="1"/>
    <col min="6146" max="6146" width="12.85546875" style="112" customWidth="1"/>
    <col min="6147" max="6147" width="41.42578125" style="112" customWidth="1"/>
    <col min="6148" max="6148" width="8.42578125" style="112" customWidth="1"/>
    <col min="6149" max="6149" width="10" style="112" customWidth="1"/>
    <col min="6150" max="6150" width="11.42578125" style="112" customWidth="1"/>
    <col min="6151" max="6151" width="14.28515625" style="112" customWidth="1"/>
    <col min="6152" max="6155" width="0" style="112" hidden="1" customWidth="1"/>
    <col min="6156" max="6156" width="11.42578125" style="112" customWidth="1"/>
    <col min="6157" max="6400" width="9.140625" style="112"/>
    <col min="6401" max="6401" width="8.5703125" style="112" customWidth="1"/>
    <col min="6402" max="6402" width="12.85546875" style="112" customWidth="1"/>
    <col min="6403" max="6403" width="41.42578125" style="112" customWidth="1"/>
    <col min="6404" max="6404" width="8.42578125" style="112" customWidth="1"/>
    <col min="6405" max="6405" width="10" style="112" customWidth="1"/>
    <col min="6406" max="6406" width="11.42578125" style="112" customWidth="1"/>
    <col min="6407" max="6407" width="14.28515625" style="112" customWidth="1"/>
    <col min="6408" max="6411" width="0" style="112" hidden="1" customWidth="1"/>
    <col min="6412" max="6412" width="11.42578125" style="112" customWidth="1"/>
    <col min="6413" max="6656" width="9.140625" style="112"/>
    <col min="6657" max="6657" width="8.5703125" style="112" customWidth="1"/>
    <col min="6658" max="6658" width="12.85546875" style="112" customWidth="1"/>
    <col min="6659" max="6659" width="41.42578125" style="112" customWidth="1"/>
    <col min="6660" max="6660" width="8.42578125" style="112" customWidth="1"/>
    <col min="6661" max="6661" width="10" style="112" customWidth="1"/>
    <col min="6662" max="6662" width="11.42578125" style="112" customWidth="1"/>
    <col min="6663" max="6663" width="14.28515625" style="112" customWidth="1"/>
    <col min="6664" max="6667" width="0" style="112" hidden="1" customWidth="1"/>
    <col min="6668" max="6668" width="11.42578125" style="112" customWidth="1"/>
    <col min="6669" max="6912" width="9.140625" style="112"/>
    <col min="6913" max="6913" width="8.5703125" style="112" customWidth="1"/>
    <col min="6914" max="6914" width="12.85546875" style="112" customWidth="1"/>
    <col min="6915" max="6915" width="41.42578125" style="112" customWidth="1"/>
    <col min="6916" max="6916" width="8.42578125" style="112" customWidth="1"/>
    <col min="6917" max="6917" width="10" style="112" customWidth="1"/>
    <col min="6918" max="6918" width="11.42578125" style="112" customWidth="1"/>
    <col min="6919" max="6919" width="14.28515625" style="112" customWidth="1"/>
    <col min="6920" max="6923" width="0" style="112" hidden="1" customWidth="1"/>
    <col min="6924" max="6924" width="11.42578125" style="112" customWidth="1"/>
    <col min="6925" max="7168" width="9.140625" style="112"/>
    <col min="7169" max="7169" width="8.5703125" style="112" customWidth="1"/>
    <col min="7170" max="7170" width="12.85546875" style="112" customWidth="1"/>
    <col min="7171" max="7171" width="41.42578125" style="112" customWidth="1"/>
    <col min="7172" max="7172" width="8.42578125" style="112" customWidth="1"/>
    <col min="7173" max="7173" width="10" style="112" customWidth="1"/>
    <col min="7174" max="7174" width="11.42578125" style="112" customWidth="1"/>
    <col min="7175" max="7175" width="14.28515625" style="112" customWidth="1"/>
    <col min="7176" max="7179" width="0" style="112" hidden="1" customWidth="1"/>
    <col min="7180" max="7180" width="11.42578125" style="112" customWidth="1"/>
    <col min="7181" max="7424" width="9.140625" style="112"/>
    <col min="7425" max="7425" width="8.5703125" style="112" customWidth="1"/>
    <col min="7426" max="7426" width="12.85546875" style="112" customWidth="1"/>
    <col min="7427" max="7427" width="41.42578125" style="112" customWidth="1"/>
    <col min="7428" max="7428" width="8.42578125" style="112" customWidth="1"/>
    <col min="7429" max="7429" width="10" style="112" customWidth="1"/>
    <col min="7430" max="7430" width="11.42578125" style="112" customWidth="1"/>
    <col min="7431" max="7431" width="14.28515625" style="112" customWidth="1"/>
    <col min="7432" max="7435" width="0" style="112" hidden="1" customWidth="1"/>
    <col min="7436" max="7436" width="11.42578125" style="112" customWidth="1"/>
    <col min="7437" max="7680" width="9.140625" style="112"/>
    <col min="7681" max="7681" width="8.5703125" style="112" customWidth="1"/>
    <col min="7682" max="7682" width="12.85546875" style="112" customWidth="1"/>
    <col min="7683" max="7683" width="41.42578125" style="112" customWidth="1"/>
    <col min="7684" max="7684" width="8.42578125" style="112" customWidth="1"/>
    <col min="7685" max="7685" width="10" style="112" customWidth="1"/>
    <col min="7686" max="7686" width="11.42578125" style="112" customWidth="1"/>
    <col min="7687" max="7687" width="14.28515625" style="112" customWidth="1"/>
    <col min="7688" max="7691" width="0" style="112" hidden="1" customWidth="1"/>
    <col min="7692" max="7692" width="11.42578125" style="112" customWidth="1"/>
    <col min="7693" max="7936" width="9.140625" style="112"/>
    <col min="7937" max="7937" width="8.5703125" style="112" customWidth="1"/>
    <col min="7938" max="7938" width="12.85546875" style="112" customWidth="1"/>
    <col min="7939" max="7939" width="41.42578125" style="112" customWidth="1"/>
    <col min="7940" max="7940" width="8.42578125" style="112" customWidth="1"/>
    <col min="7941" max="7941" width="10" style="112" customWidth="1"/>
    <col min="7942" max="7942" width="11.42578125" style="112" customWidth="1"/>
    <col min="7943" max="7943" width="14.28515625" style="112" customWidth="1"/>
    <col min="7944" max="7947" width="0" style="112" hidden="1" customWidth="1"/>
    <col min="7948" max="7948" width="11.42578125" style="112" customWidth="1"/>
    <col min="7949" max="8192" width="9.140625" style="112"/>
    <col min="8193" max="8193" width="8.5703125" style="112" customWidth="1"/>
    <col min="8194" max="8194" width="12.85546875" style="112" customWidth="1"/>
    <col min="8195" max="8195" width="41.42578125" style="112" customWidth="1"/>
    <col min="8196" max="8196" width="8.42578125" style="112" customWidth="1"/>
    <col min="8197" max="8197" width="10" style="112" customWidth="1"/>
    <col min="8198" max="8198" width="11.42578125" style="112" customWidth="1"/>
    <col min="8199" max="8199" width="14.28515625" style="112" customWidth="1"/>
    <col min="8200" max="8203" width="0" style="112" hidden="1" customWidth="1"/>
    <col min="8204" max="8204" width="11.42578125" style="112" customWidth="1"/>
    <col min="8205" max="8448" width="9.140625" style="112"/>
    <col min="8449" max="8449" width="8.5703125" style="112" customWidth="1"/>
    <col min="8450" max="8450" width="12.85546875" style="112" customWidth="1"/>
    <col min="8451" max="8451" width="41.42578125" style="112" customWidth="1"/>
    <col min="8452" max="8452" width="8.42578125" style="112" customWidth="1"/>
    <col min="8453" max="8453" width="10" style="112" customWidth="1"/>
    <col min="8454" max="8454" width="11.42578125" style="112" customWidth="1"/>
    <col min="8455" max="8455" width="14.28515625" style="112" customWidth="1"/>
    <col min="8456" max="8459" width="0" style="112" hidden="1" customWidth="1"/>
    <col min="8460" max="8460" width="11.42578125" style="112" customWidth="1"/>
    <col min="8461" max="8704" width="9.140625" style="112"/>
    <col min="8705" max="8705" width="8.5703125" style="112" customWidth="1"/>
    <col min="8706" max="8706" width="12.85546875" style="112" customWidth="1"/>
    <col min="8707" max="8707" width="41.42578125" style="112" customWidth="1"/>
    <col min="8708" max="8708" width="8.42578125" style="112" customWidth="1"/>
    <col min="8709" max="8709" width="10" style="112" customWidth="1"/>
    <col min="8710" max="8710" width="11.42578125" style="112" customWidth="1"/>
    <col min="8711" max="8711" width="14.28515625" style="112" customWidth="1"/>
    <col min="8712" max="8715" width="0" style="112" hidden="1" customWidth="1"/>
    <col min="8716" max="8716" width="11.42578125" style="112" customWidth="1"/>
    <col min="8717" max="8960" width="9.140625" style="112"/>
    <col min="8961" max="8961" width="8.5703125" style="112" customWidth="1"/>
    <col min="8962" max="8962" width="12.85546875" style="112" customWidth="1"/>
    <col min="8963" max="8963" width="41.42578125" style="112" customWidth="1"/>
    <col min="8964" max="8964" width="8.42578125" style="112" customWidth="1"/>
    <col min="8965" max="8965" width="10" style="112" customWidth="1"/>
    <col min="8966" max="8966" width="11.42578125" style="112" customWidth="1"/>
    <col min="8967" max="8967" width="14.28515625" style="112" customWidth="1"/>
    <col min="8968" max="8971" width="0" style="112" hidden="1" customWidth="1"/>
    <col min="8972" max="8972" width="11.42578125" style="112" customWidth="1"/>
    <col min="8973" max="9216" width="9.140625" style="112"/>
    <col min="9217" max="9217" width="8.5703125" style="112" customWidth="1"/>
    <col min="9218" max="9218" width="12.85546875" style="112" customWidth="1"/>
    <col min="9219" max="9219" width="41.42578125" style="112" customWidth="1"/>
    <col min="9220" max="9220" width="8.42578125" style="112" customWidth="1"/>
    <col min="9221" max="9221" width="10" style="112" customWidth="1"/>
    <col min="9222" max="9222" width="11.42578125" style="112" customWidth="1"/>
    <col min="9223" max="9223" width="14.28515625" style="112" customWidth="1"/>
    <col min="9224" max="9227" width="0" style="112" hidden="1" customWidth="1"/>
    <col min="9228" max="9228" width="11.42578125" style="112" customWidth="1"/>
    <col min="9229" max="9472" width="9.140625" style="112"/>
    <col min="9473" max="9473" width="8.5703125" style="112" customWidth="1"/>
    <col min="9474" max="9474" width="12.85546875" style="112" customWidth="1"/>
    <col min="9475" max="9475" width="41.42578125" style="112" customWidth="1"/>
    <col min="9476" max="9476" width="8.42578125" style="112" customWidth="1"/>
    <col min="9477" max="9477" width="10" style="112" customWidth="1"/>
    <col min="9478" max="9478" width="11.42578125" style="112" customWidth="1"/>
    <col min="9479" max="9479" width="14.28515625" style="112" customWidth="1"/>
    <col min="9480" max="9483" width="0" style="112" hidden="1" customWidth="1"/>
    <col min="9484" max="9484" width="11.42578125" style="112" customWidth="1"/>
    <col min="9485" max="9728" width="9.140625" style="112"/>
    <col min="9729" max="9729" width="8.5703125" style="112" customWidth="1"/>
    <col min="9730" max="9730" width="12.85546875" style="112" customWidth="1"/>
    <col min="9731" max="9731" width="41.42578125" style="112" customWidth="1"/>
    <col min="9732" max="9732" width="8.42578125" style="112" customWidth="1"/>
    <col min="9733" max="9733" width="10" style="112" customWidth="1"/>
    <col min="9734" max="9734" width="11.42578125" style="112" customWidth="1"/>
    <col min="9735" max="9735" width="14.28515625" style="112" customWidth="1"/>
    <col min="9736" max="9739" width="0" style="112" hidden="1" customWidth="1"/>
    <col min="9740" max="9740" width="11.42578125" style="112" customWidth="1"/>
    <col min="9741" max="9984" width="9.140625" style="112"/>
    <col min="9985" max="9985" width="8.5703125" style="112" customWidth="1"/>
    <col min="9986" max="9986" width="12.85546875" style="112" customWidth="1"/>
    <col min="9987" max="9987" width="41.42578125" style="112" customWidth="1"/>
    <col min="9988" max="9988" width="8.42578125" style="112" customWidth="1"/>
    <col min="9989" max="9989" width="10" style="112" customWidth="1"/>
    <col min="9990" max="9990" width="11.42578125" style="112" customWidth="1"/>
    <col min="9991" max="9991" width="14.28515625" style="112" customWidth="1"/>
    <col min="9992" max="9995" width="0" style="112" hidden="1" customWidth="1"/>
    <col min="9996" max="9996" width="11.42578125" style="112" customWidth="1"/>
    <col min="9997" max="10240" width="9.140625" style="112"/>
    <col min="10241" max="10241" width="8.5703125" style="112" customWidth="1"/>
    <col min="10242" max="10242" width="12.85546875" style="112" customWidth="1"/>
    <col min="10243" max="10243" width="41.42578125" style="112" customWidth="1"/>
    <col min="10244" max="10244" width="8.42578125" style="112" customWidth="1"/>
    <col min="10245" max="10245" width="10" style="112" customWidth="1"/>
    <col min="10246" max="10246" width="11.42578125" style="112" customWidth="1"/>
    <col min="10247" max="10247" width="14.28515625" style="112" customWidth="1"/>
    <col min="10248" max="10251" width="0" style="112" hidden="1" customWidth="1"/>
    <col min="10252" max="10252" width="11.42578125" style="112" customWidth="1"/>
    <col min="10253" max="10496" width="9.140625" style="112"/>
    <col min="10497" max="10497" width="8.5703125" style="112" customWidth="1"/>
    <col min="10498" max="10498" width="12.85546875" style="112" customWidth="1"/>
    <col min="10499" max="10499" width="41.42578125" style="112" customWidth="1"/>
    <col min="10500" max="10500" width="8.42578125" style="112" customWidth="1"/>
    <col min="10501" max="10501" width="10" style="112" customWidth="1"/>
    <col min="10502" max="10502" width="11.42578125" style="112" customWidth="1"/>
    <col min="10503" max="10503" width="14.28515625" style="112" customWidth="1"/>
    <col min="10504" max="10507" width="0" style="112" hidden="1" customWidth="1"/>
    <col min="10508" max="10508" width="11.42578125" style="112" customWidth="1"/>
    <col min="10509" max="10752" width="9.140625" style="112"/>
    <col min="10753" max="10753" width="8.5703125" style="112" customWidth="1"/>
    <col min="10754" max="10754" width="12.85546875" style="112" customWidth="1"/>
    <col min="10755" max="10755" width="41.42578125" style="112" customWidth="1"/>
    <col min="10756" max="10756" width="8.42578125" style="112" customWidth="1"/>
    <col min="10757" max="10757" width="10" style="112" customWidth="1"/>
    <col min="10758" max="10758" width="11.42578125" style="112" customWidth="1"/>
    <col min="10759" max="10759" width="14.28515625" style="112" customWidth="1"/>
    <col min="10760" max="10763" width="0" style="112" hidden="1" customWidth="1"/>
    <col min="10764" max="10764" width="11.42578125" style="112" customWidth="1"/>
    <col min="10765" max="11008" width="9.140625" style="112"/>
    <col min="11009" max="11009" width="8.5703125" style="112" customWidth="1"/>
    <col min="11010" max="11010" width="12.85546875" style="112" customWidth="1"/>
    <col min="11011" max="11011" width="41.42578125" style="112" customWidth="1"/>
    <col min="11012" max="11012" width="8.42578125" style="112" customWidth="1"/>
    <col min="11013" max="11013" width="10" style="112" customWidth="1"/>
    <col min="11014" max="11014" width="11.42578125" style="112" customWidth="1"/>
    <col min="11015" max="11015" width="14.28515625" style="112" customWidth="1"/>
    <col min="11016" max="11019" width="0" style="112" hidden="1" customWidth="1"/>
    <col min="11020" max="11020" width="11.42578125" style="112" customWidth="1"/>
    <col min="11021" max="11264" width="9.140625" style="112"/>
    <col min="11265" max="11265" width="8.5703125" style="112" customWidth="1"/>
    <col min="11266" max="11266" width="12.85546875" style="112" customWidth="1"/>
    <col min="11267" max="11267" width="41.42578125" style="112" customWidth="1"/>
    <col min="11268" max="11268" width="8.42578125" style="112" customWidth="1"/>
    <col min="11269" max="11269" width="10" style="112" customWidth="1"/>
    <col min="11270" max="11270" width="11.42578125" style="112" customWidth="1"/>
    <col min="11271" max="11271" width="14.28515625" style="112" customWidth="1"/>
    <col min="11272" max="11275" width="0" style="112" hidden="1" customWidth="1"/>
    <col min="11276" max="11276" width="11.42578125" style="112" customWidth="1"/>
    <col min="11277" max="11520" width="9.140625" style="112"/>
    <col min="11521" max="11521" width="8.5703125" style="112" customWidth="1"/>
    <col min="11522" max="11522" width="12.85546875" style="112" customWidth="1"/>
    <col min="11523" max="11523" width="41.42578125" style="112" customWidth="1"/>
    <col min="11524" max="11524" width="8.42578125" style="112" customWidth="1"/>
    <col min="11525" max="11525" width="10" style="112" customWidth="1"/>
    <col min="11526" max="11526" width="11.42578125" style="112" customWidth="1"/>
    <col min="11527" max="11527" width="14.28515625" style="112" customWidth="1"/>
    <col min="11528" max="11531" width="0" style="112" hidden="1" customWidth="1"/>
    <col min="11532" max="11532" width="11.42578125" style="112" customWidth="1"/>
    <col min="11533" max="11776" width="9.140625" style="112"/>
    <col min="11777" max="11777" width="8.5703125" style="112" customWidth="1"/>
    <col min="11778" max="11778" width="12.85546875" style="112" customWidth="1"/>
    <col min="11779" max="11779" width="41.42578125" style="112" customWidth="1"/>
    <col min="11780" max="11780" width="8.42578125" style="112" customWidth="1"/>
    <col min="11781" max="11781" width="10" style="112" customWidth="1"/>
    <col min="11782" max="11782" width="11.42578125" style="112" customWidth="1"/>
    <col min="11783" max="11783" width="14.28515625" style="112" customWidth="1"/>
    <col min="11784" max="11787" width="0" style="112" hidden="1" customWidth="1"/>
    <col min="11788" max="11788" width="11.42578125" style="112" customWidth="1"/>
    <col min="11789" max="12032" width="9.140625" style="112"/>
    <col min="12033" max="12033" width="8.5703125" style="112" customWidth="1"/>
    <col min="12034" max="12034" width="12.85546875" style="112" customWidth="1"/>
    <col min="12035" max="12035" width="41.42578125" style="112" customWidth="1"/>
    <col min="12036" max="12036" width="8.42578125" style="112" customWidth="1"/>
    <col min="12037" max="12037" width="10" style="112" customWidth="1"/>
    <col min="12038" max="12038" width="11.42578125" style="112" customWidth="1"/>
    <col min="12039" max="12039" width="14.28515625" style="112" customWidth="1"/>
    <col min="12040" max="12043" width="0" style="112" hidden="1" customWidth="1"/>
    <col min="12044" max="12044" width="11.42578125" style="112" customWidth="1"/>
    <col min="12045" max="12288" width="9.140625" style="112"/>
    <col min="12289" max="12289" width="8.5703125" style="112" customWidth="1"/>
    <col min="12290" max="12290" width="12.85546875" style="112" customWidth="1"/>
    <col min="12291" max="12291" width="41.42578125" style="112" customWidth="1"/>
    <col min="12292" max="12292" width="8.42578125" style="112" customWidth="1"/>
    <col min="12293" max="12293" width="10" style="112" customWidth="1"/>
    <col min="12294" max="12294" width="11.42578125" style="112" customWidth="1"/>
    <col min="12295" max="12295" width="14.28515625" style="112" customWidth="1"/>
    <col min="12296" max="12299" width="0" style="112" hidden="1" customWidth="1"/>
    <col min="12300" max="12300" width="11.42578125" style="112" customWidth="1"/>
    <col min="12301" max="12544" width="9.140625" style="112"/>
    <col min="12545" max="12545" width="8.5703125" style="112" customWidth="1"/>
    <col min="12546" max="12546" width="12.85546875" style="112" customWidth="1"/>
    <col min="12547" max="12547" width="41.42578125" style="112" customWidth="1"/>
    <col min="12548" max="12548" width="8.42578125" style="112" customWidth="1"/>
    <col min="12549" max="12549" width="10" style="112" customWidth="1"/>
    <col min="12550" max="12550" width="11.42578125" style="112" customWidth="1"/>
    <col min="12551" max="12551" width="14.28515625" style="112" customWidth="1"/>
    <col min="12552" max="12555" width="0" style="112" hidden="1" customWidth="1"/>
    <col min="12556" max="12556" width="11.42578125" style="112" customWidth="1"/>
    <col min="12557" max="12800" width="9.140625" style="112"/>
    <col min="12801" max="12801" width="8.5703125" style="112" customWidth="1"/>
    <col min="12802" max="12802" width="12.85546875" style="112" customWidth="1"/>
    <col min="12803" max="12803" width="41.42578125" style="112" customWidth="1"/>
    <col min="12804" max="12804" width="8.42578125" style="112" customWidth="1"/>
    <col min="12805" max="12805" width="10" style="112" customWidth="1"/>
    <col min="12806" max="12806" width="11.42578125" style="112" customWidth="1"/>
    <col min="12807" max="12807" width="14.28515625" style="112" customWidth="1"/>
    <col min="12808" max="12811" width="0" style="112" hidden="1" customWidth="1"/>
    <col min="12812" max="12812" width="11.42578125" style="112" customWidth="1"/>
    <col min="12813" max="13056" width="9.140625" style="112"/>
    <col min="13057" max="13057" width="8.5703125" style="112" customWidth="1"/>
    <col min="13058" max="13058" width="12.85546875" style="112" customWidth="1"/>
    <col min="13059" max="13059" width="41.42578125" style="112" customWidth="1"/>
    <col min="13060" max="13060" width="8.42578125" style="112" customWidth="1"/>
    <col min="13061" max="13061" width="10" style="112" customWidth="1"/>
    <col min="13062" max="13062" width="11.42578125" style="112" customWidth="1"/>
    <col min="13063" max="13063" width="14.28515625" style="112" customWidth="1"/>
    <col min="13064" max="13067" width="0" style="112" hidden="1" customWidth="1"/>
    <col min="13068" max="13068" width="11.42578125" style="112" customWidth="1"/>
    <col min="13069" max="13312" width="9.140625" style="112"/>
    <col min="13313" max="13313" width="8.5703125" style="112" customWidth="1"/>
    <col min="13314" max="13314" width="12.85546875" style="112" customWidth="1"/>
    <col min="13315" max="13315" width="41.42578125" style="112" customWidth="1"/>
    <col min="13316" max="13316" width="8.42578125" style="112" customWidth="1"/>
    <col min="13317" max="13317" width="10" style="112" customWidth="1"/>
    <col min="13318" max="13318" width="11.42578125" style="112" customWidth="1"/>
    <col min="13319" max="13319" width="14.28515625" style="112" customWidth="1"/>
    <col min="13320" max="13323" width="0" style="112" hidden="1" customWidth="1"/>
    <col min="13324" max="13324" width="11.42578125" style="112" customWidth="1"/>
    <col min="13325" max="13568" width="9.140625" style="112"/>
    <col min="13569" max="13569" width="8.5703125" style="112" customWidth="1"/>
    <col min="13570" max="13570" width="12.85546875" style="112" customWidth="1"/>
    <col min="13571" max="13571" width="41.42578125" style="112" customWidth="1"/>
    <col min="13572" max="13572" width="8.42578125" style="112" customWidth="1"/>
    <col min="13573" max="13573" width="10" style="112" customWidth="1"/>
    <col min="13574" max="13574" width="11.42578125" style="112" customWidth="1"/>
    <col min="13575" max="13575" width="14.28515625" style="112" customWidth="1"/>
    <col min="13576" max="13579" width="0" style="112" hidden="1" customWidth="1"/>
    <col min="13580" max="13580" width="11.42578125" style="112" customWidth="1"/>
    <col min="13581" max="13824" width="9.140625" style="112"/>
    <col min="13825" max="13825" width="8.5703125" style="112" customWidth="1"/>
    <col min="13826" max="13826" width="12.85546875" style="112" customWidth="1"/>
    <col min="13827" max="13827" width="41.42578125" style="112" customWidth="1"/>
    <col min="13828" max="13828" width="8.42578125" style="112" customWidth="1"/>
    <col min="13829" max="13829" width="10" style="112" customWidth="1"/>
    <col min="13830" max="13830" width="11.42578125" style="112" customWidth="1"/>
    <col min="13831" max="13831" width="14.28515625" style="112" customWidth="1"/>
    <col min="13832" max="13835" width="0" style="112" hidden="1" customWidth="1"/>
    <col min="13836" max="13836" width="11.42578125" style="112" customWidth="1"/>
    <col min="13837" max="14080" width="9.140625" style="112"/>
    <col min="14081" max="14081" width="8.5703125" style="112" customWidth="1"/>
    <col min="14082" max="14082" width="12.85546875" style="112" customWidth="1"/>
    <col min="14083" max="14083" width="41.42578125" style="112" customWidth="1"/>
    <col min="14084" max="14084" width="8.42578125" style="112" customWidth="1"/>
    <col min="14085" max="14085" width="10" style="112" customWidth="1"/>
    <col min="14086" max="14086" width="11.42578125" style="112" customWidth="1"/>
    <col min="14087" max="14087" width="14.28515625" style="112" customWidth="1"/>
    <col min="14088" max="14091" width="0" style="112" hidden="1" customWidth="1"/>
    <col min="14092" max="14092" width="11.42578125" style="112" customWidth="1"/>
    <col min="14093" max="14336" width="9.140625" style="112"/>
    <col min="14337" max="14337" width="8.5703125" style="112" customWidth="1"/>
    <col min="14338" max="14338" width="12.85546875" style="112" customWidth="1"/>
    <col min="14339" max="14339" width="41.42578125" style="112" customWidth="1"/>
    <col min="14340" max="14340" width="8.42578125" style="112" customWidth="1"/>
    <col min="14341" max="14341" width="10" style="112" customWidth="1"/>
    <col min="14342" max="14342" width="11.42578125" style="112" customWidth="1"/>
    <col min="14343" max="14343" width="14.28515625" style="112" customWidth="1"/>
    <col min="14344" max="14347" width="0" style="112" hidden="1" customWidth="1"/>
    <col min="14348" max="14348" width="11.42578125" style="112" customWidth="1"/>
    <col min="14349" max="14592" width="9.140625" style="112"/>
    <col min="14593" max="14593" width="8.5703125" style="112" customWidth="1"/>
    <col min="14594" max="14594" width="12.85546875" style="112" customWidth="1"/>
    <col min="14595" max="14595" width="41.42578125" style="112" customWidth="1"/>
    <col min="14596" max="14596" width="8.42578125" style="112" customWidth="1"/>
    <col min="14597" max="14597" width="10" style="112" customWidth="1"/>
    <col min="14598" max="14598" width="11.42578125" style="112" customWidth="1"/>
    <col min="14599" max="14599" width="14.28515625" style="112" customWidth="1"/>
    <col min="14600" max="14603" width="0" style="112" hidden="1" customWidth="1"/>
    <col min="14604" max="14604" width="11.42578125" style="112" customWidth="1"/>
    <col min="14605" max="14848" width="9.140625" style="112"/>
    <col min="14849" max="14849" width="8.5703125" style="112" customWidth="1"/>
    <col min="14850" max="14850" width="12.85546875" style="112" customWidth="1"/>
    <col min="14851" max="14851" width="41.42578125" style="112" customWidth="1"/>
    <col min="14852" max="14852" width="8.42578125" style="112" customWidth="1"/>
    <col min="14853" max="14853" width="10" style="112" customWidth="1"/>
    <col min="14854" max="14854" width="11.42578125" style="112" customWidth="1"/>
    <col min="14855" max="14855" width="14.28515625" style="112" customWidth="1"/>
    <col min="14856" max="14859" width="0" style="112" hidden="1" customWidth="1"/>
    <col min="14860" max="14860" width="11.42578125" style="112" customWidth="1"/>
    <col min="14861" max="15104" width="9.140625" style="112"/>
    <col min="15105" max="15105" width="8.5703125" style="112" customWidth="1"/>
    <col min="15106" max="15106" width="12.85546875" style="112" customWidth="1"/>
    <col min="15107" max="15107" width="41.42578125" style="112" customWidth="1"/>
    <col min="15108" max="15108" width="8.42578125" style="112" customWidth="1"/>
    <col min="15109" max="15109" width="10" style="112" customWidth="1"/>
    <col min="15110" max="15110" width="11.42578125" style="112" customWidth="1"/>
    <col min="15111" max="15111" width="14.28515625" style="112" customWidth="1"/>
    <col min="15112" max="15115" width="0" style="112" hidden="1" customWidth="1"/>
    <col min="15116" max="15116" width="11.42578125" style="112" customWidth="1"/>
    <col min="15117" max="15360" width="9.140625" style="112"/>
    <col min="15361" max="15361" width="8.5703125" style="112" customWidth="1"/>
    <col min="15362" max="15362" width="12.85546875" style="112" customWidth="1"/>
    <col min="15363" max="15363" width="41.42578125" style="112" customWidth="1"/>
    <col min="15364" max="15364" width="8.42578125" style="112" customWidth="1"/>
    <col min="15365" max="15365" width="10" style="112" customWidth="1"/>
    <col min="15366" max="15366" width="11.42578125" style="112" customWidth="1"/>
    <col min="15367" max="15367" width="14.28515625" style="112" customWidth="1"/>
    <col min="15368" max="15371" width="0" style="112" hidden="1" customWidth="1"/>
    <col min="15372" max="15372" width="11.42578125" style="112" customWidth="1"/>
    <col min="15373" max="15616" width="9.140625" style="112"/>
    <col min="15617" max="15617" width="8.5703125" style="112" customWidth="1"/>
    <col min="15618" max="15618" width="12.85546875" style="112" customWidth="1"/>
    <col min="15619" max="15619" width="41.42578125" style="112" customWidth="1"/>
    <col min="15620" max="15620" width="8.42578125" style="112" customWidth="1"/>
    <col min="15621" max="15621" width="10" style="112" customWidth="1"/>
    <col min="15622" max="15622" width="11.42578125" style="112" customWidth="1"/>
    <col min="15623" max="15623" width="14.28515625" style="112" customWidth="1"/>
    <col min="15624" max="15627" width="0" style="112" hidden="1" customWidth="1"/>
    <col min="15628" max="15628" width="11.42578125" style="112" customWidth="1"/>
    <col min="15629" max="15872" width="9.140625" style="112"/>
    <col min="15873" max="15873" width="8.5703125" style="112" customWidth="1"/>
    <col min="15874" max="15874" width="12.85546875" style="112" customWidth="1"/>
    <col min="15875" max="15875" width="41.42578125" style="112" customWidth="1"/>
    <col min="15876" max="15876" width="8.42578125" style="112" customWidth="1"/>
    <col min="15877" max="15877" width="10" style="112" customWidth="1"/>
    <col min="15878" max="15878" width="11.42578125" style="112" customWidth="1"/>
    <col min="15879" max="15879" width="14.28515625" style="112" customWidth="1"/>
    <col min="15880" max="15883" width="0" style="112" hidden="1" customWidth="1"/>
    <col min="15884" max="15884" width="11.42578125" style="112" customWidth="1"/>
    <col min="15885" max="16128" width="9.140625" style="112"/>
    <col min="16129" max="16129" width="8.5703125" style="112" customWidth="1"/>
    <col min="16130" max="16130" width="12.85546875" style="112" customWidth="1"/>
    <col min="16131" max="16131" width="41.42578125" style="112" customWidth="1"/>
    <col min="16132" max="16132" width="8.42578125" style="112" customWidth="1"/>
    <col min="16133" max="16133" width="10" style="112" customWidth="1"/>
    <col min="16134" max="16134" width="11.42578125" style="112" customWidth="1"/>
    <col min="16135" max="16135" width="14.28515625" style="112" customWidth="1"/>
    <col min="16136" max="16139" width="0" style="112" hidden="1" customWidth="1"/>
    <col min="16140" max="16140" width="11.42578125" style="112" customWidth="1"/>
    <col min="16141" max="16384" width="9.140625" style="112"/>
  </cols>
  <sheetData>
    <row r="1" spans="1:9" s="90" customFormat="1" ht="67.5" customHeight="1" x14ac:dyDescent="0.2">
      <c r="A1" s="367" t="s">
        <v>2141</v>
      </c>
      <c r="B1" s="368"/>
      <c r="C1" s="368"/>
      <c r="D1" s="369" t="s">
        <v>2109</v>
      </c>
      <c r="E1" s="369"/>
      <c r="F1" s="369"/>
      <c r="G1" s="369"/>
    </row>
    <row r="2" spans="1:9" s="108" customFormat="1" ht="27" customHeight="1" x14ac:dyDescent="0.2">
      <c r="A2" s="396" t="s">
        <v>3</v>
      </c>
      <c r="B2" s="397" t="s">
        <v>18</v>
      </c>
      <c r="C2" s="397" t="s">
        <v>19</v>
      </c>
      <c r="D2" s="397" t="s">
        <v>0</v>
      </c>
      <c r="E2" s="397"/>
      <c r="F2" s="394" t="s">
        <v>2128</v>
      </c>
      <c r="G2" s="394" t="s">
        <v>2127</v>
      </c>
      <c r="H2" s="107"/>
    </row>
    <row r="3" spans="1:9" s="108" customFormat="1" ht="15.75" customHeight="1" x14ac:dyDescent="0.2">
      <c r="A3" s="396"/>
      <c r="B3" s="397"/>
      <c r="C3" s="397"/>
      <c r="D3" s="118" t="s">
        <v>1</v>
      </c>
      <c r="E3" s="118" t="s">
        <v>2</v>
      </c>
      <c r="F3" s="394"/>
      <c r="G3" s="394"/>
      <c r="H3" s="107"/>
    </row>
    <row r="4" spans="1:9" s="108" customFormat="1" ht="12.75" customHeight="1" x14ac:dyDescent="0.2">
      <c r="A4" s="119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07"/>
    </row>
    <row r="5" spans="1:9" s="109" customFormat="1" ht="45" customHeight="1" x14ac:dyDescent="0.2">
      <c r="A5" s="79" t="s">
        <v>23</v>
      </c>
      <c r="B5" s="79" t="s">
        <v>1459</v>
      </c>
      <c r="C5" s="79" t="s">
        <v>1460</v>
      </c>
      <c r="D5" s="122" t="s">
        <v>23</v>
      </c>
      <c r="E5" s="122" t="s">
        <v>23</v>
      </c>
      <c r="F5" s="123" t="s">
        <v>23</v>
      </c>
      <c r="G5" s="123" t="s">
        <v>23</v>
      </c>
      <c r="I5" s="110"/>
    </row>
    <row r="6" spans="1:9" s="197" customFormat="1" ht="25.5" x14ac:dyDescent="0.2">
      <c r="A6" s="208" t="s">
        <v>23</v>
      </c>
      <c r="B6" s="208" t="s">
        <v>1461</v>
      </c>
      <c r="C6" s="208" t="s">
        <v>1462</v>
      </c>
      <c r="D6" s="208" t="s">
        <v>23</v>
      </c>
      <c r="E6" s="209" t="s">
        <v>23</v>
      </c>
      <c r="F6" s="208" t="s">
        <v>23</v>
      </c>
      <c r="G6" s="208" t="s">
        <v>23</v>
      </c>
    </row>
    <row r="7" spans="1:9" s="114" customFormat="1" x14ac:dyDescent="0.2">
      <c r="A7" s="122" t="s">
        <v>656</v>
      </c>
      <c r="B7" s="194"/>
      <c r="C7" s="210" t="s">
        <v>1463</v>
      </c>
      <c r="D7" s="122" t="s">
        <v>1388</v>
      </c>
      <c r="E7" s="195">
        <v>1</v>
      </c>
      <c r="F7" s="196"/>
      <c r="G7" s="211"/>
    </row>
    <row r="8" spans="1:9" s="114" customFormat="1" x14ac:dyDescent="0.2">
      <c r="A8" s="122" t="s">
        <v>658</v>
      </c>
      <c r="B8" s="194"/>
      <c r="C8" s="136" t="s">
        <v>1401</v>
      </c>
      <c r="D8" s="137" t="s">
        <v>9</v>
      </c>
      <c r="E8" s="146">
        <v>1</v>
      </c>
      <c r="F8" s="196"/>
      <c r="G8" s="211"/>
    </row>
    <row r="9" spans="1:9" s="114" customFormat="1" x14ac:dyDescent="0.2">
      <c r="A9" s="122" t="s">
        <v>660</v>
      </c>
      <c r="B9" s="194"/>
      <c r="C9" s="192" t="s">
        <v>1464</v>
      </c>
      <c r="D9" s="122" t="s">
        <v>9</v>
      </c>
      <c r="E9" s="122">
        <v>1</v>
      </c>
      <c r="F9" s="196"/>
      <c r="G9" s="211"/>
    </row>
    <row r="10" spans="1:9" ht="25.5" x14ac:dyDescent="0.2">
      <c r="A10" s="212" t="s">
        <v>23</v>
      </c>
      <c r="B10" s="213" t="s">
        <v>1461</v>
      </c>
      <c r="C10" s="214" t="s">
        <v>1552</v>
      </c>
      <c r="D10" s="212" t="s">
        <v>23</v>
      </c>
      <c r="E10" s="214" t="s">
        <v>23</v>
      </c>
      <c r="F10" s="215" t="s">
        <v>23</v>
      </c>
      <c r="G10" s="215" t="s">
        <v>23</v>
      </c>
    </row>
    <row r="11" spans="1:9" ht="51" customHeight="1" x14ac:dyDescent="0.2">
      <c r="A11" s="216" t="s">
        <v>671</v>
      </c>
      <c r="B11" s="217"/>
      <c r="C11" s="210" t="s">
        <v>1465</v>
      </c>
      <c r="D11" s="216" t="s">
        <v>48</v>
      </c>
      <c r="E11" s="216">
        <v>395</v>
      </c>
      <c r="F11" s="218"/>
      <c r="G11" s="265"/>
    </row>
    <row r="12" spans="1:9" ht="51" customHeight="1" x14ac:dyDescent="0.2">
      <c r="A12" s="216" t="s">
        <v>673</v>
      </c>
      <c r="B12" s="217"/>
      <c r="C12" s="210" t="s">
        <v>1466</v>
      </c>
      <c r="D12" s="216" t="s">
        <v>48</v>
      </c>
      <c r="E12" s="216">
        <v>419</v>
      </c>
      <c r="F12" s="218"/>
      <c r="G12" s="265"/>
    </row>
    <row r="13" spans="1:9" ht="25.5" x14ac:dyDescent="0.2">
      <c r="A13" s="216" t="s">
        <v>674</v>
      </c>
      <c r="B13" s="217"/>
      <c r="C13" s="219" t="s">
        <v>1374</v>
      </c>
      <c r="D13" s="216" t="s">
        <v>48</v>
      </c>
      <c r="E13" s="216">
        <v>316</v>
      </c>
      <c r="F13" s="218"/>
      <c r="G13" s="265"/>
    </row>
    <row r="14" spans="1:9" ht="15" x14ac:dyDescent="0.2">
      <c r="A14" s="216" t="s">
        <v>676</v>
      </c>
      <c r="B14" s="217"/>
      <c r="C14" s="220" t="s">
        <v>1376</v>
      </c>
      <c r="D14" s="216" t="s">
        <v>48</v>
      </c>
      <c r="E14" s="216">
        <v>266</v>
      </c>
      <c r="F14" s="218"/>
      <c r="G14" s="265"/>
    </row>
    <row r="15" spans="1:9" ht="25.5" x14ac:dyDescent="0.2">
      <c r="A15" s="216" t="s">
        <v>678</v>
      </c>
      <c r="B15" s="217"/>
      <c r="C15" s="192" t="s">
        <v>1553</v>
      </c>
      <c r="D15" s="216" t="s">
        <v>67</v>
      </c>
      <c r="E15" s="216">
        <v>145</v>
      </c>
      <c r="F15" s="218"/>
      <c r="G15" s="265"/>
    </row>
    <row r="16" spans="1:9" s="114" customFormat="1" ht="25.5" customHeight="1" x14ac:dyDescent="0.2">
      <c r="A16" s="216" t="s">
        <v>680</v>
      </c>
      <c r="B16" s="194"/>
      <c r="C16" s="192" t="s">
        <v>1554</v>
      </c>
      <c r="D16" s="122" t="s">
        <v>67</v>
      </c>
      <c r="E16" s="195">
        <v>59</v>
      </c>
      <c r="F16" s="196"/>
      <c r="G16" s="265"/>
    </row>
    <row r="17" spans="1:8" s="114" customFormat="1" ht="25.5" customHeight="1" x14ac:dyDescent="0.2">
      <c r="A17" s="216" t="s">
        <v>682</v>
      </c>
      <c r="B17" s="194"/>
      <c r="C17" s="192" t="s">
        <v>1467</v>
      </c>
      <c r="D17" s="122" t="s">
        <v>67</v>
      </c>
      <c r="E17" s="195">
        <v>42</v>
      </c>
      <c r="F17" s="196"/>
      <c r="G17" s="265"/>
    </row>
    <row r="18" spans="1:8" s="114" customFormat="1" ht="25.5" customHeight="1" x14ac:dyDescent="0.2">
      <c r="A18" s="216" t="s">
        <v>683</v>
      </c>
      <c r="B18" s="194"/>
      <c r="C18" s="221" t="s">
        <v>1468</v>
      </c>
      <c r="D18" s="122" t="s">
        <v>67</v>
      </c>
      <c r="E18" s="195">
        <v>33</v>
      </c>
      <c r="F18" s="196"/>
      <c r="G18" s="265"/>
    </row>
    <row r="19" spans="1:8" ht="25.5" x14ac:dyDescent="0.2">
      <c r="A19" s="216" t="s">
        <v>686</v>
      </c>
      <c r="B19" s="217"/>
      <c r="C19" s="222" t="s">
        <v>1555</v>
      </c>
      <c r="D19" s="216" t="s">
        <v>592</v>
      </c>
      <c r="E19" s="216">
        <v>6</v>
      </c>
      <c r="F19" s="218"/>
      <c r="G19" s="265"/>
    </row>
    <row r="20" spans="1:8" ht="25.5" x14ac:dyDescent="0.2">
      <c r="A20" s="216" t="s">
        <v>688</v>
      </c>
      <c r="B20" s="217"/>
      <c r="C20" s="222" t="s">
        <v>1556</v>
      </c>
      <c r="D20" s="216" t="s">
        <v>1385</v>
      </c>
      <c r="E20" s="216">
        <v>6</v>
      </c>
      <c r="F20" s="218"/>
      <c r="G20" s="265"/>
    </row>
    <row r="21" spans="1:8" s="111" customFormat="1" x14ac:dyDescent="0.2">
      <c r="A21" s="216" t="s">
        <v>690</v>
      </c>
      <c r="B21" s="121"/>
      <c r="C21" s="131" t="s">
        <v>1469</v>
      </c>
      <c r="D21" s="130" t="s">
        <v>592</v>
      </c>
      <c r="E21" s="132">
        <v>3</v>
      </c>
      <c r="F21" s="133"/>
      <c r="G21" s="265"/>
    </row>
    <row r="22" spans="1:8" s="111" customFormat="1" x14ac:dyDescent="0.2">
      <c r="A22" s="216" t="s">
        <v>692</v>
      </c>
      <c r="B22" s="121"/>
      <c r="C22" s="131" t="s">
        <v>1557</v>
      </c>
      <c r="D22" s="130" t="s">
        <v>67</v>
      </c>
      <c r="E22" s="132">
        <v>241</v>
      </c>
      <c r="F22" s="130"/>
      <c r="G22" s="265"/>
    </row>
    <row r="23" spans="1:8" s="199" customFormat="1" ht="25.5" x14ac:dyDescent="0.2">
      <c r="A23" s="216" t="s">
        <v>694</v>
      </c>
      <c r="B23" s="138"/>
      <c r="C23" s="192" t="s">
        <v>1470</v>
      </c>
      <c r="D23" s="122" t="s">
        <v>32</v>
      </c>
      <c r="E23" s="195">
        <v>2</v>
      </c>
      <c r="F23" s="142"/>
      <c r="G23" s="265"/>
      <c r="H23" s="198"/>
    </row>
    <row r="24" spans="1:8" s="200" customFormat="1" x14ac:dyDescent="0.2">
      <c r="A24" s="216" t="s">
        <v>696</v>
      </c>
      <c r="B24" s="223"/>
      <c r="C24" s="57" t="s">
        <v>1471</v>
      </c>
      <c r="D24" s="122" t="s">
        <v>32</v>
      </c>
      <c r="E24" s="195">
        <v>2</v>
      </c>
      <c r="F24" s="224"/>
      <c r="G24" s="265"/>
    </row>
    <row r="25" spans="1:8" s="200" customFormat="1" ht="38.25" x14ac:dyDescent="0.2">
      <c r="A25" s="216" t="s">
        <v>698</v>
      </c>
      <c r="B25" s="223"/>
      <c r="C25" s="57" t="s">
        <v>1472</v>
      </c>
      <c r="D25" s="122" t="s">
        <v>592</v>
      </c>
      <c r="E25" s="195">
        <v>2</v>
      </c>
      <c r="F25" s="224"/>
      <c r="G25" s="265"/>
    </row>
    <row r="26" spans="1:8" s="200" customFormat="1" x14ac:dyDescent="0.2">
      <c r="A26" s="216" t="s">
        <v>700</v>
      </c>
      <c r="B26" s="223"/>
      <c r="C26" s="192" t="s">
        <v>1473</v>
      </c>
      <c r="D26" s="122" t="s">
        <v>9</v>
      </c>
      <c r="E26" s="195">
        <v>1</v>
      </c>
      <c r="F26" s="225"/>
      <c r="G26" s="265"/>
    </row>
    <row r="27" spans="1:8" s="200" customFormat="1" x14ac:dyDescent="0.2">
      <c r="A27" s="216" t="s">
        <v>702</v>
      </c>
      <c r="B27" s="223"/>
      <c r="C27" s="136" t="s">
        <v>1401</v>
      </c>
      <c r="D27" s="137" t="s">
        <v>9</v>
      </c>
      <c r="E27" s="146">
        <v>1</v>
      </c>
      <c r="F27" s="196"/>
      <c r="G27" s="265"/>
    </row>
    <row r="28" spans="1:8" s="200" customFormat="1" x14ac:dyDescent="0.2">
      <c r="A28" s="216" t="s">
        <v>880</v>
      </c>
      <c r="B28" s="223"/>
      <c r="C28" s="192" t="s">
        <v>1474</v>
      </c>
      <c r="D28" s="122" t="s">
        <v>9</v>
      </c>
      <c r="E28" s="122">
        <v>1</v>
      </c>
      <c r="F28" s="196"/>
      <c r="G28" s="265"/>
    </row>
    <row r="29" spans="1:8" x14ac:dyDescent="0.2">
      <c r="A29" s="216" t="s">
        <v>881</v>
      </c>
      <c r="B29" s="217"/>
      <c r="C29" s="220" t="s">
        <v>1475</v>
      </c>
      <c r="D29" s="216" t="s">
        <v>9</v>
      </c>
      <c r="E29" s="216">
        <v>1</v>
      </c>
      <c r="F29" s="218"/>
      <c r="G29" s="265"/>
    </row>
    <row r="30" spans="1:8" ht="25.5" x14ac:dyDescent="0.2">
      <c r="A30" s="212" t="s">
        <v>23</v>
      </c>
      <c r="B30" s="213" t="s">
        <v>1461</v>
      </c>
      <c r="C30" s="214" t="s">
        <v>1558</v>
      </c>
      <c r="D30" s="212" t="s">
        <v>23</v>
      </c>
      <c r="E30" s="214" t="s">
        <v>23</v>
      </c>
      <c r="F30" s="215" t="s">
        <v>23</v>
      </c>
      <c r="G30" s="215" t="s">
        <v>23</v>
      </c>
    </row>
    <row r="31" spans="1:8" ht="38.25" x14ac:dyDescent="0.2">
      <c r="A31" s="216" t="s">
        <v>705</v>
      </c>
      <c r="B31" s="217"/>
      <c r="C31" s="210" t="s">
        <v>1476</v>
      </c>
      <c r="D31" s="216" t="s">
        <v>48</v>
      </c>
      <c r="E31" s="216">
        <v>147</v>
      </c>
      <c r="F31" s="218"/>
      <c r="G31" s="265"/>
    </row>
    <row r="32" spans="1:8" ht="38.25" x14ac:dyDescent="0.2">
      <c r="A32" s="216" t="s">
        <v>707</v>
      </c>
      <c r="B32" s="217"/>
      <c r="C32" s="210" t="s">
        <v>1477</v>
      </c>
      <c r="D32" s="216" t="s">
        <v>48</v>
      </c>
      <c r="E32" s="216">
        <v>40</v>
      </c>
      <c r="F32" s="218"/>
      <c r="G32" s="265"/>
    </row>
    <row r="33" spans="1:7" ht="25.5" x14ac:dyDescent="0.2">
      <c r="A33" s="216" t="s">
        <v>708</v>
      </c>
      <c r="B33" s="217"/>
      <c r="C33" s="219" t="s">
        <v>1374</v>
      </c>
      <c r="D33" s="216" t="s">
        <v>48</v>
      </c>
      <c r="E33" s="216">
        <v>48</v>
      </c>
      <c r="F33" s="218"/>
      <c r="G33" s="265"/>
    </row>
    <row r="34" spans="1:7" ht="15" x14ac:dyDescent="0.2">
      <c r="A34" s="216" t="s">
        <v>710</v>
      </c>
      <c r="B34" s="217"/>
      <c r="C34" s="220" t="s">
        <v>1376</v>
      </c>
      <c r="D34" s="216" t="s">
        <v>48</v>
      </c>
      <c r="E34" s="216">
        <v>33</v>
      </c>
      <c r="F34" s="218"/>
      <c r="G34" s="265"/>
    </row>
    <row r="35" spans="1:7" ht="25.5" x14ac:dyDescent="0.2">
      <c r="A35" s="216" t="s">
        <v>711</v>
      </c>
      <c r="B35" s="217"/>
      <c r="C35" s="192" t="s">
        <v>1554</v>
      </c>
      <c r="D35" s="122" t="s">
        <v>67</v>
      </c>
      <c r="E35" s="195">
        <v>28</v>
      </c>
      <c r="F35" s="218"/>
      <c r="G35" s="265"/>
    </row>
    <row r="36" spans="1:7" ht="25.5" x14ac:dyDescent="0.2">
      <c r="A36" s="216" t="s">
        <v>713</v>
      </c>
      <c r="B36" s="217"/>
      <c r="C36" s="222" t="s">
        <v>1559</v>
      </c>
      <c r="D36" s="216" t="s">
        <v>592</v>
      </c>
      <c r="E36" s="216">
        <v>1</v>
      </c>
      <c r="F36" s="218"/>
      <c r="G36" s="265"/>
    </row>
    <row r="37" spans="1:7" ht="25.5" x14ac:dyDescent="0.2">
      <c r="A37" s="216" t="s">
        <v>715</v>
      </c>
      <c r="B37" s="217"/>
      <c r="C37" s="222" t="s">
        <v>1556</v>
      </c>
      <c r="D37" s="216" t="s">
        <v>1385</v>
      </c>
      <c r="E37" s="216">
        <v>1</v>
      </c>
      <c r="F37" s="218"/>
      <c r="G37" s="265"/>
    </row>
    <row r="38" spans="1:7" x14ac:dyDescent="0.2">
      <c r="A38" s="216" t="s">
        <v>894</v>
      </c>
      <c r="B38" s="217"/>
      <c r="C38" s="131" t="s">
        <v>1478</v>
      </c>
      <c r="D38" s="130" t="s">
        <v>592</v>
      </c>
      <c r="E38" s="132">
        <v>1</v>
      </c>
      <c r="F38" s="218"/>
      <c r="G38" s="265"/>
    </row>
    <row r="39" spans="1:7" x14ac:dyDescent="0.2">
      <c r="A39" s="216" t="s">
        <v>895</v>
      </c>
      <c r="B39" s="217"/>
      <c r="C39" s="131" t="s">
        <v>1560</v>
      </c>
      <c r="D39" s="130" t="s">
        <v>67</v>
      </c>
      <c r="E39" s="132">
        <v>31</v>
      </c>
      <c r="F39" s="218"/>
      <c r="G39" s="265"/>
    </row>
    <row r="40" spans="1:7" ht="25.5" x14ac:dyDescent="0.2">
      <c r="A40" s="216" t="s">
        <v>896</v>
      </c>
      <c r="B40" s="217"/>
      <c r="C40" s="192" t="s">
        <v>1470</v>
      </c>
      <c r="D40" s="122" t="s">
        <v>32</v>
      </c>
      <c r="E40" s="195">
        <v>1</v>
      </c>
      <c r="F40" s="142"/>
      <c r="G40" s="265"/>
    </row>
    <row r="41" spans="1:7" ht="38.25" x14ac:dyDescent="0.2">
      <c r="A41" s="216" t="s">
        <v>1147</v>
      </c>
      <c r="B41" s="217"/>
      <c r="C41" s="57" t="s">
        <v>1472</v>
      </c>
      <c r="D41" s="122" t="s">
        <v>592</v>
      </c>
      <c r="E41" s="195">
        <v>1</v>
      </c>
      <c r="F41" s="224"/>
      <c r="G41" s="265"/>
    </row>
    <row r="42" spans="1:7" x14ac:dyDescent="0.2">
      <c r="A42" s="216" t="s">
        <v>1148</v>
      </c>
      <c r="B42" s="217"/>
      <c r="C42" s="192" t="s">
        <v>1473</v>
      </c>
      <c r="D42" s="122" t="s">
        <v>9</v>
      </c>
      <c r="E42" s="195">
        <v>1</v>
      </c>
      <c r="F42" s="225"/>
      <c r="G42" s="265"/>
    </row>
    <row r="43" spans="1:7" x14ac:dyDescent="0.2">
      <c r="A43" s="216" t="s">
        <v>1149</v>
      </c>
      <c r="B43" s="217"/>
      <c r="C43" s="136" t="s">
        <v>1401</v>
      </c>
      <c r="D43" s="137" t="s">
        <v>9</v>
      </c>
      <c r="E43" s="146">
        <v>1</v>
      </c>
      <c r="F43" s="196"/>
      <c r="G43" s="265"/>
    </row>
    <row r="44" spans="1:7" x14ac:dyDescent="0.2">
      <c r="A44" s="216" t="s">
        <v>1150</v>
      </c>
      <c r="B44" s="217"/>
      <c r="C44" s="192" t="s">
        <v>1474</v>
      </c>
      <c r="D44" s="122" t="s">
        <v>9</v>
      </c>
      <c r="E44" s="122">
        <v>1</v>
      </c>
      <c r="F44" s="196"/>
      <c r="G44" s="265"/>
    </row>
    <row r="45" spans="1:7" x14ac:dyDescent="0.2">
      <c r="A45" s="216" t="s">
        <v>1151</v>
      </c>
      <c r="B45" s="217"/>
      <c r="C45" s="220" t="s">
        <v>1475</v>
      </c>
      <c r="D45" s="216" t="s">
        <v>9</v>
      </c>
      <c r="E45" s="216">
        <v>1</v>
      </c>
      <c r="F45" s="218"/>
      <c r="G45" s="265"/>
    </row>
    <row r="46" spans="1:7" ht="25.5" x14ac:dyDescent="0.2">
      <c r="A46" s="212" t="s">
        <v>23</v>
      </c>
      <c r="B46" s="213" t="s">
        <v>1461</v>
      </c>
      <c r="C46" s="214" t="s">
        <v>1561</v>
      </c>
      <c r="D46" s="212" t="s">
        <v>23</v>
      </c>
      <c r="E46" s="214" t="s">
        <v>23</v>
      </c>
      <c r="F46" s="215" t="s">
        <v>23</v>
      </c>
      <c r="G46" s="215" t="s">
        <v>23</v>
      </c>
    </row>
    <row r="47" spans="1:7" ht="38.25" x14ac:dyDescent="0.2">
      <c r="A47" s="216" t="s">
        <v>718</v>
      </c>
      <c r="B47" s="217"/>
      <c r="C47" s="210" t="s">
        <v>1479</v>
      </c>
      <c r="D47" s="216" t="s">
        <v>48</v>
      </c>
      <c r="E47" s="216">
        <v>57</v>
      </c>
      <c r="F47" s="218"/>
      <c r="G47" s="265"/>
    </row>
    <row r="48" spans="1:7" ht="38.25" x14ac:dyDescent="0.2">
      <c r="A48" s="216" t="s">
        <v>719</v>
      </c>
      <c r="B48" s="217"/>
      <c r="C48" s="210" t="s">
        <v>1480</v>
      </c>
      <c r="D48" s="216" t="s">
        <v>48</v>
      </c>
      <c r="E48" s="216">
        <v>145</v>
      </c>
      <c r="F48" s="218"/>
      <c r="G48" s="265"/>
    </row>
    <row r="49" spans="1:7" ht="25.5" x14ac:dyDescent="0.2">
      <c r="A49" s="216" t="s">
        <v>720</v>
      </c>
      <c r="B49" s="217"/>
      <c r="C49" s="219" t="s">
        <v>1374</v>
      </c>
      <c r="D49" s="216" t="s">
        <v>48</v>
      </c>
      <c r="E49" s="216">
        <v>60</v>
      </c>
      <c r="F49" s="218"/>
      <c r="G49" s="265"/>
    </row>
    <row r="50" spans="1:7" ht="15" x14ac:dyDescent="0.2">
      <c r="A50" s="216" t="s">
        <v>722</v>
      </c>
      <c r="B50" s="217"/>
      <c r="C50" s="220" t="s">
        <v>1376</v>
      </c>
      <c r="D50" s="216" t="s">
        <v>48</v>
      </c>
      <c r="E50" s="216">
        <v>44</v>
      </c>
      <c r="F50" s="218"/>
      <c r="G50" s="265"/>
    </row>
    <row r="51" spans="1:7" x14ac:dyDescent="0.2">
      <c r="A51" s="216" t="s">
        <v>724</v>
      </c>
      <c r="B51" s="217"/>
      <c r="C51" s="192" t="s">
        <v>1562</v>
      </c>
      <c r="D51" s="122" t="s">
        <v>67</v>
      </c>
      <c r="E51" s="195">
        <v>55</v>
      </c>
      <c r="F51" s="218"/>
      <c r="G51" s="265"/>
    </row>
    <row r="52" spans="1:7" x14ac:dyDescent="0.2">
      <c r="A52" s="216" t="s">
        <v>725</v>
      </c>
      <c r="B52" s="217"/>
      <c r="C52" s="221" t="s">
        <v>1481</v>
      </c>
      <c r="D52" s="122" t="s">
        <v>67</v>
      </c>
      <c r="E52" s="195">
        <v>30</v>
      </c>
      <c r="F52" s="218"/>
      <c r="G52" s="265"/>
    </row>
    <row r="53" spans="1:7" ht="25.5" x14ac:dyDescent="0.2">
      <c r="A53" s="216" t="s">
        <v>727</v>
      </c>
      <c r="B53" s="217"/>
      <c r="C53" s="192" t="s">
        <v>1482</v>
      </c>
      <c r="D53" s="122" t="s">
        <v>67</v>
      </c>
      <c r="E53" s="226">
        <v>11</v>
      </c>
      <c r="F53" s="218"/>
      <c r="G53" s="265"/>
    </row>
    <row r="54" spans="1:7" x14ac:dyDescent="0.2">
      <c r="A54" s="216" t="s">
        <v>729</v>
      </c>
      <c r="B54" s="217"/>
      <c r="C54" s="131" t="s">
        <v>1563</v>
      </c>
      <c r="D54" s="130" t="s">
        <v>67</v>
      </c>
      <c r="E54" s="132">
        <v>64</v>
      </c>
      <c r="F54" s="218"/>
      <c r="G54" s="265"/>
    </row>
    <row r="55" spans="1:7" x14ac:dyDescent="0.2">
      <c r="A55" s="216" t="s">
        <v>731</v>
      </c>
      <c r="B55" s="217"/>
      <c r="C55" s="221" t="s">
        <v>1564</v>
      </c>
      <c r="D55" s="227" t="s">
        <v>32</v>
      </c>
      <c r="E55" s="228">
        <v>1</v>
      </c>
      <c r="F55" s="218"/>
      <c r="G55" s="265"/>
    </row>
    <row r="56" spans="1:7" x14ac:dyDescent="0.2">
      <c r="A56" s="216" t="s">
        <v>733</v>
      </c>
      <c r="B56" s="217"/>
      <c r="C56" s="192" t="s">
        <v>1410</v>
      </c>
      <c r="D56" s="122" t="s">
        <v>67</v>
      </c>
      <c r="E56" s="195">
        <v>55</v>
      </c>
      <c r="F56" s="218"/>
      <c r="G56" s="265"/>
    </row>
    <row r="57" spans="1:7" x14ac:dyDescent="0.2">
      <c r="A57" s="216" t="s">
        <v>734</v>
      </c>
      <c r="B57" s="217"/>
      <c r="C57" s="192" t="s">
        <v>1473</v>
      </c>
      <c r="D57" s="122" t="s">
        <v>9</v>
      </c>
      <c r="E57" s="195">
        <v>1</v>
      </c>
      <c r="F57" s="225"/>
      <c r="G57" s="265"/>
    </row>
    <row r="58" spans="1:7" x14ac:dyDescent="0.2">
      <c r="A58" s="216" t="s">
        <v>735</v>
      </c>
      <c r="B58" s="217"/>
      <c r="C58" s="136" t="s">
        <v>1401</v>
      </c>
      <c r="D58" s="137" t="s">
        <v>9</v>
      </c>
      <c r="E58" s="146">
        <v>1</v>
      </c>
      <c r="F58" s="196"/>
      <c r="G58" s="265"/>
    </row>
    <row r="59" spans="1:7" x14ac:dyDescent="0.2">
      <c r="A59" s="216" t="s">
        <v>736</v>
      </c>
      <c r="B59" s="217"/>
      <c r="C59" s="192" t="s">
        <v>1474</v>
      </c>
      <c r="D59" s="122" t="s">
        <v>9</v>
      </c>
      <c r="E59" s="122">
        <v>1</v>
      </c>
      <c r="F59" s="196"/>
      <c r="G59" s="265"/>
    </row>
    <row r="60" spans="1:7" x14ac:dyDescent="0.2">
      <c r="A60" s="216" t="s">
        <v>738</v>
      </c>
      <c r="B60" s="217"/>
      <c r="C60" s="220" t="s">
        <v>1475</v>
      </c>
      <c r="D60" s="216" t="s">
        <v>9</v>
      </c>
      <c r="E60" s="216">
        <v>1</v>
      </c>
      <c r="F60" s="218"/>
      <c r="G60" s="265"/>
    </row>
    <row r="61" spans="1:7" x14ac:dyDescent="0.2">
      <c r="A61" s="212" t="s">
        <v>23</v>
      </c>
      <c r="B61" s="213" t="s">
        <v>1461</v>
      </c>
      <c r="C61" s="214" t="s">
        <v>1565</v>
      </c>
      <c r="D61" s="212" t="s">
        <v>23</v>
      </c>
      <c r="E61" s="214" t="s">
        <v>23</v>
      </c>
      <c r="F61" s="215" t="s">
        <v>23</v>
      </c>
      <c r="G61" s="215" t="s">
        <v>23</v>
      </c>
    </row>
    <row r="62" spans="1:7" ht="38.25" x14ac:dyDescent="0.2">
      <c r="A62" s="216" t="s">
        <v>748</v>
      </c>
      <c r="B62" s="217"/>
      <c r="C62" s="210" t="s">
        <v>1483</v>
      </c>
      <c r="D62" s="216" t="s">
        <v>48</v>
      </c>
      <c r="E62" s="216">
        <v>198</v>
      </c>
      <c r="F62" s="218"/>
      <c r="G62" s="265"/>
    </row>
    <row r="63" spans="1:7" ht="25.5" x14ac:dyDescent="0.2">
      <c r="A63" s="216" t="s">
        <v>750</v>
      </c>
      <c r="B63" s="217"/>
      <c r="C63" s="219" t="s">
        <v>1374</v>
      </c>
      <c r="D63" s="216" t="s">
        <v>48</v>
      </c>
      <c r="E63" s="216">
        <v>64</v>
      </c>
      <c r="F63" s="218"/>
      <c r="G63" s="265"/>
    </row>
    <row r="64" spans="1:7" ht="15" x14ac:dyDescent="0.2">
      <c r="A64" s="216" t="s">
        <v>751</v>
      </c>
      <c r="B64" s="217"/>
      <c r="C64" s="220" t="s">
        <v>1376</v>
      </c>
      <c r="D64" s="216" t="s">
        <v>48</v>
      </c>
      <c r="E64" s="216">
        <v>48</v>
      </c>
      <c r="F64" s="218"/>
      <c r="G64" s="265"/>
    </row>
    <row r="65" spans="1:7" ht="25.5" x14ac:dyDescent="0.2">
      <c r="A65" s="216" t="s">
        <v>752</v>
      </c>
      <c r="B65" s="217"/>
      <c r="C65" s="192" t="s">
        <v>1553</v>
      </c>
      <c r="D65" s="122" t="s">
        <v>67</v>
      </c>
      <c r="E65" s="195">
        <v>12</v>
      </c>
      <c r="F65" s="218"/>
      <c r="G65" s="265"/>
    </row>
    <row r="66" spans="1:7" x14ac:dyDescent="0.2">
      <c r="A66" s="216" t="s">
        <v>754</v>
      </c>
      <c r="B66" s="217"/>
      <c r="C66" s="192" t="s">
        <v>1484</v>
      </c>
      <c r="D66" s="122" t="s">
        <v>67</v>
      </c>
      <c r="E66" s="195">
        <v>38</v>
      </c>
      <c r="F66" s="218"/>
      <c r="G66" s="265"/>
    </row>
    <row r="67" spans="1:7" ht="25.5" x14ac:dyDescent="0.2">
      <c r="A67" s="216" t="s">
        <v>756</v>
      </c>
      <c r="B67" s="217"/>
      <c r="C67" s="221" t="s">
        <v>1485</v>
      </c>
      <c r="D67" s="122" t="s">
        <v>67</v>
      </c>
      <c r="E67" s="195">
        <v>37</v>
      </c>
      <c r="F67" s="218"/>
      <c r="G67" s="265"/>
    </row>
    <row r="68" spans="1:7" ht="25.5" x14ac:dyDescent="0.2">
      <c r="A68" s="216" t="s">
        <v>758</v>
      </c>
      <c r="B68" s="217"/>
      <c r="C68" s="222" t="s">
        <v>1555</v>
      </c>
      <c r="D68" s="216" t="s">
        <v>592</v>
      </c>
      <c r="E68" s="216">
        <v>3</v>
      </c>
      <c r="F68" s="218"/>
      <c r="G68" s="265"/>
    </row>
    <row r="69" spans="1:7" ht="25.5" x14ac:dyDescent="0.2">
      <c r="A69" s="216" t="s">
        <v>760</v>
      </c>
      <c r="B69" s="217"/>
      <c r="C69" s="222" t="s">
        <v>1556</v>
      </c>
      <c r="D69" s="216" t="s">
        <v>1385</v>
      </c>
      <c r="E69" s="216">
        <v>3</v>
      </c>
      <c r="F69" s="218"/>
      <c r="G69" s="265"/>
    </row>
    <row r="70" spans="1:7" x14ac:dyDescent="0.2">
      <c r="A70" s="216" t="s">
        <v>761</v>
      </c>
      <c r="B70" s="217"/>
      <c r="C70" s="131" t="s">
        <v>1478</v>
      </c>
      <c r="D70" s="130" t="s">
        <v>592</v>
      </c>
      <c r="E70" s="132">
        <v>1</v>
      </c>
      <c r="F70" s="218"/>
      <c r="G70" s="265"/>
    </row>
    <row r="71" spans="1:7" x14ac:dyDescent="0.2">
      <c r="A71" s="216" t="s">
        <v>911</v>
      </c>
      <c r="B71" s="217"/>
      <c r="C71" s="131" t="s">
        <v>1566</v>
      </c>
      <c r="D71" s="130" t="s">
        <v>67</v>
      </c>
      <c r="E71" s="132">
        <v>40</v>
      </c>
      <c r="F71" s="218"/>
      <c r="G71" s="265"/>
    </row>
    <row r="72" spans="1:7" x14ac:dyDescent="0.2">
      <c r="A72" s="216" t="s">
        <v>912</v>
      </c>
      <c r="B72" s="217"/>
      <c r="C72" s="192" t="s">
        <v>1473</v>
      </c>
      <c r="D72" s="122" t="s">
        <v>9</v>
      </c>
      <c r="E72" s="195">
        <v>1</v>
      </c>
      <c r="F72" s="225"/>
      <c r="G72" s="265"/>
    </row>
    <row r="73" spans="1:7" x14ac:dyDescent="0.2">
      <c r="A73" s="216" t="s">
        <v>913</v>
      </c>
      <c r="B73" s="217"/>
      <c r="C73" s="136" t="s">
        <v>1401</v>
      </c>
      <c r="D73" s="137" t="s">
        <v>9</v>
      </c>
      <c r="E73" s="146">
        <v>1</v>
      </c>
      <c r="F73" s="196"/>
      <c r="G73" s="265"/>
    </row>
    <row r="74" spans="1:7" x14ac:dyDescent="0.2">
      <c r="A74" s="216" t="s">
        <v>915</v>
      </c>
      <c r="B74" s="217"/>
      <c r="C74" s="192" t="s">
        <v>1474</v>
      </c>
      <c r="D74" s="122" t="s">
        <v>9</v>
      </c>
      <c r="E74" s="122">
        <v>1</v>
      </c>
      <c r="F74" s="196"/>
      <c r="G74" s="265"/>
    </row>
    <row r="75" spans="1:7" x14ac:dyDescent="0.2">
      <c r="A75" s="216" t="s">
        <v>917</v>
      </c>
      <c r="B75" s="217"/>
      <c r="C75" s="220" t="s">
        <v>1475</v>
      </c>
      <c r="D75" s="216" t="s">
        <v>9</v>
      </c>
      <c r="E75" s="216">
        <v>1</v>
      </c>
      <c r="F75" s="218"/>
      <c r="G75" s="265"/>
    </row>
    <row r="76" spans="1:7" x14ac:dyDescent="0.2">
      <c r="A76" s="212" t="s">
        <v>23</v>
      </c>
      <c r="B76" s="213" t="s">
        <v>1461</v>
      </c>
      <c r="C76" s="214" t="s">
        <v>1567</v>
      </c>
      <c r="D76" s="212" t="s">
        <v>23</v>
      </c>
      <c r="E76" s="214" t="s">
        <v>23</v>
      </c>
      <c r="F76" s="215" t="s">
        <v>23</v>
      </c>
      <c r="G76" s="215" t="s">
        <v>23</v>
      </c>
    </row>
    <row r="77" spans="1:7" ht="38.25" x14ac:dyDescent="0.2">
      <c r="A77" s="216" t="s">
        <v>1486</v>
      </c>
      <c r="B77" s="217"/>
      <c r="C77" s="210" t="s">
        <v>1487</v>
      </c>
      <c r="D77" s="216" t="s">
        <v>48</v>
      </c>
      <c r="E77" s="216">
        <v>763</v>
      </c>
      <c r="F77" s="218"/>
      <c r="G77" s="265"/>
    </row>
    <row r="78" spans="1:7" ht="25.5" x14ac:dyDescent="0.2">
      <c r="A78" s="216" t="s">
        <v>1488</v>
      </c>
      <c r="B78" s="217"/>
      <c r="C78" s="219" t="s">
        <v>1374</v>
      </c>
      <c r="D78" s="216" t="s">
        <v>48</v>
      </c>
      <c r="E78" s="216">
        <v>217</v>
      </c>
      <c r="F78" s="218"/>
      <c r="G78" s="265"/>
    </row>
    <row r="79" spans="1:7" ht="15" x14ac:dyDescent="0.2">
      <c r="A79" s="216" t="s">
        <v>1489</v>
      </c>
      <c r="B79" s="217"/>
      <c r="C79" s="220" t="s">
        <v>1376</v>
      </c>
      <c r="D79" s="216" t="s">
        <v>48</v>
      </c>
      <c r="E79" s="216">
        <v>158</v>
      </c>
      <c r="F79" s="218"/>
      <c r="G79" s="265"/>
    </row>
    <row r="80" spans="1:7" ht="25.5" x14ac:dyDescent="0.2">
      <c r="A80" s="216" t="s">
        <v>1490</v>
      </c>
      <c r="B80" s="217"/>
      <c r="C80" s="192" t="s">
        <v>1568</v>
      </c>
      <c r="D80" s="122" t="s">
        <v>67</v>
      </c>
      <c r="E80" s="195">
        <v>32</v>
      </c>
      <c r="F80" s="218"/>
      <c r="G80" s="265"/>
    </row>
    <row r="81" spans="1:7" x14ac:dyDescent="0.2">
      <c r="A81" s="216" t="s">
        <v>1491</v>
      </c>
      <c r="B81" s="217"/>
      <c r="C81" s="192" t="s">
        <v>1492</v>
      </c>
      <c r="D81" s="122" t="s">
        <v>67</v>
      </c>
      <c r="E81" s="195">
        <v>47</v>
      </c>
      <c r="F81" s="218"/>
      <c r="G81" s="265"/>
    </row>
    <row r="82" spans="1:7" ht="25.5" x14ac:dyDescent="0.2">
      <c r="A82" s="216" t="s">
        <v>1493</v>
      </c>
      <c r="B82" s="217"/>
      <c r="C82" s="221" t="s">
        <v>1494</v>
      </c>
      <c r="D82" s="122" t="s">
        <v>67</v>
      </c>
      <c r="E82" s="195">
        <v>46</v>
      </c>
      <c r="F82" s="218"/>
      <c r="G82" s="265"/>
    </row>
    <row r="83" spans="1:7" ht="25.5" x14ac:dyDescent="0.2">
      <c r="A83" s="216" t="s">
        <v>1495</v>
      </c>
      <c r="B83" s="217"/>
      <c r="C83" s="222" t="s">
        <v>1569</v>
      </c>
      <c r="D83" s="216" t="s">
        <v>592</v>
      </c>
      <c r="E83" s="216">
        <v>2</v>
      </c>
      <c r="F83" s="218"/>
      <c r="G83" s="265"/>
    </row>
    <row r="84" spans="1:7" ht="25.5" x14ac:dyDescent="0.2">
      <c r="A84" s="216" t="s">
        <v>1496</v>
      </c>
      <c r="B84" s="217"/>
      <c r="C84" s="222" t="s">
        <v>1570</v>
      </c>
      <c r="D84" s="216" t="s">
        <v>592</v>
      </c>
      <c r="E84" s="216">
        <v>2</v>
      </c>
      <c r="F84" s="218"/>
      <c r="G84" s="265"/>
    </row>
    <row r="85" spans="1:7" ht="25.5" x14ac:dyDescent="0.2">
      <c r="A85" s="216" t="s">
        <v>1497</v>
      </c>
      <c r="B85" s="217"/>
      <c r="C85" s="222" t="s">
        <v>1556</v>
      </c>
      <c r="D85" s="216" t="s">
        <v>1385</v>
      </c>
      <c r="E85" s="216">
        <v>4</v>
      </c>
      <c r="F85" s="218"/>
      <c r="G85" s="265"/>
    </row>
    <row r="86" spans="1:7" x14ac:dyDescent="0.2">
      <c r="A86" s="216" t="s">
        <v>1498</v>
      </c>
      <c r="B86" s="217"/>
      <c r="C86" s="131" t="s">
        <v>1469</v>
      </c>
      <c r="D86" s="130" t="s">
        <v>592</v>
      </c>
      <c r="E86" s="132">
        <v>2</v>
      </c>
      <c r="F86" s="133"/>
      <c r="G86" s="265"/>
    </row>
    <row r="87" spans="1:7" ht="25.5" x14ac:dyDescent="0.2">
      <c r="A87" s="216" t="s">
        <v>1499</v>
      </c>
      <c r="B87" s="217"/>
      <c r="C87" s="131" t="s">
        <v>1571</v>
      </c>
      <c r="D87" s="130" t="s">
        <v>67</v>
      </c>
      <c r="E87" s="132">
        <v>52</v>
      </c>
      <c r="F87" s="218"/>
      <c r="G87" s="265"/>
    </row>
    <row r="88" spans="1:7" x14ac:dyDescent="0.2">
      <c r="A88" s="216" t="s">
        <v>1500</v>
      </c>
      <c r="B88" s="217"/>
      <c r="C88" s="192" t="s">
        <v>1473</v>
      </c>
      <c r="D88" s="122" t="s">
        <v>9</v>
      </c>
      <c r="E88" s="195">
        <v>1</v>
      </c>
      <c r="F88" s="225"/>
      <c r="G88" s="265"/>
    </row>
    <row r="89" spans="1:7" x14ac:dyDescent="0.2">
      <c r="A89" s="216" t="s">
        <v>1501</v>
      </c>
      <c r="B89" s="217"/>
      <c r="C89" s="136" t="s">
        <v>1401</v>
      </c>
      <c r="D89" s="137" t="s">
        <v>9</v>
      </c>
      <c r="E89" s="146">
        <v>1</v>
      </c>
      <c r="F89" s="196"/>
      <c r="G89" s="265"/>
    </row>
    <row r="90" spans="1:7" x14ac:dyDescent="0.2">
      <c r="A90" s="216" t="s">
        <v>1502</v>
      </c>
      <c r="B90" s="217"/>
      <c r="C90" s="192" t="s">
        <v>1474</v>
      </c>
      <c r="D90" s="122" t="s">
        <v>9</v>
      </c>
      <c r="E90" s="122">
        <v>1</v>
      </c>
      <c r="F90" s="196"/>
      <c r="G90" s="265"/>
    </row>
    <row r="91" spans="1:7" x14ac:dyDescent="0.2">
      <c r="A91" s="216" t="s">
        <v>1503</v>
      </c>
      <c r="B91" s="217"/>
      <c r="C91" s="220" t="s">
        <v>1475</v>
      </c>
      <c r="D91" s="216" t="s">
        <v>9</v>
      </c>
      <c r="E91" s="216">
        <v>1</v>
      </c>
      <c r="F91" s="218"/>
      <c r="G91" s="265"/>
    </row>
    <row r="92" spans="1:7" ht="25.5" x14ac:dyDescent="0.2">
      <c r="A92" s="212" t="s">
        <v>23</v>
      </c>
      <c r="B92" s="213" t="s">
        <v>1461</v>
      </c>
      <c r="C92" s="214" t="s">
        <v>1572</v>
      </c>
      <c r="D92" s="212" t="s">
        <v>23</v>
      </c>
      <c r="E92" s="214" t="s">
        <v>23</v>
      </c>
      <c r="F92" s="215" t="s">
        <v>23</v>
      </c>
      <c r="G92" s="215" t="s">
        <v>23</v>
      </c>
    </row>
    <row r="93" spans="1:7" ht="38.25" x14ac:dyDescent="0.2">
      <c r="A93" s="216" t="s">
        <v>1504</v>
      </c>
      <c r="B93" s="217"/>
      <c r="C93" s="210" t="s">
        <v>1465</v>
      </c>
      <c r="D93" s="216" t="s">
        <v>48</v>
      </c>
      <c r="E93" s="216">
        <v>383</v>
      </c>
      <c r="F93" s="218"/>
      <c r="G93" s="265"/>
    </row>
    <row r="94" spans="1:7" ht="38.25" x14ac:dyDescent="0.2">
      <c r="A94" s="216" t="s">
        <v>1505</v>
      </c>
      <c r="B94" s="217"/>
      <c r="C94" s="210" t="s">
        <v>1506</v>
      </c>
      <c r="D94" s="216" t="s">
        <v>48</v>
      </c>
      <c r="E94" s="216">
        <v>224</v>
      </c>
      <c r="F94" s="218"/>
      <c r="G94" s="265"/>
    </row>
    <row r="95" spans="1:7" ht="25.5" x14ac:dyDescent="0.2">
      <c r="A95" s="216" t="s">
        <v>1507</v>
      </c>
      <c r="B95" s="217"/>
      <c r="C95" s="219" t="s">
        <v>1374</v>
      </c>
      <c r="D95" s="216" t="s">
        <v>48</v>
      </c>
      <c r="E95" s="216">
        <v>192</v>
      </c>
      <c r="F95" s="218"/>
      <c r="G95" s="265"/>
    </row>
    <row r="96" spans="1:7" ht="15" x14ac:dyDescent="0.2">
      <c r="A96" s="216" t="s">
        <v>1508</v>
      </c>
      <c r="B96" s="217"/>
      <c r="C96" s="220" t="s">
        <v>1376</v>
      </c>
      <c r="D96" s="216" t="s">
        <v>48</v>
      </c>
      <c r="E96" s="216">
        <v>156</v>
      </c>
      <c r="F96" s="218"/>
      <c r="G96" s="265"/>
    </row>
    <row r="97" spans="1:7" ht="25.5" x14ac:dyDescent="0.2">
      <c r="A97" s="216" t="s">
        <v>1509</v>
      </c>
      <c r="B97" s="217"/>
      <c r="C97" s="192" t="s">
        <v>1573</v>
      </c>
      <c r="D97" s="122" t="s">
        <v>67</v>
      </c>
      <c r="E97" s="195">
        <v>19</v>
      </c>
      <c r="F97" s="218"/>
      <c r="G97" s="265"/>
    </row>
    <row r="98" spans="1:7" ht="25.5" x14ac:dyDescent="0.2">
      <c r="A98" s="216" t="s">
        <v>1510</v>
      </c>
      <c r="B98" s="217"/>
      <c r="C98" s="192" t="s">
        <v>1554</v>
      </c>
      <c r="D98" s="122" t="s">
        <v>67</v>
      </c>
      <c r="E98" s="195">
        <v>91</v>
      </c>
      <c r="F98" s="218"/>
      <c r="G98" s="265"/>
    </row>
    <row r="99" spans="1:7" x14ac:dyDescent="0.2">
      <c r="A99" s="216" t="s">
        <v>1511</v>
      </c>
      <c r="B99" s="217"/>
      <c r="C99" s="192" t="s">
        <v>1467</v>
      </c>
      <c r="D99" s="122" t="s">
        <v>67</v>
      </c>
      <c r="E99" s="195">
        <v>36</v>
      </c>
      <c r="F99" s="218"/>
      <c r="G99" s="265"/>
    </row>
    <row r="100" spans="1:7" ht="25.5" x14ac:dyDescent="0.2">
      <c r="A100" s="216"/>
      <c r="B100" s="217"/>
      <c r="C100" s="221" t="s">
        <v>1468</v>
      </c>
      <c r="D100" s="122" t="s">
        <v>67</v>
      </c>
      <c r="E100" s="195">
        <v>21</v>
      </c>
      <c r="F100" s="218"/>
      <c r="G100" s="265"/>
    </row>
    <row r="101" spans="1:7" ht="25.5" x14ac:dyDescent="0.2">
      <c r="A101" s="216" t="s">
        <v>1512</v>
      </c>
      <c r="B101" s="217"/>
      <c r="C101" s="222" t="s">
        <v>1555</v>
      </c>
      <c r="D101" s="216" t="s">
        <v>592</v>
      </c>
      <c r="E101" s="216">
        <v>1</v>
      </c>
      <c r="F101" s="218"/>
      <c r="G101" s="265"/>
    </row>
    <row r="102" spans="1:7" ht="25.5" x14ac:dyDescent="0.2">
      <c r="A102" s="216" t="s">
        <v>1513</v>
      </c>
      <c r="B102" s="217"/>
      <c r="C102" s="222" t="s">
        <v>1559</v>
      </c>
      <c r="D102" s="216" t="s">
        <v>592</v>
      </c>
      <c r="E102" s="216">
        <v>3</v>
      </c>
      <c r="F102" s="218"/>
      <c r="G102" s="265"/>
    </row>
    <row r="103" spans="1:7" ht="25.5" x14ac:dyDescent="0.2">
      <c r="A103" s="216" t="s">
        <v>1514</v>
      </c>
      <c r="B103" s="217"/>
      <c r="C103" s="222" t="s">
        <v>1556</v>
      </c>
      <c r="D103" s="216" t="s">
        <v>1385</v>
      </c>
      <c r="E103" s="216">
        <v>4</v>
      </c>
      <c r="F103" s="218"/>
      <c r="G103" s="265"/>
    </row>
    <row r="104" spans="1:7" x14ac:dyDescent="0.2">
      <c r="A104" s="216" t="s">
        <v>1515</v>
      </c>
      <c r="B104" s="217"/>
      <c r="C104" s="131" t="s">
        <v>1469</v>
      </c>
      <c r="D104" s="130" t="s">
        <v>592</v>
      </c>
      <c r="E104" s="132">
        <v>3</v>
      </c>
      <c r="F104" s="133"/>
      <c r="G104" s="265"/>
    </row>
    <row r="105" spans="1:7" x14ac:dyDescent="0.2">
      <c r="A105" s="216" t="s">
        <v>1516</v>
      </c>
      <c r="B105" s="217"/>
      <c r="C105" s="131" t="s">
        <v>1574</v>
      </c>
      <c r="D105" s="130" t="s">
        <v>67</v>
      </c>
      <c r="E105" s="132">
        <v>123</v>
      </c>
      <c r="F105" s="218"/>
      <c r="G105" s="265"/>
    </row>
    <row r="106" spans="1:7" ht="25.5" x14ac:dyDescent="0.2">
      <c r="A106" s="216" t="s">
        <v>1517</v>
      </c>
      <c r="B106" s="217"/>
      <c r="C106" s="131" t="s">
        <v>1575</v>
      </c>
      <c r="D106" s="130" t="s">
        <v>67</v>
      </c>
      <c r="E106" s="132">
        <v>6</v>
      </c>
      <c r="F106" s="218"/>
      <c r="G106" s="265"/>
    </row>
    <row r="107" spans="1:7" x14ac:dyDescent="0.2">
      <c r="A107" s="216" t="s">
        <v>1518</v>
      </c>
      <c r="B107" s="217"/>
      <c r="C107" s="131" t="s">
        <v>1576</v>
      </c>
      <c r="D107" s="130" t="s">
        <v>67</v>
      </c>
      <c r="E107" s="132">
        <v>40</v>
      </c>
      <c r="F107" s="218"/>
      <c r="G107" s="265"/>
    </row>
    <row r="108" spans="1:7" ht="25.5" x14ac:dyDescent="0.2">
      <c r="A108" s="216" t="s">
        <v>1519</v>
      </c>
      <c r="B108" s="217"/>
      <c r="C108" s="192" t="s">
        <v>1470</v>
      </c>
      <c r="D108" s="122" t="s">
        <v>32</v>
      </c>
      <c r="E108" s="195">
        <v>1</v>
      </c>
      <c r="F108" s="142"/>
      <c r="G108" s="265"/>
    </row>
    <row r="109" spans="1:7" x14ac:dyDescent="0.2">
      <c r="A109" s="216" t="s">
        <v>1520</v>
      </c>
      <c r="B109" s="217"/>
      <c r="C109" s="57" t="s">
        <v>1471</v>
      </c>
      <c r="D109" s="122" t="s">
        <v>32</v>
      </c>
      <c r="E109" s="195">
        <v>1</v>
      </c>
      <c r="F109" s="224"/>
      <c r="G109" s="265"/>
    </row>
    <row r="110" spans="1:7" ht="38.25" x14ac:dyDescent="0.2">
      <c r="A110" s="216" t="s">
        <v>1521</v>
      </c>
      <c r="B110" s="217"/>
      <c r="C110" s="57" t="s">
        <v>1472</v>
      </c>
      <c r="D110" s="122" t="s">
        <v>592</v>
      </c>
      <c r="E110" s="195">
        <v>1</v>
      </c>
      <c r="F110" s="224"/>
      <c r="G110" s="265"/>
    </row>
    <row r="111" spans="1:7" x14ac:dyDescent="0.2">
      <c r="A111" s="216" t="s">
        <v>1522</v>
      </c>
      <c r="B111" s="217"/>
      <c r="C111" s="192" t="s">
        <v>1473</v>
      </c>
      <c r="D111" s="122" t="s">
        <v>9</v>
      </c>
      <c r="E111" s="195">
        <v>1</v>
      </c>
      <c r="F111" s="225"/>
      <c r="G111" s="265"/>
    </row>
    <row r="112" spans="1:7" x14ac:dyDescent="0.2">
      <c r="A112" s="216" t="s">
        <v>1523</v>
      </c>
      <c r="B112" s="217"/>
      <c r="C112" s="136" t="s">
        <v>1401</v>
      </c>
      <c r="D112" s="137" t="s">
        <v>9</v>
      </c>
      <c r="E112" s="146">
        <v>1</v>
      </c>
      <c r="F112" s="196"/>
      <c r="G112" s="265"/>
    </row>
    <row r="113" spans="1:7" x14ac:dyDescent="0.2">
      <c r="A113" s="216" t="s">
        <v>1524</v>
      </c>
      <c r="B113" s="217"/>
      <c r="C113" s="192" t="s">
        <v>1474</v>
      </c>
      <c r="D113" s="122" t="s">
        <v>9</v>
      </c>
      <c r="E113" s="122">
        <v>1</v>
      </c>
      <c r="F113" s="196"/>
      <c r="G113" s="265"/>
    </row>
    <row r="114" spans="1:7" x14ac:dyDescent="0.2">
      <c r="A114" s="216" t="s">
        <v>1525</v>
      </c>
      <c r="B114" s="217"/>
      <c r="C114" s="220" t="s">
        <v>1475</v>
      </c>
      <c r="D114" s="216" t="s">
        <v>9</v>
      </c>
      <c r="E114" s="216">
        <v>1</v>
      </c>
      <c r="F114" s="218"/>
      <c r="G114" s="265"/>
    </row>
    <row r="115" spans="1:7" ht="25.5" x14ac:dyDescent="0.2">
      <c r="A115" s="212" t="s">
        <v>23</v>
      </c>
      <c r="B115" s="213" t="s">
        <v>1461</v>
      </c>
      <c r="C115" s="214" t="s">
        <v>1577</v>
      </c>
      <c r="D115" s="212" t="s">
        <v>23</v>
      </c>
      <c r="E115" s="214" t="s">
        <v>23</v>
      </c>
      <c r="F115" s="215" t="s">
        <v>23</v>
      </c>
      <c r="G115" s="215" t="s">
        <v>23</v>
      </c>
    </row>
    <row r="116" spans="1:7" ht="38.25" x14ac:dyDescent="0.2">
      <c r="A116" s="216" t="s">
        <v>1526</v>
      </c>
      <c r="B116" s="217"/>
      <c r="C116" s="210" t="s">
        <v>1465</v>
      </c>
      <c r="D116" s="216" t="s">
        <v>48</v>
      </c>
      <c r="E116" s="216">
        <v>179</v>
      </c>
      <c r="F116" s="218"/>
      <c r="G116" s="265"/>
    </row>
    <row r="117" spans="1:7" ht="25.5" x14ac:dyDescent="0.2">
      <c r="A117" s="216" t="s">
        <v>1527</v>
      </c>
      <c r="B117" s="217"/>
      <c r="C117" s="219" t="s">
        <v>1374</v>
      </c>
      <c r="D117" s="216" t="s">
        <v>48</v>
      </c>
      <c r="E117" s="216">
        <v>81</v>
      </c>
      <c r="F117" s="218"/>
      <c r="G117" s="265"/>
    </row>
    <row r="118" spans="1:7" ht="15" x14ac:dyDescent="0.2">
      <c r="A118" s="216" t="s">
        <v>1528</v>
      </c>
      <c r="B118" s="217"/>
      <c r="C118" s="220" t="s">
        <v>1376</v>
      </c>
      <c r="D118" s="216" t="s">
        <v>48</v>
      </c>
      <c r="E118" s="216">
        <v>66</v>
      </c>
      <c r="F118" s="218"/>
      <c r="G118" s="265"/>
    </row>
    <row r="119" spans="1:7" x14ac:dyDescent="0.2">
      <c r="A119" s="216" t="s">
        <v>1529</v>
      </c>
      <c r="B119" s="217"/>
      <c r="C119" s="192" t="s">
        <v>1530</v>
      </c>
      <c r="D119" s="122" t="s">
        <v>67</v>
      </c>
      <c r="E119" s="195">
        <v>14</v>
      </c>
      <c r="F119" s="218"/>
      <c r="G119" s="265"/>
    </row>
    <row r="120" spans="1:7" ht="25.5" x14ac:dyDescent="0.2">
      <c r="A120" s="216" t="s">
        <v>1531</v>
      </c>
      <c r="B120" s="217"/>
      <c r="C120" s="192" t="s">
        <v>1553</v>
      </c>
      <c r="D120" s="122" t="s">
        <v>67</v>
      </c>
      <c r="E120" s="195">
        <v>53</v>
      </c>
      <c r="F120" s="218"/>
      <c r="G120" s="265"/>
    </row>
    <row r="121" spans="1:7" ht="25.5" x14ac:dyDescent="0.2">
      <c r="A121" s="216" t="s">
        <v>1532</v>
      </c>
      <c r="B121" s="217"/>
      <c r="C121" s="221" t="s">
        <v>1533</v>
      </c>
      <c r="D121" s="122" t="s">
        <v>67</v>
      </c>
      <c r="E121" s="195">
        <v>12</v>
      </c>
      <c r="F121" s="218"/>
      <c r="G121" s="265"/>
    </row>
    <row r="122" spans="1:7" ht="25.5" x14ac:dyDescent="0.2">
      <c r="A122" s="216" t="s">
        <v>1534</v>
      </c>
      <c r="B122" s="217"/>
      <c r="C122" s="222" t="s">
        <v>1555</v>
      </c>
      <c r="D122" s="216" t="s">
        <v>592</v>
      </c>
      <c r="E122" s="216">
        <v>2</v>
      </c>
      <c r="F122" s="218"/>
      <c r="G122" s="265"/>
    </row>
    <row r="123" spans="1:7" ht="25.5" x14ac:dyDescent="0.2">
      <c r="A123" s="216" t="s">
        <v>1535</v>
      </c>
      <c r="B123" s="217"/>
      <c r="C123" s="222" t="s">
        <v>1556</v>
      </c>
      <c r="D123" s="216" t="s">
        <v>1385</v>
      </c>
      <c r="E123" s="216">
        <v>2</v>
      </c>
      <c r="F123" s="218"/>
      <c r="G123" s="265"/>
    </row>
    <row r="124" spans="1:7" x14ac:dyDescent="0.2">
      <c r="A124" s="216" t="s">
        <v>1536</v>
      </c>
      <c r="B124" s="217"/>
      <c r="C124" s="131" t="s">
        <v>1478</v>
      </c>
      <c r="D124" s="130" t="s">
        <v>592</v>
      </c>
      <c r="E124" s="132">
        <v>1</v>
      </c>
      <c r="F124" s="218"/>
      <c r="G124" s="265"/>
    </row>
    <row r="125" spans="1:7" x14ac:dyDescent="0.2">
      <c r="A125" s="216" t="s">
        <v>1537</v>
      </c>
      <c r="B125" s="217"/>
      <c r="C125" s="131" t="s">
        <v>1566</v>
      </c>
      <c r="D125" s="130" t="s">
        <v>67</v>
      </c>
      <c r="E125" s="132">
        <v>57</v>
      </c>
      <c r="F125" s="218"/>
      <c r="G125" s="265"/>
    </row>
    <row r="126" spans="1:7" ht="25.5" x14ac:dyDescent="0.2">
      <c r="A126" s="216" t="s">
        <v>1538</v>
      </c>
      <c r="B126" s="217"/>
      <c r="C126" s="192" t="s">
        <v>1470</v>
      </c>
      <c r="D126" s="122" t="s">
        <v>32</v>
      </c>
      <c r="E126" s="195">
        <v>2</v>
      </c>
      <c r="F126" s="142"/>
      <c r="G126" s="265"/>
    </row>
    <row r="127" spans="1:7" x14ac:dyDescent="0.2">
      <c r="A127" s="216" t="s">
        <v>1539</v>
      </c>
      <c r="B127" s="217"/>
      <c r="C127" s="57" t="s">
        <v>1471</v>
      </c>
      <c r="D127" s="122" t="s">
        <v>32</v>
      </c>
      <c r="E127" s="195">
        <v>2</v>
      </c>
      <c r="F127" s="224"/>
      <c r="G127" s="265"/>
    </row>
    <row r="128" spans="1:7" ht="38.25" x14ac:dyDescent="0.2">
      <c r="A128" s="216" t="s">
        <v>1540</v>
      </c>
      <c r="B128" s="217"/>
      <c r="C128" s="57" t="s">
        <v>1472</v>
      </c>
      <c r="D128" s="122" t="s">
        <v>592</v>
      </c>
      <c r="E128" s="195">
        <v>2</v>
      </c>
      <c r="F128" s="224"/>
      <c r="G128" s="265"/>
    </row>
    <row r="129" spans="1:7" x14ac:dyDescent="0.2">
      <c r="A129" s="216" t="s">
        <v>1541</v>
      </c>
      <c r="B129" s="217"/>
      <c r="C129" s="192" t="s">
        <v>1473</v>
      </c>
      <c r="D129" s="122" t="s">
        <v>9</v>
      </c>
      <c r="E129" s="195">
        <v>1</v>
      </c>
      <c r="F129" s="225"/>
      <c r="G129" s="265"/>
    </row>
    <row r="130" spans="1:7" x14ac:dyDescent="0.2">
      <c r="A130" s="216" t="s">
        <v>1542</v>
      </c>
      <c r="B130" s="217"/>
      <c r="C130" s="136" t="s">
        <v>1401</v>
      </c>
      <c r="D130" s="137" t="s">
        <v>9</v>
      </c>
      <c r="E130" s="146">
        <v>1</v>
      </c>
      <c r="F130" s="196"/>
      <c r="G130" s="265"/>
    </row>
    <row r="131" spans="1:7" x14ac:dyDescent="0.2">
      <c r="A131" s="216" t="s">
        <v>1543</v>
      </c>
      <c r="B131" s="217"/>
      <c r="C131" s="192" t="s">
        <v>1474</v>
      </c>
      <c r="D131" s="122" t="s">
        <v>9</v>
      </c>
      <c r="E131" s="122">
        <v>1</v>
      </c>
      <c r="F131" s="196"/>
      <c r="G131" s="265"/>
    </row>
    <row r="132" spans="1:7" x14ac:dyDescent="0.2">
      <c r="A132" s="216" t="s">
        <v>1544</v>
      </c>
      <c r="B132" s="217"/>
      <c r="C132" s="220" t="s">
        <v>1475</v>
      </c>
      <c r="D132" s="216" t="s">
        <v>9</v>
      </c>
      <c r="E132" s="216">
        <v>1</v>
      </c>
      <c r="F132" s="218"/>
      <c r="G132" s="265"/>
    </row>
    <row r="133" spans="1:7" ht="51" x14ac:dyDescent="0.2">
      <c r="A133" s="190" t="s">
        <v>23</v>
      </c>
      <c r="B133" s="229" t="s">
        <v>1461</v>
      </c>
      <c r="C133" s="230" t="s">
        <v>1545</v>
      </c>
      <c r="D133" s="190" t="s">
        <v>23</v>
      </c>
      <c r="E133" s="191" t="s">
        <v>23</v>
      </c>
      <c r="F133" s="190" t="s">
        <v>23</v>
      </c>
      <c r="G133" s="190" t="s">
        <v>23</v>
      </c>
    </row>
    <row r="134" spans="1:7" ht="38.25" x14ac:dyDescent="0.2">
      <c r="A134" s="231" t="s">
        <v>1546</v>
      </c>
      <c r="B134" s="232"/>
      <c r="C134" s="221" t="s">
        <v>1547</v>
      </c>
      <c r="D134" s="231" t="s">
        <v>48</v>
      </c>
      <c r="E134" s="228">
        <v>12</v>
      </c>
      <c r="F134" s="218"/>
      <c r="G134" s="265"/>
    </row>
    <row r="135" spans="1:7" x14ac:dyDescent="0.2">
      <c r="A135" s="231" t="s">
        <v>1548</v>
      </c>
      <c r="B135" s="232"/>
      <c r="C135" s="221" t="s">
        <v>1549</v>
      </c>
      <c r="D135" s="233" t="s">
        <v>67</v>
      </c>
      <c r="E135" s="228">
        <v>4</v>
      </c>
      <c r="F135" s="234"/>
      <c r="G135" s="265"/>
    </row>
    <row r="136" spans="1:7" x14ac:dyDescent="0.2">
      <c r="A136" s="231" t="s">
        <v>1550</v>
      </c>
      <c r="B136" s="232"/>
      <c r="C136" s="192" t="s">
        <v>1474</v>
      </c>
      <c r="D136" s="122" t="s">
        <v>9</v>
      </c>
      <c r="E136" s="122">
        <v>1</v>
      </c>
      <c r="F136" s="196"/>
      <c r="G136" s="265"/>
    </row>
    <row r="137" spans="1:7" x14ac:dyDescent="0.2">
      <c r="A137" s="231" t="s">
        <v>1551</v>
      </c>
      <c r="B137" s="232"/>
      <c r="C137" s="221" t="s">
        <v>1405</v>
      </c>
      <c r="D137" s="231" t="s">
        <v>9</v>
      </c>
      <c r="E137" s="228">
        <v>1</v>
      </c>
      <c r="F137" s="218"/>
      <c r="G137" s="265"/>
    </row>
    <row r="138" spans="1:7" ht="35.1" customHeight="1" x14ac:dyDescent="0.2">
      <c r="A138" s="386" t="s">
        <v>2142</v>
      </c>
      <c r="B138" s="386"/>
      <c r="C138" s="386"/>
      <c r="D138" s="386"/>
      <c r="E138" s="386"/>
      <c r="F138" s="386"/>
      <c r="G138" s="147"/>
    </row>
    <row r="139" spans="1:7" x14ac:dyDescent="0.2">
      <c r="A139" s="347" t="s">
        <v>2102</v>
      </c>
      <c r="G139" s="205"/>
    </row>
    <row r="140" spans="1:7" x14ac:dyDescent="0.2">
      <c r="G140" s="205"/>
    </row>
    <row r="141" spans="1:7" x14ac:dyDescent="0.2">
      <c r="G141" s="205"/>
    </row>
    <row r="142" spans="1:7" x14ac:dyDescent="0.2">
      <c r="G142" s="205"/>
    </row>
    <row r="143" spans="1:7" x14ac:dyDescent="0.2">
      <c r="G143" s="205"/>
    </row>
    <row r="144" spans="1:7" x14ac:dyDescent="0.2">
      <c r="G144" s="205"/>
    </row>
    <row r="145" spans="7:7" x14ac:dyDescent="0.2">
      <c r="G145" s="205"/>
    </row>
    <row r="146" spans="7:7" x14ac:dyDescent="0.2">
      <c r="G146" s="205"/>
    </row>
    <row r="147" spans="7:7" x14ac:dyDescent="0.2">
      <c r="G147" s="205"/>
    </row>
    <row r="148" spans="7:7" x14ac:dyDescent="0.2">
      <c r="G148" s="205"/>
    </row>
    <row r="149" spans="7:7" x14ac:dyDescent="0.2">
      <c r="G149" s="205"/>
    </row>
    <row r="150" spans="7:7" x14ac:dyDescent="0.2">
      <c r="G150" s="205"/>
    </row>
    <row r="151" spans="7:7" x14ac:dyDescent="0.2">
      <c r="G151" s="205"/>
    </row>
    <row r="152" spans="7:7" x14ac:dyDescent="0.2">
      <c r="G152" s="205"/>
    </row>
    <row r="153" spans="7:7" x14ac:dyDescent="0.2">
      <c r="G153" s="205"/>
    </row>
    <row r="154" spans="7:7" x14ac:dyDescent="0.2">
      <c r="G154" s="205"/>
    </row>
    <row r="155" spans="7:7" x14ac:dyDescent="0.2">
      <c r="G155" s="205"/>
    </row>
    <row r="156" spans="7:7" x14ac:dyDescent="0.2">
      <c r="G156" s="205"/>
    </row>
    <row r="157" spans="7:7" x14ac:dyDescent="0.2">
      <c r="G157" s="205"/>
    </row>
    <row r="158" spans="7:7" x14ac:dyDescent="0.2">
      <c r="G158" s="205"/>
    </row>
    <row r="159" spans="7:7" x14ac:dyDescent="0.2">
      <c r="G159" s="205"/>
    </row>
    <row r="160" spans="7:7" x14ac:dyDescent="0.2">
      <c r="G160" s="205"/>
    </row>
    <row r="161" spans="7:7" x14ac:dyDescent="0.2">
      <c r="G161" s="205"/>
    </row>
    <row r="162" spans="7:7" x14ac:dyDescent="0.2">
      <c r="G162" s="205"/>
    </row>
    <row r="163" spans="7:7" x14ac:dyDescent="0.2">
      <c r="G163" s="205"/>
    </row>
    <row r="164" spans="7:7" x14ac:dyDescent="0.2">
      <c r="G164" s="205"/>
    </row>
    <row r="165" spans="7:7" x14ac:dyDescent="0.2">
      <c r="G165" s="205"/>
    </row>
    <row r="166" spans="7:7" x14ac:dyDescent="0.2">
      <c r="G166" s="205"/>
    </row>
    <row r="167" spans="7:7" x14ac:dyDescent="0.2">
      <c r="G167" s="205"/>
    </row>
    <row r="168" spans="7:7" x14ac:dyDescent="0.2">
      <c r="G168" s="205"/>
    </row>
    <row r="169" spans="7:7" x14ac:dyDescent="0.2">
      <c r="G169" s="205"/>
    </row>
    <row r="170" spans="7:7" x14ac:dyDescent="0.2">
      <c r="G170" s="205"/>
    </row>
    <row r="171" spans="7:7" x14ac:dyDescent="0.2">
      <c r="G171" s="205"/>
    </row>
    <row r="172" spans="7:7" x14ac:dyDescent="0.2">
      <c r="G172" s="205"/>
    </row>
    <row r="173" spans="7:7" x14ac:dyDescent="0.2">
      <c r="G173" s="205"/>
    </row>
    <row r="174" spans="7:7" x14ac:dyDescent="0.2">
      <c r="G174" s="205"/>
    </row>
    <row r="175" spans="7:7" x14ac:dyDescent="0.2">
      <c r="G175" s="205"/>
    </row>
    <row r="176" spans="7:7" x14ac:dyDescent="0.2">
      <c r="G176" s="205"/>
    </row>
    <row r="177" spans="7:7" x14ac:dyDescent="0.2">
      <c r="G177" s="205"/>
    </row>
    <row r="178" spans="7:7" x14ac:dyDescent="0.2">
      <c r="G178" s="205"/>
    </row>
    <row r="179" spans="7:7" x14ac:dyDescent="0.2">
      <c r="G179" s="205"/>
    </row>
    <row r="180" spans="7:7" x14ac:dyDescent="0.2">
      <c r="G180" s="205"/>
    </row>
    <row r="181" spans="7:7" x14ac:dyDescent="0.2">
      <c r="G181" s="205"/>
    </row>
    <row r="182" spans="7:7" x14ac:dyDescent="0.2">
      <c r="G182" s="205"/>
    </row>
    <row r="183" spans="7:7" x14ac:dyDescent="0.2">
      <c r="G183" s="205"/>
    </row>
    <row r="184" spans="7:7" x14ac:dyDescent="0.2">
      <c r="G184" s="205"/>
    </row>
    <row r="185" spans="7:7" x14ac:dyDescent="0.2">
      <c r="G185" s="205"/>
    </row>
    <row r="186" spans="7:7" x14ac:dyDescent="0.2">
      <c r="G186" s="205"/>
    </row>
    <row r="187" spans="7:7" x14ac:dyDescent="0.2">
      <c r="G187" s="205"/>
    </row>
    <row r="188" spans="7:7" x14ac:dyDescent="0.2">
      <c r="G188" s="205"/>
    </row>
    <row r="189" spans="7:7" x14ac:dyDescent="0.2">
      <c r="G189" s="205"/>
    </row>
    <row r="190" spans="7:7" x14ac:dyDescent="0.2">
      <c r="G190" s="205"/>
    </row>
    <row r="191" spans="7:7" x14ac:dyDescent="0.2">
      <c r="G191" s="205"/>
    </row>
    <row r="192" spans="7:7" x14ac:dyDescent="0.2">
      <c r="G192" s="205"/>
    </row>
    <row r="193" spans="7:7" x14ac:dyDescent="0.2">
      <c r="G193" s="205"/>
    </row>
    <row r="194" spans="7:7" x14ac:dyDescent="0.2">
      <c r="G194" s="205"/>
    </row>
    <row r="195" spans="7:7" x14ac:dyDescent="0.2">
      <c r="G195" s="205"/>
    </row>
    <row r="196" spans="7:7" x14ac:dyDescent="0.2">
      <c r="G196" s="205"/>
    </row>
    <row r="197" spans="7:7" x14ac:dyDescent="0.2">
      <c r="G197" s="205"/>
    </row>
    <row r="198" spans="7:7" x14ac:dyDescent="0.2">
      <c r="G198" s="205"/>
    </row>
    <row r="199" spans="7:7" x14ac:dyDescent="0.2">
      <c r="G199" s="205"/>
    </row>
    <row r="200" spans="7:7" x14ac:dyDescent="0.2">
      <c r="G200" s="205"/>
    </row>
    <row r="201" spans="7:7" x14ac:dyDescent="0.2">
      <c r="G201" s="205"/>
    </row>
    <row r="202" spans="7:7" x14ac:dyDescent="0.2">
      <c r="G202" s="205"/>
    </row>
    <row r="203" spans="7:7" x14ac:dyDescent="0.2">
      <c r="G203" s="205"/>
    </row>
    <row r="204" spans="7:7" x14ac:dyDescent="0.2">
      <c r="G204" s="205"/>
    </row>
    <row r="205" spans="7:7" x14ac:dyDescent="0.2">
      <c r="G205" s="205"/>
    </row>
    <row r="206" spans="7:7" x14ac:dyDescent="0.2">
      <c r="G206" s="205"/>
    </row>
    <row r="207" spans="7:7" x14ac:dyDescent="0.2">
      <c r="G207" s="205"/>
    </row>
    <row r="208" spans="7:7" x14ac:dyDescent="0.2">
      <c r="G208" s="205"/>
    </row>
    <row r="209" spans="7:7" x14ac:dyDescent="0.2">
      <c r="G209" s="205"/>
    </row>
    <row r="210" spans="7:7" x14ac:dyDescent="0.2">
      <c r="G210" s="205"/>
    </row>
    <row r="211" spans="7:7" x14ac:dyDescent="0.2">
      <c r="G211" s="205"/>
    </row>
    <row r="212" spans="7:7" x14ac:dyDescent="0.2">
      <c r="G212" s="205"/>
    </row>
    <row r="213" spans="7:7" x14ac:dyDescent="0.2">
      <c r="G213" s="205"/>
    </row>
    <row r="214" spans="7:7" x14ac:dyDescent="0.2">
      <c r="G214" s="205"/>
    </row>
    <row r="215" spans="7:7" x14ac:dyDescent="0.2">
      <c r="G215" s="205"/>
    </row>
    <row r="216" spans="7:7" x14ac:dyDescent="0.2">
      <c r="G216" s="205"/>
    </row>
    <row r="217" spans="7:7" x14ac:dyDescent="0.2">
      <c r="G217" s="205"/>
    </row>
    <row r="218" spans="7:7" x14ac:dyDescent="0.2">
      <c r="G218" s="205"/>
    </row>
    <row r="219" spans="7:7" x14ac:dyDescent="0.2">
      <c r="G219" s="205"/>
    </row>
    <row r="220" spans="7:7" x14ac:dyDescent="0.2">
      <c r="G220" s="205"/>
    </row>
    <row r="221" spans="7:7" x14ac:dyDescent="0.2">
      <c r="G221" s="205"/>
    </row>
    <row r="222" spans="7:7" x14ac:dyDescent="0.2">
      <c r="G222" s="205"/>
    </row>
    <row r="223" spans="7:7" x14ac:dyDescent="0.2">
      <c r="G223" s="205"/>
    </row>
    <row r="224" spans="7:7" x14ac:dyDescent="0.2">
      <c r="G224" s="205"/>
    </row>
    <row r="225" spans="7:7" x14ac:dyDescent="0.2">
      <c r="G225" s="205"/>
    </row>
    <row r="226" spans="7:7" x14ac:dyDescent="0.2">
      <c r="G226" s="205"/>
    </row>
    <row r="227" spans="7:7" x14ac:dyDescent="0.2">
      <c r="G227" s="205"/>
    </row>
    <row r="228" spans="7:7" x14ac:dyDescent="0.2">
      <c r="G228" s="205"/>
    </row>
    <row r="229" spans="7:7" x14ac:dyDescent="0.2">
      <c r="G229" s="205"/>
    </row>
    <row r="230" spans="7:7" x14ac:dyDescent="0.2">
      <c r="G230" s="205"/>
    </row>
    <row r="231" spans="7:7" x14ac:dyDescent="0.2">
      <c r="G231" s="205"/>
    </row>
    <row r="232" spans="7:7" x14ac:dyDescent="0.2">
      <c r="G232" s="205"/>
    </row>
    <row r="233" spans="7:7" x14ac:dyDescent="0.2">
      <c r="G233" s="205"/>
    </row>
    <row r="234" spans="7:7" x14ac:dyDescent="0.2">
      <c r="G234" s="205"/>
    </row>
    <row r="235" spans="7:7" x14ac:dyDescent="0.2">
      <c r="G235" s="205"/>
    </row>
    <row r="236" spans="7:7" x14ac:dyDescent="0.2">
      <c r="G236" s="205"/>
    </row>
    <row r="237" spans="7:7" x14ac:dyDescent="0.2">
      <c r="G237" s="205"/>
    </row>
    <row r="238" spans="7:7" x14ac:dyDescent="0.2">
      <c r="G238" s="205"/>
    </row>
    <row r="239" spans="7:7" x14ac:dyDescent="0.2">
      <c r="G239" s="205"/>
    </row>
    <row r="240" spans="7:7" x14ac:dyDescent="0.2">
      <c r="G240" s="205"/>
    </row>
    <row r="241" spans="7:7" x14ac:dyDescent="0.2">
      <c r="G241" s="205"/>
    </row>
    <row r="242" spans="7:7" x14ac:dyDescent="0.2">
      <c r="G242" s="205"/>
    </row>
    <row r="243" spans="7:7" x14ac:dyDescent="0.2">
      <c r="G243" s="205"/>
    </row>
    <row r="244" spans="7:7" x14ac:dyDescent="0.2">
      <c r="G244" s="205"/>
    </row>
    <row r="245" spans="7:7" x14ac:dyDescent="0.2">
      <c r="G245" s="205"/>
    </row>
    <row r="246" spans="7:7" x14ac:dyDescent="0.2">
      <c r="G246" s="205"/>
    </row>
    <row r="247" spans="7:7" x14ac:dyDescent="0.2">
      <c r="G247" s="205"/>
    </row>
    <row r="248" spans="7:7" x14ac:dyDescent="0.2">
      <c r="G248" s="205"/>
    </row>
    <row r="249" spans="7:7" x14ac:dyDescent="0.2">
      <c r="G249" s="205"/>
    </row>
    <row r="250" spans="7:7" x14ac:dyDescent="0.2">
      <c r="G250" s="205"/>
    </row>
    <row r="251" spans="7:7" x14ac:dyDescent="0.2">
      <c r="G251" s="205"/>
    </row>
    <row r="252" spans="7:7" x14ac:dyDescent="0.2">
      <c r="G252" s="205"/>
    </row>
    <row r="253" spans="7:7" x14ac:dyDescent="0.2">
      <c r="G253" s="205"/>
    </row>
    <row r="254" spans="7:7" x14ac:dyDescent="0.2">
      <c r="G254" s="205"/>
    </row>
    <row r="255" spans="7:7" x14ac:dyDescent="0.2">
      <c r="G255" s="205"/>
    </row>
    <row r="256" spans="7:7" x14ac:dyDescent="0.2">
      <c r="G256" s="205"/>
    </row>
    <row r="257" spans="7:7" x14ac:dyDescent="0.2">
      <c r="G257" s="205"/>
    </row>
    <row r="258" spans="7:7" x14ac:dyDescent="0.2">
      <c r="G258" s="205"/>
    </row>
    <row r="259" spans="7:7" x14ac:dyDescent="0.2">
      <c r="G259" s="205"/>
    </row>
    <row r="260" spans="7:7" x14ac:dyDescent="0.2">
      <c r="G260" s="205"/>
    </row>
    <row r="261" spans="7:7" x14ac:dyDescent="0.2">
      <c r="G261" s="205"/>
    </row>
    <row r="262" spans="7:7" x14ac:dyDescent="0.2">
      <c r="G262" s="205"/>
    </row>
    <row r="263" spans="7:7" x14ac:dyDescent="0.2">
      <c r="G263" s="205"/>
    </row>
    <row r="264" spans="7:7" x14ac:dyDescent="0.2">
      <c r="G264" s="205"/>
    </row>
    <row r="265" spans="7:7" x14ac:dyDescent="0.2">
      <c r="G265" s="205"/>
    </row>
    <row r="266" spans="7:7" x14ac:dyDescent="0.2">
      <c r="G266" s="205"/>
    </row>
    <row r="267" spans="7:7" x14ac:dyDescent="0.2">
      <c r="G267" s="205"/>
    </row>
    <row r="268" spans="7:7" x14ac:dyDescent="0.2">
      <c r="G268" s="205"/>
    </row>
    <row r="269" spans="7:7" x14ac:dyDescent="0.2">
      <c r="G269" s="205"/>
    </row>
    <row r="270" spans="7:7" x14ac:dyDescent="0.2">
      <c r="G270" s="205"/>
    </row>
    <row r="271" spans="7:7" x14ac:dyDescent="0.2">
      <c r="G271" s="205"/>
    </row>
    <row r="272" spans="7:7" x14ac:dyDescent="0.2">
      <c r="G272" s="205"/>
    </row>
    <row r="273" spans="7:7" x14ac:dyDescent="0.2">
      <c r="G273" s="205"/>
    </row>
    <row r="274" spans="7:7" x14ac:dyDescent="0.2">
      <c r="G274" s="205"/>
    </row>
    <row r="275" spans="7:7" x14ac:dyDescent="0.2">
      <c r="G275" s="205"/>
    </row>
    <row r="276" spans="7:7" x14ac:dyDescent="0.2">
      <c r="G276" s="205"/>
    </row>
    <row r="277" spans="7:7" x14ac:dyDescent="0.2">
      <c r="G277" s="205"/>
    </row>
    <row r="278" spans="7:7" x14ac:dyDescent="0.2">
      <c r="G278" s="205"/>
    </row>
    <row r="279" spans="7:7" x14ac:dyDescent="0.2">
      <c r="G279" s="205"/>
    </row>
    <row r="280" spans="7:7" x14ac:dyDescent="0.2">
      <c r="G280" s="205"/>
    </row>
    <row r="281" spans="7:7" x14ac:dyDescent="0.2">
      <c r="G281" s="205"/>
    </row>
    <row r="282" spans="7:7" x14ac:dyDescent="0.2">
      <c r="G282" s="205"/>
    </row>
    <row r="283" spans="7:7" x14ac:dyDescent="0.2">
      <c r="G283" s="205"/>
    </row>
    <row r="284" spans="7:7" x14ac:dyDescent="0.2">
      <c r="G284" s="205"/>
    </row>
    <row r="285" spans="7:7" x14ac:dyDescent="0.2">
      <c r="G285" s="205"/>
    </row>
    <row r="286" spans="7:7" x14ac:dyDescent="0.2">
      <c r="G286" s="205"/>
    </row>
    <row r="287" spans="7:7" x14ac:dyDescent="0.2">
      <c r="G287" s="205"/>
    </row>
    <row r="288" spans="7:7" x14ac:dyDescent="0.2">
      <c r="G288" s="205"/>
    </row>
    <row r="289" spans="7:7" x14ac:dyDescent="0.2">
      <c r="G289" s="205"/>
    </row>
    <row r="290" spans="7:7" x14ac:dyDescent="0.2">
      <c r="G290" s="205"/>
    </row>
    <row r="291" spans="7:7" x14ac:dyDescent="0.2">
      <c r="G291" s="205"/>
    </row>
    <row r="292" spans="7:7" x14ac:dyDescent="0.2">
      <c r="G292" s="205"/>
    </row>
    <row r="293" spans="7:7" x14ac:dyDescent="0.2">
      <c r="G293" s="205"/>
    </row>
    <row r="294" spans="7:7" x14ac:dyDescent="0.2">
      <c r="G294" s="205"/>
    </row>
    <row r="295" spans="7:7" x14ac:dyDescent="0.2">
      <c r="G295" s="205"/>
    </row>
    <row r="296" spans="7:7" x14ac:dyDescent="0.2">
      <c r="G296" s="205"/>
    </row>
    <row r="297" spans="7:7" x14ac:dyDescent="0.2">
      <c r="G297" s="205"/>
    </row>
    <row r="298" spans="7:7" x14ac:dyDescent="0.2">
      <c r="G298" s="205"/>
    </row>
    <row r="299" spans="7:7" x14ac:dyDescent="0.2">
      <c r="G299" s="205"/>
    </row>
    <row r="300" spans="7:7" x14ac:dyDescent="0.2">
      <c r="G300" s="205"/>
    </row>
    <row r="301" spans="7:7" x14ac:dyDescent="0.2">
      <c r="G301" s="205"/>
    </row>
    <row r="302" spans="7:7" x14ac:dyDescent="0.2">
      <c r="G302" s="205"/>
    </row>
  </sheetData>
  <mergeCells count="9">
    <mergeCell ref="A138:F138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  <colBreaks count="1" manualBreakCount="1">
    <brk id="7" max="147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283"/>
  <sheetViews>
    <sheetView showRowColHeaders="0" showZeros="0" view="pageBreakPreview" topLeftCell="A220" zoomScaleNormal="100" zoomScaleSheetLayoutView="100" workbookViewId="0">
      <selection activeCell="D239" sqref="D239"/>
    </sheetView>
  </sheetViews>
  <sheetFormatPr defaultRowHeight="12.75" x14ac:dyDescent="0.2"/>
  <cols>
    <col min="1" max="1" width="5.7109375" style="236" customWidth="1"/>
    <col min="2" max="2" width="12.7109375" style="236" customWidth="1"/>
    <col min="3" max="3" width="50.7109375" style="236" customWidth="1"/>
    <col min="4" max="4" width="10.7109375" style="236" customWidth="1"/>
    <col min="5" max="5" width="10.7109375" style="241" customWidth="1"/>
    <col min="6" max="6" width="10.7109375" style="236" customWidth="1"/>
    <col min="7" max="7" width="10.7109375" style="235" customWidth="1"/>
    <col min="8" max="8" width="27" style="235" customWidth="1"/>
    <col min="9" max="11" width="9.140625" style="235"/>
    <col min="12" max="256" width="9.140625" style="236"/>
    <col min="257" max="257" width="8.5703125" style="236" customWidth="1"/>
    <col min="258" max="258" width="12.85546875" style="236" customWidth="1"/>
    <col min="259" max="259" width="41.42578125" style="236" customWidth="1"/>
    <col min="260" max="260" width="8.42578125" style="236" customWidth="1"/>
    <col min="261" max="261" width="10" style="236" customWidth="1"/>
    <col min="262" max="262" width="11.42578125" style="236" customWidth="1"/>
    <col min="263" max="263" width="14.28515625" style="236" customWidth="1"/>
    <col min="264" max="264" width="27" style="236" customWidth="1"/>
    <col min="265" max="512" width="9.140625" style="236"/>
    <col min="513" max="513" width="8.5703125" style="236" customWidth="1"/>
    <col min="514" max="514" width="12.85546875" style="236" customWidth="1"/>
    <col min="515" max="515" width="41.42578125" style="236" customWidth="1"/>
    <col min="516" max="516" width="8.42578125" style="236" customWidth="1"/>
    <col min="517" max="517" width="10" style="236" customWidth="1"/>
    <col min="518" max="518" width="11.42578125" style="236" customWidth="1"/>
    <col min="519" max="519" width="14.28515625" style="236" customWidth="1"/>
    <col min="520" max="520" width="27" style="236" customWidth="1"/>
    <col min="521" max="768" width="9.140625" style="236"/>
    <col min="769" max="769" width="8.5703125" style="236" customWidth="1"/>
    <col min="770" max="770" width="12.85546875" style="236" customWidth="1"/>
    <col min="771" max="771" width="41.42578125" style="236" customWidth="1"/>
    <col min="772" max="772" width="8.42578125" style="236" customWidth="1"/>
    <col min="773" max="773" width="10" style="236" customWidth="1"/>
    <col min="774" max="774" width="11.42578125" style="236" customWidth="1"/>
    <col min="775" max="775" width="14.28515625" style="236" customWidth="1"/>
    <col min="776" max="776" width="27" style="236" customWidth="1"/>
    <col min="777" max="1024" width="9.140625" style="236"/>
    <col min="1025" max="1025" width="8.5703125" style="236" customWidth="1"/>
    <col min="1026" max="1026" width="12.85546875" style="236" customWidth="1"/>
    <col min="1027" max="1027" width="41.42578125" style="236" customWidth="1"/>
    <col min="1028" max="1028" width="8.42578125" style="236" customWidth="1"/>
    <col min="1029" max="1029" width="10" style="236" customWidth="1"/>
    <col min="1030" max="1030" width="11.42578125" style="236" customWidth="1"/>
    <col min="1031" max="1031" width="14.28515625" style="236" customWidth="1"/>
    <col min="1032" max="1032" width="27" style="236" customWidth="1"/>
    <col min="1033" max="1280" width="9.140625" style="236"/>
    <col min="1281" max="1281" width="8.5703125" style="236" customWidth="1"/>
    <col min="1282" max="1282" width="12.85546875" style="236" customWidth="1"/>
    <col min="1283" max="1283" width="41.42578125" style="236" customWidth="1"/>
    <col min="1284" max="1284" width="8.42578125" style="236" customWidth="1"/>
    <col min="1285" max="1285" width="10" style="236" customWidth="1"/>
    <col min="1286" max="1286" width="11.42578125" style="236" customWidth="1"/>
    <col min="1287" max="1287" width="14.28515625" style="236" customWidth="1"/>
    <col min="1288" max="1288" width="27" style="236" customWidth="1"/>
    <col min="1289" max="1536" width="9.140625" style="236"/>
    <col min="1537" max="1537" width="8.5703125" style="236" customWidth="1"/>
    <col min="1538" max="1538" width="12.85546875" style="236" customWidth="1"/>
    <col min="1539" max="1539" width="41.42578125" style="236" customWidth="1"/>
    <col min="1540" max="1540" width="8.42578125" style="236" customWidth="1"/>
    <col min="1541" max="1541" width="10" style="236" customWidth="1"/>
    <col min="1542" max="1542" width="11.42578125" style="236" customWidth="1"/>
    <col min="1543" max="1543" width="14.28515625" style="236" customWidth="1"/>
    <col min="1544" max="1544" width="27" style="236" customWidth="1"/>
    <col min="1545" max="1792" width="9.140625" style="236"/>
    <col min="1793" max="1793" width="8.5703125" style="236" customWidth="1"/>
    <col min="1794" max="1794" width="12.85546875" style="236" customWidth="1"/>
    <col min="1795" max="1795" width="41.42578125" style="236" customWidth="1"/>
    <col min="1796" max="1796" width="8.42578125" style="236" customWidth="1"/>
    <col min="1797" max="1797" width="10" style="236" customWidth="1"/>
    <col min="1798" max="1798" width="11.42578125" style="236" customWidth="1"/>
    <col min="1799" max="1799" width="14.28515625" style="236" customWidth="1"/>
    <col min="1800" max="1800" width="27" style="236" customWidth="1"/>
    <col min="1801" max="2048" width="9.140625" style="236"/>
    <col min="2049" max="2049" width="8.5703125" style="236" customWidth="1"/>
    <col min="2050" max="2050" width="12.85546875" style="236" customWidth="1"/>
    <col min="2051" max="2051" width="41.42578125" style="236" customWidth="1"/>
    <col min="2052" max="2052" width="8.42578125" style="236" customWidth="1"/>
    <col min="2053" max="2053" width="10" style="236" customWidth="1"/>
    <col min="2054" max="2054" width="11.42578125" style="236" customWidth="1"/>
    <col min="2055" max="2055" width="14.28515625" style="236" customWidth="1"/>
    <col min="2056" max="2056" width="27" style="236" customWidth="1"/>
    <col min="2057" max="2304" width="9.140625" style="236"/>
    <col min="2305" max="2305" width="8.5703125" style="236" customWidth="1"/>
    <col min="2306" max="2306" width="12.85546875" style="236" customWidth="1"/>
    <col min="2307" max="2307" width="41.42578125" style="236" customWidth="1"/>
    <col min="2308" max="2308" width="8.42578125" style="236" customWidth="1"/>
    <col min="2309" max="2309" width="10" style="236" customWidth="1"/>
    <col min="2310" max="2310" width="11.42578125" style="236" customWidth="1"/>
    <col min="2311" max="2311" width="14.28515625" style="236" customWidth="1"/>
    <col min="2312" max="2312" width="27" style="236" customWidth="1"/>
    <col min="2313" max="2560" width="9.140625" style="236"/>
    <col min="2561" max="2561" width="8.5703125" style="236" customWidth="1"/>
    <col min="2562" max="2562" width="12.85546875" style="236" customWidth="1"/>
    <col min="2563" max="2563" width="41.42578125" style="236" customWidth="1"/>
    <col min="2564" max="2564" width="8.42578125" style="236" customWidth="1"/>
    <col min="2565" max="2565" width="10" style="236" customWidth="1"/>
    <col min="2566" max="2566" width="11.42578125" style="236" customWidth="1"/>
    <col min="2567" max="2567" width="14.28515625" style="236" customWidth="1"/>
    <col min="2568" max="2568" width="27" style="236" customWidth="1"/>
    <col min="2569" max="2816" width="9.140625" style="236"/>
    <col min="2817" max="2817" width="8.5703125" style="236" customWidth="1"/>
    <col min="2818" max="2818" width="12.85546875" style="236" customWidth="1"/>
    <col min="2819" max="2819" width="41.42578125" style="236" customWidth="1"/>
    <col min="2820" max="2820" width="8.42578125" style="236" customWidth="1"/>
    <col min="2821" max="2821" width="10" style="236" customWidth="1"/>
    <col min="2822" max="2822" width="11.42578125" style="236" customWidth="1"/>
    <col min="2823" max="2823" width="14.28515625" style="236" customWidth="1"/>
    <col min="2824" max="2824" width="27" style="236" customWidth="1"/>
    <col min="2825" max="3072" width="9.140625" style="236"/>
    <col min="3073" max="3073" width="8.5703125" style="236" customWidth="1"/>
    <col min="3074" max="3074" width="12.85546875" style="236" customWidth="1"/>
    <col min="3075" max="3075" width="41.42578125" style="236" customWidth="1"/>
    <col min="3076" max="3076" width="8.42578125" style="236" customWidth="1"/>
    <col min="3077" max="3077" width="10" style="236" customWidth="1"/>
    <col min="3078" max="3078" width="11.42578125" style="236" customWidth="1"/>
    <col min="3079" max="3079" width="14.28515625" style="236" customWidth="1"/>
    <col min="3080" max="3080" width="27" style="236" customWidth="1"/>
    <col min="3081" max="3328" width="9.140625" style="236"/>
    <col min="3329" max="3329" width="8.5703125" style="236" customWidth="1"/>
    <col min="3330" max="3330" width="12.85546875" style="236" customWidth="1"/>
    <col min="3331" max="3331" width="41.42578125" style="236" customWidth="1"/>
    <col min="3332" max="3332" width="8.42578125" style="236" customWidth="1"/>
    <col min="3333" max="3333" width="10" style="236" customWidth="1"/>
    <col min="3334" max="3334" width="11.42578125" style="236" customWidth="1"/>
    <col min="3335" max="3335" width="14.28515625" style="236" customWidth="1"/>
    <col min="3336" max="3336" width="27" style="236" customWidth="1"/>
    <col min="3337" max="3584" width="9.140625" style="236"/>
    <col min="3585" max="3585" width="8.5703125" style="236" customWidth="1"/>
    <col min="3586" max="3586" width="12.85546875" style="236" customWidth="1"/>
    <col min="3587" max="3587" width="41.42578125" style="236" customWidth="1"/>
    <col min="3588" max="3588" width="8.42578125" style="236" customWidth="1"/>
    <col min="3589" max="3589" width="10" style="236" customWidth="1"/>
    <col min="3590" max="3590" width="11.42578125" style="236" customWidth="1"/>
    <col min="3591" max="3591" width="14.28515625" style="236" customWidth="1"/>
    <col min="3592" max="3592" width="27" style="236" customWidth="1"/>
    <col min="3593" max="3840" width="9.140625" style="236"/>
    <col min="3841" max="3841" width="8.5703125" style="236" customWidth="1"/>
    <col min="3842" max="3842" width="12.85546875" style="236" customWidth="1"/>
    <col min="3843" max="3843" width="41.42578125" style="236" customWidth="1"/>
    <col min="3844" max="3844" width="8.42578125" style="236" customWidth="1"/>
    <col min="3845" max="3845" width="10" style="236" customWidth="1"/>
    <col min="3846" max="3846" width="11.42578125" style="236" customWidth="1"/>
    <col min="3847" max="3847" width="14.28515625" style="236" customWidth="1"/>
    <col min="3848" max="3848" width="27" style="236" customWidth="1"/>
    <col min="3849" max="4096" width="9.140625" style="236"/>
    <col min="4097" max="4097" width="8.5703125" style="236" customWidth="1"/>
    <col min="4098" max="4098" width="12.85546875" style="236" customWidth="1"/>
    <col min="4099" max="4099" width="41.42578125" style="236" customWidth="1"/>
    <col min="4100" max="4100" width="8.42578125" style="236" customWidth="1"/>
    <col min="4101" max="4101" width="10" style="236" customWidth="1"/>
    <col min="4102" max="4102" width="11.42578125" style="236" customWidth="1"/>
    <col min="4103" max="4103" width="14.28515625" style="236" customWidth="1"/>
    <col min="4104" max="4104" width="27" style="236" customWidth="1"/>
    <col min="4105" max="4352" width="9.140625" style="236"/>
    <col min="4353" max="4353" width="8.5703125" style="236" customWidth="1"/>
    <col min="4354" max="4354" width="12.85546875" style="236" customWidth="1"/>
    <col min="4355" max="4355" width="41.42578125" style="236" customWidth="1"/>
    <col min="4356" max="4356" width="8.42578125" style="236" customWidth="1"/>
    <col min="4357" max="4357" width="10" style="236" customWidth="1"/>
    <col min="4358" max="4358" width="11.42578125" style="236" customWidth="1"/>
    <col min="4359" max="4359" width="14.28515625" style="236" customWidth="1"/>
    <col min="4360" max="4360" width="27" style="236" customWidth="1"/>
    <col min="4361" max="4608" width="9.140625" style="236"/>
    <col min="4609" max="4609" width="8.5703125" style="236" customWidth="1"/>
    <col min="4610" max="4610" width="12.85546875" style="236" customWidth="1"/>
    <col min="4611" max="4611" width="41.42578125" style="236" customWidth="1"/>
    <col min="4612" max="4612" width="8.42578125" style="236" customWidth="1"/>
    <col min="4613" max="4613" width="10" style="236" customWidth="1"/>
    <col min="4614" max="4614" width="11.42578125" style="236" customWidth="1"/>
    <col min="4615" max="4615" width="14.28515625" style="236" customWidth="1"/>
    <col min="4616" max="4616" width="27" style="236" customWidth="1"/>
    <col min="4617" max="4864" width="9.140625" style="236"/>
    <col min="4865" max="4865" width="8.5703125" style="236" customWidth="1"/>
    <col min="4866" max="4866" width="12.85546875" style="236" customWidth="1"/>
    <col min="4867" max="4867" width="41.42578125" style="236" customWidth="1"/>
    <col min="4868" max="4868" width="8.42578125" style="236" customWidth="1"/>
    <col min="4869" max="4869" width="10" style="236" customWidth="1"/>
    <col min="4870" max="4870" width="11.42578125" style="236" customWidth="1"/>
    <col min="4871" max="4871" width="14.28515625" style="236" customWidth="1"/>
    <col min="4872" max="4872" width="27" style="236" customWidth="1"/>
    <col min="4873" max="5120" width="9.140625" style="236"/>
    <col min="5121" max="5121" width="8.5703125" style="236" customWidth="1"/>
    <col min="5122" max="5122" width="12.85546875" style="236" customWidth="1"/>
    <col min="5123" max="5123" width="41.42578125" style="236" customWidth="1"/>
    <col min="5124" max="5124" width="8.42578125" style="236" customWidth="1"/>
    <col min="5125" max="5125" width="10" style="236" customWidth="1"/>
    <col min="5126" max="5126" width="11.42578125" style="236" customWidth="1"/>
    <col min="5127" max="5127" width="14.28515625" style="236" customWidth="1"/>
    <col min="5128" max="5128" width="27" style="236" customWidth="1"/>
    <col min="5129" max="5376" width="9.140625" style="236"/>
    <col min="5377" max="5377" width="8.5703125" style="236" customWidth="1"/>
    <col min="5378" max="5378" width="12.85546875" style="236" customWidth="1"/>
    <col min="5379" max="5379" width="41.42578125" style="236" customWidth="1"/>
    <col min="5380" max="5380" width="8.42578125" style="236" customWidth="1"/>
    <col min="5381" max="5381" width="10" style="236" customWidth="1"/>
    <col min="5382" max="5382" width="11.42578125" style="236" customWidth="1"/>
    <col min="5383" max="5383" width="14.28515625" style="236" customWidth="1"/>
    <col min="5384" max="5384" width="27" style="236" customWidth="1"/>
    <col min="5385" max="5632" width="9.140625" style="236"/>
    <col min="5633" max="5633" width="8.5703125" style="236" customWidth="1"/>
    <col min="5634" max="5634" width="12.85546875" style="236" customWidth="1"/>
    <col min="5635" max="5635" width="41.42578125" style="236" customWidth="1"/>
    <col min="5636" max="5636" width="8.42578125" style="236" customWidth="1"/>
    <col min="5637" max="5637" width="10" style="236" customWidth="1"/>
    <col min="5638" max="5638" width="11.42578125" style="236" customWidth="1"/>
    <col min="5639" max="5639" width="14.28515625" style="236" customWidth="1"/>
    <col min="5640" max="5640" width="27" style="236" customWidth="1"/>
    <col min="5641" max="5888" width="9.140625" style="236"/>
    <col min="5889" max="5889" width="8.5703125" style="236" customWidth="1"/>
    <col min="5890" max="5890" width="12.85546875" style="236" customWidth="1"/>
    <col min="5891" max="5891" width="41.42578125" style="236" customWidth="1"/>
    <col min="5892" max="5892" width="8.42578125" style="236" customWidth="1"/>
    <col min="5893" max="5893" width="10" style="236" customWidth="1"/>
    <col min="5894" max="5894" width="11.42578125" style="236" customWidth="1"/>
    <col min="5895" max="5895" width="14.28515625" style="236" customWidth="1"/>
    <col min="5896" max="5896" width="27" style="236" customWidth="1"/>
    <col min="5897" max="6144" width="9.140625" style="236"/>
    <col min="6145" max="6145" width="8.5703125" style="236" customWidth="1"/>
    <col min="6146" max="6146" width="12.85546875" style="236" customWidth="1"/>
    <col min="6147" max="6147" width="41.42578125" style="236" customWidth="1"/>
    <col min="6148" max="6148" width="8.42578125" style="236" customWidth="1"/>
    <col min="6149" max="6149" width="10" style="236" customWidth="1"/>
    <col min="6150" max="6150" width="11.42578125" style="236" customWidth="1"/>
    <col min="6151" max="6151" width="14.28515625" style="236" customWidth="1"/>
    <col min="6152" max="6152" width="27" style="236" customWidth="1"/>
    <col min="6153" max="6400" width="9.140625" style="236"/>
    <col min="6401" max="6401" width="8.5703125" style="236" customWidth="1"/>
    <col min="6402" max="6402" width="12.85546875" style="236" customWidth="1"/>
    <col min="6403" max="6403" width="41.42578125" style="236" customWidth="1"/>
    <col min="6404" max="6404" width="8.42578125" style="236" customWidth="1"/>
    <col min="6405" max="6405" width="10" style="236" customWidth="1"/>
    <col min="6406" max="6406" width="11.42578125" style="236" customWidth="1"/>
    <col min="6407" max="6407" width="14.28515625" style="236" customWidth="1"/>
    <col min="6408" max="6408" width="27" style="236" customWidth="1"/>
    <col min="6409" max="6656" width="9.140625" style="236"/>
    <col min="6657" max="6657" width="8.5703125" style="236" customWidth="1"/>
    <col min="6658" max="6658" width="12.85546875" style="236" customWidth="1"/>
    <col min="6659" max="6659" width="41.42578125" style="236" customWidth="1"/>
    <col min="6660" max="6660" width="8.42578125" style="236" customWidth="1"/>
    <col min="6661" max="6661" width="10" style="236" customWidth="1"/>
    <col min="6662" max="6662" width="11.42578125" style="236" customWidth="1"/>
    <col min="6663" max="6663" width="14.28515625" style="236" customWidth="1"/>
    <col min="6664" max="6664" width="27" style="236" customWidth="1"/>
    <col min="6665" max="6912" width="9.140625" style="236"/>
    <col min="6913" max="6913" width="8.5703125" style="236" customWidth="1"/>
    <col min="6914" max="6914" width="12.85546875" style="236" customWidth="1"/>
    <col min="6915" max="6915" width="41.42578125" style="236" customWidth="1"/>
    <col min="6916" max="6916" width="8.42578125" style="236" customWidth="1"/>
    <col min="6917" max="6917" width="10" style="236" customWidth="1"/>
    <col min="6918" max="6918" width="11.42578125" style="236" customWidth="1"/>
    <col min="6919" max="6919" width="14.28515625" style="236" customWidth="1"/>
    <col min="6920" max="6920" width="27" style="236" customWidth="1"/>
    <col min="6921" max="7168" width="9.140625" style="236"/>
    <col min="7169" max="7169" width="8.5703125" style="236" customWidth="1"/>
    <col min="7170" max="7170" width="12.85546875" style="236" customWidth="1"/>
    <col min="7171" max="7171" width="41.42578125" style="236" customWidth="1"/>
    <col min="7172" max="7172" width="8.42578125" style="236" customWidth="1"/>
    <col min="7173" max="7173" width="10" style="236" customWidth="1"/>
    <col min="7174" max="7174" width="11.42578125" style="236" customWidth="1"/>
    <col min="7175" max="7175" width="14.28515625" style="236" customWidth="1"/>
    <col min="7176" max="7176" width="27" style="236" customWidth="1"/>
    <col min="7177" max="7424" width="9.140625" style="236"/>
    <col min="7425" max="7425" width="8.5703125" style="236" customWidth="1"/>
    <col min="7426" max="7426" width="12.85546875" style="236" customWidth="1"/>
    <col min="7427" max="7427" width="41.42578125" style="236" customWidth="1"/>
    <col min="7428" max="7428" width="8.42578125" style="236" customWidth="1"/>
    <col min="7429" max="7429" width="10" style="236" customWidth="1"/>
    <col min="7430" max="7430" width="11.42578125" style="236" customWidth="1"/>
    <col min="7431" max="7431" width="14.28515625" style="236" customWidth="1"/>
    <col min="7432" max="7432" width="27" style="236" customWidth="1"/>
    <col min="7433" max="7680" width="9.140625" style="236"/>
    <col min="7681" max="7681" width="8.5703125" style="236" customWidth="1"/>
    <col min="7682" max="7682" width="12.85546875" style="236" customWidth="1"/>
    <col min="7683" max="7683" width="41.42578125" style="236" customWidth="1"/>
    <col min="7684" max="7684" width="8.42578125" style="236" customWidth="1"/>
    <col min="7685" max="7685" width="10" style="236" customWidth="1"/>
    <col min="7686" max="7686" width="11.42578125" style="236" customWidth="1"/>
    <col min="7687" max="7687" width="14.28515625" style="236" customWidth="1"/>
    <col min="7688" max="7688" width="27" style="236" customWidth="1"/>
    <col min="7689" max="7936" width="9.140625" style="236"/>
    <col min="7937" max="7937" width="8.5703125" style="236" customWidth="1"/>
    <col min="7938" max="7938" width="12.85546875" style="236" customWidth="1"/>
    <col min="7939" max="7939" width="41.42578125" style="236" customWidth="1"/>
    <col min="7940" max="7940" width="8.42578125" style="236" customWidth="1"/>
    <col min="7941" max="7941" width="10" style="236" customWidth="1"/>
    <col min="7942" max="7942" width="11.42578125" style="236" customWidth="1"/>
    <col min="7943" max="7943" width="14.28515625" style="236" customWidth="1"/>
    <col min="7944" max="7944" width="27" style="236" customWidth="1"/>
    <col min="7945" max="8192" width="9.140625" style="236"/>
    <col min="8193" max="8193" width="8.5703125" style="236" customWidth="1"/>
    <col min="8194" max="8194" width="12.85546875" style="236" customWidth="1"/>
    <col min="8195" max="8195" width="41.42578125" style="236" customWidth="1"/>
    <col min="8196" max="8196" width="8.42578125" style="236" customWidth="1"/>
    <col min="8197" max="8197" width="10" style="236" customWidth="1"/>
    <col min="8198" max="8198" width="11.42578125" style="236" customWidth="1"/>
    <col min="8199" max="8199" width="14.28515625" style="236" customWidth="1"/>
    <col min="8200" max="8200" width="27" style="236" customWidth="1"/>
    <col min="8201" max="8448" width="9.140625" style="236"/>
    <col min="8449" max="8449" width="8.5703125" style="236" customWidth="1"/>
    <col min="8450" max="8450" width="12.85546875" style="236" customWidth="1"/>
    <col min="8451" max="8451" width="41.42578125" style="236" customWidth="1"/>
    <col min="8452" max="8452" width="8.42578125" style="236" customWidth="1"/>
    <col min="8453" max="8453" width="10" style="236" customWidth="1"/>
    <col min="8454" max="8454" width="11.42578125" style="236" customWidth="1"/>
    <col min="8455" max="8455" width="14.28515625" style="236" customWidth="1"/>
    <col min="8456" max="8456" width="27" style="236" customWidth="1"/>
    <col min="8457" max="8704" width="9.140625" style="236"/>
    <col min="8705" max="8705" width="8.5703125" style="236" customWidth="1"/>
    <col min="8706" max="8706" width="12.85546875" style="236" customWidth="1"/>
    <col min="8707" max="8707" width="41.42578125" style="236" customWidth="1"/>
    <col min="8708" max="8708" width="8.42578125" style="236" customWidth="1"/>
    <col min="8709" max="8709" width="10" style="236" customWidth="1"/>
    <col min="8710" max="8710" width="11.42578125" style="236" customWidth="1"/>
    <col min="8711" max="8711" width="14.28515625" style="236" customWidth="1"/>
    <col min="8712" max="8712" width="27" style="236" customWidth="1"/>
    <col min="8713" max="8960" width="9.140625" style="236"/>
    <col min="8961" max="8961" width="8.5703125" style="236" customWidth="1"/>
    <col min="8962" max="8962" width="12.85546875" style="236" customWidth="1"/>
    <col min="8963" max="8963" width="41.42578125" style="236" customWidth="1"/>
    <col min="8964" max="8964" width="8.42578125" style="236" customWidth="1"/>
    <col min="8965" max="8965" width="10" style="236" customWidth="1"/>
    <col min="8966" max="8966" width="11.42578125" style="236" customWidth="1"/>
    <col min="8967" max="8967" width="14.28515625" style="236" customWidth="1"/>
    <col min="8968" max="8968" width="27" style="236" customWidth="1"/>
    <col min="8969" max="9216" width="9.140625" style="236"/>
    <col min="9217" max="9217" width="8.5703125" style="236" customWidth="1"/>
    <col min="9218" max="9218" width="12.85546875" style="236" customWidth="1"/>
    <col min="9219" max="9219" width="41.42578125" style="236" customWidth="1"/>
    <col min="9220" max="9220" width="8.42578125" style="236" customWidth="1"/>
    <col min="9221" max="9221" width="10" style="236" customWidth="1"/>
    <col min="9222" max="9222" width="11.42578125" style="236" customWidth="1"/>
    <col min="9223" max="9223" width="14.28515625" style="236" customWidth="1"/>
    <col min="9224" max="9224" width="27" style="236" customWidth="1"/>
    <col min="9225" max="9472" width="9.140625" style="236"/>
    <col min="9473" max="9473" width="8.5703125" style="236" customWidth="1"/>
    <col min="9474" max="9474" width="12.85546875" style="236" customWidth="1"/>
    <col min="9475" max="9475" width="41.42578125" style="236" customWidth="1"/>
    <col min="9476" max="9476" width="8.42578125" style="236" customWidth="1"/>
    <col min="9477" max="9477" width="10" style="236" customWidth="1"/>
    <col min="9478" max="9478" width="11.42578125" style="236" customWidth="1"/>
    <col min="9479" max="9479" width="14.28515625" style="236" customWidth="1"/>
    <col min="9480" max="9480" width="27" style="236" customWidth="1"/>
    <col min="9481" max="9728" width="9.140625" style="236"/>
    <col min="9729" max="9729" width="8.5703125" style="236" customWidth="1"/>
    <col min="9730" max="9730" width="12.85546875" style="236" customWidth="1"/>
    <col min="9731" max="9731" width="41.42578125" style="236" customWidth="1"/>
    <col min="9732" max="9732" width="8.42578125" style="236" customWidth="1"/>
    <col min="9733" max="9733" width="10" style="236" customWidth="1"/>
    <col min="9734" max="9734" width="11.42578125" style="236" customWidth="1"/>
    <col min="9735" max="9735" width="14.28515625" style="236" customWidth="1"/>
    <col min="9736" max="9736" width="27" style="236" customWidth="1"/>
    <col min="9737" max="9984" width="9.140625" style="236"/>
    <col min="9985" max="9985" width="8.5703125" style="236" customWidth="1"/>
    <col min="9986" max="9986" width="12.85546875" style="236" customWidth="1"/>
    <col min="9987" max="9987" width="41.42578125" style="236" customWidth="1"/>
    <col min="9988" max="9988" width="8.42578125" style="236" customWidth="1"/>
    <col min="9989" max="9989" width="10" style="236" customWidth="1"/>
    <col min="9990" max="9990" width="11.42578125" style="236" customWidth="1"/>
    <col min="9991" max="9991" width="14.28515625" style="236" customWidth="1"/>
    <col min="9992" max="9992" width="27" style="236" customWidth="1"/>
    <col min="9993" max="10240" width="9.140625" style="236"/>
    <col min="10241" max="10241" width="8.5703125" style="236" customWidth="1"/>
    <col min="10242" max="10242" width="12.85546875" style="236" customWidth="1"/>
    <col min="10243" max="10243" width="41.42578125" style="236" customWidth="1"/>
    <col min="10244" max="10244" width="8.42578125" style="236" customWidth="1"/>
    <col min="10245" max="10245" width="10" style="236" customWidth="1"/>
    <col min="10246" max="10246" width="11.42578125" style="236" customWidth="1"/>
    <col min="10247" max="10247" width="14.28515625" style="236" customWidth="1"/>
    <col min="10248" max="10248" width="27" style="236" customWidth="1"/>
    <col min="10249" max="10496" width="9.140625" style="236"/>
    <col min="10497" max="10497" width="8.5703125" style="236" customWidth="1"/>
    <col min="10498" max="10498" width="12.85546875" style="236" customWidth="1"/>
    <col min="10499" max="10499" width="41.42578125" style="236" customWidth="1"/>
    <col min="10500" max="10500" width="8.42578125" style="236" customWidth="1"/>
    <col min="10501" max="10501" width="10" style="236" customWidth="1"/>
    <col min="10502" max="10502" width="11.42578125" style="236" customWidth="1"/>
    <col min="10503" max="10503" width="14.28515625" style="236" customWidth="1"/>
    <col min="10504" max="10504" width="27" style="236" customWidth="1"/>
    <col min="10505" max="10752" width="9.140625" style="236"/>
    <col min="10753" max="10753" width="8.5703125" style="236" customWidth="1"/>
    <col min="10754" max="10754" width="12.85546875" style="236" customWidth="1"/>
    <col min="10755" max="10755" width="41.42578125" style="236" customWidth="1"/>
    <col min="10756" max="10756" width="8.42578125" style="236" customWidth="1"/>
    <col min="10757" max="10757" width="10" style="236" customWidth="1"/>
    <col min="10758" max="10758" width="11.42578125" style="236" customWidth="1"/>
    <col min="10759" max="10759" width="14.28515625" style="236" customWidth="1"/>
    <col min="10760" max="10760" width="27" style="236" customWidth="1"/>
    <col min="10761" max="11008" width="9.140625" style="236"/>
    <col min="11009" max="11009" width="8.5703125" style="236" customWidth="1"/>
    <col min="11010" max="11010" width="12.85546875" style="236" customWidth="1"/>
    <col min="11011" max="11011" width="41.42578125" style="236" customWidth="1"/>
    <col min="11012" max="11012" width="8.42578125" style="236" customWidth="1"/>
    <col min="11013" max="11013" width="10" style="236" customWidth="1"/>
    <col min="11014" max="11014" width="11.42578125" style="236" customWidth="1"/>
    <col min="11015" max="11015" width="14.28515625" style="236" customWidth="1"/>
    <col min="11016" max="11016" width="27" style="236" customWidth="1"/>
    <col min="11017" max="11264" width="9.140625" style="236"/>
    <col min="11265" max="11265" width="8.5703125" style="236" customWidth="1"/>
    <col min="11266" max="11266" width="12.85546875" style="236" customWidth="1"/>
    <col min="11267" max="11267" width="41.42578125" style="236" customWidth="1"/>
    <col min="11268" max="11268" width="8.42578125" style="236" customWidth="1"/>
    <col min="11269" max="11269" width="10" style="236" customWidth="1"/>
    <col min="11270" max="11270" width="11.42578125" style="236" customWidth="1"/>
    <col min="11271" max="11271" width="14.28515625" style="236" customWidth="1"/>
    <col min="11272" max="11272" width="27" style="236" customWidth="1"/>
    <col min="11273" max="11520" width="9.140625" style="236"/>
    <col min="11521" max="11521" width="8.5703125" style="236" customWidth="1"/>
    <col min="11522" max="11522" width="12.85546875" style="236" customWidth="1"/>
    <col min="11523" max="11523" width="41.42578125" style="236" customWidth="1"/>
    <col min="11524" max="11524" width="8.42578125" style="236" customWidth="1"/>
    <col min="11525" max="11525" width="10" style="236" customWidth="1"/>
    <col min="11526" max="11526" width="11.42578125" style="236" customWidth="1"/>
    <col min="11527" max="11527" width="14.28515625" style="236" customWidth="1"/>
    <col min="11528" max="11528" width="27" style="236" customWidth="1"/>
    <col min="11529" max="11776" width="9.140625" style="236"/>
    <col min="11777" max="11777" width="8.5703125" style="236" customWidth="1"/>
    <col min="11778" max="11778" width="12.85546875" style="236" customWidth="1"/>
    <col min="11779" max="11779" width="41.42578125" style="236" customWidth="1"/>
    <col min="11780" max="11780" width="8.42578125" style="236" customWidth="1"/>
    <col min="11781" max="11781" width="10" style="236" customWidth="1"/>
    <col min="11782" max="11782" width="11.42578125" style="236" customWidth="1"/>
    <col min="11783" max="11783" width="14.28515625" style="236" customWidth="1"/>
    <col min="11784" max="11784" width="27" style="236" customWidth="1"/>
    <col min="11785" max="12032" width="9.140625" style="236"/>
    <col min="12033" max="12033" width="8.5703125" style="236" customWidth="1"/>
    <col min="12034" max="12034" width="12.85546875" style="236" customWidth="1"/>
    <col min="12035" max="12035" width="41.42578125" style="236" customWidth="1"/>
    <col min="12036" max="12036" width="8.42578125" style="236" customWidth="1"/>
    <col min="12037" max="12037" width="10" style="236" customWidth="1"/>
    <col min="12038" max="12038" width="11.42578125" style="236" customWidth="1"/>
    <col min="12039" max="12039" width="14.28515625" style="236" customWidth="1"/>
    <col min="12040" max="12040" width="27" style="236" customWidth="1"/>
    <col min="12041" max="12288" width="9.140625" style="236"/>
    <col min="12289" max="12289" width="8.5703125" style="236" customWidth="1"/>
    <col min="12290" max="12290" width="12.85546875" style="236" customWidth="1"/>
    <col min="12291" max="12291" width="41.42578125" style="236" customWidth="1"/>
    <col min="12292" max="12292" width="8.42578125" style="236" customWidth="1"/>
    <col min="12293" max="12293" width="10" style="236" customWidth="1"/>
    <col min="12294" max="12294" width="11.42578125" style="236" customWidth="1"/>
    <col min="12295" max="12295" width="14.28515625" style="236" customWidth="1"/>
    <col min="12296" max="12296" width="27" style="236" customWidth="1"/>
    <col min="12297" max="12544" width="9.140625" style="236"/>
    <col min="12545" max="12545" width="8.5703125" style="236" customWidth="1"/>
    <col min="12546" max="12546" width="12.85546875" style="236" customWidth="1"/>
    <col min="12547" max="12547" width="41.42578125" style="236" customWidth="1"/>
    <col min="12548" max="12548" width="8.42578125" style="236" customWidth="1"/>
    <col min="12549" max="12549" width="10" style="236" customWidth="1"/>
    <col min="12550" max="12550" width="11.42578125" style="236" customWidth="1"/>
    <col min="12551" max="12551" width="14.28515625" style="236" customWidth="1"/>
    <col min="12552" max="12552" width="27" style="236" customWidth="1"/>
    <col min="12553" max="12800" width="9.140625" style="236"/>
    <col min="12801" max="12801" width="8.5703125" style="236" customWidth="1"/>
    <col min="12802" max="12802" width="12.85546875" style="236" customWidth="1"/>
    <col min="12803" max="12803" width="41.42578125" style="236" customWidth="1"/>
    <col min="12804" max="12804" width="8.42578125" style="236" customWidth="1"/>
    <col min="12805" max="12805" width="10" style="236" customWidth="1"/>
    <col min="12806" max="12806" width="11.42578125" style="236" customWidth="1"/>
    <col min="12807" max="12807" width="14.28515625" style="236" customWidth="1"/>
    <col min="12808" max="12808" width="27" style="236" customWidth="1"/>
    <col min="12809" max="13056" width="9.140625" style="236"/>
    <col min="13057" max="13057" width="8.5703125" style="236" customWidth="1"/>
    <col min="13058" max="13058" width="12.85546875" style="236" customWidth="1"/>
    <col min="13059" max="13059" width="41.42578125" style="236" customWidth="1"/>
    <col min="13060" max="13060" width="8.42578125" style="236" customWidth="1"/>
    <col min="13061" max="13061" width="10" style="236" customWidth="1"/>
    <col min="13062" max="13062" width="11.42578125" style="236" customWidth="1"/>
    <col min="13063" max="13063" width="14.28515625" style="236" customWidth="1"/>
    <col min="13064" max="13064" width="27" style="236" customWidth="1"/>
    <col min="13065" max="13312" width="9.140625" style="236"/>
    <col min="13313" max="13313" width="8.5703125" style="236" customWidth="1"/>
    <col min="13314" max="13314" width="12.85546875" style="236" customWidth="1"/>
    <col min="13315" max="13315" width="41.42578125" style="236" customWidth="1"/>
    <col min="13316" max="13316" width="8.42578125" style="236" customWidth="1"/>
    <col min="13317" max="13317" width="10" style="236" customWidth="1"/>
    <col min="13318" max="13318" width="11.42578125" style="236" customWidth="1"/>
    <col min="13319" max="13319" width="14.28515625" style="236" customWidth="1"/>
    <col min="13320" max="13320" width="27" style="236" customWidth="1"/>
    <col min="13321" max="13568" width="9.140625" style="236"/>
    <col min="13569" max="13569" width="8.5703125" style="236" customWidth="1"/>
    <col min="13570" max="13570" width="12.85546875" style="236" customWidth="1"/>
    <col min="13571" max="13571" width="41.42578125" style="236" customWidth="1"/>
    <col min="13572" max="13572" width="8.42578125" style="236" customWidth="1"/>
    <col min="13573" max="13573" width="10" style="236" customWidth="1"/>
    <col min="13574" max="13574" width="11.42578125" style="236" customWidth="1"/>
    <col min="13575" max="13575" width="14.28515625" style="236" customWidth="1"/>
    <col min="13576" max="13576" width="27" style="236" customWidth="1"/>
    <col min="13577" max="13824" width="9.140625" style="236"/>
    <col min="13825" max="13825" width="8.5703125" style="236" customWidth="1"/>
    <col min="13826" max="13826" width="12.85546875" style="236" customWidth="1"/>
    <col min="13827" max="13827" width="41.42578125" style="236" customWidth="1"/>
    <col min="13828" max="13828" width="8.42578125" style="236" customWidth="1"/>
    <col min="13829" max="13829" width="10" style="236" customWidth="1"/>
    <col min="13830" max="13830" width="11.42578125" style="236" customWidth="1"/>
    <col min="13831" max="13831" width="14.28515625" style="236" customWidth="1"/>
    <col min="13832" max="13832" width="27" style="236" customWidth="1"/>
    <col min="13833" max="14080" width="9.140625" style="236"/>
    <col min="14081" max="14081" width="8.5703125" style="236" customWidth="1"/>
    <col min="14082" max="14082" width="12.85546875" style="236" customWidth="1"/>
    <col min="14083" max="14083" width="41.42578125" style="236" customWidth="1"/>
    <col min="14084" max="14084" width="8.42578125" style="236" customWidth="1"/>
    <col min="14085" max="14085" width="10" style="236" customWidth="1"/>
    <col min="14086" max="14086" width="11.42578125" style="236" customWidth="1"/>
    <col min="14087" max="14087" width="14.28515625" style="236" customWidth="1"/>
    <col min="14088" max="14088" width="27" style="236" customWidth="1"/>
    <col min="14089" max="14336" width="9.140625" style="236"/>
    <col min="14337" max="14337" width="8.5703125" style="236" customWidth="1"/>
    <col min="14338" max="14338" width="12.85546875" style="236" customWidth="1"/>
    <col min="14339" max="14339" width="41.42578125" style="236" customWidth="1"/>
    <col min="14340" max="14340" width="8.42578125" style="236" customWidth="1"/>
    <col min="14341" max="14341" width="10" style="236" customWidth="1"/>
    <col min="14342" max="14342" width="11.42578125" style="236" customWidth="1"/>
    <col min="14343" max="14343" width="14.28515625" style="236" customWidth="1"/>
    <col min="14344" max="14344" width="27" style="236" customWidth="1"/>
    <col min="14345" max="14592" width="9.140625" style="236"/>
    <col min="14593" max="14593" width="8.5703125" style="236" customWidth="1"/>
    <col min="14594" max="14594" width="12.85546875" style="236" customWidth="1"/>
    <col min="14595" max="14595" width="41.42578125" style="236" customWidth="1"/>
    <col min="14596" max="14596" width="8.42578125" style="236" customWidth="1"/>
    <col min="14597" max="14597" width="10" style="236" customWidth="1"/>
    <col min="14598" max="14598" width="11.42578125" style="236" customWidth="1"/>
    <col min="14599" max="14599" width="14.28515625" style="236" customWidth="1"/>
    <col min="14600" max="14600" width="27" style="236" customWidth="1"/>
    <col min="14601" max="14848" width="9.140625" style="236"/>
    <col min="14849" max="14849" width="8.5703125" style="236" customWidth="1"/>
    <col min="14850" max="14850" width="12.85546875" style="236" customWidth="1"/>
    <col min="14851" max="14851" width="41.42578125" style="236" customWidth="1"/>
    <col min="14852" max="14852" width="8.42578125" style="236" customWidth="1"/>
    <col min="14853" max="14853" width="10" style="236" customWidth="1"/>
    <col min="14854" max="14854" width="11.42578125" style="236" customWidth="1"/>
    <col min="14855" max="14855" width="14.28515625" style="236" customWidth="1"/>
    <col min="14856" max="14856" width="27" style="236" customWidth="1"/>
    <col min="14857" max="15104" width="9.140625" style="236"/>
    <col min="15105" max="15105" width="8.5703125" style="236" customWidth="1"/>
    <col min="15106" max="15106" width="12.85546875" style="236" customWidth="1"/>
    <col min="15107" max="15107" width="41.42578125" style="236" customWidth="1"/>
    <col min="15108" max="15108" width="8.42578125" style="236" customWidth="1"/>
    <col min="15109" max="15109" width="10" style="236" customWidth="1"/>
    <col min="15110" max="15110" width="11.42578125" style="236" customWidth="1"/>
    <col min="15111" max="15111" width="14.28515625" style="236" customWidth="1"/>
    <col min="15112" max="15112" width="27" style="236" customWidth="1"/>
    <col min="15113" max="15360" width="9.140625" style="236"/>
    <col min="15361" max="15361" width="8.5703125" style="236" customWidth="1"/>
    <col min="15362" max="15362" width="12.85546875" style="236" customWidth="1"/>
    <col min="15363" max="15363" width="41.42578125" style="236" customWidth="1"/>
    <col min="15364" max="15364" width="8.42578125" style="236" customWidth="1"/>
    <col min="15365" max="15365" width="10" style="236" customWidth="1"/>
    <col min="15366" max="15366" width="11.42578125" style="236" customWidth="1"/>
    <col min="15367" max="15367" width="14.28515625" style="236" customWidth="1"/>
    <col min="15368" max="15368" width="27" style="236" customWidth="1"/>
    <col min="15369" max="15616" width="9.140625" style="236"/>
    <col min="15617" max="15617" width="8.5703125" style="236" customWidth="1"/>
    <col min="15618" max="15618" width="12.85546875" style="236" customWidth="1"/>
    <col min="15619" max="15619" width="41.42578125" style="236" customWidth="1"/>
    <col min="15620" max="15620" width="8.42578125" style="236" customWidth="1"/>
    <col min="15621" max="15621" width="10" style="236" customWidth="1"/>
    <col min="15622" max="15622" width="11.42578125" style="236" customWidth="1"/>
    <col min="15623" max="15623" width="14.28515625" style="236" customWidth="1"/>
    <col min="15624" max="15624" width="27" style="236" customWidth="1"/>
    <col min="15625" max="15872" width="9.140625" style="236"/>
    <col min="15873" max="15873" width="8.5703125" style="236" customWidth="1"/>
    <col min="15874" max="15874" width="12.85546875" style="236" customWidth="1"/>
    <col min="15875" max="15875" width="41.42578125" style="236" customWidth="1"/>
    <col min="15876" max="15876" width="8.42578125" style="236" customWidth="1"/>
    <col min="15877" max="15877" width="10" style="236" customWidth="1"/>
    <col min="15878" max="15878" width="11.42578125" style="236" customWidth="1"/>
    <col min="15879" max="15879" width="14.28515625" style="236" customWidth="1"/>
    <col min="15880" max="15880" width="27" style="236" customWidth="1"/>
    <col min="15881" max="16128" width="9.140625" style="236"/>
    <col min="16129" max="16129" width="8.5703125" style="236" customWidth="1"/>
    <col min="16130" max="16130" width="12.85546875" style="236" customWidth="1"/>
    <col min="16131" max="16131" width="41.42578125" style="236" customWidth="1"/>
    <col min="16132" max="16132" width="8.42578125" style="236" customWidth="1"/>
    <col min="16133" max="16133" width="10" style="236" customWidth="1"/>
    <col min="16134" max="16134" width="11.42578125" style="236" customWidth="1"/>
    <col min="16135" max="16135" width="14.28515625" style="236" customWidth="1"/>
    <col min="16136" max="16136" width="27" style="236" customWidth="1"/>
    <col min="16137" max="16384" width="9.140625" style="236"/>
  </cols>
  <sheetData>
    <row r="1" spans="1:9" s="115" customFormat="1" ht="67.5" customHeight="1" x14ac:dyDescent="0.2">
      <c r="A1" s="367" t="s">
        <v>2139</v>
      </c>
      <c r="B1" s="367"/>
      <c r="C1" s="367"/>
      <c r="D1" s="369" t="s">
        <v>2109</v>
      </c>
      <c r="E1" s="369"/>
      <c r="F1" s="369"/>
      <c r="G1" s="369"/>
    </row>
    <row r="2" spans="1:9" s="117" customFormat="1" ht="27" customHeight="1" x14ac:dyDescent="0.2">
      <c r="A2" s="396" t="s">
        <v>3</v>
      </c>
      <c r="B2" s="397" t="s">
        <v>18</v>
      </c>
      <c r="C2" s="397" t="s">
        <v>19</v>
      </c>
      <c r="D2" s="397" t="s">
        <v>0</v>
      </c>
      <c r="E2" s="397"/>
      <c r="F2" s="394" t="s">
        <v>2128</v>
      </c>
      <c r="G2" s="394" t="s">
        <v>2127</v>
      </c>
      <c r="H2" s="116"/>
    </row>
    <row r="3" spans="1:9" s="117" customFormat="1" ht="15.75" customHeight="1" x14ac:dyDescent="0.2">
      <c r="A3" s="396"/>
      <c r="B3" s="397"/>
      <c r="C3" s="397"/>
      <c r="D3" s="118" t="s">
        <v>1</v>
      </c>
      <c r="E3" s="118" t="s">
        <v>2</v>
      </c>
      <c r="F3" s="394"/>
      <c r="G3" s="394"/>
      <c r="H3" s="116"/>
    </row>
    <row r="4" spans="1:9" s="117" customFormat="1" ht="12.75" customHeight="1" x14ac:dyDescent="0.2">
      <c r="A4" s="119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16"/>
    </row>
    <row r="5" spans="1:9" s="124" customFormat="1" ht="45" customHeight="1" x14ac:dyDescent="0.2">
      <c r="A5" s="79" t="s">
        <v>23</v>
      </c>
      <c r="B5" s="79" t="s">
        <v>1578</v>
      </c>
      <c r="C5" s="79" t="s">
        <v>1579</v>
      </c>
      <c r="D5" s="122" t="s">
        <v>23</v>
      </c>
      <c r="E5" s="122" t="s">
        <v>23</v>
      </c>
      <c r="F5" s="123" t="s">
        <v>23</v>
      </c>
      <c r="G5" s="123" t="s">
        <v>23</v>
      </c>
      <c r="I5" s="125"/>
    </row>
    <row r="6" spans="1:9" s="124" customFormat="1" ht="45" customHeight="1" x14ac:dyDescent="0.2">
      <c r="A6" s="79" t="s">
        <v>23</v>
      </c>
      <c r="B6" s="79" t="s">
        <v>1580</v>
      </c>
      <c r="C6" s="79" t="s">
        <v>1581</v>
      </c>
      <c r="D6" s="122" t="s">
        <v>23</v>
      </c>
      <c r="E6" s="122" t="s">
        <v>23</v>
      </c>
      <c r="F6" s="123" t="s">
        <v>23</v>
      </c>
      <c r="G6" s="123" t="s">
        <v>23</v>
      </c>
      <c r="I6" s="125"/>
    </row>
    <row r="7" spans="1:9" s="235" customFormat="1" ht="25.5" x14ac:dyDescent="0.2">
      <c r="A7" s="242" t="s">
        <v>23</v>
      </c>
      <c r="B7" s="243" t="s">
        <v>1582</v>
      </c>
      <c r="C7" s="243" t="s">
        <v>1688</v>
      </c>
      <c r="D7" s="242" t="s">
        <v>23</v>
      </c>
      <c r="E7" s="244" t="s">
        <v>23</v>
      </c>
      <c r="F7" s="242" t="s">
        <v>23</v>
      </c>
      <c r="G7" s="243" t="s">
        <v>23</v>
      </c>
    </row>
    <row r="8" spans="1:9" s="235" customFormat="1" ht="25.5" x14ac:dyDescent="0.2">
      <c r="A8" s="245" t="s">
        <v>656</v>
      </c>
      <c r="B8" s="246"/>
      <c r="C8" s="247" t="s">
        <v>1583</v>
      </c>
      <c r="D8" s="245" t="s">
        <v>48</v>
      </c>
      <c r="E8" s="248">
        <v>441</v>
      </c>
      <c r="F8" s="249"/>
      <c r="G8" s="250"/>
    </row>
    <row r="9" spans="1:9" s="235" customFormat="1" ht="25.5" x14ac:dyDescent="0.2">
      <c r="A9" s="245" t="s">
        <v>658</v>
      </c>
      <c r="B9" s="246"/>
      <c r="C9" s="247" t="s">
        <v>1584</v>
      </c>
      <c r="D9" s="245" t="s">
        <v>48</v>
      </c>
      <c r="E9" s="248">
        <v>111</v>
      </c>
      <c r="F9" s="249"/>
      <c r="G9" s="250"/>
    </row>
    <row r="10" spans="1:9" s="235" customFormat="1" ht="25.5" x14ac:dyDescent="0.2">
      <c r="A10" s="245" t="s">
        <v>660</v>
      </c>
      <c r="B10" s="246"/>
      <c r="C10" s="247" t="s">
        <v>1374</v>
      </c>
      <c r="D10" s="245" t="s">
        <v>48</v>
      </c>
      <c r="E10" s="248">
        <v>232</v>
      </c>
      <c r="F10" s="249"/>
      <c r="G10" s="250"/>
    </row>
    <row r="11" spans="1:9" s="235" customFormat="1" ht="15" x14ac:dyDescent="0.2">
      <c r="A11" s="245" t="s">
        <v>662</v>
      </c>
      <c r="B11" s="246"/>
      <c r="C11" s="247" t="s">
        <v>1376</v>
      </c>
      <c r="D11" s="245" t="s">
        <v>48</v>
      </c>
      <c r="E11" s="248">
        <v>188</v>
      </c>
      <c r="F11" s="249"/>
      <c r="G11" s="250"/>
    </row>
    <row r="12" spans="1:9" s="235" customFormat="1" ht="17.25" customHeight="1" x14ac:dyDescent="0.2">
      <c r="A12" s="245" t="s">
        <v>664</v>
      </c>
      <c r="B12" s="246"/>
      <c r="C12" s="247" t="s">
        <v>1689</v>
      </c>
      <c r="D12" s="245" t="s">
        <v>67</v>
      </c>
      <c r="E12" s="248">
        <v>228</v>
      </c>
      <c r="F12" s="249"/>
      <c r="G12" s="250"/>
    </row>
    <row r="13" spans="1:9" s="235" customFormat="1" x14ac:dyDescent="0.2">
      <c r="A13" s="245" t="s">
        <v>666</v>
      </c>
      <c r="B13" s="246"/>
      <c r="C13" s="221" t="s">
        <v>1585</v>
      </c>
      <c r="D13" s="245" t="s">
        <v>67</v>
      </c>
      <c r="E13" s="248">
        <v>43</v>
      </c>
      <c r="F13" s="249"/>
      <c r="G13" s="250"/>
    </row>
    <row r="14" spans="1:9" s="235" customFormat="1" x14ac:dyDescent="0.2">
      <c r="A14" s="245" t="s">
        <v>668</v>
      </c>
      <c r="B14" s="246"/>
      <c r="C14" s="251" t="s">
        <v>1586</v>
      </c>
      <c r="D14" s="245" t="s">
        <v>592</v>
      </c>
      <c r="E14" s="248">
        <v>2</v>
      </c>
      <c r="F14" s="249"/>
      <c r="G14" s="250"/>
    </row>
    <row r="15" spans="1:9" s="235" customFormat="1" x14ac:dyDescent="0.2">
      <c r="A15" s="245" t="s">
        <v>844</v>
      </c>
      <c r="B15" s="246"/>
      <c r="C15" s="251" t="s">
        <v>1587</v>
      </c>
      <c r="D15" s="245" t="s">
        <v>32</v>
      </c>
      <c r="E15" s="248">
        <v>2</v>
      </c>
      <c r="F15" s="249"/>
      <c r="G15" s="250"/>
    </row>
    <row r="16" spans="1:9" s="235" customFormat="1" ht="25.5" x14ac:dyDescent="0.2">
      <c r="A16" s="245" t="s">
        <v>846</v>
      </c>
      <c r="B16" s="246"/>
      <c r="C16" s="251" t="s">
        <v>1588</v>
      </c>
      <c r="D16" s="245" t="s">
        <v>32</v>
      </c>
      <c r="E16" s="248">
        <v>4</v>
      </c>
      <c r="F16" s="249"/>
      <c r="G16" s="250"/>
    </row>
    <row r="17" spans="1:7" s="235" customFormat="1" x14ac:dyDescent="0.2">
      <c r="A17" s="245" t="s">
        <v>848</v>
      </c>
      <c r="B17" s="246"/>
      <c r="C17" s="251" t="s">
        <v>1589</v>
      </c>
      <c r="D17" s="245" t="s">
        <v>32</v>
      </c>
      <c r="E17" s="248">
        <v>2</v>
      </c>
      <c r="F17" s="249"/>
      <c r="G17" s="250"/>
    </row>
    <row r="18" spans="1:7" s="235" customFormat="1" x14ac:dyDescent="0.2">
      <c r="A18" s="245" t="s">
        <v>850</v>
      </c>
      <c r="B18" s="252"/>
      <c r="C18" s="251" t="s">
        <v>1590</v>
      </c>
      <c r="D18" s="245" t="s">
        <v>592</v>
      </c>
      <c r="E18" s="248">
        <v>2</v>
      </c>
      <c r="F18" s="249"/>
      <c r="G18" s="250"/>
    </row>
    <row r="19" spans="1:7" s="235" customFormat="1" x14ac:dyDescent="0.2">
      <c r="A19" s="245" t="s">
        <v>852</v>
      </c>
      <c r="B19" s="246"/>
      <c r="C19" s="251" t="s">
        <v>1638</v>
      </c>
      <c r="D19" s="245" t="s">
        <v>32</v>
      </c>
      <c r="E19" s="248">
        <v>2</v>
      </c>
      <c r="F19" s="249"/>
      <c r="G19" s="250"/>
    </row>
    <row r="20" spans="1:7" s="235" customFormat="1" x14ac:dyDescent="0.2">
      <c r="A20" s="245" t="s">
        <v>854</v>
      </c>
      <c r="B20" s="246"/>
      <c r="C20" s="251" t="s">
        <v>1637</v>
      </c>
      <c r="D20" s="245" t="s">
        <v>32</v>
      </c>
      <c r="E20" s="248">
        <v>2</v>
      </c>
      <c r="F20" s="249"/>
      <c r="G20" s="250"/>
    </row>
    <row r="21" spans="1:7" s="235" customFormat="1" ht="17.25" customHeight="1" x14ac:dyDescent="0.2">
      <c r="A21" s="245" t="s">
        <v>858</v>
      </c>
      <c r="B21" s="246"/>
      <c r="C21" s="251" t="s">
        <v>1690</v>
      </c>
      <c r="D21" s="245" t="s">
        <v>67</v>
      </c>
      <c r="E21" s="248">
        <v>158</v>
      </c>
      <c r="F21" s="249"/>
      <c r="G21" s="250"/>
    </row>
    <row r="22" spans="1:7" s="235" customFormat="1" x14ac:dyDescent="0.2">
      <c r="A22" s="245" t="s">
        <v>860</v>
      </c>
      <c r="B22" s="253"/>
      <c r="C22" s="221" t="s">
        <v>1401</v>
      </c>
      <c r="D22" s="231" t="s">
        <v>9</v>
      </c>
      <c r="E22" s="228">
        <v>1</v>
      </c>
      <c r="F22" s="249"/>
      <c r="G22" s="254"/>
    </row>
    <row r="23" spans="1:7" s="235" customFormat="1" x14ac:dyDescent="0.2">
      <c r="A23" s="245" t="s">
        <v>862</v>
      </c>
      <c r="B23" s="253"/>
      <c r="C23" s="192" t="s">
        <v>1591</v>
      </c>
      <c r="D23" s="231" t="s">
        <v>9</v>
      </c>
      <c r="E23" s="228">
        <v>1</v>
      </c>
      <c r="F23" s="249"/>
      <c r="G23" s="254"/>
    </row>
    <row r="24" spans="1:7" s="235" customFormat="1" x14ac:dyDescent="0.2">
      <c r="A24" s="245" t="s">
        <v>864</v>
      </c>
      <c r="B24" s="246"/>
      <c r="C24" s="247" t="s">
        <v>1410</v>
      </c>
      <c r="D24" s="245" t="s">
        <v>67</v>
      </c>
      <c r="E24" s="248">
        <v>228</v>
      </c>
      <c r="F24" s="249"/>
      <c r="G24" s="250"/>
    </row>
    <row r="25" spans="1:7" s="235" customFormat="1" x14ac:dyDescent="0.2">
      <c r="A25" s="245" t="s">
        <v>866</v>
      </c>
      <c r="B25" s="246"/>
      <c r="C25" s="255" t="s">
        <v>1592</v>
      </c>
      <c r="D25" s="245" t="s">
        <v>9</v>
      </c>
      <c r="E25" s="248">
        <v>1</v>
      </c>
      <c r="F25" s="256"/>
      <c r="G25" s="250"/>
    </row>
    <row r="26" spans="1:7" s="235" customFormat="1" x14ac:dyDescent="0.2">
      <c r="A26" s="245" t="s">
        <v>868</v>
      </c>
      <c r="B26" s="246"/>
      <c r="C26" s="247" t="s">
        <v>1593</v>
      </c>
      <c r="D26" s="245" t="s">
        <v>9</v>
      </c>
      <c r="E26" s="248">
        <v>1</v>
      </c>
      <c r="F26" s="249"/>
      <c r="G26" s="250"/>
    </row>
    <row r="27" spans="1:7" s="235" customFormat="1" ht="25.5" x14ac:dyDescent="0.2">
      <c r="A27" s="242" t="s">
        <v>23</v>
      </c>
      <c r="B27" s="243" t="s">
        <v>1582</v>
      </c>
      <c r="C27" s="243" t="s">
        <v>1691</v>
      </c>
      <c r="D27" s="242" t="s">
        <v>23</v>
      </c>
      <c r="E27" s="244" t="s">
        <v>23</v>
      </c>
      <c r="F27" s="242" t="s">
        <v>23</v>
      </c>
      <c r="G27" s="243" t="s">
        <v>23</v>
      </c>
    </row>
    <row r="28" spans="1:7" s="235" customFormat="1" ht="25.5" x14ac:dyDescent="0.2">
      <c r="A28" s="245" t="s">
        <v>671</v>
      </c>
      <c r="B28" s="246"/>
      <c r="C28" s="247" t="s">
        <v>1583</v>
      </c>
      <c r="D28" s="245" t="s">
        <v>48</v>
      </c>
      <c r="E28" s="248">
        <v>266</v>
      </c>
      <c r="F28" s="249"/>
      <c r="G28" s="250"/>
    </row>
    <row r="29" spans="1:7" s="235" customFormat="1" ht="25.5" x14ac:dyDescent="0.2">
      <c r="A29" s="245" t="s">
        <v>673</v>
      </c>
      <c r="B29" s="246"/>
      <c r="C29" s="247" t="s">
        <v>1584</v>
      </c>
      <c r="D29" s="245" t="s">
        <v>48</v>
      </c>
      <c r="E29" s="248">
        <v>153</v>
      </c>
      <c r="F29" s="249"/>
      <c r="G29" s="250"/>
    </row>
    <row r="30" spans="1:7" s="235" customFormat="1" ht="25.5" x14ac:dyDescent="0.2">
      <c r="A30" s="245" t="s">
        <v>674</v>
      </c>
      <c r="B30" s="246"/>
      <c r="C30" s="247" t="s">
        <v>1594</v>
      </c>
      <c r="D30" s="245" t="s">
        <v>48</v>
      </c>
      <c r="E30" s="248">
        <v>77</v>
      </c>
      <c r="F30" s="249"/>
      <c r="G30" s="250"/>
    </row>
    <row r="31" spans="1:7" s="235" customFormat="1" ht="25.5" x14ac:dyDescent="0.2">
      <c r="A31" s="245" t="s">
        <v>676</v>
      </c>
      <c r="B31" s="246"/>
      <c r="C31" s="247" t="s">
        <v>1374</v>
      </c>
      <c r="D31" s="245" t="s">
        <v>48</v>
      </c>
      <c r="E31" s="248">
        <v>179</v>
      </c>
      <c r="F31" s="249"/>
      <c r="G31" s="250"/>
    </row>
    <row r="32" spans="1:7" s="235" customFormat="1" ht="15" x14ac:dyDescent="0.2">
      <c r="A32" s="245" t="s">
        <v>678</v>
      </c>
      <c r="B32" s="246"/>
      <c r="C32" s="247" t="s">
        <v>1376</v>
      </c>
      <c r="D32" s="245" t="s">
        <v>48</v>
      </c>
      <c r="E32" s="248">
        <v>128</v>
      </c>
      <c r="F32" s="249"/>
      <c r="G32" s="250"/>
    </row>
    <row r="33" spans="1:7" s="235" customFormat="1" ht="20.25" customHeight="1" x14ac:dyDescent="0.2">
      <c r="A33" s="245" t="s">
        <v>680</v>
      </c>
      <c r="B33" s="246"/>
      <c r="C33" s="247" t="s">
        <v>1692</v>
      </c>
      <c r="D33" s="245" t="s">
        <v>67</v>
      </c>
      <c r="E33" s="248">
        <v>172</v>
      </c>
      <c r="F33" s="249"/>
      <c r="G33" s="250"/>
    </row>
    <row r="34" spans="1:7" s="235" customFormat="1" ht="25.5" x14ac:dyDescent="0.2">
      <c r="A34" s="245" t="s">
        <v>682</v>
      </c>
      <c r="B34" s="246"/>
      <c r="C34" s="221" t="s">
        <v>1595</v>
      </c>
      <c r="D34" s="245" t="s">
        <v>67</v>
      </c>
      <c r="E34" s="248">
        <v>47</v>
      </c>
      <c r="F34" s="249"/>
      <c r="G34" s="250"/>
    </row>
    <row r="35" spans="1:7" s="235" customFormat="1" ht="16.5" customHeight="1" x14ac:dyDescent="0.2">
      <c r="A35" s="245" t="s">
        <v>683</v>
      </c>
      <c r="B35" s="246"/>
      <c r="C35" s="251" t="s">
        <v>1596</v>
      </c>
      <c r="D35" s="245" t="s">
        <v>592</v>
      </c>
      <c r="E35" s="248">
        <v>1</v>
      </c>
      <c r="F35" s="249"/>
      <c r="G35" s="250"/>
    </row>
    <row r="36" spans="1:7" s="235" customFormat="1" x14ac:dyDescent="0.2">
      <c r="A36" s="245" t="s">
        <v>686</v>
      </c>
      <c r="B36" s="246"/>
      <c r="C36" s="251" t="s">
        <v>1597</v>
      </c>
      <c r="D36" s="245" t="s">
        <v>592</v>
      </c>
      <c r="E36" s="248">
        <v>2</v>
      </c>
      <c r="F36" s="249"/>
      <c r="G36" s="250"/>
    </row>
    <row r="37" spans="1:7" s="235" customFormat="1" x14ac:dyDescent="0.2">
      <c r="A37" s="245" t="s">
        <v>688</v>
      </c>
      <c r="B37" s="246"/>
      <c r="C37" s="251" t="s">
        <v>1598</v>
      </c>
      <c r="D37" s="245" t="s">
        <v>32</v>
      </c>
      <c r="E37" s="248">
        <v>2</v>
      </c>
      <c r="F37" s="249"/>
      <c r="G37" s="250"/>
    </row>
    <row r="38" spans="1:7" s="235" customFormat="1" ht="25.5" x14ac:dyDescent="0.2">
      <c r="A38" s="245" t="s">
        <v>690</v>
      </c>
      <c r="B38" s="246"/>
      <c r="C38" s="251" t="s">
        <v>1599</v>
      </c>
      <c r="D38" s="245" t="s">
        <v>32</v>
      </c>
      <c r="E38" s="248">
        <v>4</v>
      </c>
      <c r="F38" s="249"/>
      <c r="G38" s="250"/>
    </row>
    <row r="39" spans="1:7" s="235" customFormat="1" ht="15" x14ac:dyDescent="0.2">
      <c r="A39" s="245" t="s">
        <v>692</v>
      </c>
      <c r="B39" s="246"/>
      <c r="C39" s="251" t="s">
        <v>1693</v>
      </c>
      <c r="D39" s="245" t="s">
        <v>32</v>
      </c>
      <c r="E39" s="248">
        <v>1</v>
      </c>
      <c r="F39" s="249"/>
      <c r="G39" s="250"/>
    </row>
    <row r="40" spans="1:7" s="235" customFormat="1" x14ac:dyDescent="0.2">
      <c r="A40" s="245" t="s">
        <v>694</v>
      </c>
      <c r="B40" s="246"/>
      <c r="C40" s="251" t="s">
        <v>1600</v>
      </c>
      <c r="D40" s="245" t="s">
        <v>32</v>
      </c>
      <c r="E40" s="248">
        <v>2</v>
      </c>
      <c r="F40" s="249"/>
      <c r="G40" s="250"/>
    </row>
    <row r="41" spans="1:7" s="235" customFormat="1" x14ac:dyDescent="0.2">
      <c r="A41" s="245" t="s">
        <v>696</v>
      </c>
      <c r="B41" s="246"/>
      <c r="C41" s="251" t="s">
        <v>1601</v>
      </c>
      <c r="D41" s="245" t="s">
        <v>32</v>
      </c>
      <c r="E41" s="248">
        <v>1</v>
      </c>
      <c r="F41" s="249"/>
      <c r="G41" s="250"/>
    </row>
    <row r="42" spans="1:7" s="235" customFormat="1" x14ac:dyDescent="0.2">
      <c r="A42" s="245" t="s">
        <v>698</v>
      </c>
      <c r="B42" s="246"/>
      <c r="C42" s="251" t="s">
        <v>1694</v>
      </c>
      <c r="D42" s="245" t="s">
        <v>32</v>
      </c>
      <c r="E42" s="248">
        <v>1</v>
      </c>
      <c r="F42" s="249"/>
      <c r="G42" s="250"/>
    </row>
    <row r="43" spans="1:7" s="235" customFormat="1" x14ac:dyDescent="0.2">
      <c r="A43" s="245" t="s">
        <v>700</v>
      </c>
      <c r="B43" s="252"/>
      <c r="C43" s="251" t="s">
        <v>1590</v>
      </c>
      <c r="D43" s="245" t="s">
        <v>592</v>
      </c>
      <c r="E43" s="248">
        <v>2</v>
      </c>
      <c r="F43" s="249"/>
      <c r="G43" s="250"/>
    </row>
    <row r="44" spans="1:7" s="235" customFormat="1" x14ac:dyDescent="0.2">
      <c r="A44" s="245" t="s">
        <v>702</v>
      </c>
      <c r="B44" s="246"/>
      <c r="C44" s="251" t="s">
        <v>1695</v>
      </c>
      <c r="D44" s="245" t="s">
        <v>32</v>
      </c>
      <c r="E44" s="248">
        <v>1</v>
      </c>
      <c r="F44" s="249"/>
      <c r="G44" s="250"/>
    </row>
    <row r="45" spans="1:7" s="235" customFormat="1" x14ac:dyDescent="0.2">
      <c r="A45" s="245" t="s">
        <v>880</v>
      </c>
      <c r="B45" s="246"/>
      <c r="C45" s="251" t="s">
        <v>1696</v>
      </c>
      <c r="D45" s="245" t="s">
        <v>32</v>
      </c>
      <c r="E45" s="248">
        <v>3</v>
      </c>
      <c r="F45" s="249"/>
      <c r="G45" s="250"/>
    </row>
    <row r="46" spans="1:7" s="235" customFormat="1" ht="15" x14ac:dyDescent="0.2">
      <c r="A46" s="245" t="s">
        <v>881</v>
      </c>
      <c r="B46" s="246"/>
      <c r="C46" s="251" t="s">
        <v>1602</v>
      </c>
      <c r="D46" s="245" t="s">
        <v>48</v>
      </c>
      <c r="E46" s="248">
        <v>1</v>
      </c>
      <c r="F46" s="249"/>
      <c r="G46" s="250"/>
    </row>
    <row r="47" spans="1:7" s="235" customFormat="1" ht="15" x14ac:dyDescent="0.2">
      <c r="A47" s="245" t="s">
        <v>883</v>
      </c>
      <c r="B47" s="246"/>
      <c r="C47" s="251" t="s">
        <v>1603</v>
      </c>
      <c r="D47" s="245" t="s">
        <v>58</v>
      </c>
      <c r="E47" s="248">
        <v>12</v>
      </c>
      <c r="F47" s="249"/>
      <c r="G47" s="250"/>
    </row>
    <row r="48" spans="1:7" s="235" customFormat="1" ht="15" x14ac:dyDescent="0.2">
      <c r="A48" s="245" t="s">
        <v>885</v>
      </c>
      <c r="B48" s="246"/>
      <c r="C48" s="257" t="s">
        <v>1604</v>
      </c>
      <c r="D48" s="245" t="s">
        <v>48</v>
      </c>
      <c r="E48" s="248">
        <v>3</v>
      </c>
      <c r="F48" s="249"/>
      <c r="G48" s="250"/>
    </row>
    <row r="49" spans="1:7" s="235" customFormat="1" ht="12" customHeight="1" x14ac:dyDescent="0.2">
      <c r="A49" s="245" t="s">
        <v>886</v>
      </c>
      <c r="B49" s="246"/>
      <c r="C49" s="251" t="s">
        <v>1697</v>
      </c>
      <c r="D49" s="245" t="s">
        <v>67</v>
      </c>
      <c r="E49" s="248">
        <v>124</v>
      </c>
      <c r="F49" s="249"/>
      <c r="G49" s="250"/>
    </row>
    <row r="50" spans="1:7" s="235" customFormat="1" ht="24.75" customHeight="1" x14ac:dyDescent="0.2">
      <c r="A50" s="245" t="s">
        <v>887</v>
      </c>
      <c r="B50" s="253"/>
      <c r="C50" s="221" t="s">
        <v>1401</v>
      </c>
      <c r="D50" s="231" t="s">
        <v>9</v>
      </c>
      <c r="E50" s="248">
        <v>1</v>
      </c>
      <c r="F50" s="249"/>
      <c r="G50" s="254"/>
    </row>
    <row r="51" spans="1:7" s="235" customFormat="1" ht="24.75" customHeight="1" x14ac:dyDescent="0.2">
      <c r="A51" s="245" t="s">
        <v>889</v>
      </c>
      <c r="B51" s="253"/>
      <c r="C51" s="192" t="s">
        <v>1591</v>
      </c>
      <c r="D51" s="231" t="s">
        <v>9</v>
      </c>
      <c r="E51" s="228">
        <v>1</v>
      </c>
      <c r="F51" s="249"/>
      <c r="G51" s="254"/>
    </row>
    <row r="52" spans="1:7" s="235" customFormat="1" x14ac:dyDescent="0.2">
      <c r="A52" s="245" t="s">
        <v>1135</v>
      </c>
      <c r="B52" s="246"/>
      <c r="C52" s="247" t="s">
        <v>1410</v>
      </c>
      <c r="D52" s="245" t="s">
        <v>67</v>
      </c>
      <c r="E52" s="248">
        <v>172</v>
      </c>
      <c r="F52" s="249"/>
      <c r="G52" s="250"/>
    </row>
    <row r="53" spans="1:7" s="235" customFormat="1" x14ac:dyDescent="0.2">
      <c r="A53" s="245" t="s">
        <v>1137</v>
      </c>
      <c r="B53" s="246"/>
      <c r="C53" s="255" t="s">
        <v>1592</v>
      </c>
      <c r="D53" s="245" t="s">
        <v>9</v>
      </c>
      <c r="E53" s="248">
        <v>1</v>
      </c>
      <c r="F53" s="256"/>
      <c r="G53" s="250"/>
    </row>
    <row r="54" spans="1:7" s="235" customFormat="1" x14ac:dyDescent="0.2">
      <c r="A54" s="245" t="s">
        <v>1138</v>
      </c>
      <c r="B54" s="246"/>
      <c r="C54" s="247" t="s">
        <v>1593</v>
      </c>
      <c r="D54" s="245" t="s">
        <v>9</v>
      </c>
      <c r="E54" s="248">
        <v>1</v>
      </c>
      <c r="F54" s="249"/>
      <c r="G54" s="250"/>
    </row>
    <row r="55" spans="1:7" s="235" customFormat="1" ht="25.5" x14ac:dyDescent="0.2">
      <c r="A55" s="242" t="s">
        <v>23</v>
      </c>
      <c r="B55" s="243" t="s">
        <v>1582</v>
      </c>
      <c r="C55" s="243" t="s">
        <v>1698</v>
      </c>
      <c r="D55" s="242" t="s">
        <v>23</v>
      </c>
      <c r="E55" s="244" t="s">
        <v>23</v>
      </c>
      <c r="F55" s="242" t="s">
        <v>23</v>
      </c>
      <c r="G55" s="243" t="s">
        <v>23</v>
      </c>
    </row>
    <row r="56" spans="1:7" s="235" customFormat="1" ht="25.5" x14ac:dyDescent="0.2">
      <c r="A56" s="245" t="s">
        <v>705</v>
      </c>
      <c r="B56" s="246"/>
      <c r="C56" s="247" t="s">
        <v>1605</v>
      </c>
      <c r="D56" s="245" t="s">
        <v>48</v>
      </c>
      <c r="E56" s="248">
        <v>342</v>
      </c>
      <c r="F56" s="249"/>
      <c r="G56" s="250"/>
    </row>
    <row r="57" spans="1:7" s="235" customFormat="1" ht="25.5" x14ac:dyDescent="0.2">
      <c r="A57" s="245" t="s">
        <v>707</v>
      </c>
      <c r="B57" s="246"/>
      <c r="C57" s="247" t="s">
        <v>1606</v>
      </c>
      <c r="D57" s="245" t="s">
        <v>48</v>
      </c>
      <c r="E57" s="248">
        <v>333</v>
      </c>
      <c r="F57" s="249"/>
      <c r="G57" s="250"/>
    </row>
    <row r="58" spans="1:7" s="235" customFormat="1" ht="25.5" x14ac:dyDescent="0.2">
      <c r="A58" s="245" t="s">
        <v>708</v>
      </c>
      <c r="B58" s="246"/>
      <c r="C58" s="247" t="s">
        <v>1607</v>
      </c>
      <c r="D58" s="245" t="s">
        <v>48</v>
      </c>
      <c r="E58" s="248">
        <v>124</v>
      </c>
      <c r="F58" s="249"/>
      <c r="G58" s="250"/>
    </row>
    <row r="59" spans="1:7" s="235" customFormat="1" ht="25.5" x14ac:dyDescent="0.2">
      <c r="A59" s="245" t="s">
        <v>710</v>
      </c>
      <c r="B59" s="246"/>
      <c r="C59" s="247" t="s">
        <v>1374</v>
      </c>
      <c r="D59" s="245" t="s">
        <v>48</v>
      </c>
      <c r="E59" s="248">
        <v>300</v>
      </c>
      <c r="F59" s="249"/>
      <c r="G59" s="250"/>
    </row>
    <row r="60" spans="1:7" s="235" customFormat="1" ht="15" x14ac:dyDescent="0.2">
      <c r="A60" s="245" t="s">
        <v>711</v>
      </c>
      <c r="B60" s="246"/>
      <c r="C60" s="247" t="s">
        <v>1376</v>
      </c>
      <c r="D60" s="245" t="s">
        <v>48</v>
      </c>
      <c r="E60" s="248">
        <v>254</v>
      </c>
      <c r="F60" s="249"/>
      <c r="G60" s="250"/>
    </row>
    <row r="61" spans="1:7" s="235" customFormat="1" x14ac:dyDescent="0.2">
      <c r="A61" s="245" t="s">
        <v>713</v>
      </c>
      <c r="B61" s="246"/>
      <c r="C61" s="247" t="s">
        <v>1689</v>
      </c>
      <c r="D61" s="245" t="s">
        <v>67</v>
      </c>
      <c r="E61" s="248">
        <v>149</v>
      </c>
      <c r="F61" s="249"/>
      <c r="G61" s="250"/>
    </row>
    <row r="62" spans="1:7" s="235" customFormat="1" x14ac:dyDescent="0.2">
      <c r="A62" s="245" t="s">
        <v>715</v>
      </c>
      <c r="B62" s="246"/>
      <c r="C62" s="247" t="s">
        <v>1699</v>
      </c>
      <c r="D62" s="245" t="s">
        <v>67</v>
      </c>
      <c r="E62" s="248">
        <v>187</v>
      </c>
      <c r="F62" s="249"/>
      <c r="G62" s="250"/>
    </row>
    <row r="63" spans="1:7" s="235" customFormat="1" x14ac:dyDescent="0.2">
      <c r="A63" s="245" t="s">
        <v>894</v>
      </c>
      <c r="B63" s="246"/>
      <c r="C63" s="221" t="s">
        <v>1585</v>
      </c>
      <c r="D63" s="245" t="s">
        <v>67</v>
      </c>
      <c r="E63" s="248">
        <v>49</v>
      </c>
      <c r="F63" s="249"/>
      <c r="G63" s="250"/>
    </row>
    <row r="64" spans="1:7" s="235" customFormat="1" ht="25.5" x14ac:dyDescent="0.2">
      <c r="A64" s="245" t="s">
        <v>895</v>
      </c>
      <c r="B64" s="246"/>
      <c r="C64" s="221" t="s">
        <v>1608</v>
      </c>
      <c r="D64" s="245" t="s">
        <v>67</v>
      </c>
      <c r="E64" s="248">
        <v>7</v>
      </c>
      <c r="F64" s="249"/>
      <c r="G64" s="250"/>
    </row>
    <row r="65" spans="1:7" s="235" customFormat="1" ht="18" customHeight="1" x14ac:dyDescent="0.2">
      <c r="A65" s="245" t="s">
        <v>896</v>
      </c>
      <c r="B65" s="246"/>
      <c r="C65" s="251" t="s">
        <v>1596</v>
      </c>
      <c r="D65" s="245" t="s">
        <v>592</v>
      </c>
      <c r="E65" s="248">
        <v>2</v>
      </c>
      <c r="F65" s="249"/>
      <c r="G65" s="250"/>
    </row>
    <row r="66" spans="1:7" s="235" customFormat="1" x14ac:dyDescent="0.2">
      <c r="A66" s="245" t="s">
        <v>1147</v>
      </c>
      <c r="B66" s="246"/>
      <c r="C66" s="251" t="s">
        <v>1586</v>
      </c>
      <c r="D66" s="245" t="s">
        <v>592</v>
      </c>
      <c r="E66" s="248">
        <v>2</v>
      </c>
      <c r="F66" s="249"/>
      <c r="G66" s="250"/>
    </row>
    <row r="67" spans="1:7" s="235" customFormat="1" x14ac:dyDescent="0.2">
      <c r="A67" s="245" t="s">
        <v>1148</v>
      </c>
      <c r="B67" s="246"/>
      <c r="C67" s="251" t="s">
        <v>1587</v>
      </c>
      <c r="D67" s="245" t="s">
        <v>32</v>
      </c>
      <c r="E67" s="248">
        <v>2</v>
      </c>
      <c r="F67" s="249"/>
      <c r="G67" s="250"/>
    </row>
    <row r="68" spans="1:7" s="235" customFormat="1" ht="25.5" x14ac:dyDescent="0.2">
      <c r="A68" s="245" t="s">
        <v>1149</v>
      </c>
      <c r="B68" s="246"/>
      <c r="C68" s="251" t="s">
        <v>1588</v>
      </c>
      <c r="D68" s="245" t="s">
        <v>32</v>
      </c>
      <c r="E68" s="248">
        <v>4</v>
      </c>
      <c r="F68" s="249"/>
      <c r="G68" s="250"/>
    </row>
    <row r="69" spans="1:7" s="235" customFormat="1" x14ac:dyDescent="0.2">
      <c r="A69" s="245" t="s">
        <v>1150</v>
      </c>
      <c r="B69" s="246"/>
      <c r="C69" s="251" t="s">
        <v>1609</v>
      </c>
      <c r="D69" s="245" t="s">
        <v>32</v>
      </c>
      <c r="E69" s="248">
        <v>2</v>
      </c>
      <c r="F69" s="249"/>
      <c r="G69" s="250"/>
    </row>
    <row r="70" spans="1:7" s="235" customFormat="1" x14ac:dyDescent="0.2">
      <c r="A70" s="245" t="s">
        <v>1151</v>
      </c>
      <c r="B70" s="246"/>
      <c r="C70" s="251" t="s">
        <v>1601</v>
      </c>
      <c r="D70" s="245" t="s">
        <v>32</v>
      </c>
      <c r="E70" s="248">
        <v>2</v>
      </c>
      <c r="F70" s="249"/>
      <c r="G70" s="250"/>
    </row>
    <row r="71" spans="1:7" s="235" customFormat="1" x14ac:dyDescent="0.2">
      <c r="A71" s="245" t="s">
        <v>1152</v>
      </c>
      <c r="B71" s="246"/>
      <c r="C71" s="251" t="s">
        <v>1694</v>
      </c>
      <c r="D71" s="245" t="s">
        <v>32</v>
      </c>
      <c r="E71" s="248">
        <v>2</v>
      </c>
      <c r="F71" s="249"/>
      <c r="G71" s="250"/>
    </row>
    <row r="72" spans="1:7" s="235" customFormat="1" x14ac:dyDescent="0.2">
      <c r="A72" s="245" t="s">
        <v>1153</v>
      </c>
      <c r="B72" s="252"/>
      <c r="C72" s="251" t="s">
        <v>1590</v>
      </c>
      <c r="D72" s="245" t="s">
        <v>592</v>
      </c>
      <c r="E72" s="248">
        <v>2</v>
      </c>
      <c r="F72" s="249"/>
      <c r="G72" s="250"/>
    </row>
    <row r="73" spans="1:7" s="235" customFormat="1" x14ac:dyDescent="0.2">
      <c r="A73" s="245" t="s">
        <v>1154</v>
      </c>
      <c r="B73" s="246"/>
      <c r="C73" s="251" t="s">
        <v>1700</v>
      </c>
      <c r="D73" s="245" t="s">
        <v>32</v>
      </c>
      <c r="E73" s="248">
        <v>1</v>
      </c>
      <c r="F73" s="249"/>
      <c r="G73" s="250"/>
    </row>
    <row r="74" spans="1:7" s="235" customFormat="1" x14ac:dyDescent="0.2">
      <c r="A74" s="245" t="s">
        <v>1155</v>
      </c>
      <c r="B74" s="246"/>
      <c r="C74" s="251" t="s">
        <v>1637</v>
      </c>
      <c r="D74" s="245" t="s">
        <v>32</v>
      </c>
      <c r="E74" s="248">
        <v>1</v>
      </c>
      <c r="F74" s="249"/>
      <c r="G74" s="250"/>
    </row>
    <row r="75" spans="1:7" s="235" customFormat="1" x14ac:dyDescent="0.2">
      <c r="A75" s="245" t="s">
        <v>1156</v>
      </c>
      <c r="B75" s="246"/>
      <c r="C75" s="251" t="s">
        <v>1638</v>
      </c>
      <c r="D75" s="245" t="s">
        <v>32</v>
      </c>
      <c r="E75" s="248">
        <v>3</v>
      </c>
      <c r="F75" s="249"/>
      <c r="G75" s="250"/>
    </row>
    <row r="76" spans="1:7" s="235" customFormat="1" ht="15" x14ac:dyDescent="0.2">
      <c r="A76" s="245" t="s">
        <v>1157</v>
      </c>
      <c r="B76" s="246"/>
      <c r="C76" s="251" t="s">
        <v>1602</v>
      </c>
      <c r="D76" s="245" t="s">
        <v>48</v>
      </c>
      <c r="E76" s="248">
        <v>1</v>
      </c>
      <c r="F76" s="249"/>
      <c r="G76" s="250"/>
    </row>
    <row r="77" spans="1:7" s="235" customFormat="1" ht="15" x14ac:dyDescent="0.2">
      <c r="A77" s="245" t="s">
        <v>1158</v>
      </c>
      <c r="B77" s="246"/>
      <c r="C77" s="251" t="s">
        <v>1603</v>
      </c>
      <c r="D77" s="245" t="s">
        <v>58</v>
      </c>
      <c r="E77" s="248">
        <v>8</v>
      </c>
      <c r="F77" s="249"/>
      <c r="G77" s="250"/>
    </row>
    <row r="78" spans="1:7" s="235" customFormat="1" ht="15" x14ac:dyDescent="0.2">
      <c r="A78" s="245" t="s">
        <v>1159</v>
      </c>
      <c r="B78" s="246"/>
      <c r="C78" s="257" t="s">
        <v>1604</v>
      </c>
      <c r="D78" s="245" t="s">
        <v>48</v>
      </c>
      <c r="E78" s="248">
        <v>2</v>
      </c>
      <c r="F78" s="249"/>
      <c r="G78" s="250"/>
    </row>
    <row r="79" spans="1:7" x14ac:dyDescent="0.2">
      <c r="A79" s="245" t="s">
        <v>1610</v>
      </c>
      <c r="B79" s="246"/>
      <c r="C79" s="251" t="s">
        <v>1701</v>
      </c>
      <c r="D79" s="245" t="s">
        <v>67</v>
      </c>
      <c r="E79" s="248">
        <v>228</v>
      </c>
      <c r="F79" s="249"/>
      <c r="G79" s="250"/>
    </row>
    <row r="80" spans="1:7" ht="27" customHeight="1" x14ac:dyDescent="0.2">
      <c r="A80" s="245" t="s">
        <v>1611</v>
      </c>
      <c r="B80" s="246"/>
      <c r="C80" s="251" t="s">
        <v>1702</v>
      </c>
      <c r="D80" s="245" t="s">
        <v>67</v>
      </c>
      <c r="E80" s="248">
        <v>82</v>
      </c>
      <c r="F80" s="249"/>
      <c r="G80" s="250"/>
    </row>
    <row r="81" spans="1:11" ht="24.75" customHeight="1" x14ac:dyDescent="0.2">
      <c r="A81" s="245" t="s">
        <v>1612</v>
      </c>
      <c r="B81" s="253"/>
      <c r="C81" s="221" t="s">
        <v>1401</v>
      </c>
      <c r="D81" s="231" t="s">
        <v>9</v>
      </c>
      <c r="E81" s="248">
        <v>1</v>
      </c>
      <c r="F81" s="249"/>
      <c r="G81" s="254"/>
    </row>
    <row r="82" spans="1:11" ht="24.75" customHeight="1" x14ac:dyDescent="0.2">
      <c r="A82" s="245" t="s">
        <v>1613</v>
      </c>
      <c r="B82" s="253"/>
      <c r="C82" s="192" t="s">
        <v>1591</v>
      </c>
      <c r="D82" s="231" t="s">
        <v>9</v>
      </c>
      <c r="E82" s="228">
        <v>1</v>
      </c>
      <c r="F82" s="249"/>
      <c r="G82" s="254"/>
    </row>
    <row r="83" spans="1:11" x14ac:dyDescent="0.2">
      <c r="A83" s="245" t="s">
        <v>1614</v>
      </c>
      <c r="B83" s="246"/>
      <c r="C83" s="247" t="s">
        <v>1410</v>
      </c>
      <c r="D83" s="245" t="s">
        <v>67</v>
      </c>
      <c r="E83" s="248">
        <v>336</v>
      </c>
      <c r="F83" s="249"/>
      <c r="G83" s="250"/>
    </row>
    <row r="84" spans="1:11" x14ac:dyDescent="0.2">
      <c r="A84" s="245" t="s">
        <v>1615</v>
      </c>
      <c r="B84" s="246"/>
      <c r="C84" s="255" t="s">
        <v>1592</v>
      </c>
      <c r="D84" s="245" t="s">
        <v>9</v>
      </c>
      <c r="E84" s="248">
        <v>1</v>
      </c>
      <c r="F84" s="256"/>
      <c r="G84" s="250"/>
    </row>
    <row r="85" spans="1:11" x14ac:dyDescent="0.2">
      <c r="A85" s="245" t="s">
        <v>1616</v>
      </c>
      <c r="B85" s="246"/>
      <c r="C85" s="247" t="s">
        <v>1593</v>
      </c>
      <c r="D85" s="245" t="s">
        <v>9</v>
      </c>
      <c r="E85" s="248">
        <v>1</v>
      </c>
      <c r="F85" s="249"/>
      <c r="G85" s="250"/>
    </row>
    <row r="86" spans="1:11" s="238" customFormat="1" ht="25.5" x14ac:dyDescent="0.2">
      <c r="A86" s="242" t="s">
        <v>23</v>
      </c>
      <c r="B86" s="243" t="s">
        <v>1582</v>
      </c>
      <c r="C86" s="243" t="s">
        <v>1703</v>
      </c>
      <c r="D86" s="242" t="s">
        <v>23</v>
      </c>
      <c r="E86" s="244" t="s">
        <v>23</v>
      </c>
      <c r="F86" s="242" t="s">
        <v>23</v>
      </c>
      <c r="G86" s="243" t="s">
        <v>23</v>
      </c>
      <c r="H86" s="237"/>
      <c r="I86" s="237"/>
      <c r="J86" s="237"/>
      <c r="K86" s="237"/>
    </row>
    <row r="87" spans="1:11" s="238" customFormat="1" ht="25.5" x14ac:dyDescent="0.2">
      <c r="A87" s="245" t="s">
        <v>718</v>
      </c>
      <c r="B87" s="246"/>
      <c r="C87" s="247" t="s">
        <v>1583</v>
      </c>
      <c r="D87" s="245" t="s">
        <v>48</v>
      </c>
      <c r="E87" s="248">
        <v>264</v>
      </c>
      <c r="F87" s="249"/>
      <c r="G87" s="250"/>
      <c r="H87" s="237"/>
      <c r="I87" s="237"/>
      <c r="J87" s="237"/>
      <c r="K87" s="237"/>
    </row>
    <row r="88" spans="1:11" s="238" customFormat="1" ht="25.5" x14ac:dyDescent="0.2">
      <c r="A88" s="245" t="s">
        <v>719</v>
      </c>
      <c r="B88" s="246"/>
      <c r="C88" s="247" t="s">
        <v>1584</v>
      </c>
      <c r="D88" s="245" t="s">
        <v>48</v>
      </c>
      <c r="E88" s="248">
        <v>105</v>
      </c>
      <c r="F88" s="249"/>
      <c r="G88" s="250"/>
      <c r="H88" s="237"/>
      <c r="I88" s="237"/>
      <c r="J88" s="237"/>
      <c r="K88" s="237"/>
    </row>
    <row r="89" spans="1:11" s="238" customFormat="1" ht="25.5" x14ac:dyDescent="0.2">
      <c r="A89" s="245" t="s">
        <v>720</v>
      </c>
      <c r="B89" s="246"/>
      <c r="C89" s="247" t="s">
        <v>1374</v>
      </c>
      <c r="D89" s="245" t="s">
        <v>48</v>
      </c>
      <c r="E89" s="248">
        <v>150</v>
      </c>
      <c r="F89" s="249"/>
      <c r="G89" s="250"/>
      <c r="H89" s="237"/>
      <c r="I89" s="237"/>
      <c r="J89" s="237"/>
      <c r="K89" s="237"/>
    </row>
    <row r="90" spans="1:11" s="238" customFormat="1" ht="15" x14ac:dyDescent="0.2">
      <c r="A90" s="245" t="s">
        <v>722</v>
      </c>
      <c r="B90" s="246"/>
      <c r="C90" s="247" t="s">
        <v>1376</v>
      </c>
      <c r="D90" s="245" t="s">
        <v>48</v>
      </c>
      <c r="E90" s="248">
        <v>114</v>
      </c>
      <c r="F90" s="249"/>
      <c r="G90" s="250"/>
      <c r="H90" s="237"/>
      <c r="I90" s="237"/>
      <c r="J90" s="237"/>
      <c r="K90" s="237"/>
    </row>
    <row r="91" spans="1:11" s="238" customFormat="1" x14ac:dyDescent="0.2">
      <c r="A91" s="245" t="s">
        <v>724</v>
      </c>
      <c r="B91" s="246"/>
      <c r="C91" s="247" t="s">
        <v>1704</v>
      </c>
      <c r="D91" s="245" t="s">
        <v>67</v>
      </c>
      <c r="E91" s="248">
        <v>137</v>
      </c>
      <c r="F91" s="249"/>
      <c r="G91" s="250"/>
      <c r="H91" s="237"/>
      <c r="I91" s="237"/>
      <c r="J91" s="237"/>
      <c r="K91" s="237"/>
    </row>
    <row r="92" spans="1:11" s="238" customFormat="1" ht="25.5" x14ac:dyDescent="0.2">
      <c r="A92" s="245" t="s">
        <v>725</v>
      </c>
      <c r="B92" s="246"/>
      <c r="C92" s="247" t="s">
        <v>1705</v>
      </c>
      <c r="D92" s="245" t="s">
        <v>67</v>
      </c>
      <c r="E92" s="248">
        <v>48</v>
      </c>
      <c r="F92" s="249"/>
      <c r="G92" s="250"/>
      <c r="H92" s="237"/>
      <c r="I92" s="237"/>
      <c r="J92" s="237"/>
      <c r="K92" s="237"/>
    </row>
    <row r="93" spans="1:11" s="238" customFormat="1" x14ac:dyDescent="0.2">
      <c r="A93" s="245" t="s">
        <v>727</v>
      </c>
      <c r="B93" s="246"/>
      <c r="C93" s="251" t="s">
        <v>1617</v>
      </c>
      <c r="D93" s="245" t="s">
        <v>592</v>
      </c>
      <c r="E93" s="248">
        <v>2</v>
      </c>
      <c r="F93" s="249"/>
      <c r="G93" s="250"/>
      <c r="H93" s="237"/>
      <c r="I93" s="237"/>
      <c r="J93" s="237"/>
      <c r="K93" s="237"/>
    </row>
    <row r="94" spans="1:11" s="238" customFormat="1" x14ac:dyDescent="0.2">
      <c r="A94" s="245" t="s">
        <v>729</v>
      </c>
      <c r="B94" s="246"/>
      <c r="C94" s="251" t="s">
        <v>1618</v>
      </c>
      <c r="D94" s="245" t="s">
        <v>32</v>
      </c>
      <c r="E94" s="248">
        <v>2</v>
      </c>
      <c r="F94" s="249"/>
      <c r="G94" s="250"/>
      <c r="H94" s="237"/>
      <c r="I94" s="237"/>
      <c r="J94" s="237"/>
      <c r="K94" s="237"/>
    </row>
    <row r="95" spans="1:11" s="238" customFormat="1" ht="25.5" x14ac:dyDescent="0.2">
      <c r="A95" s="245" t="s">
        <v>731</v>
      </c>
      <c r="B95" s="246"/>
      <c r="C95" s="251" t="s">
        <v>1619</v>
      </c>
      <c r="D95" s="245" t="s">
        <v>32</v>
      </c>
      <c r="E95" s="248">
        <v>4</v>
      </c>
      <c r="F95" s="249"/>
      <c r="G95" s="250"/>
      <c r="H95" s="237"/>
      <c r="I95" s="237"/>
      <c r="J95" s="237"/>
      <c r="K95" s="237"/>
    </row>
    <row r="96" spans="1:11" s="238" customFormat="1" ht="15" x14ac:dyDescent="0.2">
      <c r="A96" s="245" t="s">
        <v>733</v>
      </c>
      <c r="B96" s="246"/>
      <c r="C96" s="251" t="s">
        <v>1706</v>
      </c>
      <c r="D96" s="245" t="s">
        <v>32</v>
      </c>
      <c r="E96" s="248">
        <v>1</v>
      </c>
      <c r="F96" s="249"/>
      <c r="G96" s="250"/>
      <c r="H96" s="237"/>
      <c r="I96" s="237"/>
      <c r="J96" s="237"/>
      <c r="K96" s="237"/>
    </row>
    <row r="97" spans="1:11" s="238" customFormat="1" ht="25.5" x14ac:dyDescent="0.2">
      <c r="A97" s="245" t="s">
        <v>734</v>
      </c>
      <c r="B97" s="246"/>
      <c r="C97" s="251" t="s">
        <v>1620</v>
      </c>
      <c r="D97" s="245" t="s">
        <v>32</v>
      </c>
      <c r="E97" s="248">
        <v>2</v>
      </c>
      <c r="F97" s="249"/>
      <c r="G97" s="250"/>
      <c r="H97" s="237"/>
      <c r="I97" s="237"/>
      <c r="J97" s="237"/>
      <c r="K97" s="237"/>
    </row>
    <row r="98" spans="1:11" s="238" customFormat="1" x14ac:dyDescent="0.2">
      <c r="A98" s="245" t="s">
        <v>735</v>
      </c>
      <c r="B98" s="252"/>
      <c r="C98" s="251" t="s">
        <v>1590</v>
      </c>
      <c r="D98" s="245" t="s">
        <v>592</v>
      </c>
      <c r="E98" s="248">
        <v>2</v>
      </c>
      <c r="F98" s="249"/>
      <c r="G98" s="250"/>
      <c r="H98" s="237"/>
      <c r="I98" s="237"/>
      <c r="J98" s="237"/>
      <c r="K98" s="237"/>
    </row>
    <row r="99" spans="1:11" s="238" customFormat="1" x14ac:dyDescent="0.2">
      <c r="A99" s="245" t="s">
        <v>736</v>
      </c>
      <c r="B99" s="246"/>
      <c r="C99" s="251" t="s">
        <v>1707</v>
      </c>
      <c r="D99" s="245" t="s">
        <v>32</v>
      </c>
      <c r="E99" s="248">
        <v>2</v>
      </c>
      <c r="F99" s="249"/>
      <c r="G99" s="250"/>
      <c r="H99" s="237"/>
      <c r="I99" s="237"/>
      <c r="J99" s="237"/>
      <c r="K99" s="237"/>
    </row>
    <row r="100" spans="1:11" s="238" customFormat="1" x14ac:dyDescent="0.2">
      <c r="A100" s="245" t="s">
        <v>738</v>
      </c>
      <c r="B100" s="246"/>
      <c r="C100" s="251" t="s">
        <v>1696</v>
      </c>
      <c r="D100" s="245" t="s">
        <v>32</v>
      </c>
      <c r="E100" s="248">
        <v>2</v>
      </c>
      <c r="F100" s="249"/>
      <c r="G100" s="250"/>
      <c r="H100" s="237"/>
      <c r="I100" s="237"/>
      <c r="J100" s="237"/>
      <c r="K100" s="237"/>
    </row>
    <row r="101" spans="1:11" s="238" customFormat="1" ht="15" x14ac:dyDescent="0.2">
      <c r="A101" s="245" t="s">
        <v>739</v>
      </c>
      <c r="B101" s="246"/>
      <c r="C101" s="251" t="s">
        <v>1602</v>
      </c>
      <c r="D101" s="245" t="s">
        <v>48</v>
      </c>
      <c r="E101" s="248">
        <v>1</v>
      </c>
      <c r="F101" s="249"/>
      <c r="G101" s="250"/>
      <c r="H101" s="237"/>
      <c r="I101" s="237"/>
      <c r="J101" s="237"/>
      <c r="K101" s="237"/>
    </row>
    <row r="102" spans="1:11" s="238" customFormat="1" ht="15" x14ac:dyDescent="0.2">
      <c r="A102" s="245" t="s">
        <v>740</v>
      </c>
      <c r="B102" s="246"/>
      <c r="C102" s="251" t="s">
        <v>1603</v>
      </c>
      <c r="D102" s="245" t="s">
        <v>58</v>
      </c>
      <c r="E102" s="248">
        <v>11</v>
      </c>
      <c r="F102" s="249"/>
      <c r="G102" s="250"/>
      <c r="H102" s="237"/>
      <c r="I102" s="237"/>
      <c r="J102" s="237"/>
      <c r="K102" s="237"/>
    </row>
    <row r="103" spans="1:11" s="238" customFormat="1" ht="15" x14ac:dyDescent="0.2">
      <c r="A103" s="245" t="s">
        <v>742</v>
      </c>
      <c r="B103" s="246"/>
      <c r="C103" s="257" t="s">
        <v>1604</v>
      </c>
      <c r="D103" s="245" t="s">
        <v>48</v>
      </c>
      <c r="E103" s="248">
        <v>3</v>
      </c>
      <c r="F103" s="249"/>
      <c r="G103" s="250"/>
      <c r="H103" s="237"/>
      <c r="I103" s="237"/>
      <c r="J103" s="237"/>
      <c r="K103" s="237"/>
    </row>
    <row r="104" spans="1:11" s="238" customFormat="1" ht="25.5" x14ac:dyDescent="0.2">
      <c r="A104" s="245" t="s">
        <v>743</v>
      </c>
      <c r="B104" s="246"/>
      <c r="C104" s="251" t="s">
        <v>1708</v>
      </c>
      <c r="D104" s="245" t="s">
        <v>67</v>
      </c>
      <c r="E104" s="248">
        <v>16</v>
      </c>
      <c r="F104" s="249"/>
      <c r="G104" s="250"/>
      <c r="H104" s="237"/>
      <c r="I104" s="237"/>
      <c r="J104" s="237"/>
      <c r="K104" s="237"/>
    </row>
    <row r="105" spans="1:11" s="238" customFormat="1" x14ac:dyDescent="0.2">
      <c r="A105" s="245" t="s">
        <v>745</v>
      </c>
      <c r="B105" s="246"/>
      <c r="C105" s="251" t="s">
        <v>1697</v>
      </c>
      <c r="D105" s="245" t="s">
        <v>67</v>
      </c>
      <c r="E105" s="248">
        <v>98</v>
      </c>
      <c r="F105" s="249"/>
      <c r="G105" s="250"/>
      <c r="H105" s="237"/>
      <c r="I105" s="237"/>
      <c r="J105" s="237"/>
      <c r="K105" s="237"/>
    </row>
    <row r="106" spans="1:11" s="238" customFormat="1" x14ac:dyDescent="0.2">
      <c r="A106" s="245" t="s">
        <v>1161</v>
      </c>
      <c r="B106" s="253"/>
      <c r="C106" s="221" t="s">
        <v>1401</v>
      </c>
      <c r="D106" s="231" t="s">
        <v>9</v>
      </c>
      <c r="E106" s="248">
        <v>1</v>
      </c>
      <c r="F106" s="249"/>
      <c r="G106" s="254"/>
      <c r="H106" s="237"/>
      <c r="I106" s="237"/>
      <c r="J106" s="237"/>
      <c r="K106" s="237"/>
    </row>
    <row r="107" spans="1:11" s="238" customFormat="1" x14ac:dyDescent="0.2">
      <c r="A107" s="245" t="s">
        <v>1162</v>
      </c>
      <c r="B107" s="253"/>
      <c r="C107" s="192" t="s">
        <v>1591</v>
      </c>
      <c r="D107" s="231" t="s">
        <v>9</v>
      </c>
      <c r="E107" s="228">
        <v>1</v>
      </c>
      <c r="F107" s="249"/>
      <c r="G107" s="254"/>
      <c r="H107" s="237"/>
      <c r="I107" s="237"/>
      <c r="J107" s="237"/>
      <c r="K107" s="237"/>
    </row>
    <row r="108" spans="1:11" s="238" customFormat="1" x14ac:dyDescent="0.2">
      <c r="A108" s="245" t="s">
        <v>1163</v>
      </c>
      <c r="B108" s="246"/>
      <c r="C108" s="247" t="s">
        <v>1410</v>
      </c>
      <c r="D108" s="245" t="s">
        <v>67</v>
      </c>
      <c r="E108" s="248">
        <v>137</v>
      </c>
      <c r="F108" s="249"/>
      <c r="G108" s="250"/>
      <c r="H108" s="237"/>
      <c r="I108" s="237"/>
      <c r="J108" s="237"/>
      <c r="K108" s="237"/>
    </row>
    <row r="109" spans="1:11" s="238" customFormat="1" x14ac:dyDescent="0.2">
      <c r="A109" s="245" t="s">
        <v>1164</v>
      </c>
      <c r="B109" s="246"/>
      <c r="C109" s="255" t="s">
        <v>1592</v>
      </c>
      <c r="D109" s="245" t="s">
        <v>9</v>
      </c>
      <c r="E109" s="248">
        <v>1</v>
      </c>
      <c r="F109" s="256"/>
      <c r="G109" s="250"/>
      <c r="H109" s="237"/>
      <c r="I109" s="237"/>
      <c r="J109" s="237"/>
      <c r="K109" s="237"/>
    </row>
    <row r="110" spans="1:11" s="238" customFormat="1" x14ac:dyDescent="0.2">
      <c r="A110" s="245" t="s">
        <v>1212</v>
      </c>
      <c r="B110" s="246"/>
      <c r="C110" s="247" t="s">
        <v>1593</v>
      </c>
      <c r="D110" s="245" t="s">
        <v>9</v>
      </c>
      <c r="E110" s="248">
        <v>1</v>
      </c>
      <c r="F110" s="249"/>
      <c r="G110" s="250"/>
      <c r="H110" s="237"/>
      <c r="I110" s="237"/>
      <c r="J110" s="237"/>
      <c r="K110" s="237"/>
    </row>
    <row r="111" spans="1:11" s="238" customFormat="1" ht="51" x14ac:dyDescent="0.2">
      <c r="A111" s="242" t="s">
        <v>23</v>
      </c>
      <c r="B111" s="243" t="s">
        <v>1621</v>
      </c>
      <c r="C111" s="243" t="s">
        <v>1709</v>
      </c>
      <c r="D111" s="242" t="s">
        <v>23</v>
      </c>
      <c r="E111" s="244" t="s">
        <v>23</v>
      </c>
      <c r="F111" s="242" t="s">
        <v>23</v>
      </c>
      <c r="G111" s="243" t="s">
        <v>23</v>
      </c>
      <c r="H111" s="237"/>
      <c r="I111" s="237"/>
      <c r="J111" s="237"/>
      <c r="K111" s="237"/>
    </row>
    <row r="112" spans="1:11" s="238" customFormat="1" ht="25.5" x14ac:dyDescent="0.2">
      <c r="A112" s="245" t="s">
        <v>748</v>
      </c>
      <c r="B112" s="246"/>
      <c r="C112" s="247" t="s">
        <v>1583</v>
      </c>
      <c r="D112" s="245" t="s">
        <v>48</v>
      </c>
      <c r="E112" s="248">
        <v>175</v>
      </c>
      <c r="F112" s="249"/>
      <c r="G112" s="250"/>
      <c r="H112" s="237"/>
      <c r="I112" s="237"/>
      <c r="J112" s="237"/>
      <c r="K112" s="237"/>
    </row>
    <row r="113" spans="1:11" s="238" customFormat="1" ht="25.5" x14ac:dyDescent="0.2">
      <c r="A113" s="245" t="s">
        <v>750</v>
      </c>
      <c r="B113" s="246"/>
      <c r="C113" s="247" t="s">
        <v>1374</v>
      </c>
      <c r="D113" s="245" t="s">
        <v>48</v>
      </c>
      <c r="E113" s="248">
        <v>126</v>
      </c>
      <c r="F113" s="249"/>
      <c r="G113" s="250"/>
      <c r="H113" s="237"/>
      <c r="I113" s="237"/>
      <c r="J113" s="237"/>
      <c r="K113" s="237"/>
    </row>
    <row r="114" spans="1:11" s="238" customFormat="1" ht="15" x14ac:dyDescent="0.2">
      <c r="A114" s="245" t="s">
        <v>751</v>
      </c>
      <c r="B114" s="246"/>
      <c r="C114" s="247" t="s">
        <v>1376</v>
      </c>
      <c r="D114" s="245" t="s">
        <v>48</v>
      </c>
      <c r="E114" s="248">
        <v>43</v>
      </c>
      <c r="F114" s="249"/>
      <c r="G114" s="250"/>
      <c r="H114" s="237"/>
      <c r="I114" s="237"/>
      <c r="J114" s="237"/>
      <c r="K114" s="237"/>
    </row>
    <row r="115" spans="1:11" s="238" customFormat="1" ht="25.5" x14ac:dyDescent="0.2">
      <c r="A115" s="245" t="s">
        <v>752</v>
      </c>
      <c r="B115" s="246"/>
      <c r="C115" s="247" t="s">
        <v>1710</v>
      </c>
      <c r="D115" s="245" t="s">
        <v>67</v>
      </c>
      <c r="E115" s="248">
        <v>78</v>
      </c>
      <c r="F115" s="249"/>
      <c r="G115" s="250"/>
      <c r="H115" s="237"/>
      <c r="I115" s="237"/>
      <c r="J115" s="237"/>
      <c r="K115" s="237"/>
    </row>
    <row r="116" spans="1:11" s="238" customFormat="1" x14ac:dyDescent="0.2">
      <c r="A116" s="245" t="s">
        <v>754</v>
      </c>
      <c r="B116" s="246"/>
      <c r="C116" s="247" t="s">
        <v>1481</v>
      </c>
      <c r="D116" s="245" t="s">
        <v>67</v>
      </c>
      <c r="E116" s="248">
        <v>49</v>
      </c>
      <c r="F116" s="249"/>
      <c r="G116" s="250"/>
      <c r="H116" s="237"/>
      <c r="I116" s="237"/>
      <c r="J116" s="237"/>
      <c r="K116" s="237"/>
    </row>
    <row r="117" spans="1:11" s="238" customFormat="1" ht="25.5" x14ac:dyDescent="0.2">
      <c r="A117" s="245" t="s">
        <v>756</v>
      </c>
      <c r="B117" s="246"/>
      <c r="C117" s="247" t="s">
        <v>1711</v>
      </c>
      <c r="D117" s="245" t="s">
        <v>67</v>
      </c>
      <c r="E117" s="258">
        <v>29</v>
      </c>
      <c r="F117" s="249"/>
      <c r="G117" s="250"/>
      <c r="H117" s="237"/>
      <c r="I117" s="237"/>
      <c r="J117" s="237"/>
      <c r="K117" s="237"/>
    </row>
    <row r="118" spans="1:11" s="238" customFormat="1" ht="25.5" x14ac:dyDescent="0.2">
      <c r="A118" s="245" t="s">
        <v>758</v>
      </c>
      <c r="B118" s="246"/>
      <c r="C118" s="251" t="s">
        <v>1622</v>
      </c>
      <c r="D118" s="245" t="s">
        <v>32</v>
      </c>
      <c r="E118" s="248">
        <v>1</v>
      </c>
      <c r="F118" s="249"/>
      <c r="G118" s="250"/>
      <c r="H118" s="237"/>
      <c r="I118" s="237"/>
      <c r="J118" s="237"/>
      <c r="K118" s="237"/>
    </row>
    <row r="119" spans="1:11" s="238" customFormat="1" ht="25.5" x14ac:dyDescent="0.2">
      <c r="A119" s="245" t="s">
        <v>760</v>
      </c>
      <c r="B119" s="246"/>
      <c r="C119" s="251" t="s">
        <v>1599</v>
      </c>
      <c r="D119" s="245" t="s">
        <v>32</v>
      </c>
      <c r="E119" s="248">
        <v>2</v>
      </c>
      <c r="F119" s="249"/>
      <c r="G119" s="250"/>
      <c r="H119" s="237"/>
      <c r="I119" s="237"/>
      <c r="J119" s="237"/>
      <c r="K119" s="237"/>
    </row>
    <row r="120" spans="1:11" s="238" customFormat="1" ht="20.25" customHeight="1" x14ac:dyDescent="0.2">
      <c r="A120" s="245" t="s">
        <v>761</v>
      </c>
      <c r="B120" s="246"/>
      <c r="C120" s="251" t="s">
        <v>1623</v>
      </c>
      <c r="D120" s="245" t="s">
        <v>32</v>
      </c>
      <c r="E120" s="248">
        <v>1</v>
      </c>
      <c r="F120" s="249"/>
      <c r="G120" s="250"/>
      <c r="H120" s="237"/>
      <c r="I120" s="237"/>
      <c r="J120" s="237"/>
      <c r="K120" s="237"/>
    </row>
    <row r="121" spans="1:11" s="238" customFormat="1" x14ac:dyDescent="0.2">
      <c r="A121" s="245" t="s">
        <v>911</v>
      </c>
      <c r="B121" s="246"/>
      <c r="C121" s="257" t="s">
        <v>1624</v>
      </c>
      <c r="D121" s="245" t="s">
        <v>592</v>
      </c>
      <c r="E121" s="248">
        <v>1</v>
      </c>
      <c r="F121" s="249"/>
      <c r="G121" s="250"/>
      <c r="H121" s="237"/>
      <c r="I121" s="237"/>
      <c r="J121" s="237"/>
      <c r="K121" s="237"/>
    </row>
    <row r="122" spans="1:11" s="238" customFormat="1" x14ac:dyDescent="0.2">
      <c r="A122" s="245" t="s">
        <v>912</v>
      </c>
      <c r="B122" s="246"/>
      <c r="C122" s="259" t="s">
        <v>1625</v>
      </c>
      <c r="D122" s="260" t="s">
        <v>9</v>
      </c>
      <c r="E122" s="258">
        <v>1</v>
      </c>
      <c r="F122" s="261"/>
      <c r="G122" s="262"/>
      <c r="H122" s="237"/>
      <c r="I122" s="237"/>
      <c r="J122" s="237"/>
      <c r="K122" s="237"/>
    </row>
    <row r="123" spans="1:11" s="238" customFormat="1" x14ac:dyDescent="0.2">
      <c r="A123" s="245" t="s">
        <v>913</v>
      </c>
      <c r="B123" s="246"/>
      <c r="C123" s="251" t="s">
        <v>1712</v>
      </c>
      <c r="D123" s="245" t="s">
        <v>67</v>
      </c>
      <c r="E123" s="248">
        <v>88</v>
      </c>
      <c r="F123" s="249"/>
      <c r="G123" s="250"/>
      <c r="H123" s="237"/>
      <c r="I123" s="237"/>
      <c r="J123" s="237"/>
      <c r="K123" s="237"/>
    </row>
    <row r="124" spans="1:11" s="238" customFormat="1" x14ac:dyDescent="0.2">
      <c r="A124" s="245" t="s">
        <v>915</v>
      </c>
      <c r="B124" s="246"/>
      <c r="C124" s="251" t="s">
        <v>1713</v>
      </c>
      <c r="D124" s="245" t="s">
        <v>67</v>
      </c>
      <c r="E124" s="248">
        <v>13</v>
      </c>
      <c r="F124" s="249"/>
      <c r="G124" s="250"/>
      <c r="H124" s="237"/>
      <c r="I124" s="237"/>
      <c r="J124" s="237"/>
      <c r="K124" s="237"/>
    </row>
    <row r="125" spans="1:11" s="238" customFormat="1" x14ac:dyDescent="0.2">
      <c r="A125" s="245" t="s">
        <v>917</v>
      </c>
      <c r="B125" s="253"/>
      <c r="C125" s="221" t="s">
        <v>1401</v>
      </c>
      <c r="D125" s="231" t="s">
        <v>9</v>
      </c>
      <c r="E125" s="248">
        <v>1</v>
      </c>
      <c r="F125" s="249"/>
      <c r="G125" s="254"/>
      <c r="H125" s="237"/>
      <c r="I125" s="237"/>
      <c r="J125" s="237"/>
      <c r="K125" s="237"/>
    </row>
    <row r="126" spans="1:11" s="238" customFormat="1" x14ac:dyDescent="0.2">
      <c r="A126" s="245" t="s">
        <v>918</v>
      </c>
      <c r="B126" s="253"/>
      <c r="C126" s="192" t="s">
        <v>1591</v>
      </c>
      <c r="D126" s="231" t="s">
        <v>9</v>
      </c>
      <c r="E126" s="228">
        <v>1</v>
      </c>
      <c r="F126" s="249"/>
      <c r="G126" s="254"/>
      <c r="H126" s="237"/>
      <c r="I126" s="237"/>
      <c r="J126" s="237"/>
      <c r="K126" s="237"/>
    </row>
    <row r="127" spans="1:11" s="238" customFormat="1" x14ac:dyDescent="0.2">
      <c r="A127" s="245" t="s">
        <v>920</v>
      </c>
      <c r="B127" s="246"/>
      <c r="C127" s="247" t="s">
        <v>1410</v>
      </c>
      <c r="D127" s="245" t="s">
        <v>67</v>
      </c>
      <c r="E127" s="248">
        <v>78</v>
      </c>
      <c r="F127" s="249"/>
      <c r="G127" s="250"/>
      <c r="H127" s="237"/>
      <c r="I127" s="237"/>
      <c r="J127" s="237"/>
      <c r="K127" s="237"/>
    </row>
    <row r="128" spans="1:11" s="238" customFormat="1" x14ac:dyDescent="0.2">
      <c r="A128" s="245" t="s">
        <v>921</v>
      </c>
      <c r="B128" s="246"/>
      <c r="C128" s="192" t="s">
        <v>1626</v>
      </c>
      <c r="D128" s="245" t="s">
        <v>32</v>
      </c>
      <c r="E128" s="248">
        <v>2</v>
      </c>
      <c r="F128" s="249"/>
      <c r="G128" s="250"/>
      <c r="H128" s="237"/>
      <c r="I128" s="237"/>
      <c r="J128" s="237"/>
      <c r="K128" s="237"/>
    </row>
    <row r="129" spans="1:11" s="238" customFormat="1" x14ac:dyDescent="0.2">
      <c r="A129" s="245" t="s">
        <v>922</v>
      </c>
      <c r="B129" s="246"/>
      <c r="C129" s="255" t="s">
        <v>1592</v>
      </c>
      <c r="D129" s="245" t="s">
        <v>9</v>
      </c>
      <c r="E129" s="248">
        <v>1</v>
      </c>
      <c r="F129" s="256"/>
      <c r="G129" s="250"/>
      <c r="H129" s="237"/>
      <c r="I129" s="237"/>
      <c r="J129" s="237"/>
      <c r="K129" s="237"/>
    </row>
    <row r="130" spans="1:11" s="238" customFormat="1" x14ac:dyDescent="0.2">
      <c r="A130" s="245" t="s">
        <v>923</v>
      </c>
      <c r="B130" s="246"/>
      <c r="C130" s="247" t="s">
        <v>1593</v>
      </c>
      <c r="D130" s="245" t="s">
        <v>9</v>
      </c>
      <c r="E130" s="248">
        <v>1</v>
      </c>
      <c r="F130" s="249"/>
      <c r="G130" s="250"/>
      <c r="H130" s="237"/>
      <c r="I130" s="237"/>
      <c r="J130" s="237"/>
      <c r="K130" s="237"/>
    </row>
    <row r="131" spans="1:11" s="238" customFormat="1" ht="25.5" x14ac:dyDescent="0.2">
      <c r="A131" s="242" t="s">
        <v>23</v>
      </c>
      <c r="B131" s="243" t="s">
        <v>1582</v>
      </c>
      <c r="C131" s="243" t="s">
        <v>1714</v>
      </c>
      <c r="D131" s="242" t="s">
        <v>23</v>
      </c>
      <c r="E131" s="244" t="s">
        <v>23</v>
      </c>
      <c r="F131" s="242" t="s">
        <v>23</v>
      </c>
      <c r="G131" s="243" t="s">
        <v>23</v>
      </c>
      <c r="H131" s="237"/>
      <c r="I131" s="237"/>
      <c r="J131" s="237"/>
      <c r="K131" s="237"/>
    </row>
    <row r="132" spans="1:11" s="238" customFormat="1" ht="25.5" x14ac:dyDescent="0.2">
      <c r="A132" s="245" t="s">
        <v>763</v>
      </c>
      <c r="B132" s="246"/>
      <c r="C132" s="247" t="s">
        <v>1627</v>
      </c>
      <c r="D132" s="245" t="s">
        <v>48</v>
      </c>
      <c r="E132" s="248">
        <v>730</v>
      </c>
      <c r="F132" s="249"/>
      <c r="G132" s="250"/>
      <c r="H132" s="237"/>
      <c r="I132" s="237"/>
      <c r="J132" s="237"/>
      <c r="K132" s="237"/>
    </row>
    <row r="133" spans="1:11" s="238" customFormat="1" ht="25.5" x14ac:dyDescent="0.2">
      <c r="A133" s="245" t="s">
        <v>764</v>
      </c>
      <c r="B133" s="246"/>
      <c r="C133" s="247" t="s">
        <v>1374</v>
      </c>
      <c r="D133" s="245" t="s">
        <v>48</v>
      </c>
      <c r="E133" s="248">
        <v>297</v>
      </c>
      <c r="F133" s="249"/>
      <c r="G133" s="250"/>
      <c r="H133" s="237"/>
      <c r="I133" s="237"/>
      <c r="J133" s="237"/>
      <c r="K133" s="237"/>
    </row>
    <row r="134" spans="1:11" s="238" customFormat="1" ht="15" x14ac:dyDescent="0.2">
      <c r="A134" s="245" t="s">
        <v>765</v>
      </c>
      <c r="B134" s="246"/>
      <c r="C134" s="247" t="s">
        <v>1376</v>
      </c>
      <c r="D134" s="245" t="s">
        <v>48</v>
      </c>
      <c r="E134" s="248">
        <v>239</v>
      </c>
      <c r="F134" s="249"/>
      <c r="G134" s="250"/>
      <c r="H134" s="237"/>
      <c r="I134" s="237"/>
      <c r="J134" s="237"/>
      <c r="K134" s="237"/>
    </row>
    <row r="135" spans="1:11" s="238" customFormat="1" x14ac:dyDescent="0.2">
      <c r="A135" s="245" t="s">
        <v>767</v>
      </c>
      <c r="B135" s="246"/>
      <c r="C135" s="247" t="s">
        <v>1715</v>
      </c>
      <c r="D135" s="245" t="s">
        <v>67</v>
      </c>
      <c r="E135" s="248">
        <v>12</v>
      </c>
      <c r="F135" s="249"/>
      <c r="G135" s="250"/>
      <c r="H135" s="237"/>
      <c r="I135" s="237"/>
      <c r="J135" s="237"/>
      <c r="K135" s="237"/>
    </row>
    <row r="136" spans="1:11" s="238" customFormat="1" x14ac:dyDescent="0.2">
      <c r="A136" s="245" t="s">
        <v>768</v>
      </c>
      <c r="B136" s="246"/>
      <c r="C136" s="247" t="s">
        <v>1704</v>
      </c>
      <c r="D136" s="245" t="s">
        <v>67</v>
      </c>
      <c r="E136" s="248">
        <v>291</v>
      </c>
      <c r="F136" s="249"/>
      <c r="G136" s="250"/>
      <c r="H136" s="237"/>
      <c r="I136" s="237"/>
      <c r="J136" s="237"/>
      <c r="K136" s="237"/>
    </row>
    <row r="137" spans="1:11" s="238" customFormat="1" ht="25.5" x14ac:dyDescent="0.2">
      <c r="A137" s="245" t="s">
        <v>770</v>
      </c>
      <c r="B137" s="246"/>
      <c r="C137" s="247" t="s">
        <v>1608</v>
      </c>
      <c r="D137" s="245" t="s">
        <v>67</v>
      </c>
      <c r="E137" s="248">
        <v>7</v>
      </c>
      <c r="F137" s="249"/>
      <c r="G137" s="250"/>
      <c r="H137" s="237"/>
      <c r="I137" s="237"/>
      <c r="J137" s="237"/>
      <c r="K137" s="237"/>
    </row>
    <row r="138" spans="1:11" s="238" customFormat="1" ht="25.5" x14ac:dyDescent="0.2">
      <c r="A138" s="245" t="s">
        <v>772</v>
      </c>
      <c r="B138" s="246"/>
      <c r="C138" s="247" t="s">
        <v>1705</v>
      </c>
      <c r="D138" s="245" t="s">
        <v>67</v>
      </c>
      <c r="E138" s="248">
        <v>78</v>
      </c>
      <c r="F138" s="249"/>
      <c r="G138" s="250"/>
      <c r="H138" s="237"/>
      <c r="I138" s="237"/>
      <c r="J138" s="237"/>
      <c r="K138" s="237"/>
    </row>
    <row r="139" spans="1:11" s="238" customFormat="1" x14ac:dyDescent="0.2">
      <c r="A139" s="245" t="s">
        <v>774</v>
      </c>
      <c r="B139" s="246"/>
      <c r="C139" s="251" t="s">
        <v>1617</v>
      </c>
      <c r="D139" s="245" t="s">
        <v>592</v>
      </c>
      <c r="E139" s="248">
        <v>4</v>
      </c>
      <c r="F139" s="249"/>
      <c r="G139" s="250"/>
      <c r="H139" s="237"/>
      <c r="I139" s="237"/>
      <c r="J139" s="237"/>
      <c r="K139" s="237"/>
    </row>
    <row r="140" spans="1:11" s="238" customFormat="1" x14ac:dyDescent="0.2">
      <c r="A140" s="245" t="s">
        <v>776</v>
      </c>
      <c r="B140" s="246"/>
      <c r="C140" s="251" t="s">
        <v>1618</v>
      </c>
      <c r="D140" s="245" t="s">
        <v>32</v>
      </c>
      <c r="E140" s="248">
        <v>4</v>
      </c>
      <c r="F140" s="249"/>
      <c r="G140" s="250"/>
      <c r="H140" s="237"/>
      <c r="I140" s="237"/>
      <c r="J140" s="237"/>
      <c r="K140" s="237"/>
    </row>
    <row r="141" spans="1:11" s="238" customFormat="1" ht="25.5" x14ac:dyDescent="0.2">
      <c r="A141" s="245" t="s">
        <v>778</v>
      </c>
      <c r="B141" s="246"/>
      <c r="C141" s="251" t="s">
        <v>1619</v>
      </c>
      <c r="D141" s="245" t="s">
        <v>32</v>
      </c>
      <c r="E141" s="248">
        <v>9</v>
      </c>
      <c r="F141" s="249"/>
      <c r="G141" s="250"/>
      <c r="H141" s="237"/>
      <c r="I141" s="237"/>
      <c r="J141" s="237"/>
      <c r="K141" s="237"/>
    </row>
    <row r="142" spans="1:11" s="238" customFormat="1" x14ac:dyDescent="0.2">
      <c r="A142" s="245" t="s">
        <v>780</v>
      </c>
      <c r="B142" s="246"/>
      <c r="C142" s="251" t="s">
        <v>1628</v>
      </c>
      <c r="D142" s="245" t="s">
        <v>32</v>
      </c>
      <c r="E142" s="248">
        <v>1</v>
      </c>
      <c r="F142" s="249"/>
      <c r="G142" s="250"/>
      <c r="H142" s="237"/>
      <c r="I142" s="237"/>
      <c r="J142" s="237"/>
      <c r="K142" s="237"/>
    </row>
    <row r="143" spans="1:11" s="238" customFormat="1" x14ac:dyDescent="0.2">
      <c r="A143" s="245" t="s">
        <v>781</v>
      </c>
      <c r="B143" s="246"/>
      <c r="C143" s="251" t="s">
        <v>1629</v>
      </c>
      <c r="D143" s="245" t="s">
        <v>32</v>
      </c>
      <c r="E143" s="248">
        <v>2</v>
      </c>
      <c r="F143" s="249"/>
      <c r="G143" s="250"/>
      <c r="H143" s="237"/>
      <c r="I143" s="237"/>
      <c r="J143" s="237"/>
      <c r="K143" s="237"/>
    </row>
    <row r="144" spans="1:11" s="238" customFormat="1" x14ac:dyDescent="0.2">
      <c r="A144" s="245" t="s">
        <v>782</v>
      </c>
      <c r="B144" s="246"/>
      <c r="C144" s="251" t="s">
        <v>1630</v>
      </c>
      <c r="D144" s="245" t="s">
        <v>32</v>
      </c>
      <c r="E144" s="248">
        <v>1</v>
      </c>
      <c r="F144" s="249"/>
      <c r="G144" s="250"/>
      <c r="H144" s="237"/>
      <c r="I144" s="237"/>
      <c r="J144" s="237"/>
      <c r="K144" s="237"/>
    </row>
    <row r="145" spans="1:11" s="238" customFormat="1" ht="15" x14ac:dyDescent="0.2">
      <c r="A145" s="245" t="s">
        <v>783</v>
      </c>
      <c r="B145" s="246"/>
      <c r="C145" s="251" t="s">
        <v>1706</v>
      </c>
      <c r="D145" s="245" t="s">
        <v>32</v>
      </c>
      <c r="E145" s="248">
        <v>1</v>
      </c>
      <c r="F145" s="249"/>
      <c r="G145" s="250"/>
      <c r="H145" s="237"/>
      <c r="I145" s="237"/>
      <c r="J145" s="237"/>
      <c r="K145" s="237"/>
    </row>
    <row r="146" spans="1:11" s="238" customFormat="1" x14ac:dyDescent="0.2">
      <c r="A146" s="245" t="s">
        <v>784</v>
      </c>
      <c r="B146" s="246"/>
      <c r="C146" s="251" t="s">
        <v>1600</v>
      </c>
      <c r="D146" s="245" t="s">
        <v>32</v>
      </c>
      <c r="E146" s="248">
        <v>3</v>
      </c>
      <c r="F146" s="249"/>
      <c r="G146" s="250"/>
      <c r="H146" s="237"/>
      <c r="I146" s="237"/>
      <c r="J146" s="237"/>
      <c r="K146" s="237"/>
    </row>
    <row r="147" spans="1:11" s="238" customFormat="1" x14ac:dyDescent="0.2">
      <c r="A147" s="245" t="s">
        <v>785</v>
      </c>
      <c r="B147" s="246"/>
      <c r="C147" s="251" t="s">
        <v>1631</v>
      </c>
      <c r="D147" s="245" t="s">
        <v>32</v>
      </c>
      <c r="E147" s="248">
        <v>1</v>
      </c>
      <c r="F147" s="249"/>
      <c r="G147" s="250"/>
      <c r="H147" s="237"/>
      <c r="I147" s="237"/>
      <c r="J147" s="237"/>
      <c r="K147" s="237"/>
    </row>
    <row r="148" spans="1:11" s="238" customFormat="1" x14ac:dyDescent="0.2">
      <c r="A148" s="245" t="s">
        <v>786</v>
      </c>
      <c r="B148" s="252"/>
      <c r="C148" s="251" t="s">
        <v>1590</v>
      </c>
      <c r="D148" s="245" t="s">
        <v>592</v>
      </c>
      <c r="E148" s="248">
        <v>4</v>
      </c>
      <c r="F148" s="249"/>
      <c r="G148" s="250"/>
      <c r="H148" s="237"/>
      <c r="I148" s="237"/>
      <c r="J148" s="237"/>
      <c r="K148" s="237"/>
    </row>
    <row r="149" spans="1:11" s="238" customFormat="1" x14ac:dyDescent="0.2">
      <c r="A149" s="245" t="s">
        <v>787</v>
      </c>
      <c r="B149" s="246"/>
      <c r="C149" s="251" t="s">
        <v>1716</v>
      </c>
      <c r="D149" s="245" t="s">
        <v>32</v>
      </c>
      <c r="E149" s="248">
        <v>1</v>
      </c>
      <c r="F149" s="249"/>
      <c r="G149" s="250"/>
      <c r="H149" s="237"/>
      <c r="I149" s="237"/>
      <c r="J149" s="237"/>
      <c r="K149" s="237"/>
    </row>
    <row r="150" spans="1:11" s="238" customFormat="1" x14ac:dyDescent="0.2">
      <c r="A150" s="245" t="s">
        <v>788</v>
      </c>
      <c r="B150" s="246"/>
      <c r="C150" s="251" t="s">
        <v>1707</v>
      </c>
      <c r="D150" s="245" t="s">
        <v>32</v>
      </c>
      <c r="E150" s="248">
        <v>5</v>
      </c>
      <c r="F150" s="249"/>
      <c r="G150" s="250"/>
      <c r="H150" s="237"/>
      <c r="I150" s="237"/>
      <c r="J150" s="237"/>
      <c r="K150" s="237"/>
    </row>
    <row r="151" spans="1:11" s="238" customFormat="1" x14ac:dyDescent="0.2">
      <c r="A151" s="245" t="s">
        <v>789</v>
      </c>
      <c r="B151" s="246"/>
      <c r="C151" s="251" t="s">
        <v>1696</v>
      </c>
      <c r="D151" s="245" t="s">
        <v>32</v>
      </c>
      <c r="E151" s="248">
        <v>4</v>
      </c>
      <c r="F151" s="249"/>
      <c r="G151" s="250"/>
      <c r="H151" s="237"/>
      <c r="I151" s="237"/>
      <c r="J151" s="237"/>
      <c r="K151" s="237"/>
    </row>
    <row r="152" spans="1:11" s="238" customFormat="1" ht="15" x14ac:dyDescent="0.2">
      <c r="A152" s="245" t="s">
        <v>790</v>
      </c>
      <c r="B152" s="246"/>
      <c r="C152" s="251" t="s">
        <v>1602</v>
      </c>
      <c r="D152" s="245" t="s">
        <v>48</v>
      </c>
      <c r="E152" s="248">
        <v>1</v>
      </c>
      <c r="F152" s="249"/>
      <c r="G152" s="250"/>
      <c r="H152" s="237"/>
      <c r="I152" s="237"/>
      <c r="J152" s="237"/>
      <c r="K152" s="237"/>
    </row>
    <row r="153" spans="1:11" s="238" customFormat="1" ht="15" x14ac:dyDescent="0.2">
      <c r="A153" s="245" t="s">
        <v>791</v>
      </c>
      <c r="B153" s="246"/>
      <c r="C153" s="251" t="s">
        <v>1603</v>
      </c>
      <c r="D153" s="245" t="s">
        <v>58</v>
      </c>
      <c r="E153" s="248">
        <v>16</v>
      </c>
      <c r="F153" s="249"/>
      <c r="G153" s="250"/>
      <c r="H153" s="237"/>
      <c r="I153" s="237"/>
      <c r="J153" s="237"/>
      <c r="K153" s="237"/>
    </row>
    <row r="154" spans="1:11" s="238" customFormat="1" ht="15" x14ac:dyDescent="0.2">
      <c r="A154" s="245" t="s">
        <v>792</v>
      </c>
      <c r="B154" s="246"/>
      <c r="C154" s="257" t="s">
        <v>1604</v>
      </c>
      <c r="D154" s="245" t="s">
        <v>48</v>
      </c>
      <c r="E154" s="248">
        <v>4</v>
      </c>
      <c r="F154" s="249"/>
      <c r="G154" s="250"/>
      <c r="H154" s="237"/>
      <c r="I154" s="237"/>
      <c r="J154" s="237"/>
      <c r="K154" s="237"/>
    </row>
    <row r="155" spans="1:11" s="238" customFormat="1" x14ac:dyDescent="0.2">
      <c r="A155" s="245" t="s">
        <v>793</v>
      </c>
      <c r="B155" s="246"/>
      <c r="C155" s="251" t="s">
        <v>1697</v>
      </c>
      <c r="D155" s="245" t="s">
        <v>67</v>
      </c>
      <c r="E155" s="248">
        <v>261</v>
      </c>
      <c r="F155" s="249"/>
      <c r="G155" s="250"/>
      <c r="H155" s="237"/>
      <c r="I155" s="237"/>
      <c r="J155" s="237"/>
      <c r="K155" s="237"/>
    </row>
    <row r="156" spans="1:11" s="238" customFormat="1" x14ac:dyDescent="0.2">
      <c r="A156" s="245" t="s">
        <v>1632</v>
      </c>
      <c r="B156" s="253"/>
      <c r="C156" s="221" t="s">
        <v>1401</v>
      </c>
      <c r="D156" s="231" t="s">
        <v>9</v>
      </c>
      <c r="E156" s="248">
        <v>1</v>
      </c>
      <c r="F156" s="249"/>
      <c r="G156" s="254"/>
      <c r="H156" s="237"/>
      <c r="I156" s="237"/>
      <c r="J156" s="237"/>
      <c r="K156" s="237"/>
    </row>
    <row r="157" spans="1:11" s="238" customFormat="1" x14ac:dyDescent="0.2">
      <c r="A157" s="245" t="s">
        <v>1633</v>
      </c>
      <c r="B157" s="253"/>
      <c r="C157" s="192" t="s">
        <v>1591</v>
      </c>
      <c r="D157" s="231" t="s">
        <v>9</v>
      </c>
      <c r="E157" s="228">
        <v>1</v>
      </c>
      <c r="F157" s="249"/>
      <c r="G157" s="254"/>
      <c r="H157" s="237"/>
      <c r="I157" s="237"/>
      <c r="J157" s="237"/>
      <c r="K157" s="237"/>
    </row>
    <row r="158" spans="1:11" s="238" customFormat="1" x14ac:dyDescent="0.2">
      <c r="A158" s="245" t="s">
        <v>1634</v>
      </c>
      <c r="B158" s="246"/>
      <c r="C158" s="247" t="s">
        <v>1410</v>
      </c>
      <c r="D158" s="245" t="s">
        <v>67</v>
      </c>
      <c r="E158" s="248">
        <v>303</v>
      </c>
      <c r="F158" s="249"/>
      <c r="G158" s="250"/>
      <c r="H158" s="237"/>
      <c r="I158" s="237"/>
      <c r="J158" s="237"/>
      <c r="K158" s="237"/>
    </row>
    <row r="159" spans="1:11" s="238" customFormat="1" x14ac:dyDescent="0.2">
      <c r="A159" s="245" t="s">
        <v>1635</v>
      </c>
      <c r="B159" s="246"/>
      <c r="C159" s="255" t="s">
        <v>1592</v>
      </c>
      <c r="D159" s="245" t="s">
        <v>9</v>
      </c>
      <c r="E159" s="248">
        <v>1</v>
      </c>
      <c r="F159" s="256"/>
      <c r="G159" s="250"/>
      <c r="H159" s="237"/>
      <c r="I159" s="237"/>
      <c r="J159" s="237"/>
      <c r="K159" s="237"/>
    </row>
    <row r="160" spans="1:11" s="238" customFormat="1" x14ac:dyDescent="0.2">
      <c r="A160" s="245" t="s">
        <v>1636</v>
      </c>
      <c r="B160" s="246"/>
      <c r="C160" s="247" t="s">
        <v>1593</v>
      </c>
      <c r="D160" s="245" t="s">
        <v>9</v>
      </c>
      <c r="E160" s="248">
        <v>1</v>
      </c>
      <c r="F160" s="249"/>
      <c r="G160" s="250"/>
      <c r="H160" s="237"/>
      <c r="I160" s="237"/>
      <c r="J160" s="237"/>
      <c r="K160" s="237"/>
    </row>
    <row r="161" spans="1:11" s="238" customFormat="1" ht="25.5" x14ac:dyDescent="0.2">
      <c r="A161" s="242" t="s">
        <v>23</v>
      </c>
      <c r="B161" s="243" t="s">
        <v>1582</v>
      </c>
      <c r="C161" s="243" t="s">
        <v>1717</v>
      </c>
      <c r="D161" s="242" t="s">
        <v>23</v>
      </c>
      <c r="E161" s="244" t="s">
        <v>23</v>
      </c>
      <c r="F161" s="242" t="s">
        <v>23</v>
      </c>
      <c r="G161" s="243" t="s">
        <v>23</v>
      </c>
      <c r="H161" s="237"/>
      <c r="I161" s="237"/>
      <c r="J161" s="237"/>
      <c r="K161" s="237"/>
    </row>
    <row r="162" spans="1:11" s="238" customFormat="1" ht="25.5" x14ac:dyDescent="0.2">
      <c r="A162" s="245" t="s">
        <v>795</v>
      </c>
      <c r="B162" s="246"/>
      <c r="C162" s="247" t="s">
        <v>1605</v>
      </c>
      <c r="D162" s="245" t="s">
        <v>48</v>
      </c>
      <c r="E162" s="248">
        <v>282</v>
      </c>
      <c r="F162" s="249"/>
      <c r="G162" s="250"/>
      <c r="H162" s="237"/>
      <c r="I162" s="237"/>
      <c r="J162" s="237"/>
      <c r="K162" s="237"/>
    </row>
    <row r="163" spans="1:11" s="238" customFormat="1" ht="25.5" x14ac:dyDescent="0.2">
      <c r="A163" s="245" t="s">
        <v>796</v>
      </c>
      <c r="B163" s="246"/>
      <c r="C163" s="247" t="s">
        <v>1607</v>
      </c>
      <c r="D163" s="245" t="s">
        <v>48</v>
      </c>
      <c r="E163" s="248">
        <v>104</v>
      </c>
      <c r="F163" s="249"/>
      <c r="G163" s="250"/>
      <c r="H163" s="237"/>
      <c r="I163" s="237"/>
      <c r="J163" s="237"/>
      <c r="K163" s="237"/>
    </row>
    <row r="164" spans="1:11" s="238" customFormat="1" ht="25.5" x14ac:dyDescent="0.2">
      <c r="A164" s="245" t="s">
        <v>797</v>
      </c>
      <c r="B164" s="246"/>
      <c r="C164" s="247" t="s">
        <v>1374</v>
      </c>
      <c r="D164" s="245" t="s">
        <v>48</v>
      </c>
      <c r="E164" s="248">
        <v>160</v>
      </c>
      <c r="F164" s="249"/>
      <c r="G164" s="250"/>
      <c r="H164" s="237"/>
      <c r="I164" s="237"/>
      <c r="J164" s="237"/>
      <c r="K164" s="237"/>
    </row>
    <row r="165" spans="1:11" s="238" customFormat="1" ht="15" x14ac:dyDescent="0.2">
      <c r="A165" s="245" t="s">
        <v>798</v>
      </c>
      <c r="B165" s="246"/>
      <c r="C165" s="247" t="s">
        <v>1376</v>
      </c>
      <c r="D165" s="245" t="s">
        <v>48</v>
      </c>
      <c r="E165" s="248">
        <v>124</v>
      </c>
      <c r="F165" s="249"/>
      <c r="G165" s="250"/>
      <c r="H165" s="237"/>
      <c r="I165" s="237"/>
      <c r="J165" s="237"/>
      <c r="K165" s="237"/>
    </row>
    <row r="166" spans="1:11" s="238" customFormat="1" ht="25.5" x14ac:dyDescent="0.2">
      <c r="A166" s="245" t="s">
        <v>800</v>
      </c>
      <c r="B166" s="246"/>
      <c r="C166" s="247" t="s">
        <v>1718</v>
      </c>
      <c r="D166" s="245" t="s">
        <v>67</v>
      </c>
      <c r="E166" s="248">
        <v>130</v>
      </c>
      <c r="F166" s="249"/>
      <c r="G166" s="250"/>
      <c r="H166" s="237"/>
      <c r="I166" s="237"/>
      <c r="J166" s="237"/>
      <c r="K166" s="237"/>
    </row>
    <row r="167" spans="1:11" s="238" customFormat="1" ht="25.5" x14ac:dyDescent="0.2">
      <c r="A167" s="245" t="s">
        <v>802</v>
      </c>
      <c r="B167" s="246"/>
      <c r="C167" s="247" t="s">
        <v>1719</v>
      </c>
      <c r="D167" s="245" t="s">
        <v>67</v>
      </c>
      <c r="E167" s="248">
        <v>53</v>
      </c>
      <c r="F167" s="249"/>
      <c r="G167" s="250"/>
      <c r="H167" s="237"/>
      <c r="I167" s="237"/>
      <c r="J167" s="237"/>
      <c r="K167" s="237"/>
    </row>
    <row r="168" spans="1:11" s="238" customFormat="1" ht="15.75" customHeight="1" x14ac:dyDescent="0.2">
      <c r="A168" s="245" t="s">
        <v>803</v>
      </c>
      <c r="B168" s="246"/>
      <c r="C168" s="251" t="s">
        <v>1596</v>
      </c>
      <c r="D168" s="245" t="s">
        <v>592</v>
      </c>
      <c r="E168" s="248">
        <v>1</v>
      </c>
      <c r="F168" s="249"/>
      <c r="G168" s="250"/>
      <c r="H168" s="237"/>
      <c r="I168" s="237"/>
      <c r="J168" s="237"/>
      <c r="K168" s="237"/>
    </row>
    <row r="169" spans="1:11" s="238" customFormat="1" x14ac:dyDescent="0.2">
      <c r="A169" s="245" t="s">
        <v>804</v>
      </c>
      <c r="B169" s="246"/>
      <c r="C169" s="251" t="s">
        <v>1586</v>
      </c>
      <c r="D169" s="245" t="s">
        <v>592</v>
      </c>
      <c r="E169" s="248">
        <v>2</v>
      </c>
      <c r="F169" s="249"/>
      <c r="G169" s="250"/>
      <c r="H169" s="237"/>
      <c r="I169" s="237"/>
      <c r="J169" s="237"/>
      <c r="K169" s="237"/>
    </row>
    <row r="170" spans="1:11" s="238" customFormat="1" x14ac:dyDescent="0.2">
      <c r="A170" s="245" t="s">
        <v>805</v>
      </c>
      <c r="B170" s="246"/>
      <c r="C170" s="251" t="s">
        <v>1587</v>
      </c>
      <c r="D170" s="245" t="s">
        <v>32</v>
      </c>
      <c r="E170" s="248">
        <v>2</v>
      </c>
      <c r="F170" s="249"/>
      <c r="G170" s="250"/>
      <c r="H170" s="237"/>
      <c r="I170" s="237"/>
      <c r="J170" s="237"/>
      <c r="K170" s="237"/>
    </row>
    <row r="171" spans="1:11" s="238" customFormat="1" ht="25.5" x14ac:dyDescent="0.2">
      <c r="A171" s="245" t="s">
        <v>806</v>
      </c>
      <c r="B171" s="246"/>
      <c r="C171" s="251" t="s">
        <v>1588</v>
      </c>
      <c r="D171" s="245" t="s">
        <v>32</v>
      </c>
      <c r="E171" s="248">
        <v>4</v>
      </c>
      <c r="F171" s="249"/>
      <c r="G171" s="250"/>
      <c r="H171" s="237"/>
      <c r="I171" s="237"/>
      <c r="J171" s="237"/>
      <c r="K171" s="237"/>
    </row>
    <row r="172" spans="1:11" s="238" customFormat="1" x14ac:dyDescent="0.2">
      <c r="A172" s="245" t="s">
        <v>807</v>
      </c>
      <c r="B172" s="246"/>
      <c r="C172" s="251" t="s">
        <v>1720</v>
      </c>
      <c r="D172" s="245" t="s">
        <v>32</v>
      </c>
      <c r="E172" s="248">
        <v>2</v>
      </c>
      <c r="F172" s="249"/>
      <c r="G172" s="250"/>
      <c r="H172" s="237"/>
      <c r="I172" s="237"/>
      <c r="J172" s="237"/>
      <c r="K172" s="237"/>
    </row>
    <row r="173" spans="1:11" s="238" customFormat="1" x14ac:dyDescent="0.2">
      <c r="A173" s="245" t="s">
        <v>808</v>
      </c>
      <c r="B173" s="246"/>
      <c r="C173" s="251" t="s">
        <v>1609</v>
      </c>
      <c r="D173" s="245" t="s">
        <v>32</v>
      </c>
      <c r="E173" s="248">
        <v>2</v>
      </c>
      <c r="F173" s="249"/>
      <c r="G173" s="250"/>
      <c r="H173" s="237"/>
      <c r="I173" s="237"/>
      <c r="J173" s="237"/>
      <c r="K173" s="237"/>
    </row>
    <row r="174" spans="1:11" s="238" customFormat="1" x14ac:dyDescent="0.2">
      <c r="A174" s="245" t="s">
        <v>810</v>
      </c>
      <c r="B174" s="246"/>
      <c r="C174" s="251" t="s">
        <v>1601</v>
      </c>
      <c r="D174" s="245" t="s">
        <v>32</v>
      </c>
      <c r="E174" s="248">
        <v>1</v>
      </c>
      <c r="F174" s="249"/>
      <c r="G174" s="250"/>
      <c r="H174" s="237"/>
      <c r="I174" s="237"/>
      <c r="J174" s="237"/>
      <c r="K174" s="237"/>
    </row>
    <row r="175" spans="1:11" s="238" customFormat="1" x14ac:dyDescent="0.2">
      <c r="A175" s="245" t="s">
        <v>937</v>
      </c>
      <c r="B175" s="246"/>
      <c r="C175" s="251" t="s">
        <v>1694</v>
      </c>
      <c r="D175" s="245" t="s">
        <v>32</v>
      </c>
      <c r="E175" s="248">
        <v>1</v>
      </c>
      <c r="F175" s="249"/>
      <c r="G175" s="250"/>
      <c r="H175" s="237"/>
      <c r="I175" s="237"/>
      <c r="J175" s="237"/>
      <c r="K175" s="237"/>
    </row>
    <row r="176" spans="1:11" s="238" customFormat="1" x14ac:dyDescent="0.2">
      <c r="A176" s="245" t="s">
        <v>938</v>
      </c>
      <c r="B176" s="252"/>
      <c r="C176" s="251" t="s">
        <v>1590</v>
      </c>
      <c r="D176" s="245" t="s">
        <v>592</v>
      </c>
      <c r="E176" s="248">
        <v>2</v>
      </c>
      <c r="F176" s="249"/>
      <c r="G176" s="250"/>
      <c r="H176" s="237"/>
      <c r="I176" s="237"/>
      <c r="J176" s="237"/>
      <c r="K176" s="237"/>
    </row>
    <row r="177" spans="1:11" s="238" customFormat="1" x14ac:dyDescent="0.2">
      <c r="A177" s="245" t="s">
        <v>939</v>
      </c>
      <c r="B177" s="246"/>
      <c r="C177" s="251" t="s">
        <v>1637</v>
      </c>
      <c r="D177" s="245" t="s">
        <v>32</v>
      </c>
      <c r="E177" s="248">
        <v>2</v>
      </c>
      <c r="F177" s="249"/>
      <c r="G177" s="250"/>
      <c r="H177" s="237"/>
      <c r="I177" s="237"/>
      <c r="J177" s="237"/>
      <c r="K177" s="237"/>
    </row>
    <row r="178" spans="1:11" s="238" customFormat="1" x14ac:dyDescent="0.2">
      <c r="A178" s="245" t="s">
        <v>940</v>
      </c>
      <c r="B178" s="246"/>
      <c r="C178" s="251" t="s">
        <v>1638</v>
      </c>
      <c r="D178" s="245" t="s">
        <v>32</v>
      </c>
      <c r="E178" s="248">
        <v>2</v>
      </c>
      <c r="F178" s="249"/>
      <c r="G178" s="250"/>
      <c r="H178" s="237"/>
      <c r="I178" s="237"/>
      <c r="J178" s="237"/>
      <c r="K178" s="237"/>
    </row>
    <row r="179" spans="1:11" s="238" customFormat="1" ht="15" x14ac:dyDescent="0.2">
      <c r="A179" s="245" t="s">
        <v>1639</v>
      </c>
      <c r="B179" s="246"/>
      <c r="C179" s="251" t="s">
        <v>1602</v>
      </c>
      <c r="D179" s="245" t="s">
        <v>48</v>
      </c>
      <c r="E179" s="248">
        <v>1</v>
      </c>
      <c r="F179" s="249"/>
      <c r="G179" s="250"/>
      <c r="H179" s="237"/>
      <c r="I179" s="237"/>
      <c r="J179" s="237"/>
      <c r="K179" s="237"/>
    </row>
    <row r="180" spans="1:11" s="238" customFormat="1" ht="15" x14ac:dyDescent="0.2">
      <c r="A180" s="245" t="s">
        <v>1640</v>
      </c>
      <c r="B180" s="246"/>
      <c r="C180" s="251" t="s">
        <v>1603</v>
      </c>
      <c r="D180" s="245" t="s">
        <v>58</v>
      </c>
      <c r="E180" s="248">
        <v>9</v>
      </c>
      <c r="F180" s="249"/>
      <c r="G180" s="250"/>
      <c r="H180" s="237"/>
      <c r="I180" s="237"/>
      <c r="J180" s="237"/>
      <c r="K180" s="237"/>
    </row>
    <row r="181" spans="1:11" s="238" customFormat="1" ht="15" x14ac:dyDescent="0.2">
      <c r="A181" s="245" t="s">
        <v>1641</v>
      </c>
      <c r="B181" s="246"/>
      <c r="C181" s="257" t="s">
        <v>1604</v>
      </c>
      <c r="D181" s="245" t="s">
        <v>48</v>
      </c>
      <c r="E181" s="248">
        <v>3</v>
      </c>
      <c r="F181" s="249"/>
      <c r="G181" s="250"/>
      <c r="H181" s="237"/>
      <c r="I181" s="237"/>
      <c r="J181" s="237"/>
      <c r="K181" s="237"/>
    </row>
    <row r="182" spans="1:11" s="238" customFormat="1" ht="25.5" x14ac:dyDescent="0.2">
      <c r="A182" s="245" t="s">
        <v>1642</v>
      </c>
      <c r="B182" s="246"/>
      <c r="C182" s="251" t="s">
        <v>1708</v>
      </c>
      <c r="D182" s="245" t="s">
        <v>67</v>
      </c>
      <c r="E182" s="248">
        <v>33</v>
      </c>
      <c r="F182" s="249"/>
      <c r="G182" s="250"/>
      <c r="H182" s="237"/>
      <c r="I182" s="237"/>
      <c r="J182" s="237"/>
      <c r="K182" s="237"/>
    </row>
    <row r="183" spans="1:11" s="238" customFormat="1" x14ac:dyDescent="0.2">
      <c r="A183" s="245" t="s">
        <v>1643</v>
      </c>
      <c r="B183" s="246"/>
      <c r="C183" s="251" t="s">
        <v>1721</v>
      </c>
      <c r="D183" s="245" t="s">
        <v>67</v>
      </c>
      <c r="E183" s="248">
        <v>66</v>
      </c>
      <c r="F183" s="249"/>
      <c r="G183" s="250"/>
      <c r="H183" s="237"/>
      <c r="I183" s="237"/>
      <c r="J183" s="237"/>
      <c r="K183" s="237"/>
    </row>
    <row r="184" spans="1:11" s="238" customFormat="1" x14ac:dyDescent="0.2">
      <c r="A184" s="245" t="s">
        <v>1644</v>
      </c>
      <c r="B184" s="253"/>
      <c r="C184" s="221" t="s">
        <v>1401</v>
      </c>
      <c r="D184" s="231" t="s">
        <v>9</v>
      </c>
      <c r="E184" s="248">
        <v>1</v>
      </c>
      <c r="F184" s="249"/>
      <c r="G184" s="254"/>
      <c r="H184" s="237"/>
      <c r="I184" s="237"/>
      <c r="J184" s="237"/>
      <c r="K184" s="237"/>
    </row>
    <row r="185" spans="1:11" s="238" customFormat="1" x14ac:dyDescent="0.2">
      <c r="A185" s="245" t="s">
        <v>1645</v>
      </c>
      <c r="B185" s="253"/>
      <c r="C185" s="192" t="s">
        <v>1591</v>
      </c>
      <c r="D185" s="231" t="s">
        <v>9</v>
      </c>
      <c r="E185" s="228">
        <v>1</v>
      </c>
      <c r="F185" s="249"/>
      <c r="G185" s="254"/>
      <c r="H185" s="237"/>
      <c r="I185" s="237"/>
      <c r="J185" s="237"/>
      <c r="K185" s="237"/>
    </row>
    <row r="186" spans="1:11" s="238" customFormat="1" x14ac:dyDescent="0.2">
      <c r="A186" s="245" t="s">
        <v>1646</v>
      </c>
      <c r="B186" s="246"/>
      <c r="C186" s="247" t="s">
        <v>1410</v>
      </c>
      <c r="D186" s="245" t="s">
        <v>67</v>
      </c>
      <c r="E186" s="248">
        <v>130</v>
      </c>
      <c r="F186" s="249"/>
      <c r="G186" s="250"/>
      <c r="H186" s="237"/>
      <c r="I186" s="237"/>
      <c r="J186" s="237"/>
      <c r="K186" s="237"/>
    </row>
    <row r="187" spans="1:11" s="238" customFormat="1" x14ac:dyDescent="0.2">
      <c r="A187" s="245" t="s">
        <v>1647</v>
      </c>
      <c r="B187" s="246"/>
      <c r="C187" s="255" t="s">
        <v>1592</v>
      </c>
      <c r="D187" s="245" t="s">
        <v>9</v>
      </c>
      <c r="E187" s="248">
        <v>1</v>
      </c>
      <c r="F187" s="256"/>
      <c r="G187" s="250"/>
      <c r="H187" s="237"/>
      <c r="I187" s="237"/>
      <c r="J187" s="237"/>
      <c r="K187" s="237"/>
    </row>
    <row r="188" spans="1:11" s="238" customFormat="1" x14ac:dyDescent="0.2">
      <c r="A188" s="245" t="s">
        <v>1648</v>
      </c>
      <c r="B188" s="246"/>
      <c r="C188" s="247" t="s">
        <v>1593</v>
      </c>
      <c r="D188" s="245" t="s">
        <v>9</v>
      </c>
      <c r="E188" s="248">
        <v>1</v>
      </c>
      <c r="F188" s="249"/>
      <c r="G188" s="250"/>
      <c r="H188" s="237"/>
      <c r="I188" s="237"/>
      <c r="J188" s="237"/>
      <c r="K188" s="237"/>
    </row>
    <row r="189" spans="1:11" s="238" customFormat="1" ht="25.5" x14ac:dyDescent="0.2">
      <c r="A189" s="242" t="s">
        <v>23</v>
      </c>
      <c r="B189" s="243" t="s">
        <v>1582</v>
      </c>
      <c r="C189" s="243" t="s">
        <v>1722</v>
      </c>
      <c r="D189" s="242" t="s">
        <v>23</v>
      </c>
      <c r="E189" s="244" t="s">
        <v>23</v>
      </c>
      <c r="F189" s="242" t="s">
        <v>23</v>
      </c>
      <c r="G189" s="243" t="s">
        <v>23</v>
      </c>
      <c r="H189" s="237"/>
      <c r="I189" s="237"/>
      <c r="J189" s="237"/>
      <c r="K189" s="237"/>
    </row>
    <row r="190" spans="1:11" s="238" customFormat="1" ht="25.5" x14ac:dyDescent="0.2">
      <c r="A190" s="245" t="s">
        <v>812</v>
      </c>
      <c r="B190" s="246"/>
      <c r="C190" s="247" t="s">
        <v>1605</v>
      </c>
      <c r="D190" s="245" t="s">
        <v>48</v>
      </c>
      <c r="E190" s="248">
        <v>642</v>
      </c>
      <c r="F190" s="249"/>
      <c r="G190" s="250"/>
      <c r="H190" s="237"/>
      <c r="I190" s="237"/>
      <c r="J190" s="237"/>
      <c r="K190" s="237"/>
    </row>
    <row r="191" spans="1:11" s="238" customFormat="1" ht="25.5" x14ac:dyDescent="0.2">
      <c r="A191" s="245" t="s">
        <v>813</v>
      </c>
      <c r="B191" s="246"/>
      <c r="C191" s="247" t="s">
        <v>1374</v>
      </c>
      <c r="D191" s="245" t="s">
        <v>48</v>
      </c>
      <c r="E191" s="248">
        <v>319</v>
      </c>
      <c r="F191" s="249"/>
      <c r="G191" s="250"/>
      <c r="H191" s="237"/>
      <c r="I191" s="237"/>
      <c r="J191" s="237"/>
      <c r="K191" s="237"/>
    </row>
    <row r="192" spans="1:11" s="238" customFormat="1" ht="15" x14ac:dyDescent="0.2">
      <c r="A192" s="245" t="s">
        <v>814</v>
      </c>
      <c r="B192" s="246"/>
      <c r="C192" s="247" t="s">
        <v>1376</v>
      </c>
      <c r="D192" s="245" t="s">
        <v>48</v>
      </c>
      <c r="E192" s="248">
        <v>272</v>
      </c>
      <c r="F192" s="249"/>
      <c r="G192" s="250"/>
      <c r="H192" s="237"/>
      <c r="I192" s="237"/>
      <c r="J192" s="237"/>
      <c r="K192" s="237"/>
    </row>
    <row r="193" spans="1:11" s="238" customFormat="1" ht="25.5" x14ac:dyDescent="0.2">
      <c r="A193" s="245" t="s">
        <v>815</v>
      </c>
      <c r="B193" s="246"/>
      <c r="C193" s="247" t="s">
        <v>1723</v>
      </c>
      <c r="D193" s="245" t="s">
        <v>67</v>
      </c>
      <c r="E193" s="248">
        <v>240</v>
      </c>
      <c r="F193" s="249"/>
      <c r="G193" s="250"/>
      <c r="H193" s="237"/>
      <c r="I193" s="237"/>
      <c r="J193" s="237"/>
      <c r="K193" s="237"/>
    </row>
    <row r="194" spans="1:11" s="238" customFormat="1" ht="25.5" x14ac:dyDescent="0.2">
      <c r="A194" s="245" t="s">
        <v>817</v>
      </c>
      <c r="B194" s="246"/>
      <c r="C194" s="247" t="s">
        <v>1724</v>
      </c>
      <c r="D194" s="245" t="s">
        <v>67</v>
      </c>
      <c r="E194" s="248">
        <v>53</v>
      </c>
      <c r="F194" s="249"/>
      <c r="G194" s="250"/>
      <c r="H194" s="237"/>
      <c r="I194" s="237"/>
      <c r="J194" s="237"/>
      <c r="K194" s="237"/>
    </row>
    <row r="195" spans="1:11" s="238" customFormat="1" x14ac:dyDescent="0.2">
      <c r="A195" s="245" t="s">
        <v>818</v>
      </c>
      <c r="B195" s="246"/>
      <c r="C195" s="251" t="s">
        <v>1649</v>
      </c>
      <c r="D195" s="245" t="s">
        <v>592</v>
      </c>
      <c r="E195" s="248">
        <v>2</v>
      </c>
      <c r="F195" s="249"/>
      <c r="G195" s="250"/>
      <c r="H195" s="237"/>
      <c r="I195" s="237"/>
      <c r="J195" s="237"/>
      <c r="K195" s="237"/>
    </row>
    <row r="196" spans="1:11" s="238" customFormat="1" x14ac:dyDescent="0.2">
      <c r="A196" s="245" t="s">
        <v>819</v>
      </c>
      <c r="B196" s="246"/>
      <c r="C196" s="251" t="s">
        <v>1650</v>
      </c>
      <c r="D196" s="245" t="s">
        <v>32</v>
      </c>
      <c r="E196" s="248">
        <v>2</v>
      </c>
      <c r="F196" s="249"/>
      <c r="G196" s="250"/>
      <c r="H196" s="237"/>
      <c r="I196" s="237"/>
      <c r="J196" s="237"/>
      <c r="K196" s="237"/>
    </row>
    <row r="197" spans="1:11" s="238" customFormat="1" ht="25.5" x14ac:dyDescent="0.2">
      <c r="A197" s="245" t="s">
        <v>820</v>
      </c>
      <c r="B197" s="246"/>
      <c r="C197" s="251" t="s">
        <v>1651</v>
      </c>
      <c r="D197" s="245" t="s">
        <v>32</v>
      </c>
      <c r="E197" s="248">
        <v>4</v>
      </c>
      <c r="F197" s="249"/>
      <c r="G197" s="250"/>
      <c r="H197" s="237"/>
      <c r="I197" s="237"/>
      <c r="J197" s="237"/>
      <c r="K197" s="237"/>
    </row>
    <row r="198" spans="1:11" s="238" customFormat="1" x14ac:dyDescent="0.2">
      <c r="A198" s="245" t="s">
        <v>821</v>
      </c>
      <c r="B198" s="246"/>
      <c r="C198" s="251" t="s">
        <v>1652</v>
      </c>
      <c r="D198" s="245" t="s">
        <v>32</v>
      </c>
      <c r="E198" s="248">
        <v>2</v>
      </c>
      <c r="F198" s="249"/>
      <c r="G198" s="250"/>
      <c r="H198" s="237"/>
      <c r="I198" s="237"/>
      <c r="J198" s="237"/>
      <c r="K198" s="237"/>
    </row>
    <row r="199" spans="1:11" s="238" customFormat="1" x14ac:dyDescent="0.2">
      <c r="A199" s="245" t="s">
        <v>822</v>
      </c>
      <c r="B199" s="252"/>
      <c r="C199" s="251" t="s">
        <v>1590</v>
      </c>
      <c r="D199" s="245" t="s">
        <v>592</v>
      </c>
      <c r="E199" s="248">
        <v>2</v>
      </c>
      <c r="F199" s="249"/>
      <c r="G199" s="250"/>
      <c r="H199" s="237"/>
      <c r="I199" s="237"/>
      <c r="J199" s="237"/>
      <c r="K199" s="237"/>
    </row>
    <row r="200" spans="1:11" s="238" customFormat="1" x14ac:dyDescent="0.2">
      <c r="A200" s="245" t="s">
        <v>823</v>
      </c>
      <c r="B200" s="246"/>
      <c r="C200" s="251" t="s">
        <v>1725</v>
      </c>
      <c r="D200" s="245" t="s">
        <v>32</v>
      </c>
      <c r="E200" s="248">
        <v>2</v>
      </c>
      <c r="F200" s="249"/>
      <c r="G200" s="250"/>
      <c r="H200" s="237"/>
      <c r="I200" s="237"/>
      <c r="J200" s="237"/>
      <c r="K200" s="237"/>
    </row>
    <row r="201" spans="1:11" s="238" customFormat="1" x14ac:dyDescent="0.2">
      <c r="A201" s="245" t="s">
        <v>825</v>
      </c>
      <c r="B201" s="246"/>
      <c r="C201" s="251" t="s">
        <v>1726</v>
      </c>
      <c r="D201" s="245" t="s">
        <v>32</v>
      </c>
      <c r="E201" s="248">
        <v>2</v>
      </c>
      <c r="F201" s="249"/>
      <c r="G201" s="250"/>
      <c r="H201" s="237"/>
      <c r="I201" s="237"/>
      <c r="J201" s="237"/>
      <c r="K201" s="237"/>
    </row>
    <row r="202" spans="1:11" s="238" customFormat="1" x14ac:dyDescent="0.2">
      <c r="A202" s="245" t="s">
        <v>826</v>
      </c>
      <c r="B202" s="246"/>
      <c r="C202" s="251" t="s">
        <v>1727</v>
      </c>
      <c r="D202" s="245" t="s">
        <v>67</v>
      </c>
      <c r="E202" s="248">
        <v>223</v>
      </c>
      <c r="F202" s="249"/>
      <c r="G202" s="250"/>
      <c r="H202" s="237"/>
      <c r="I202" s="237"/>
      <c r="J202" s="237"/>
      <c r="K202" s="237"/>
    </row>
    <row r="203" spans="1:11" s="238" customFormat="1" x14ac:dyDescent="0.2">
      <c r="A203" s="245" t="s">
        <v>827</v>
      </c>
      <c r="B203" s="253"/>
      <c r="C203" s="221" t="s">
        <v>1401</v>
      </c>
      <c r="D203" s="231" t="s">
        <v>9</v>
      </c>
      <c r="E203" s="248">
        <v>1</v>
      </c>
      <c r="F203" s="249"/>
      <c r="G203" s="254"/>
      <c r="H203" s="237"/>
      <c r="I203" s="237"/>
      <c r="J203" s="237"/>
      <c r="K203" s="237"/>
    </row>
    <row r="204" spans="1:11" s="238" customFormat="1" x14ac:dyDescent="0.2">
      <c r="A204" s="245" t="s">
        <v>828</v>
      </c>
      <c r="B204" s="253"/>
      <c r="C204" s="192" t="s">
        <v>1591</v>
      </c>
      <c r="D204" s="231" t="s">
        <v>9</v>
      </c>
      <c r="E204" s="228">
        <v>1</v>
      </c>
      <c r="F204" s="249"/>
      <c r="G204" s="254"/>
      <c r="H204" s="237"/>
      <c r="I204" s="237"/>
      <c r="J204" s="237"/>
      <c r="K204" s="237"/>
    </row>
    <row r="205" spans="1:11" s="238" customFormat="1" x14ac:dyDescent="0.2">
      <c r="A205" s="245" t="s">
        <v>829</v>
      </c>
      <c r="B205" s="246"/>
      <c r="C205" s="247" t="s">
        <v>1410</v>
      </c>
      <c r="D205" s="245" t="s">
        <v>67</v>
      </c>
      <c r="E205" s="248">
        <v>240</v>
      </c>
      <c r="F205" s="249"/>
      <c r="G205" s="250"/>
      <c r="H205" s="237"/>
      <c r="I205" s="237"/>
      <c r="J205" s="237"/>
      <c r="K205" s="237"/>
    </row>
    <row r="206" spans="1:11" s="238" customFormat="1" x14ac:dyDescent="0.2">
      <c r="A206" s="245" t="s">
        <v>831</v>
      </c>
      <c r="B206" s="246"/>
      <c r="C206" s="255" t="s">
        <v>1592</v>
      </c>
      <c r="D206" s="245" t="s">
        <v>9</v>
      </c>
      <c r="E206" s="248">
        <v>1</v>
      </c>
      <c r="F206" s="256"/>
      <c r="G206" s="250"/>
      <c r="H206" s="237"/>
      <c r="I206" s="237"/>
      <c r="J206" s="237"/>
      <c r="K206" s="237"/>
    </row>
    <row r="207" spans="1:11" s="238" customFormat="1" x14ac:dyDescent="0.2">
      <c r="A207" s="245" t="s">
        <v>1653</v>
      </c>
      <c r="B207" s="246"/>
      <c r="C207" s="247" t="s">
        <v>1593</v>
      </c>
      <c r="D207" s="245" t="s">
        <v>9</v>
      </c>
      <c r="E207" s="248">
        <v>1</v>
      </c>
      <c r="F207" s="249"/>
      <c r="G207" s="250"/>
      <c r="H207" s="237"/>
      <c r="I207" s="237"/>
      <c r="J207" s="237"/>
      <c r="K207" s="237"/>
    </row>
    <row r="208" spans="1:11" s="238" customFormat="1" ht="38.25" x14ac:dyDescent="0.2">
      <c r="A208" s="242" t="s">
        <v>23</v>
      </c>
      <c r="B208" s="243" t="s">
        <v>1621</v>
      </c>
      <c r="C208" s="243" t="s">
        <v>1728</v>
      </c>
      <c r="D208" s="242" t="s">
        <v>23</v>
      </c>
      <c r="E208" s="244" t="s">
        <v>23</v>
      </c>
      <c r="F208" s="242" t="s">
        <v>23</v>
      </c>
      <c r="G208" s="243" t="s">
        <v>23</v>
      </c>
      <c r="H208" s="237"/>
      <c r="I208" s="237"/>
      <c r="J208" s="237"/>
      <c r="K208" s="237"/>
    </row>
    <row r="209" spans="1:11" s="238" customFormat="1" ht="25.5" x14ac:dyDescent="0.2">
      <c r="A209" s="245" t="s">
        <v>944</v>
      </c>
      <c r="B209" s="246"/>
      <c r="C209" s="247" t="s">
        <v>1583</v>
      </c>
      <c r="D209" s="245" t="s">
        <v>48</v>
      </c>
      <c r="E209" s="248">
        <v>237</v>
      </c>
      <c r="F209" s="249"/>
      <c r="G209" s="250"/>
      <c r="H209" s="237"/>
      <c r="I209" s="237"/>
      <c r="J209" s="237"/>
      <c r="K209" s="237"/>
    </row>
    <row r="210" spans="1:11" s="238" customFormat="1" ht="25.5" x14ac:dyDescent="0.2">
      <c r="A210" s="245" t="s">
        <v>945</v>
      </c>
      <c r="B210" s="246"/>
      <c r="C210" s="247" t="s">
        <v>1374</v>
      </c>
      <c r="D210" s="245" t="s">
        <v>48</v>
      </c>
      <c r="E210" s="248">
        <v>91</v>
      </c>
      <c r="F210" s="249"/>
      <c r="G210" s="250"/>
      <c r="H210" s="237"/>
      <c r="I210" s="237"/>
      <c r="J210" s="237"/>
      <c r="K210" s="237"/>
    </row>
    <row r="211" spans="1:11" s="238" customFormat="1" ht="15" x14ac:dyDescent="0.2">
      <c r="A211" s="245" t="s">
        <v>946</v>
      </c>
      <c r="B211" s="246"/>
      <c r="C211" s="247" t="s">
        <v>1376</v>
      </c>
      <c r="D211" s="245" t="s">
        <v>48</v>
      </c>
      <c r="E211" s="248">
        <v>87</v>
      </c>
      <c r="F211" s="249"/>
      <c r="G211" s="250"/>
      <c r="H211" s="237"/>
      <c r="I211" s="237"/>
      <c r="J211" s="237"/>
      <c r="K211" s="237"/>
    </row>
    <row r="212" spans="1:11" s="238" customFormat="1" ht="25.5" x14ac:dyDescent="0.2">
      <c r="A212" s="245" t="s">
        <v>947</v>
      </c>
      <c r="B212" s="246"/>
      <c r="C212" s="247" t="s">
        <v>1729</v>
      </c>
      <c r="D212" s="245" t="s">
        <v>67</v>
      </c>
      <c r="E212" s="248">
        <v>109</v>
      </c>
      <c r="F212" s="249"/>
      <c r="G212" s="250"/>
      <c r="H212" s="237"/>
      <c r="I212" s="237"/>
      <c r="J212" s="237"/>
      <c r="K212" s="237"/>
    </row>
    <row r="213" spans="1:11" s="238" customFormat="1" x14ac:dyDescent="0.2">
      <c r="A213" s="245" t="s">
        <v>948</v>
      </c>
      <c r="B213" s="246"/>
      <c r="C213" s="247" t="s">
        <v>1481</v>
      </c>
      <c r="D213" s="245" t="s">
        <v>67</v>
      </c>
      <c r="E213" s="248">
        <v>25</v>
      </c>
      <c r="F213" s="249"/>
      <c r="G213" s="250"/>
      <c r="H213" s="237"/>
      <c r="I213" s="237"/>
      <c r="J213" s="237"/>
      <c r="K213" s="237"/>
    </row>
    <row r="214" spans="1:11" s="238" customFormat="1" ht="25.5" x14ac:dyDescent="0.2">
      <c r="A214" s="245" t="s">
        <v>950</v>
      </c>
      <c r="B214" s="246"/>
      <c r="C214" s="251" t="s">
        <v>1654</v>
      </c>
      <c r="D214" s="245" t="s">
        <v>592</v>
      </c>
      <c r="E214" s="248">
        <v>2</v>
      </c>
      <c r="F214" s="249"/>
      <c r="G214" s="250"/>
      <c r="H214" s="237"/>
      <c r="I214" s="237"/>
      <c r="J214" s="237"/>
      <c r="K214" s="237"/>
    </row>
    <row r="215" spans="1:11" s="238" customFormat="1" ht="18" customHeight="1" x14ac:dyDescent="0.2">
      <c r="A215" s="245" t="s">
        <v>951</v>
      </c>
      <c r="B215" s="246"/>
      <c r="C215" s="251" t="s">
        <v>1596</v>
      </c>
      <c r="D215" s="245" t="s">
        <v>592</v>
      </c>
      <c r="E215" s="248">
        <v>2</v>
      </c>
      <c r="F215" s="249"/>
      <c r="G215" s="250"/>
      <c r="H215" s="237"/>
      <c r="I215" s="237"/>
      <c r="J215" s="237"/>
      <c r="K215" s="237"/>
    </row>
    <row r="216" spans="1:11" s="238" customFormat="1" ht="25.5" x14ac:dyDescent="0.2">
      <c r="A216" s="245" t="s">
        <v>952</v>
      </c>
      <c r="B216" s="246"/>
      <c r="C216" s="251" t="s">
        <v>1599</v>
      </c>
      <c r="D216" s="245" t="s">
        <v>32</v>
      </c>
      <c r="E216" s="248">
        <v>2</v>
      </c>
      <c r="F216" s="249"/>
      <c r="G216" s="250"/>
      <c r="H216" s="237"/>
      <c r="I216" s="237"/>
      <c r="J216" s="237"/>
      <c r="K216" s="237"/>
    </row>
    <row r="217" spans="1:11" s="238" customFormat="1" x14ac:dyDescent="0.2">
      <c r="A217" s="245" t="s">
        <v>953</v>
      </c>
      <c r="B217" s="246"/>
      <c r="C217" s="251" t="s">
        <v>1655</v>
      </c>
      <c r="D217" s="245" t="s">
        <v>32</v>
      </c>
      <c r="E217" s="248">
        <v>2</v>
      </c>
      <c r="F217" s="249"/>
      <c r="G217" s="250"/>
      <c r="H217" s="237"/>
      <c r="I217" s="237"/>
      <c r="J217" s="237"/>
      <c r="K217" s="237"/>
    </row>
    <row r="218" spans="1:11" s="238" customFormat="1" x14ac:dyDescent="0.2">
      <c r="A218" s="245" t="s">
        <v>954</v>
      </c>
      <c r="B218" s="246"/>
      <c r="C218" s="251" t="s">
        <v>1694</v>
      </c>
      <c r="D218" s="245" t="s">
        <v>32</v>
      </c>
      <c r="E218" s="248">
        <v>2</v>
      </c>
      <c r="F218" s="249"/>
      <c r="G218" s="250"/>
      <c r="H218" s="237"/>
      <c r="I218" s="237"/>
      <c r="J218" s="237"/>
      <c r="K218" s="237"/>
    </row>
    <row r="219" spans="1:11" s="238" customFormat="1" x14ac:dyDescent="0.2">
      <c r="A219" s="245" t="s">
        <v>955</v>
      </c>
      <c r="B219" s="246"/>
      <c r="C219" s="251" t="s">
        <v>1656</v>
      </c>
      <c r="D219" s="245" t="s">
        <v>32</v>
      </c>
      <c r="E219" s="248">
        <v>2</v>
      </c>
      <c r="F219" s="249"/>
      <c r="G219" s="250"/>
      <c r="H219" s="237"/>
      <c r="I219" s="237"/>
      <c r="J219" s="237"/>
      <c r="K219" s="237"/>
    </row>
    <row r="220" spans="1:11" s="238" customFormat="1" x14ac:dyDescent="0.2">
      <c r="A220" s="245" t="s">
        <v>956</v>
      </c>
      <c r="B220" s="246"/>
      <c r="C220" s="251" t="s">
        <v>1730</v>
      </c>
      <c r="D220" s="245" t="s">
        <v>67</v>
      </c>
      <c r="E220" s="248">
        <v>88</v>
      </c>
      <c r="F220" s="249"/>
      <c r="G220" s="250"/>
      <c r="H220" s="237"/>
      <c r="I220" s="237"/>
      <c r="J220" s="237"/>
      <c r="K220" s="237"/>
    </row>
    <row r="221" spans="1:11" s="238" customFormat="1" x14ac:dyDescent="0.2">
      <c r="A221" s="245" t="s">
        <v>957</v>
      </c>
      <c r="B221" s="253"/>
      <c r="C221" s="221" t="s">
        <v>1401</v>
      </c>
      <c r="D221" s="231" t="s">
        <v>9</v>
      </c>
      <c r="E221" s="248">
        <v>1</v>
      </c>
      <c r="F221" s="249"/>
      <c r="G221" s="254"/>
      <c r="H221" s="237"/>
      <c r="I221" s="237"/>
      <c r="J221" s="237"/>
      <c r="K221" s="237"/>
    </row>
    <row r="222" spans="1:11" s="238" customFormat="1" x14ac:dyDescent="0.2">
      <c r="A222" s="245" t="s">
        <v>958</v>
      </c>
      <c r="B222" s="253"/>
      <c r="C222" s="192" t="s">
        <v>1591</v>
      </c>
      <c r="D222" s="231" t="s">
        <v>9</v>
      </c>
      <c r="E222" s="228">
        <v>1</v>
      </c>
      <c r="F222" s="249"/>
      <c r="G222" s="254"/>
      <c r="H222" s="237"/>
      <c r="I222" s="237"/>
      <c r="J222" s="237"/>
      <c r="K222" s="237"/>
    </row>
    <row r="223" spans="1:11" s="238" customFormat="1" x14ac:dyDescent="0.2">
      <c r="A223" s="245" t="s">
        <v>960</v>
      </c>
      <c r="B223" s="246"/>
      <c r="C223" s="247" t="s">
        <v>1410</v>
      </c>
      <c r="D223" s="245" t="s">
        <v>67</v>
      </c>
      <c r="E223" s="248">
        <v>109</v>
      </c>
      <c r="F223" s="249"/>
      <c r="G223" s="250"/>
      <c r="H223" s="237"/>
      <c r="I223" s="237"/>
      <c r="J223" s="237"/>
      <c r="K223" s="237"/>
    </row>
    <row r="224" spans="1:11" s="238" customFormat="1" x14ac:dyDescent="0.2">
      <c r="A224" s="245" t="s">
        <v>961</v>
      </c>
      <c r="B224" s="246"/>
      <c r="C224" s="255" t="s">
        <v>1592</v>
      </c>
      <c r="D224" s="245" t="s">
        <v>9</v>
      </c>
      <c r="E224" s="248">
        <v>1</v>
      </c>
      <c r="F224" s="256"/>
      <c r="G224" s="250"/>
      <c r="H224" s="237"/>
      <c r="I224" s="237"/>
      <c r="J224" s="237"/>
      <c r="K224" s="237"/>
    </row>
    <row r="225" spans="1:11" s="238" customFormat="1" x14ac:dyDescent="0.2">
      <c r="A225" s="245" t="s">
        <v>962</v>
      </c>
      <c r="B225" s="246"/>
      <c r="C225" s="247" t="s">
        <v>1593</v>
      </c>
      <c r="D225" s="245" t="s">
        <v>9</v>
      </c>
      <c r="E225" s="248">
        <v>1</v>
      </c>
      <c r="F225" s="249"/>
      <c r="G225" s="250"/>
      <c r="H225" s="237"/>
      <c r="I225" s="237"/>
      <c r="J225" s="237"/>
      <c r="K225" s="237"/>
    </row>
    <row r="226" spans="1:11" s="238" customFormat="1" ht="38.25" x14ac:dyDescent="0.2">
      <c r="A226" s="242" t="s">
        <v>23</v>
      </c>
      <c r="B226" s="243" t="s">
        <v>1621</v>
      </c>
      <c r="C226" s="243" t="s">
        <v>1731</v>
      </c>
      <c r="D226" s="242" t="s">
        <v>23</v>
      </c>
      <c r="E226" s="244" t="s">
        <v>23</v>
      </c>
      <c r="F226" s="242" t="s">
        <v>23</v>
      </c>
      <c r="G226" s="243" t="s">
        <v>23</v>
      </c>
      <c r="H226" s="237"/>
      <c r="I226" s="237"/>
      <c r="J226" s="237"/>
      <c r="K226" s="237"/>
    </row>
    <row r="227" spans="1:11" s="238" customFormat="1" ht="25.5" x14ac:dyDescent="0.2">
      <c r="A227" s="245" t="s">
        <v>977</v>
      </c>
      <c r="B227" s="246"/>
      <c r="C227" s="247" t="s">
        <v>1583</v>
      </c>
      <c r="D227" s="245" t="s">
        <v>48</v>
      </c>
      <c r="E227" s="248">
        <v>468</v>
      </c>
      <c r="F227" s="249"/>
      <c r="G227" s="250"/>
      <c r="H227" s="237"/>
      <c r="I227" s="237"/>
      <c r="J227" s="237"/>
      <c r="K227" s="237"/>
    </row>
    <row r="228" spans="1:11" s="238" customFormat="1" ht="25.5" x14ac:dyDescent="0.2">
      <c r="A228" s="245" t="s">
        <v>978</v>
      </c>
      <c r="B228" s="246"/>
      <c r="C228" s="247" t="s">
        <v>1374</v>
      </c>
      <c r="D228" s="245" t="s">
        <v>48</v>
      </c>
      <c r="E228" s="248">
        <v>201</v>
      </c>
      <c r="F228" s="249"/>
      <c r="G228" s="250"/>
      <c r="H228" s="237"/>
      <c r="I228" s="237"/>
      <c r="J228" s="237"/>
      <c r="K228" s="237"/>
    </row>
    <row r="229" spans="1:11" s="238" customFormat="1" ht="15" x14ac:dyDescent="0.2">
      <c r="A229" s="245" t="s">
        <v>979</v>
      </c>
      <c r="B229" s="246"/>
      <c r="C229" s="247" t="s">
        <v>1376</v>
      </c>
      <c r="D229" s="245" t="s">
        <v>48</v>
      </c>
      <c r="E229" s="248">
        <v>196</v>
      </c>
      <c r="F229" s="249"/>
      <c r="G229" s="250"/>
      <c r="H229" s="237"/>
      <c r="I229" s="237"/>
      <c r="J229" s="237"/>
      <c r="K229" s="237"/>
    </row>
    <row r="230" spans="1:11" s="238" customFormat="1" ht="25.5" x14ac:dyDescent="0.2">
      <c r="A230" s="245" t="s">
        <v>981</v>
      </c>
      <c r="B230" s="246"/>
      <c r="C230" s="247" t="s">
        <v>1729</v>
      </c>
      <c r="D230" s="245" t="s">
        <v>67</v>
      </c>
      <c r="E230" s="248">
        <v>263</v>
      </c>
      <c r="F230" s="249"/>
      <c r="G230" s="250"/>
      <c r="H230" s="237"/>
      <c r="I230" s="237"/>
      <c r="J230" s="237"/>
      <c r="K230" s="237"/>
    </row>
    <row r="231" spans="1:11" s="238" customFormat="1" x14ac:dyDescent="0.2">
      <c r="A231" s="245" t="s">
        <v>983</v>
      </c>
      <c r="B231" s="246"/>
      <c r="C231" s="247" t="s">
        <v>1481</v>
      </c>
      <c r="D231" s="245" t="s">
        <v>67</v>
      </c>
      <c r="E231" s="248">
        <v>56</v>
      </c>
      <c r="F231" s="249"/>
      <c r="G231" s="250"/>
      <c r="H231" s="237"/>
      <c r="I231" s="237"/>
      <c r="J231" s="237"/>
      <c r="K231" s="237"/>
    </row>
    <row r="232" spans="1:11" s="238" customFormat="1" ht="25.5" x14ac:dyDescent="0.2">
      <c r="A232" s="245" t="s">
        <v>984</v>
      </c>
      <c r="B232" s="246"/>
      <c r="C232" s="247" t="s">
        <v>1711</v>
      </c>
      <c r="D232" s="245" t="s">
        <v>67</v>
      </c>
      <c r="E232" s="248">
        <v>13</v>
      </c>
      <c r="F232" s="249"/>
      <c r="G232" s="250"/>
      <c r="H232" s="237"/>
      <c r="I232" s="237"/>
      <c r="J232" s="237"/>
      <c r="K232" s="237"/>
    </row>
    <row r="233" spans="1:11" s="238" customFormat="1" x14ac:dyDescent="0.2">
      <c r="A233" s="245" t="s">
        <v>985</v>
      </c>
      <c r="B233" s="246"/>
      <c r="C233" s="251" t="s">
        <v>1656</v>
      </c>
      <c r="D233" s="245" t="s">
        <v>32</v>
      </c>
      <c r="E233" s="248">
        <v>1</v>
      </c>
      <c r="F233" s="249"/>
      <c r="G233" s="250"/>
      <c r="H233" s="237"/>
      <c r="I233" s="237"/>
      <c r="J233" s="237"/>
      <c r="K233" s="237"/>
    </row>
    <row r="234" spans="1:11" s="238" customFormat="1" x14ac:dyDescent="0.2">
      <c r="A234" s="245" t="s">
        <v>987</v>
      </c>
      <c r="B234" s="246"/>
      <c r="C234" s="251" t="s">
        <v>1657</v>
      </c>
      <c r="D234" s="245" t="s">
        <v>32</v>
      </c>
      <c r="E234" s="248">
        <v>1</v>
      </c>
      <c r="F234" s="249"/>
      <c r="G234" s="250"/>
      <c r="H234" s="237"/>
      <c r="I234" s="237"/>
      <c r="J234" s="237"/>
      <c r="K234" s="237"/>
    </row>
    <row r="235" spans="1:11" s="238" customFormat="1" x14ac:dyDescent="0.2">
      <c r="A235" s="245" t="s">
        <v>988</v>
      </c>
      <c r="B235" s="246"/>
      <c r="C235" s="251" t="s">
        <v>1658</v>
      </c>
      <c r="D235" s="245" t="s">
        <v>32</v>
      </c>
      <c r="E235" s="248">
        <v>1</v>
      </c>
      <c r="F235" s="249"/>
      <c r="G235" s="250"/>
      <c r="H235" s="237"/>
      <c r="I235" s="237"/>
      <c r="J235" s="237"/>
      <c r="K235" s="237"/>
    </row>
    <row r="236" spans="1:11" s="238" customFormat="1" x14ac:dyDescent="0.2">
      <c r="A236" s="245" t="s">
        <v>989</v>
      </c>
      <c r="B236" s="246"/>
      <c r="C236" s="251" t="s">
        <v>1659</v>
      </c>
      <c r="D236" s="245" t="s">
        <v>32</v>
      </c>
      <c r="E236" s="248">
        <v>17</v>
      </c>
      <c r="F236" s="249"/>
      <c r="G236" s="250"/>
      <c r="H236" s="237"/>
      <c r="I236" s="237"/>
      <c r="J236" s="237"/>
      <c r="K236" s="237"/>
    </row>
    <row r="237" spans="1:11" s="238" customFormat="1" x14ac:dyDescent="0.2">
      <c r="A237" s="245" t="s">
        <v>990</v>
      </c>
      <c r="B237" s="246"/>
      <c r="C237" s="251" t="s">
        <v>1660</v>
      </c>
      <c r="D237" s="245" t="s">
        <v>32</v>
      </c>
      <c r="E237" s="248">
        <v>1</v>
      </c>
      <c r="F237" s="249"/>
      <c r="G237" s="250"/>
      <c r="H237" s="237"/>
      <c r="I237" s="237"/>
      <c r="J237" s="237"/>
      <c r="K237" s="237"/>
    </row>
    <row r="238" spans="1:11" s="238" customFormat="1" ht="18.75" customHeight="1" x14ac:dyDescent="0.2">
      <c r="A238" s="245" t="s">
        <v>991</v>
      </c>
      <c r="B238" s="246"/>
      <c r="C238" s="251" t="s">
        <v>1661</v>
      </c>
      <c r="D238" s="245" t="s">
        <v>32</v>
      </c>
      <c r="E238" s="248">
        <v>3</v>
      </c>
      <c r="F238" s="249"/>
      <c r="G238" s="250"/>
      <c r="H238" s="237"/>
      <c r="I238" s="237"/>
      <c r="J238" s="237"/>
      <c r="K238" s="237"/>
    </row>
    <row r="239" spans="1:11" s="238" customFormat="1" x14ac:dyDescent="0.2">
      <c r="A239" s="245" t="s">
        <v>992</v>
      </c>
      <c r="B239" s="246"/>
      <c r="C239" s="251" t="s">
        <v>1662</v>
      </c>
      <c r="D239" s="245" t="s">
        <v>32</v>
      </c>
      <c r="E239" s="248">
        <v>1</v>
      </c>
      <c r="F239" s="249"/>
      <c r="G239" s="250"/>
      <c r="H239" s="237"/>
      <c r="I239" s="237"/>
      <c r="J239" s="237"/>
      <c r="K239" s="237"/>
    </row>
    <row r="240" spans="1:11" s="238" customFormat="1" x14ac:dyDescent="0.2">
      <c r="A240" s="245" t="s">
        <v>993</v>
      </c>
      <c r="B240" s="246"/>
      <c r="C240" s="251" t="s">
        <v>1663</v>
      </c>
      <c r="D240" s="245" t="s">
        <v>32</v>
      </c>
      <c r="E240" s="248">
        <v>1</v>
      </c>
      <c r="F240" s="249"/>
      <c r="G240" s="250"/>
      <c r="H240" s="237"/>
      <c r="I240" s="237"/>
      <c r="J240" s="237"/>
      <c r="K240" s="237"/>
    </row>
    <row r="241" spans="1:11" s="238" customFormat="1" x14ac:dyDescent="0.2">
      <c r="A241" s="245" t="s">
        <v>994</v>
      </c>
      <c r="B241" s="246"/>
      <c r="C241" s="251" t="s">
        <v>1655</v>
      </c>
      <c r="D241" s="245" t="s">
        <v>32</v>
      </c>
      <c r="E241" s="248">
        <v>5</v>
      </c>
      <c r="F241" s="249"/>
      <c r="G241" s="250"/>
      <c r="H241" s="237"/>
      <c r="I241" s="237"/>
      <c r="J241" s="237"/>
      <c r="K241" s="237"/>
    </row>
    <row r="242" spans="1:11" s="238" customFormat="1" x14ac:dyDescent="0.2">
      <c r="A242" s="245" t="s">
        <v>995</v>
      </c>
      <c r="B242" s="246"/>
      <c r="C242" s="251" t="s">
        <v>1694</v>
      </c>
      <c r="D242" s="245" t="s">
        <v>32</v>
      </c>
      <c r="E242" s="248">
        <v>1</v>
      </c>
      <c r="F242" s="249"/>
      <c r="G242" s="250"/>
      <c r="H242" s="237"/>
      <c r="I242" s="237"/>
      <c r="J242" s="237"/>
      <c r="K242" s="237"/>
    </row>
    <row r="243" spans="1:11" s="238" customFormat="1" ht="16.5" customHeight="1" x14ac:dyDescent="0.2">
      <c r="A243" s="245" t="s">
        <v>1256</v>
      </c>
      <c r="B243" s="246"/>
      <c r="C243" s="251" t="s">
        <v>1664</v>
      </c>
      <c r="D243" s="245" t="s">
        <v>32</v>
      </c>
      <c r="E243" s="248">
        <v>1</v>
      </c>
      <c r="F243" s="249"/>
      <c r="G243" s="250"/>
      <c r="H243" s="237"/>
      <c r="I243" s="237"/>
      <c r="J243" s="237"/>
      <c r="K243" s="237"/>
    </row>
    <row r="244" spans="1:11" s="238" customFormat="1" ht="18" customHeight="1" x14ac:dyDescent="0.2">
      <c r="A244" s="245" t="s">
        <v>1257</v>
      </c>
      <c r="B244" s="246"/>
      <c r="C244" s="251" t="s">
        <v>1596</v>
      </c>
      <c r="D244" s="245" t="s">
        <v>592</v>
      </c>
      <c r="E244" s="248">
        <v>4</v>
      </c>
      <c r="F244" s="249"/>
      <c r="G244" s="250"/>
      <c r="H244" s="237"/>
      <c r="I244" s="237"/>
      <c r="J244" s="237"/>
      <c r="K244" s="237"/>
    </row>
    <row r="245" spans="1:11" s="238" customFormat="1" ht="18" customHeight="1" x14ac:dyDescent="0.2">
      <c r="A245" s="245" t="s">
        <v>1259</v>
      </c>
      <c r="B245" s="246"/>
      <c r="C245" s="251" t="s">
        <v>1665</v>
      </c>
      <c r="D245" s="245" t="s">
        <v>592</v>
      </c>
      <c r="E245" s="248">
        <v>1</v>
      </c>
      <c r="F245" s="249"/>
      <c r="G245" s="250"/>
      <c r="H245" s="237"/>
      <c r="I245" s="237"/>
      <c r="J245" s="237"/>
      <c r="K245" s="237"/>
    </row>
    <row r="246" spans="1:11" s="238" customFormat="1" ht="28.5" customHeight="1" x14ac:dyDescent="0.2">
      <c r="A246" s="245" t="s">
        <v>1260</v>
      </c>
      <c r="B246" s="246"/>
      <c r="C246" s="251" t="s">
        <v>1666</v>
      </c>
      <c r="D246" s="245" t="s">
        <v>592</v>
      </c>
      <c r="E246" s="248">
        <v>1</v>
      </c>
      <c r="F246" s="249"/>
      <c r="G246" s="250"/>
      <c r="H246" s="237"/>
      <c r="I246" s="237"/>
      <c r="J246" s="237"/>
      <c r="K246" s="237"/>
    </row>
    <row r="247" spans="1:11" s="238" customFormat="1" ht="25.5" x14ac:dyDescent="0.2">
      <c r="A247" s="245" t="s">
        <v>1261</v>
      </c>
      <c r="B247" s="246"/>
      <c r="C247" s="251" t="s">
        <v>1667</v>
      </c>
      <c r="D247" s="245" t="s">
        <v>592</v>
      </c>
      <c r="E247" s="248">
        <v>1</v>
      </c>
      <c r="F247" s="249"/>
      <c r="G247" s="250"/>
      <c r="H247" s="237"/>
      <c r="I247" s="237"/>
      <c r="J247" s="237"/>
      <c r="K247" s="237"/>
    </row>
    <row r="248" spans="1:11" s="238" customFormat="1" ht="25.5" x14ac:dyDescent="0.2">
      <c r="A248" s="245" t="s">
        <v>1668</v>
      </c>
      <c r="B248" s="246"/>
      <c r="C248" s="251" t="s">
        <v>1654</v>
      </c>
      <c r="D248" s="245" t="s">
        <v>592</v>
      </c>
      <c r="E248" s="248">
        <v>4</v>
      </c>
      <c r="F248" s="249"/>
      <c r="G248" s="250"/>
      <c r="H248" s="237"/>
      <c r="I248" s="237"/>
      <c r="J248" s="237"/>
      <c r="K248" s="237"/>
    </row>
    <row r="249" spans="1:11" s="238" customFormat="1" ht="25.5" x14ac:dyDescent="0.2">
      <c r="A249" s="245" t="s">
        <v>1669</v>
      </c>
      <c r="B249" s="246"/>
      <c r="C249" s="251" t="s">
        <v>1670</v>
      </c>
      <c r="D249" s="245" t="s">
        <v>592</v>
      </c>
      <c r="E249" s="248">
        <v>1</v>
      </c>
      <c r="F249" s="249"/>
      <c r="G249" s="250"/>
      <c r="H249" s="237"/>
      <c r="I249" s="237"/>
      <c r="J249" s="237"/>
      <c r="K249" s="237"/>
    </row>
    <row r="250" spans="1:11" s="238" customFormat="1" x14ac:dyDescent="0.2">
      <c r="A250" s="245" t="s">
        <v>1671</v>
      </c>
      <c r="B250" s="246"/>
      <c r="C250" s="263" t="s">
        <v>1624</v>
      </c>
      <c r="D250" s="245" t="s">
        <v>592</v>
      </c>
      <c r="E250" s="248">
        <v>2</v>
      </c>
      <c r="F250" s="249"/>
      <c r="G250" s="250"/>
      <c r="H250" s="237"/>
      <c r="I250" s="237"/>
      <c r="J250" s="237"/>
      <c r="K250" s="237"/>
    </row>
    <row r="251" spans="1:11" s="238" customFormat="1" x14ac:dyDescent="0.2">
      <c r="A251" s="245" t="s">
        <v>1672</v>
      </c>
      <c r="B251" s="246"/>
      <c r="C251" s="259" t="s">
        <v>1625</v>
      </c>
      <c r="D251" s="260" t="s">
        <v>9</v>
      </c>
      <c r="E251" s="258">
        <v>1</v>
      </c>
      <c r="F251" s="261"/>
      <c r="G251" s="262"/>
      <c r="H251" s="237"/>
      <c r="I251" s="237"/>
      <c r="J251" s="237"/>
      <c r="K251" s="237"/>
    </row>
    <row r="252" spans="1:11" s="238" customFormat="1" x14ac:dyDescent="0.2">
      <c r="A252" s="245" t="s">
        <v>1673</v>
      </c>
      <c r="B252" s="246"/>
      <c r="C252" s="251" t="s">
        <v>1730</v>
      </c>
      <c r="D252" s="245" t="s">
        <v>67</v>
      </c>
      <c r="E252" s="248">
        <v>231</v>
      </c>
      <c r="F252" s="249"/>
      <c r="G252" s="250"/>
      <c r="H252" s="237"/>
      <c r="I252" s="237"/>
      <c r="J252" s="237"/>
      <c r="K252" s="237"/>
    </row>
    <row r="253" spans="1:11" s="238" customFormat="1" x14ac:dyDescent="0.2">
      <c r="A253" s="245" t="s">
        <v>1674</v>
      </c>
      <c r="B253" s="253"/>
      <c r="C253" s="221" t="s">
        <v>1401</v>
      </c>
      <c r="D253" s="231" t="s">
        <v>9</v>
      </c>
      <c r="E253" s="248">
        <v>1</v>
      </c>
      <c r="F253" s="249"/>
      <c r="G253" s="254"/>
      <c r="H253" s="237"/>
      <c r="I253" s="237"/>
      <c r="J253" s="237"/>
      <c r="K253" s="237"/>
    </row>
    <row r="254" spans="1:11" s="238" customFormat="1" x14ac:dyDescent="0.2">
      <c r="A254" s="245" t="s">
        <v>1675</v>
      </c>
      <c r="B254" s="253"/>
      <c r="C254" s="192" t="s">
        <v>1591</v>
      </c>
      <c r="D254" s="231" t="s">
        <v>9</v>
      </c>
      <c r="E254" s="228">
        <v>1</v>
      </c>
      <c r="F254" s="249"/>
      <c r="G254" s="254"/>
      <c r="H254" s="237"/>
      <c r="I254" s="237"/>
      <c r="J254" s="237"/>
      <c r="K254" s="237"/>
    </row>
    <row r="255" spans="1:11" s="238" customFormat="1" x14ac:dyDescent="0.2">
      <c r="A255" s="245" t="s">
        <v>1676</v>
      </c>
      <c r="B255" s="246"/>
      <c r="C255" s="247" t="s">
        <v>1410</v>
      </c>
      <c r="D255" s="245" t="s">
        <v>67</v>
      </c>
      <c r="E255" s="248">
        <v>263</v>
      </c>
      <c r="F255" s="249"/>
      <c r="G255" s="250"/>
      <c r="H255" s="237"/>
      <c r="I255" s="237"/>
      <c r="J255" s="237"/>
      <c r="K255" s="237"/>
    </row>
    <row r="256" spans="1:11" s="238" customFormat="1" x14ac:dyDescent="0.2">
      <c r="A256" s="245" t="s">
        <v>1677</v>
      </c>
      <c r="B256" s="246"/>
      <c r="C256" s="255" t="s">
        <v>1592</v>
      </c>
      <c r="D256" s="245" t="s">
        <v>9</v>
      </c>
      <c r="E256" s="248">
        <v>1</v>
      </c>
      <c r="F256" s="256"/>
      <c r="G256" s="250"/>
      <c r="H256" s="237"/>
      <c r="I256" s="237"/>
      <c r="J256" s="237"/>
      <c r="K256" s="237"/>
    </row>
    <row r="257" spans="1:11" s="238" customFormat="1" x14ac:dyDescent="0.2">
      <c r="A257" s="245" t="s">
        <v>1678</v>
      </c>
      <c r="B257" s="246"/>
      <c r="C257" s="247" t="s">
        <v>1593</v>
      </c>
      <c r="D257" s="245" t="s">
        <v>9</v>
      </c>
      <c r="E257" s="248">
        <v>1</v>
      </c>
      <c r="F257" s="249"/>
      <c r="G257" s="250"/>
      <c r="H257" s="237"/>
      <c r="I257" s="237"/>
      <c r="J257" s="237"/>
      <c r="K257" s="237"/>
    </row>
    <row r="258" spans="1:11" s="238" customFormat="1" ht="25.5" x14ac:dyDescent="0.2">
      <c r="A258" s="242" t="s">
        <v>23</v>
      </c>
      <c r="B258" s="243" t="s">
        <v>1621</v>
      </c>
      <c r="C258" s="243" t="s">
        <v>1732</v>
      </c>
      <c r="D258" s="242" t="s">
        <v>23</v>
      </c>
      <c r="E258" s="244" t="s">
        <v>23</v>
      </c>
      <c r="F258" s="242" t="s">
        <v>23</v>
      </c>
      <c r="G258" s="243" t="s">
        <v>23</v>
      </c>
      <c r="H258" s="237"/>
      <c r="I258" s="237"/>
      <c r="J258" s="237"/>
      <c r="K258" s="237"/>
    </row>
    <row r="259" spans="1:11" s="238" customFormat="1" ht="25.5" x14ac:dyDescent="0.2">
      <c r="A259" s="245" t="s">
        <v>997</v>
      </c>
      <c r="B259" s="246"/>
      <c r="C259" s="247" t="s">
        <v>1605</v>
      </c>
      <c r="D259" s="245" t="s">
        <v>48</v>
      </c>
      <c r="E259" s="248">
        <v>22</v>
      </c>
      <c r="F259" s="249"/>
      <c r="G259" s="250"/>
      <c r="H259" s="237"/>
      <c r="I259" s="237"/>
      <c r="J259" s="237"/>
      <c r="K259" s="237"/>
    </row>
    <row r="260" spans="1:11" s="238" customFormat="1" ht="25.5" x14ac:dyDescent="0.2">
      <c r="A260" s="245" t="s">
        <v>998</v>
      </c>
      <c r="B260" s="246"/>
      <c r="C260" s="247" t="s">
        <v>1374</v>
      </c>
      <c r="D260" s="245" t="s">
        <v>48</v>
      </c>
      <c r="E260" s="248">
        <v>9</v>
      </c>
      <c r="F260" s="249"/>
      <c r="G260" s="250"/>
      <c r="H260" s="237"/>
      <c r="I260" s="237"/>
      <c r="J260" s="237"/>
      <c r="K260" s="237"/>
    </row>
    <row r="261" spans="1:11" s="238" customFormat="1" ht="15" x14ac:dyDescent="0.2">
      <c r="A261" s="245" t="s">
        <v>999</v>
      </c>
      <c r="B261" s="246"/>
      <c r="C261" s="247" t="s">
        <v>1376</v>
      </c>
      <c r="D261" s="245" t="s">
        <v>48</v>
      </c>
      <c r="E261" s="248">
        <v>9</v>
      </c>
      <c r="F261" s="249"/>
      <c r="G261" s="250"/>
      <c r="H261" s="237"/>
      <c r="I261" s="237"/>
      <c r="J261" s="237"/>
      <c r="K261" s="237"/>
    </row>
    <row r="262" spans="1:11" s="238" customFormat="1" x14ac:dyDescent="0.2">
      <c r="A262" s="245" t="s">
        <v>1000</v>
      </c>
      <c r="B262" s="246"/>
      <c r="C262" s="247" t="s">
        <v>1715</v>
      </c>
      <c r="D262" s="245" t="s">
        <v>67</v>
      </c>
      <c r="E262" s="248">
        <v>14</v>
      </c>
      <c r="F262" s="249"/>
      <c r="G262" s="250"/>
      <c r="H262" s="237"/>
      <c r="I262" s="237"/>
      <c r="J262" s="237"/>
      <c r="K262" s="237"/>
    </row>
    <row r="263" spans="1:11" s="238" customFormat="1" ht="25.5" x14ac:dyDescent="0.2">
      <c r="A263" s="245" t="s">
        <v>1002</v>
      </c>
      <c r="B263" s="246"/>
      <c r="C263" s="251" t="s">
        <v>1679</v>
      </c>
      <c r="D263" s="245" t="s">
        <v>592</v>
      </c>
      <c r="E263" s="248">
        <v>1</v>
      </c>
      <c r="F263" s="249"/>
      <c r="G263" s="250"/>
      <c r="H263" s="237"/>
      <c r="I263" s="237"/>
      <c r="J263" s="237"/>
      <c r="K263" s="237"/>
    </row>
    <row r="264" spans="1:11" s="238" customFormat="1" ht="25.5" x14ac:dyDescent="0.2">
      <c r="A264" s="245" t="s">
        <v>1004</v>
      </c>
      <c r="B264" s="246"/>
      <c r="C264" s="251" t="s">
        <v>1680</v>
      </c>
      <c r="D264" s="245" t="s">
        <v>32</v>
      </c>
      <c r="E264" s="248">
        <v>2</v>
      </c>
      <c r="F264" s="249"/>
      <c r="G264" s="250"/>
      <c r="H264" s="237"/>
      <c r="I264" s="237"/>
      <c r="J264" s="237"/>
      <c r="K264" s="237"/>
    </row>
    <row r="265" spans="1:11" s="238" customFormat="1" ht="25.5" x14ac:dyDescent="0.2">
      <c r="A265" s="245" t="s">
        <v>1005</v>
      </c>
      <c r="B265" s="246"/>
      <c r="C265" s="251" t="s">
        <v>1681</v>
      </c>
      <c r="D265" s="245" t="s">
        <v>32</v>
      </c>
      <c r="E265" s="248">
        <v>1</v>
      </c>
      <c r="F265" s="249"/>
      <c r="G265" s="250"/>
      <c r="H265" s="237"/>
      <c r="I265" s="237"/>
      <c r="J265" s="237"/>
      <c r="K265" s="237"/>
    </row>
    <row r="266" spans="1:11" s="238" customFormat="1" x14ac:dyDescent="0.2">
      <c r="A266" s="245" t="s">
        <v>1007</v>
      </c>
      <c r="B266" s="246"/>
      <c r="C266" s="251" t="s">
        <v>1733</v>
      </c>
      <c r="D266" s="245" t="s">
        <v>32</v>
      </c>
      <c r="E266" s="264">
        <v>1</v>
      </c>
      <c r="F266" s="249"/>
      <c r="G266" s="250"/>
      <c r="H266" s="237"/>
      <c r="I266" s="237"/>
      <c r="J266" s="237"/>
      <c r="K266" s="237"/>
    </row>
    <row r="267" spans="1:11" s="238" customFormat="1" x14ac:dyDescent="0.2">
      <c r="A267" s="245" t="s">
        <v>1008</v>
      </c>
      <c r="B267" s="246"/>
      <c r="C267" s="251" t="s">
        <v>1682</v>
      </c>
      <c r="D267" s="245" t="s">
        <v>32</v>
      </c>
      <c r="E267" s="264">
        <v>1</v>
      </c>
      <c r="F267" s="249"/>
      <c r="G267" s="250"/>
      <c r="H267" s="237"/>
      <c r="I267" s="237"/>
      <c r="J267" s="237"/>
      <c r="K267" s="237"/>
    </row>
    <row r="268" spans="1:11" s="238" customFormat="1" x14ac:dyDescent="0.2">
      <c r="A268" s="245" t="s">
        <v>1009</v>
      </c>
      <c r="B268" s="246"/>
      <c r="C268" s="251" t="s">
        <v>1734</v>
      </c>
      <c r="D268" s="245" t="s">
        <v>67</v>
      </c>
      <c r="E268" s="248">
        <v>7</v>
      </c>
      <c r="F268" s="249"/>
      <c r="G268" s="250"/>
      <c r="H268" s="237"/>
      <c r="I268" s="237"/>
      <c r="J268" s="237"/>
      <c r="K268" s="237"/>
    </row>
    <row r="269" spans="1:11" s="238" customFormat="1" x14ac:dyDescent="0.2">
      <c r="A269" s="245" t="s">
        <v>1010</v>
      </c>
      <c r="B269" s="246"/>
      <c r="C269" s="251" t="s">
        <v>1735</v>
      </c>
      <c r="D269" s="245" t="s">
        <v>67</v>
      </c>
      <c r="E269" s="248">
        <v>10</v>
      </c>
      <c r="F269" s="249"/>
      <c r="G269" s="250"/>
      <c r="H269" s="237"/>
      <c r="I269" s="237"/>
      <c r="J269" s="237"/>
      <c r="K269" s="237"/>
    </row>
    <row r="270" spans="1:11" s="238" customFormat="1" x14ac:dyDescent="0.2">
      <c r="A270" s="245" t="s">
        <v>1011</v>
      </c>
      <c r="B270" s="253"/>
      <c r="C270" s="221" t="s">
        <v>1401</v>
      </c>
      <c r="D270" s="231" t="s">
        <v>9</v>
      </c>
      <c r="E270" s="248">
        <v>1</v>
      </c>
      <c r="F270" s="249"/>
      <c r="G270" s="254"/>
      <c r="H270" s="237"/>
      <c r="I270" s="237"/>
      <c r="J270" s="237"/>
      <c r="K270" s="237"/>
    </row>
    <row r="271" spans="1:11" s="238" customFormat="1" x14ac:dyDescent="0.2">
      <c r="A271" s="245" t="s">
        <v>1012</v>
      </c>
      <c r="B271" s="253"/>
      <c r="C271" s="192" t="s">
        <v>1591</v>
      </c>
      <c r="D271" s="231" t="s">
        <v>9</v>
      </c>
      <c r="E271" s="228">
        <v>1</v>
      </c>
      <c r="F271" s="249"/>
      <c r="G271" s="254"/>
      <c r="H271" s="237"/>
      <c r="I271" s="237"/>
      <c r="J271" s="237"/>
      <c r="K271" s="237"/>
    </row>
    <row r="272" spans="1:11" s="238" customFormat="1" x14ac:dyDescent="0.2">
      <c r="A272" s="245" t="s">
        <v>1013</v>
      </c>
      <c r="B272" s="246"/>
      <c r="C272" s="247" t="s">
        <v>1410</v>
      </c>
      <c r="D272" s="245" t="s">
        <v>67</v>
      </c>
      <c r="E272" s="248">
        <v>14</v>
      </c>
      <c r="F272" s="249"/>
      <c r="G272" s="250"/>
      <c r="H272" s="237"/>
      <c r="I272" s="237"/>
      <c r="J272" s="237"/>
      <c r="K272" s="237"/>
    </row>
    <row r="273" spans="1:11" s="238" customFormat="1" x14ac:dyDescent="0.2">
      <c r="A273" s="245" t="s">
        <v>1015</v>
      </c>
      <c r="B273" s="246"/>
      <c r="C273" s="255" t="s">
        <v>1592</v>
      </c>
      <c r="D273" s="245" t="s">
        <v>9</v>
      </c>
      <c r="E273" s="248">
        <v>1</v>
      </c>
      <c r="F273" s="256"/>
      <c r="G273" s="250"/>
      <c r="H273" s="237"/>
      <c r="I273" s="237"/>
      <c r="J273" s="237"/>
      <c r="K273" s="237"/>
    </row>
    <row r="274" spans="1:11" s="238" customFormat="1" x14ac:dyDescent="0.2">
      <c r="A274" s="245" t="s">
        <v>1016</v>
      </c>
      <c r="B274" s="246"/>
      <c r="C274" s="247" t="s">
        <v>1593</v>
      </c>
      <c r="D274" s="245" t="s">
        <v>9</v>
      </c>
      <c r="E274" s="248">
        <v>1</v>
      </c>
      <c r="F274" s="249"/>
      <c r="G274" s="250"/>
      <c r="H274" s="237"/>
      <c r="I274" s="237"/>
      <c r="J274" s="237"/>
      <c r="K274" s="237"/>
    </row>
    <row r="275" spans="1:11" s="238" customFormat="1" x14ac:dyDescent="0.2">
      <c r="A275" s="245" t="s">
        <v>1026</v>
      </c>
      <c r="B275" s="227"/>
      <c r="C275" s="251" t="s">
        <v>1683</v>
      </c>
      <c r="D275" s="245" t="s">
        <v>32</v>
      </c>
      <c r="E275" s="248">
        <v>1</v>
      </c>
      <c r="F275" s="227"/>
      <c r="G275" s="266"/>
      <c r="H275" s="237"/>
      <c r="I275" s="237"/>
      <c r="J275" s="237"/>
      <c r="K275" s="237"/>
    </row>
    <row r="276" spans="1:11" s="238" customFormat="1" x14ac:dyDescent="0.2">
      <c r="A276" s="245" t="s">
        <v>1028</v>
      </c>
      <c r="B276" s="227"/>
      <c r="C276" s="251" t="s">
        <v>1684</v>
      </c>
      <c r="D276" s="245" t="s">
        <v>32</v>
      </c>
      <c r="E276" s="248">
        <v>1</v>
      </c>
      <c r="F276" s="227"/>
      <c r="G276" s="266"/>
      <c r="H276" s="237"/>
      <c r="I276" s="237"/>
      <c r="J276" s="237"/>
      <c r="K276" s="237"/>
    </row>
    <row r="277" spans="1:11" s="238" customFormat="1" x14ac:dyDescent="0.2">
      <c r="A277" s="245" t="s">
        <v>1029</v>
      </c>
      <c r="B277" s="227"/>
      <c r="C277" s="251" t="s">
        <v>1685</v>
      </c>
      <c r="D277" s="245" t="s">
        <v>32</v>
      </c>
      <c r="E277" s="248">
        <v>1</v>
      </c>
      <c r="F277" s="227"/>
      <c r="G277" s="266"/>
      <c r="H277" s="237"/>
      <c r="I277" s="237"/>
      <c r="J277" s="237"/>
      <c r="K277" s="237"/>
    </row>
    <row r="278" spans="1:11" s="238" customFormat="1" x14ac:dyDescent="0.2">
      <c r="A278" s="245" t="s">
        <v>1277</v>
      </c>
      <c r="B278" s="227"/>
      <c r="C278" s="251" t="s">
        <v>1686</v>
      </c>
      <c r="D278" s="245" t="s">
        <v>32</v>
      </c>
      <c r="E278" s="248">
        <v>1</v>
      </c>
      <c r="F278" s="227"/>
      <c r="G278" s="266"/>
      <c r="H278" s="237"/>
      <c r="I278" s="237"/>
      <c r="J278" s="237"/>
      <c r="K278" s="237"/>
    </row>
    <row r="279" spans="1:11" s="238" customFormat="1" x14ac:dyDescent="0.2">
      <c r="A279" s="245" t="s">
        <v>1278</v>
      </c>
      <c r="B279" s="227"/>
      <c r="C279" s="251" t="s">
        <v>1687</v>
      </c>
      <c r="D279" s="245" t="s">
        <v>32</v>
      </c>
      <c r="E279" s="248">
        <v>1</v>
      </c>
      <c r="F279" s="227"/>
      <c r="G279" s="266"/>
      <c r="H279" s="237"/>
      <c r="I279" s="237"/>
      <c r="J279" s="237"/>
      <c r="K279" s="237"/>
    </row>
    <row r="280" spans="1:11" s="240" customFormat="1" ht="35.1" customHeight="1" x14ac:dyDescent="0.2">
      <c r="A280" s="386" t="s">
        <v>2140</v>
      </c>
      <c r="B280" s="386"/>
      <c r="C280" s="386"/>
      <c r="D280" s="386"/>
      <c r="E280" s="386"/>
      <c r="F280" s="386"/>
      <c r="G280" s="267"/>
      <c r="H280" s="239"/>
      <c r="I280" s="239"/>
      <c r="J280" s="239"/>
      <c r="K280" s="239"/>
    </row>
    <row r="281" spans="1:11" x14ac:dyDescent="0.2">
      <c r="A281" s="236" t="s">
        <v>2102</v>
      </c>
    </row>
    <row r="283" spans="1:11" x14ac:dyDescent="0.2">
      <c r="D283" s="235"/>
    </row>
  </sheetData>
  <mergeCells count="9">
    <mergeCell ref="A280:F280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6"/>
  <sheetViews>
    <sheetView showRowColHeaders="0" showZeros="0" view="pageBreakPreview" topLeftCell="A418" zoomScaleNormal="100" zoomScaleSheetLayoutView="100" workbookViewId="0">
      <selection activeCell="C432" sqref="C432"/>
    </sheetView>
  </sheetViews>
  <sheetFormatPr defaultRowHeight="12.75" x14ac:dyDescent="0.2"/>
  <cols>
    <col min="1" max="1" width="5.7109375" style="129" customWidth="1"/>
    <col min="2" max="2" width="12.7109375" style="129" customWidth="1"/>
    <col min="3" max="3" width="50.7109375" style="129" customWidth="1"/>
    <col min="4" max="6" width="10.7109375" style="129" customWidth="1"/>
    <col min="7" max="7" width="10.7109375" style="275" customWidth="1"/>
    <col min="8" max="256" width="9.140625" style="129"/>
    <col min="257" max="257" width="8.5703125" style="129" customWidth="1"/>
    <col min="258" max="258" width="12.85546875" style="129" customWidth="1"/>
    <col min="259" max="259" width="41.42578125" style="129" customWidth="1"/>
    <col min="260" max="260" width="8.42578125" style="129" customWidth="1"/>
    <col min="261" max="261" width="10" style="129" customWidth="1"/>
    <col min="262" max="262" width="11.42578125" style="129" customWidth="1"/>
    <col min="263" max="263" width="14.28515625" style="129" customWidth="1"/>
    <col min="264" max="512" width="9.140625" style="129"/>
    <col min="513" max="513" width="8.5703125" style="129" customWidth="1"/>
    <col min="514" max="514" width="12.85546875" style="129" customWidth="1"/>
    <col min="515" max="515" width="41.42578125" style="129" customWidth="1"/>
    <col min="516" max="516" width="8.42578125" style="129" customWidth="1"/>
    <col min="517" max="517" width="10" style="129" customWidth="1"/>
    <col min="518" max="518" width="11.42578125" style="129" customWidth="1"/>
    <col min="519" max="519" width="14.28515625" style="129" customWidth="1"/>
    <col min="520" max="768" width="9.140625" style="129"/>
    <col min="769" max="769" width="8.5703125" style="129" customWidth="1"/>
    <col min="770" max="770" width="12.85546875" style="129" customWidth="1"/>
    <col min="771" max="771" width="41.42578125" style="129" customWidth="1"/>
    <col min="772" max="772" width="8.42578125" style="129" customWidth="1"/>
    <col min="773" max="773" width="10" style="129" customWidth="1"/>
    <col min="774" max="774" width="11.42578125" style="129" customWidth="1"/>
    <col min="775" max="775" width="14.28515625" style="129" customWidth="1"/>
    <col min="776" max="1024" width="9.140625" style="129"/>
    <col min="1025" max="1025" width="8.5703125" style="129" customWidth="1"/>
    <col min="1026" max="1026" width="12.85546875" style="129" customWidth="1"/>
    <col min="1027" max="1027" width="41.42578125" style="129" customWidth="1"/>
    <col min="1028" max="1028" width="8.42578125" style="129" customWidth="1"/>
    <col min="1029" max="1029" width="10" style="129" customWidth="1"/>
    <col min="1030" max="1030" width="11.42578125" style="129" customWidth="1"/>
    <col min="1031" max="1031" width="14.28515625" style="129" customWidth="1"/>
    <col min="1032" max="1280" width="9.140625" style="129"/>
    <col min="1281" max="1281" width="8.5703125" style="129" customWidth="1"/>
    <col min="1282" max="1282" width="12.85546875" style="129" customWidth="1"/>
    <col min="1283" max="1283" width="41.42578125" style="129" customWidth="1"/>
    <col min="1284" max="1284" width="8.42578125" style="129" customWidth="1"/>
    <col min="1285" max="1285" width="10" style="129" customWidth="1"/>
    <col min="1286" max="1286" width="11.42578125" style="129" customWidth="1"/>
    <col min="1287" max="1287" width="14.28515625" style="129" customWidth="1"/>
    <col min="1288" max="1536" width="9.140625" style="129"/>
    <col min="1537" max="1537" width="8.5703125" style="129" customWidth="1"/>
    <col min="1538" max="1538" width="12.85546875" style="129" customWidth="1"/>
    <col min="1539" max="1539" width="41.42578125" style="129" customWidth="1"/>
    <col min="1540" max="1540" width="8.42578125" style="129" customWidth="1"/>
    <col min="1541" max="1541" width="10" style="129" customWidth="1"/>
    <col min="1542" max="1542" width="11.42578125" style="129" customWidth="1"/>
    <col min="1543" max="1543" width="14.28515625" style="129" customWidth="1"/>
    <col min="1544" max="1792" width="9.140625" style="129"/>
    <col min="1793" max="1793" width="8.5703125" style="129" customWidth="1"/>
    <col min="1794" max="1794" width="12.85546875" style="129" customWidth="1"/>
    <col min="1795" max="1795" width="41.42578125" style="129" customWidth="1"/>
    <col min="1796" max="1796" width="8.42578125" style="129" customWidth="1"/>
    <col min="1797" max="1797" width="10" style="129" customWidth="1"/>
    <col min="1798" max="1798" width="11.42578125" style="129" customWidth="1"/>
    <col min="1799" max="1799" width="14.28515625" style="129" customWidth="1"/>
    <col min="1800" max="2048" width="9.140625" style="129"/>
    <col min="2049" max="2049" width="8.5703125" style="129" customWidth="1"/>
    <col min="2050" max="2050" width="12.85546875" style="129" customWidth="1"/>
    <col min="2051" max="2051" width="41.42578125" style="129" customWidth="1"/>
    <col min="2052" max="2052" width="8.42578125" style="129" customWidth="1"/>
    <col min="2053" max="2053" width="10" style="129" customWidth="1"/>
    <col min="2054" max="2054" width="11.42578125" style="129" customWidth="1"/>
    <col min="2055" max="2055" width="14.28515625" style="129" customWidth="1"/>
    <col min="2056" max="2304" width="9.140625" style="129"/>
    <col min="2305" max="2305" width="8.5703125" style="129" customWidth="1"/>
    <col min="2306" max="2306" width="12.85546875" style="129" customWidth="1"/>
    <col min="2307" max="2307" width="41.42578125" style="129" customWidth="1"/>
    <col min="2308" max="2308" width="8.42578125" style="129" customWidth="1"/>
    <col min="2309" max="2309" width="10" style="129" customWidth="1"/>
    <col min="2310" max="2310" width="11.42578125" style="129" customWidth="1"/>
    <col min="2311" max="2311" width="14.28515625" style="129" customWidth="1"/>
    <col min="2312" max="2560" width="9.140625" style="129"/>
    <col min="2561" max="2561" width="8.5703125" style="129" customWidth="1"/>
    <col min="2562" max="2562" width="12.85546875" style="129" customWidth="1"/>
    <col min="2563" max="2563" width="41.42578125" style="129" customWidth="1"/>
    <col min="2564" max="2564" width="8.42578125" style="129" customWidth="1"/>
    <col min="2565" max="2565" width="10" style="129" customWidth="1"/>
    <col min="2566" max="2566" width="11.42578125" style="129" customWidth="1"/>
    <col min="2567" max="2567" width="14.28515625" style="129" customWidth="1"/>
    <col min="2568" max="2816" width="9.140625" style="129"/>
    <col min="2817" max="2817" width="8.5703125" style="129" customWidth="1"/>
    <col min="2818" max="2818" width="12.85546875" style="129" customWidth="1"/>
    <col min="2819" max="2819" width="41.42578125" style="129" customWidth="1"/>
    <col min="2820" max="2820" width="8.42578125" style="129" customWidth="1"/>
    <col min="2821" max="2821" width="10" style="129" customWidth="1"/>
    <col min="2822" max="2822" width="11.42578125" style="129" customWidth="1"/>
    <col min="2823" max="2823" width="14.28515625" style="129" customWidth="1"/>
    <col min="2824" max="3072" width="9.140625" style="129"/>
    <col min="3073" max="3073" width="8.5703125" style="129" customWidth="1"/>
    <col min="3074" max="3074" width="12.85546875" style="129" customWidth="1"/>
    <col min="3075" max="3075" width="41.42578125" style="129" customWidth="1"/>
    <col min="3076" max="3076" width="8.42578125" style="129" customWidth="1"/>
    <col min="3077" max="3077" width="10" style="129" customWidth="1"/>
    <col min="3078" max="3078" width="11.42578125" style="129" customWidth="1"/>
    <col min="3079" max="3079" width="14.28515625" style="129" customWidth="1"/>
    <col min="3080" max="3328" width="9.140625" style="129"/>
    <col min="3329" max="3329" width="8.5703125" style="129" customWidth="1"/>
    <col min="3330" max="3330" width="12.85546875" style="129" customWidth="1"/>
    <col min="3331" max="3331" width="41.42578125" style="129" customWidth="1"/>
    <col min="3332" max="3332" width="8.42578125" style="129" customWidth="1"/>
    <col min="3333" max="3333" width="10" style="129" customWidth="1"/>
    <col min="3334" max="3334" width="11.42578125" style="129" customWidth="1"/>
    <col min="3335" max="3335" width="14.28515625" style="129" customWidth="1"/>
    <col min="3336" max="3584" width="9.140625" style="129"/>
    <col min="3585" max="3585" width="8.5703125" style="129" customWidth="1"/>
    <col min="3586" max="3586" width="12.85546875" style="129" customWidth="1"/>
    <col min="3587" max="3587" width="41.42578125" style="129" customWidth="1"/>
    <col min="3588" max="3588" width="8.42578125" style="129" customWidth="1"/>
    <col min="3589" max="3589" width="10" style="129" customWidth="1"/>
    <col min="3590" max="3590" width="11.42578125" style="129" customWidth="1"/>
    <col min="3591" max="3591" width="14.28515625" style="129" customWidth="1"/>
    <col min="3592" max="3840" width="9.140625" style="129"/>
    <col min="3841" max="3841" width="8.5703125" style="129" customWidth="1"/>
    <col min="3842" max="3842" width="12.85546875" style="129" customWidth="1"/>
    <col min="3843" max="3843" width="41.42578125" style="129" customWidth="1"/>
    <col min="3844" max="3844" width="8.42578125" style="129" customWidth="1"/>
    <col min="3845" max="3845" width="10" style="129" customWidth="1"/>
    <col min="3846" max="3846" width="11.42578125" style="129" customWidth="1"/>
    <col min="3847" max="3847" width="14.28515625" style="129" customWidth="1"/>
    <col min="3848" max="4096" width="9.140625" style="129"/>
    <col min="4097" max="4097" width="8.5703125" style="129" customWidth="1"/>
    <col min="4098" max="4098" width="12.85546875" style="129" customWidth="1"/>
    <col min="4099" max="4099" width="41.42578125" style="129" customWidth="1"/>
    <col min="4100" max="4100" width="8.42578125" style="129" customWidth="1"/>
    <col min="4101" max="4101" width="10" style="129" customWidth="1"/>
    <col min="4102" max="4102" width="11.42578125" style="129" customWidth="1"/>
    <col min="4103" max="4103" width="14.28515625" style="129" customWidth="1"/>
    <col min="4104" max="4352" width="9.140625" style="129"/>
    <col min="4353" max="4353" width="8.5703125" style="129" customWidth="1"/>
    <col min="4354" max="4354" width="12.85546875" style="129" customWidth="1"/>
    <col min="4355" max="4355" width="41.42578125" style="129" customWidth="1"/>
    <col min="4356" max="4356" width="8.42578125" style="129" customWidth="1"/>
    <col min="4357" max="4357" width="10" style="129" customWidth="1"/>
    <col min="4358" max="4358" width="11.42578125" style="129" customWidth="1"/>
    <col min="4359" max="4359" width="14.28515625" style="129" customWidth="1"/>
    <col min="4360" max="4608" width="9.140625" style="129"/>
    <col min="4609" max="4609" width="8.5703125" style="129" customWidth="1"/>
    <col min="4610" max="4610" width="12.85546875" style="129" customWidth="1"/>
    <col min="4611" max="4611" width="41.42578125" style="129" customWidth="1"/>
    <col min="4612" max="4612" width="8.42578125" style="129" customWidth="1"/>
    <col min="4613" max="4613" width="10" style="129" customWidth="1"/>
    <col min="4614" max="4614" width="11.42578125" style="129" customWidth="1"/>
    <col min="4615" max="4615" width="14.28515625" style="129" customWidth="1"/>
    <col min="4616" max="4864" width="9.140625" style="129"/>
    <col min="4865" max="4865" width="8.5703125" style="129" customWidth="1"/>
    <col min="4866" max="4866" width="12.85546875" style="129" customWidth="1"/>
    <col min="4867" max="4867" width="41.42578125" style="129" customWidth="1"/>
    <col min="4868" max="4868" width="8.42578125" style="129" customWidth="1"/>
    <col min="4869" max="4869" width="10" style="129" customWidth="1"/>
    <col min="4870" max="4870" width="11.42578125" style="129" customWidth="1"/>
    <col min="4871" max="4871" width="14.28515625" style="129" customWidth="1"/>
    <col min="4872" max="5120" width="9.140625" style="129"/>
    <col min="5121" max="5121" width="8.5703125" style="129" customWidth="1"/>
    <col min="5122" max="5122" width="12.85546875" style="129" customWidth="1"/>
    <col min="5123" max="5123" width="41.42578125" style="129" customWidth="1"/>
    <col min="5124" max="5124" width="8.42578125" style="129" customWidth="1"/>
    <col min="5125" max="5125" width="10" style="129" customWidth="1"/>
    <col min="5126" max="5126" width="11.42578125" style="129" customWidth="1"/>
    <col min="5127" max="5127" width="14.28515625" style="129" customWidth="1"/>
    <col min="5128" max="5376" width="9.140625" style="129"/>
    <col min="5377" max="5377" width="8.5703125" style="129" customWidth="1"/>
    <col min="5378" max="5378" width="12.85546875" style="129" customWidth="1"/>
    <col min="5379" max="5379" width="41.42578125" style="129" customWidth="1"/>
    <col min="5380" max="5380" width="8.42578125" style="129" customWidth="1"/>
    <col min="5381" max="5381" width="10" style="129" customWidth="1"/>
    <col min="5382" max="5382" width="11.42578125" style="129" customWidth="1"/>
    <col min="5383" max="5383" width="14.28515625" style="129" customWidth="1"/>
    <col min="5384" max="5632" width="9.140625" style="129"/>
    <col min="5633" max="5633" width="8.5703125" style="129" customWidth="1"/>
    <col min="5634" max="5634" width="12.85546875" style="129" customWidth="1"/>
    <col min="5635" max="5635" width="41.42578125" style="129" customWidth="1"/>
    <col min="5636" max="5636" width="8.42578125" style="129" customWidth="1"/>
    <col min="5637" max="5637" width="10" style="129" customWidth="1"/>
    <col min="5638" max="5638" width="11.42578125" style="129" customWidth="1"/>
    <col min="5639" max="5639" width="14.28515625" style="129" customWidth="1"/>
    <col min="5640" max="5888" width="9.140625" style="129"/>
    <col min="5889" max="5889" width="8.5703125" style="129" customWidth="1"/>
    <col min="5890" max="5890" width="12.85546875" style="129" customWidth="1"/>
    <col min="5891" max="5891" width="41.42578125" style="129" customWidth="1"/>
    <col min="5892" max="5892" width="8.42578125" style="129" customWidth="1"/>
    <col min="5893" max="5893" width="10" style="129" customWidth="1"/>
    <col min="5894" max="5894" width="11.42578125" style="129" customWidth="1"/>
    <col min="5895" max="5895" width="14.28515625" style="129" customWidth="1"/>
    <col min="5896" max="6144" width="9.140625" style="129"/>
    <col min="6145" max="6145" width="8.5703125" style="129" customWidth="1"/>
    <col min="6146" max="6146" width="12.85546875" style="129" customWidth="1"/>
    <col min="6147" max="6147" width="41.42578125" style="129" customWidth="1"/>
    <col min="6148" max="6148" width="8.42578125" style="129" customWidth="1"/>
    <col min="6149" max="6149" width="10" style="129" customWidth="1"/>
    <col min="6150" max="6150" width="11.42578125" style="129" customWidth="1"/>
    <col min="6151" max="6151" width="14.28515625" style="129" customWidth="1"/>
    <col min="6152" max="6400" width="9.140625" style="129"/>
    <col min="6401" max="6401" width="8.5703125" style="129" customWidth="1"/>
    <col min="6402" max="6402" width="12.85546875" style="129" customWidth="1"/>
    <col min="6403" max="6403" width="41.42578125" style="129" customWidth="1"/>
    <col min="6404" max="6404" width="8.42578125" style="129" customWidth="1"/>
    <col min="6405" max="6405" width="10" style="129" customWidth="1"/>
    <col min="6406" max="6406" width="11.42578125" style="129" customWidth="1"/>
    <col min="6407" max="6407" width="14.28515625" style="129" customWidth="1"/>
    <col min="6408" max="6656" width="9.140625" style="129"/>
    <col min="6657" max="6657" width="8.5703125" style="129" customWidth="1"/>
    <col min="6658" max="6658" width="12.85546875" style="129" customWidth="1"/>
    <col min="6659" max="6659" width="41.42578125" style="129" customWidth="1"/>
    <col min="6660" max="6660" width="8.42578125" style="129" customWidth="1"/>
    <col min="6661" max="6661" width="10" style="129" customWidth="1"/>
    <col min="6662" max="6662" width="11.42578125" style="129" customWidth="1"/>
    <col min="6663" max="6663" width="14.28515625" style="129" customWidth="1"/>
    <col min="6664" max="6912" width="9.140625" style="129"/>
    <col min="6913" max="6913" width="8.5703125" style="129" customWidth="1"/>
    <col min="6914" max="6914" width="12.85546875" style="129" customWidth="1"/>
    <col min="6915" max="6915" width="41.42578125" style="129" customWidth="1"/>
    <col min="6916" max="6916" width="8.42578125" style="129" customWidth="1"/>
    <col min="6917" max="6917" width="10" style="129" customWidth="1"/>
    <col min="6918" max="6918" width="11.42578125" style="129" customWidth="1"/>
    <col min="6919" max="6919" width="14.28515625" style="129" customWidth="1"/>
    <col min="6920" max="7168" width="9.140625" style="129"/>
    <col min="7169" max="7169" width="8.5703125" style="129" customWidth="1"/>
    <col min="7170" max="7170" width="12.85546875" style="129" customWidth="1"/>
    <col min="7171" max="7171" width="41.42578125" style="129" customWidth="1"/>
    <col min="7172" max="7172" width="8.42578125" style="129" customWidth="1"/>
    <col min="7173" max="7173" width="10" style="129" customWidth="1"/>
    <col min="7174" max="7174" width="11.42578125" style="129" customWidth="1"/>
    <col min="7175" max="7175" width="14.28515625" style="129" customWidth="1"/>
    <col min="7176" max="7424" width="9.140625" style="129"/>
    <col min="7425" max="7425" width="8.5703125" style="129" customWidth="1"/>
    <col min="7426" max="7426" width="12.85546875" style="129" customWidth="1"/>
    <col min="7427" max="7427" width="41.42578125" style="129" customWidth="1"/>
    <col min="7428" max="7428" width="8.42578125" style="129" customWidth="1"/>
    <col min="7429" max="7429" width="10" style="129" customWidth="1"/>
    <col min="7430" max="7430" width="11.42578125" style="129" customWidth="1"/>
    <col min="7431" max="7431" width="14.28515625" style="129" customWidth="1"/>
    <col min="7432" max="7680" width="9.140625" style="129"/>
    <col min="7681" max="7681" width="8.5703125" style="129" customWidth="1"/>
    <col min="7682" max="7682" width="12.85546875" style="129" customWidth="1"/>
    <col min="7683" max="7683" width="41.42578125" style="129" customWidth="1"/>
    <col min="7684" max="7684" width="8.42578125" style="129" customWidth="1"/>
    <col min="7685" max="7685" width="10" style="129" customWidth="1"/>
    <col min="7686" max="7686" width="11.42578125" style="129" customWidth="1"/>
    <col min="7687" max="7687" width="14.28515625" style="129" customWidth="1"/>
    <col min="7688" max="7936" width="9.140625" style="129"/>
    <col min="7937" max="7937" width="8.5703125" style="129" customWidth="1"/>
    <col min="7938" max="7938" width="12.85546875" style="129" customWidth="1"/>
    <col min="7939" max="7939" width="41.42578125" style="129" customWidth="1"/>
    <col min="7940" max="7940" width="8.42578125" style="129" customWidth="1"/>
    <col min="7941" max="7941" width="10" style="129" customWidth="1"/>
    <col min="7942" max="7942" width="11.42578125" style="129" customWidth="1"/>
    <col min="7943" max="7943" width="14.28515625" style="129" customWidth="1"/>
    <col min="7944" max="8192" width="9.140625" style="129"/>
    <col min="8193" max="8193" width="8.5703125" style="129" customWidth="1"/>
    <col min="8194" max="8194" width="12.85546875" style="129" customWidth="1"/>
    <col min="8195" max="8195" width="41.42578125" style="129" customWidth="1"/>
    <col min="8196" max="8196" width="8.42578125" style="129" customWidth="1"/>
    <col min="8197" max="8197" width="10" style="129" customWidth="1"/>
    <col min="8198" max="8198" width="11.42578125" style="129" customWidth="1"/>
    <col min="8199" max="8199" width="14.28515625" style="129" customWidth="1"/>
    <col min="8200" max="8448" width="9.140625" style="129"/>
    <col min="8449" max="8449" width="8.5703125" style="129" customWidth="1"/>
    <col min="8450" max="8450" width="12.85546875" style="129" customWidth="1"/>
    <col min="8451" max="8451" width="41.42578125" style="129" customWidth="1"/>
    <col min="8452" max="8452" width="8.42578125" style="129" customWidth="1"/>
    <col min="8453" max="8453" width="10" style="129" customWidth="1"/>
    <col min="8454" max="8454" width="11.42578125" style="129" customWidth="1"/>
    <col min="8455" max="8455" width="14.28515625" style="129" customWidth="1"/>
    <col min="8456" max="8704" width="9.140625" style="129"/>
    <col min="8705" max="8705" width="8.5703125" style="129" customWidth="1"/>
    <col min="8706" max="8706" width="12.85546875" style="129" customWidth="1"/>
    <col min="8707" max="8707" width="41.42578125" style="129" customWidth="1"/>
    <col min="8708" max="8708" width="8.42578125" style="129" customWidth="1"/>
    <col min="8709" max="8709" width="10" style="129" customWidth="1"/>
    <col min="8710" max="8710" width="11.42578125" style="129" customWidth="1"/>
    <col min="8711" max="8711" width="14.28515625" style="129" customWidth="1"/>
    <col min="8712" max="8960" width="9.140625" style="129"/>
    <col min="8961" max="8961" width="8.5703125" style="129" customWidth="1"/>
    <col min="8962" max="8962" width="12.85546875" style="129" customWidth="1"/>
    <col min="8963" max="8963" width="41.42578125" style="129" customWidth="1"/>
    <col min="8964" max="8964" width="8.42578125" style="129" customWidth="1"/>
    <col min="8965" max="8965" width="10" style="129" customWidth="1"/>
    <col min="8966" max="8966" width="11.42578125" style="129" customWidth="1"/>
    <col min="8967" max="8967" width="14.28515625" style="129" customWidth="1"/>
    <col min="8968" max="9216" width="9.140625" style="129"/>
    <col min="9217" max="9217" width="8.5703125" style="129" customWidth="1"/>
    <col min="9218" max="9218" width="12.85546875" style="129" customWidth="1"/>
    <col min="9219" max="9219" width="41.42578125" style="129" customWidth="1"/>
    <col min="9220" max="9220" width="8.42578125" style="129" customWidth="1"/>
    <col min="9221" max="9221" width="10" style="129" customWidth="1"/>
    <col min="9222" max="9222" width="11.42578125" style="129" customWidth="1"/>
    <col min="9223" max="9223" width="14.28515625" style="129" customWidth="1"/>
    <col min="9224" max="9472" width="9.140625" style="129"/>
    <col min="9473" max="9473" width="8.5703125" style="129" customWidth="1"/>
    <col min="9474" max="9474" width="12.85546875" style="129" customWidth="1"/>
    <col min="9475" max="9475" width="41.42578125" style="129" customWidth="1"/>
    <col min="9476" max="9476" width="8.42578125" style="129" customWidth="1"/>
    <col min="9477" max="9477" width="10" style="129" customWidth="1"/>
    <col min="9478" max="9478" width="11.42578125" style="129" customWidth="1"/>
    <col min="9479" max="9479" width="14.28515625" style="129" customWidth="1"/>
    <col min="9480" max="9728" width="9.140625" style="129"/>
    <col min="9729" max="9729" width="8.5703125" style="129" customWidth="1"/>
    <col min="9730" max="9730" width="12.85546875" style="129" customWidth="1"/>
    <col min="9731" max="9731" width="41.42578125" style="129" customWidth="1"/>
    <col min="9732" max="9732" width="8.42578125" style="129" customWidth="1"/>
    <col min="9733" max="9733" width="10" style="129" customWidth="1"/>
    <col min="9734" max="9734" width="11.42578125" style="129" customWidth="1"/>
    <col min="9735" max="9735" width="14.28515625" style="129" customWidth="1"/>
    <col min="9736" max="9984" width="9.140625" style="129"/>
    <col min="9985" max="9985" width="8.5703125" style="129" customWidth="1"/>
    <col min="9986" max="9986" width="12.85546875" style="129" customWidth="1"/>
    <col min="9987" max="9987" width="41.42578125" style="129" customWidth="1"/>
    <col min="9988" max="9988" width="8.42578125" style="129" customWidth="1"/>
    <col min="9989" max="9989" width="10" style="129" customWidth="1"/>
    <col min="9990" max="9990" width="11.42578125" style="129" customWidth="1"/>
    <col min="9991" max="9991" width="14.28515625" style="129" customWidth="1"/>
    <col min="9992" max="10240" width="9.140625" style="129"/>
    <col min="10241" max="10241" width="8.5703125" style="129" customWidth="1"/>
    <col min="10242" max="10242" width="12.85546875" style="129" customWidth="1"/>
    <col min="10243" max="10243" width="41.42578125" style="129" customWidth="1"/>
    <col min="10244" max="10244" width="8.42578125" style="129" customWidth="1"/>
    <col min="10245" max="10245" width="10" style="129" customWidth="1"/>
    <col min="10246" max="10246" width="11.42578125" style="129" customWidth="1"/>
    <col min="10247" max="10247" width="14.28515625" style="129" customWidth="1"/>
    <col min="10248" max="10496" width="9.140625" style="129"/>
    <col min="10497" max="10497" width="8.5703125" style="129" customWidth="1"/>
    <col min="10498" max="10498" width="12.85546875" style="129" customWidth="1"/>
    <col min="10499" max="10499" width="41.42578125" style="129" customWidth="1"/>
    <col min="10500" max="10500" width="8.42578125" style="129" customWidth="1"/>
    <col min="10501" max="10501" width="10" style="129" customWidth="1"/>
    <col min="10502" max="10502" width="11.42578125" style="129" customWidth="1"/>
    <col min="10503" max="10503" width="14.28515625" style="129" customWidth="1"/>
    <col min="10504" max="10752" width="9.140625" style="129"/>
    <col min="10753" max="10753" width="8.5703125" style="129" customWidth="1"/>
    <col min="10754" max="10754" width="12.85546875" style="129" customWidth="1"/>
    <col min="10755" max="10755" width="41.42578125" style="129" customWidth="1"/>
    <col min="10756" max="10756" width="8.42578125" style="129" customWidth="1"/>
    <col min="10757" max="10757" width="10" style="129" customWidth="1"/>
    <col min="10758" max="10758" width="11.42578125" style="129" customWidth="1"/>
    <col min="10759" max="10759" width="14.28515625" style="129" customWidth="1"/>
    <col min="10760" max="11008" width="9.140625" style="129"/>
    <col min="11009" max="11009" width="8.5703125" style="129" customWidth="1"/>
    <col min="11010" max="11010" width="12.85546875" style="129" customWidth="1"/>
    <col min="11011" max="11011" width="41.42578125" style="129" customWidth="1"/>
    <col min="11012" max="11012" width="8.42578125" style="129" customWidth="1"/>
    <col min="11013" max="11013" width="10" style="129" customWidth="1"/>
    <col min="11014" max="11014" width="11.42578125" style="129" customWidth="1"/>
    <col min="11015" max="11015" width="14.28515625" style="129" customWidth="1"/>
    <col min="11016" max="11264" width="9.140625" style="129"/>
    <col min="11265" max="11265" width="8.5703125" style="129" customWidth="1"/>
    <col min="11266" max="11266" width="12.85546875" style="129" customWidth="1"/>
    <col min="11267" max="11267" width="41.42578125" style="129" customWidth="1"/>
    <col min="11268" max="11268" width="8.42578125" style="129" customWidth="1"/>
    <col min="11269" max="11269" width="10" style="129" customWidth="1"/>
    <col min="11270" max="11270" width="11.42578125" style="129" customWidth="1"/>
    <col min="11271" max="11271" width="14.28515625" style="129" customWidth="1"/>
    <col min="11272" max="11520" width="9.140625" style="129"/>
    <col min="11521" max="11521" width="8.5703125" style="129" customWidth="1"/>
    <col min="11522" max="11522" width="12.85546875" style="129" customWidth="1"/>
    <col min="11523" max="11523" width="41.42578125" style="129" customWidth="1"/>
    <col min="11524" max="11524" width="8.42578125" style="129" customWidth="1"/>
    <col min="11525" max="11525" width="10" style="129" customWidth="1"/>
    <col min="11526" max="11526" width="11.42578125" style="129" customWidth="1"/>
    <col min="11527" max="11527" width="14.28515625" style="129" customWidth="1"/>
    <col min="11528" max="11776" width="9.140625" style="129"/>
    <col min="11777" max="11777" width="8.5703125" style="129" customWidth="1"/>
    <col min="11778" max="11778" width="12.85546875" style="129" customWidth="1"/>
    <col min="11779" max="11779" width="41.42578125" style="129" customWidth="1"/>
    <col min="11780" max="11780" width="8.42578125" style="129" customWidth="1"/>
    <col min="11781" max="11781" width="10" style="129" customWidth="1"/>
    <col min="11782" max="11782" width="11.42578125" style="129" customWidth="1"/>
    <col min="11783" max="11783" width="14.28515625" style="129" customWidth="1"/>
    <col min="11784" max="12032" width="9.140625" style="129"/>
    <col min="12033" max="12033" width="8.5703125" style="129" customWidth="1"/>
    <col min="12034" max="12034" width="12.85546875" style="129" customWidth="1"/>
    <col min="12035" max="12035" width="41.42578125" style="129" customWidth="1"/>
    <col min="12036" max="12036" width="8.42578125" style="129" customWidth="1"/>
    <col min="12037" max="12037" width="10" style="129" customWidth="1"/>
    <col min="12038" max="12038" width="11.42578125" style="129" customWidth="1"/>
    <col min="12039" max="12039" width="14.28515625" style="129" customWidth="1"/>
    <col min="12040" max="12288" width="9.140625" style="129"/>
    <col min="12289" max="12289" width="8.5703125" style="129" customWidth="1"/>
    <col min="12290" max="12290" width="12.85546875" style="129" customWidth="1"/>
    <col min="12291" max="12291" width="41.42578125" style="129" customWidth="1"/>
    <col min="12292" max="12292" width="8.42578125" style="129" customWidth="1"/>
    <col min="12293" max="12293" width="10" style="129" customWidth="1"/>
    <col min="12294" max="12294" width="11.42578125" style="129" customWidth="1"/>
    <col min="12295" max="12295" width="14.28515625" style="129" customWidth="1"/>
    <col min="12296" max="12544" width="9.140625" style="129"/>
    <col min="12545" max="12545" width="8.5703125" style="129" customWidth="1"/>
    <col min="12546" max="12546" width="12.85546875" style="129" customWidth="1"/>
    <col min="12547" max="12547" width="41.42578125" style="129" customWidth="1"/>
    <col min="12548" max="12548" width="8.42578125" style="129" customWidth="1"/>
    <col min="12549" max="12549" width="10" style="129" customWidth="1"/>
    <col min="12550" max="12550" width="11.42578125" style="129" customWidth="1"/>
    <col min="12551" max="12551" width="14.28515625" style="129" customWidth="1"/>
    <col min="12552" max="12800" width="9.140625" style="129"/>
    <col min="12801" max="12801" width="8.5703125" style="129" customWidth="1"/>
    <col min="12802" max="12802" width="12.85546875" style="129" customWidth="1"/>
    <col min="12803" max="12803" width="41.42578125" style="129" customWidth="1"/>
    <col min="12804" max="12804" width="8.42578125" style="129" customWidth="1"/>
    <col min="12805" max="12805" width="10" style="129" customWidth="1"/>
    <col min="12806" max="12806" width="11.42578125" style="129" customWidth="1"/>
    <col min="12807" max="12807" width="14.28515625" style="129" customWidth="1"/>
    <col min="12808" max="13056" width="9.140625" style="129"/>
    <col min="13057" max="13057" width="8.5703125" style="129" customWidth="1"/>
    <col min="13058" max="13058" width="12.85546875" style="129" customWidth="1"/>
    <col min="13059" max="13059" width="41.42578125" style="129" customWidth="1"/>
    <col min="13060" max="13060" width="8.42578125" style="129" customWidth="1"/>
    <col min="13061" max="13061" width="10" style="129" customWidth="1"/>
    <col min="13062" max="13062" width="11.42578125" style="129" customWidth="1"/>
    <col min="13063" max="13063" width="14.28515625" style="129" customWidth="1"/>
    <col min="13064" max="13312" width="9.140625" style="129"/>
    <col min="13313" max="13313" width="8.5703125" style="129" customWidth="1"/>
    <col min="13314" max="13314" width="12.85546875" style="129" customWidth="1"/>
    <col min="13315" max="13315" width="41.42578125" style="129" customWidth="1"/>
    <col min="13316" max="13316" width="8.42578125" style="129" customWidth="1"/>
    <col min="13317" max="13317" width="10" style="129" customWidth="1"/>
    <col min="13318" max="13318" width="11.42578125" style="129" customWidth="1"/>
    <col min="13319" max="13319" width="14.28515625" style="129" customWidth="1"/>
    <col min="13320" max="13568" width="9.140625" style="129"/>
    <col min="13569" max="13569" width="8.5703125" style="129" customWidth="1"/>
    <col min="13570" max="13570" width="12.85546875" style="129" customWidth="1"/>
    <col min="13571" max="13571" width="41.42578125" style="129" customWidth="1"/>
    <col min="13572" max="13572" width="8.42578125" style="129" customWidth="1"/>
    <col min="13573" max="13573" width="10" style="129" customWidth="1"/>
    <col min="13574" max="13574" width="11.42578125" style="129" customWidth="1"/>
    <col min="13575" max="13575" width="14.28515625" style="129" customWidth="1"/>
    <col min="13576" max="13824" width="9.140625" style="129"/>
    <col min="13825" max="13825" width="8.5703125" style="129" customWidth="1"/>
    <col min="13826" max="13826" width="12.85546875" style="129" customWidth="1"/>
    <col min="13827" max="13827" width="41.42578125" style="129" customWidth="1"/>
    <col min="13828" max="13828" width="8.42578125" style="129" customWidth="1"/>
    <col min="13829" max="13829" width="10" style="129" customWidth="1"/>
    <col min="13830" max="13830" width="11.42578125" style="129" customWidth="1"/>
    <col min="13831" max="13831" width="14.28515625" style="129" customWidth="1"/>
    <col min="13832" max="14080" width="9.140625" style="129"/>
    <col min="14081" max="14081" width="8.5703125" style="129" customWidth="1"/>
    <col min="14082" max="14082" width="12.85546875" style="129" customWidth="1"/>
    <col min="14083" max="14083" width="41.42578125" style="129" customWidth="1"/>
    <col min="14084" max="14084" width="8.42578125" style="129" customWidth="1"/>
    <col min="14085" max="14085" width="10" style="129" customWidth="1"/>
    <col min="14086" max="14086" width="11.42578125" style="129" customWidth="1"/>
    <col min="14087" max="14087" width="14.28515625" style="129" customWidth="1"/>
    <col min="14088" max="14336" width="9.140625" style="129"/>
    <col min="14337" max="14337" width="8.5703125" style="129" customWidth="1"/>
    <col min="14338" max="14338" width="12.85546875" style="129" customWidth="1"/>
    <col min="14339" max="14339" width="41.42578125" style="129" customWidth="1"/>
    <col min="14340" max="14340" width="8.42578125" style="129" customWidth="1"/>
    <col min="14341" max="14341" width="10" style="129" customWidth="1"/>
    <col min="14342" max="14342" width="11.42578125" style="129" customWidth="1"/>
    <col min="14343" max="14343" width="14.28515625" style="129" customWidth="1"/>
    <col min="14344" max="14592" width="9.140625" style="129"/>
    <col min="14593" max="14593" width="8.5703125" style="129" customWidth="1"/>
    <col min="14594" max="14594" width="12.85546875" style="129" customWidth="1"/>
    <col min="14595" max="14595" width="41.42578125" style="129" customWidth="1"/>
    <col min="14596" max="14596" width="8.42578125" style="129" customWidth="1"/>
    <col min="14597" max="14597" width="10" style="129" customWidth="1"/>
    <col min="14598" max="14598" width="11.42578125" style="129" customWidth="1"/>
    <col min="14599" max="14599" width="14.28515625" style="129" customWidth="1"/>
    <col min="14600" max="14848" width="9.140625" style="129"/>
    <col min="14849" max="14849" width="8.5703125" style="129" customWidth="1"/>
    <col min="14850" max="14850" width="12.85546875" style="129" customWidth="1"/>
    <col min="14851" max="14851" width="41.42578125" style="129" customWidth="1"/>
    <col min="14852" max="14852" width="8.42578125" style="129" customWidth="1"/>
    <col min="14853" max="14853" width="10" style="129" customWidth="1"/>
    <col min="14854" max="14854" width="11.42578125" style="129" customWidth="1"/>
    <col min="14855" max="14855" width="14.28515625" style="129" customWidth="1"/>
    <col min="14856" max="15104" width="9.140625" style="129"/>
    <col min="15105" max="15105" width="8.5703125" style="129" customWidth="1"/>
    <col min="15106" max="15106" width="12.85546875" style="129" customWidth="1"/>
    <col min="15107" max="15107" width="41.42578125" style="129" customWidth="1"/>
    <col min="15108" max="15108" width="8.42578125" style="129" customWidth="1"/>
    <col min="15109" max="15109" width="10" style="129" customWidth="1"/>
    <col min="15110" max="15110" width="11.42578125" style="129" customWidth="1"/>
    <col min="15111" max="15111" width="14.28515625" style="129" customWidth="1"/>
    <col min="15112" max="15360" width="9.140625" style="129"/>
    <col min="15361" max="15361" width="8.5703125" style="129" customWidth="1"/>
    <col min="15362" max="15362" width="12.85546875" style="129" customWidth="1"/>
    <col min="15363" max="15363" width="41.42578125" style="129" customWidth="1"/>
    <col min="15364" max="15364" width="8.42578125" style="129" customWidth="1"/>
    <col min="15365" max="15365" width="10" style="129" customWidth="1"/>
    <col min="15366" max="15366" width="11.42578125" style="129" customWidth="1"/>
    <col min="15367" max="15367" width="14.28515625" style="129" customWidth="1"/>
    <col min="15368" max="15616" width="9.140625" style="129"/>
    <col min="15617" max="15617" width="8.5703125" style="129" customWidth="1"/>
    <col min="15618" max="15618" width="12.85546875" style="129" customWidth="1"/>
    <col min="15619" max="15619" width="41.42578125" style="129" customWidth="1"/>
    <col min="15620" max="15620" width="8.42578125" style="129" customWidth="1"/>
    <col min="15621" max="15621" width="10" style="129" customWidth="1"/>
    <col min="15622" max="15622" width="11.42578125" style="129" customWidth="1"/>
    <col min="15623" max="15623" width="14.28515625" style="129" customWidth="1"/>
    <col min="15624" max="15872" width="9.140625" style="129"/>
    <col min="15873" max="15873" width="8.5703125" style="129" customWidth="1"/>
    <col min="15874" max="15874" width="12.85546875" style="129" customWidth="1"/>
    <col min="15875" max="15875" width="41.42578125" style="129" customWidth="1"/>
    <col min="15876" max="15876" width="8.42578125" style="129" customWidth="1"/>
    <col min="15877" max="15877" width="10" style="129" customWidth="1"/>
    <col min="15878" max="15878" width="11.42578125" style="129" customWidth="1"/>
    <col min="15879" max="15879" width="14.28515625" style="129" customWidth="1"/>
    <col min="15880" max="16128" width="9.140625" style="129"/>
    <col min="16129" max="16129" width="8.5703125" style="129" customWidth="1"/>
    <col min="16130" max="16130" width="12.85546875" style="129" customWidth="1"/>
    <col min="16131" max="16131" width="41.42578125" style="129" customWidth="1"/>
    <col min="16132" max="16132" width="8.42578125" style="129" customWidth="1"/>
    <col min="16133" max="16133" width="10" style="129" customWidth="1"/>
    <col min="16134" max="16134" width="11.42578125" style="129" customWidth="1"/>
    <col min="16135" max="16135" width="14.28515625" style="129" customWidth="1"/>
    <col min="16136" max="16384" width="9.140625" style="129"/>
  </cols>
  <sheetData>
    <row r="1" spans="1:9" s="115" customFormat="1" ht="67.5" customHeight="1" x14ac:dyDescent="0.2">
      <c r="A1" s="367" t="s">
        <v>2137</v>
      </c>
      <c r="B1" s="367"/>
      <c r="C1" s="367"/>
      <c r="D1" s="369" t="s">
        <v>2109</v>
      </c>
      <c r="E1" s="369"/>
      <c r="F1" s="369"/>
      <c r="G1" s="369"/>
    </row>
    <row r="2" spans="1:9" s="117" customFormat="1" ht="27" customHeight="1" x14ac:dyDescent="0.2">
      <c r="A2" s="396" t="s">
        <v>3</v>
      </c>
      <c r="B2" s="397" t="s">
        <v>18</v>
      </c>
      <c r="C2" s="397" t="s">
        <v>19</v>
      </c>
      <c r="D2" s="397" t="s">
        <v>0</v>
      </c>
      <c r="E2" s="397"/>
      <c r="F2" s="394" t="s">
        <v>2128</v>
      </c>
      <c r="G2" s="394" t="s">
        <v>2127</v>
      </c>
      <c r="H2" s="116"/>
    </row>
    <row r="3" spans="1:9" s="117" customFormat="1" ht="15.75" customHeight="1" x14ac:dyDescent="0.2">
      <c r="A3" s="396"/>
      <c r="B3" s="397"/>
      <c r="C3" s="397"/>
      <c r="D3" s="118" t="s">
        <v>1</v>
      </c>
      <c r="E3" s="118" t="s">
        <v>2</v>
      </c>
      <c r="F3" s="394"/>
      <c r="G3" s="394"/>
      <c r="H3" s="116"/>
    </row>
    <row r="4" spans="1:9" s="117" customFormat="1" ht="12.75" customHeight="1" x14ac:dyDescent="0.2">
      <c r="A4" s="119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16"/>
    </row>
    <row r="5" spans="1:9" s="124" customFormat="1" ht="45" customHeight="1" x14ac:dyDescent="0.2">
      <c r="A5" s="79" t="s">
        <v>23</v>
      </c>
      <c r="B5" s="79" t="s">
        <v>1736</v>
      </c>
      <c r="C5" s="79" t="s">
        <v>1737</v>
      </c>
      <c r="D5" s="122" t="s">
        <v>23</v>
      </c>
      <c r="E5" s="122" t="s">
        <v>23</v>
      </c>
      <c r="F5" s="123" t="s">
        <v>23</v>
      </c>
      <c r="G5" s="123" t="s">
        <v>23</v>
      </c>
      <c r="I5" s="125"/>
    </row>
    <row r="6" spans="1:9" ht="48" customHeight="1" x14ac:dyDescent="0.2">
      <c r="A6" s="126" t="s">
        <v>23</v>
      </c>
      <c r="B6" s="127" t="s">
        <v>1736</v>
      </c>
      <c r="C6" s="269" t="s">
        <v>1911</v>
      </c>
      <c r="D6" s="126" t="s">
        <v>23</v>
      </c>
      <c r="E6" s="127" t="s">
        <v>23</v>
      </c>
      <c r="F6" s="126" t="s">
        <v>23</v>
      </c>
      <c r="G6" s="126" t="s">
        <v>23</v>
      </c>
    </row>
    <row r="7" spans="1:9" ht="25.5" x14ac:dyDescent="0.2">
      <c r="A7" s="130" t="s">
        <v>656</v>
      </c>
      <c r="B7" s="121"/>
      <c r="C7" s="131" t="s">
        <v>1372</v>
      </c>
      <c r="D7" s="130" t="s">
        <v>48</v>
      </c>
      <c r="E7" s="132">
        <v>230</v>
      </c>
      <c r="F7" s="249"/>
      <c r="G7" s="134"/>
    </row>
    <row r="8" spans="1:9" ht="25.5" x14ac:dyDescent="0.2">
      <c r="A8" s="130" t="s">
        <v>658</v>
      </c>
      <c r="B8" s="121"/>
      <c r="C8" s="131" t="s">
        <v>1374</v>
      </c>
      <c r="D8" s="130" t="s">
        <v>48</v>
      </c>
      <c r="E8" s="132">
        <v>143</v>
      </c>
      <c r="F8" s="133"/>
      <c r="G8" s="134"/>
    </row>
    <row r="9" spans="1:9" ht="15" x14ac:dyDescent="0.2">
      <c r="A9" s="130" t="s">
        <v>660</v>
      </c>
      <c r="B9" s="121"/>
      <c r="C9" s="131" t="s">
        <v>1376</v>
      </c>
      <c r="D9" s="130" t="s">
        <v>48</v>
      </c>
      <c r="E9" s="132">
        <v>137</v>
      </c>
      <c r="F9" s="133"/>
      <c r="G9" s="134"/>
    </row>
    <row r="10" spans="1:9" x14ac:dyDescent="0.2">
      <c r="A10" s="130" t="s">
        <v>662</v>
      </c>
      <c r="B10" s="121"/>
      <c r="C10" s="270" t="s">
        <v>1912</v>
      </c>
      <c r="D10" s="130" t="s">
        <v>67</v>
      </c>
      <c r="E10" s="132">
        <v>153</v>
      </c>
      <c r="F10" s="130"/>
      <c r="G10" s="134"/>
    </row>
    <row r="11" spans="1:9" x14ac:dyDescent="0.2">
      <c r="A11" s="130" t="s">
        <v>664</v>
      </c>
      <c r="B11" s="121"/>
      <c r="C11" s="270" t="s">
        <v>1913</v>
      </c>
      <c r="D11" s="130" t="s">
        <v>1393</v>
      </c>
      <c r="E11" s="132">
        <v>2</v>
      </c>
      <c r="F11" s="130"/>
      <c r="G11" s="134"/>
    </row>
    <row r="12" spans="1:9" x14ac:dyDescent="0.2">
      <c r="A12" s="130" t="s">
        <v>666</v>
      </c>
      <c r="B12" s="121"/>
      <c r="C12" s="270" t="s">
        <v>1914</v>
      </c>
      <c r="D12" s="130" t="s">
        <v>1388</v>
      </c>
      <c r="E12" s="132">
        <v>1</v>
      </c>
      <c r="F12" s="130"/>
      <c r="G12" s="134"/>
    </row>
    <row r="13" spans="1:9" x14ac:dyDescent="0.2">
      <c r="A13" s="130" t="s">
        <v>668</v>
      </c>
      <c r="B13" s="121"/>
      <c r="C13" s="271" t="s">
        <v>1738</v>
      </c>
      <c r="D13" s="130" t="s">
        <v>1385</v>
      </c>
      <c r="E13" s="132">
        <v>5</v>
      </c>
      <c r="F13" s="130"/>
      <c r="G13" s="134"/>
    </row>
    <row r="14" spans="1:9" x14ac:dyDescent="0.2">
      <c r="A14" s="130" t="s">
        <v>844</v>
      </c>
      <c r="B14" s="121"/>
      <c r="C14" s="271" t="s">
        <v>1739</v>
      </c>
      <c r="D14" s="130" t="s">
        <v>1385</v>
      </c>
      <c r="E14" s="132">
        <v>1</v>
      </c>
      <c r="F14" s="130"/>
      <c r="G14" s="134"/>
    </row>
    <row r="15" spans="1:9" x14ac:dyDescent="0.2">
      <c r="A15" s="130" t="s">
        <v>846</v>
      </c>
      <c r="B15" s="121"/>
      <c r="C15" s="271" t="s">
        <v>1740</v>
      </c>
      <c r="D15" s="130" t="s">
        <v>1385</v>
      </c>
      <c r="E15" s="132">
        <v>2</v>
      </c>
      <c r="F15" s="130"/>
      <c r="G15" s="134"/>
    </row>
    <row r="16" spans="1:9" x14ac:dyDescent="0.2">
      <c r="A16" s="130" t="s">
        <v>848</v>
      </c>
      <c r="B16" s="121"/>
      <c r="C16" s="271" t="s">
        <v>1741</v>
      </c>
      <c r="D16" s="272" t="s">
        <v>9</v>
      </c>
      <c r="E16" s="132">
        <v>1</v>
      </c>
      <c r="F16" s="130"/>
      <c r="G16" s="134"/>
    </row>
    <row r="17" spans="1:8" x14ac:dyDescent="0.2">
      <c r="A17" s="130" t="s">
        <v>850</v>
      </c>
      <c r="B17" s="121"/>
      <c r="C17" s="131" t="s">
        <v>1742</v>
      </c>
      <c r="D17" s="130" t="s">
        <v>67</v>
      </c>
      <c r="E17" s="132">
        <v>366</v>
      </c>
      <c r="F17" s="130"/>
      <c r="G17" s="134"/>
    </row>
    <row r="18" spans="1:8" s="117" customFormat="1" x14ac:dyDescent="0.2">
      <c r="A18" s="130" t="s">
        <v>852</v>
      </c>
      <c r="B18" s="138"/>
      <c r="C18" s="136" t="s">
        <v>1401</v>
      </c>
      <c r="D18" s="137" t="s">
        <v>9</v>
      </c>
      <c r="E18" s="146">
        <v>1</v>
      </c>
      <c r="F18" s="142"/>
      <c r="G18" s="134"/>
      <c r="H18" s="116"/>
    </row>
    <row r="19" spans="1:8" ht="28.5" customHeight="1" x14ac:dyDescent="0.2">
      <c r="A19" s="130" t="s">
        <v>854</v>
      </c>
      <c r="B19" s="121"/>
      <c r="C19" s="131" t="s">
        <v>1743</v>
      </c>
      <c r="D19" s="130" t="s">
        <v>9</v>
      </c>
      <c r="E19" s="132">
        <v>1</v>
      </c>
      <c r="F19" s="133"/>
      <c r="G19" s="134"/>
    </row>
    <row r="20" spans="1:8" x14ac:dyDescent="0.2">
      <c r="A20" s="130" t="s">
        <v>858</v>
      </c>
      <c r="B20" s="121"/>
      <c r="C20" s="270" t="s">
        <v>1405</v>
      </c>
      <c r="D20" s="272" t="s">
        <v>9</v>
      </c>
      <c r="E20" s="132">
        <v>1</v>
      </c>
      <c r="F20" s="130"/>
      <c r="G20" s="134"/>
    </row>
    <row r="21" spans="1:8" ht="48" customHeight="1" x14ac:dyDescent="0.2">
      <c r="A21" s="126" t="s">
        <v>23</v>
      </c>
      <c r="B21" s="127" t="s">
        <v>1736</v>
      </c>
      <c r="C21" s="269" t="s">
        <v>1915</v>
      </c>
      <c r="D21" s="126" t="s">
        <v>23</v>
      </c>
      <c r="E21" s="127" t="s">
        <v>23</v>
      </c>
      <c r="F21" s="126" t="s">
        <v>23</v>
      </c>
      <c r="G21" s="126" t="s">
        <v>23</v>
      </c>
    </row>
    <row r="22" spans="1:8" ht="25.5" x14ac:dyDescent="0.2">
      <c r="A22" s="130" t="s">
        <v>671</v>
      </c>
      <c r="B22" s="121"/>
      <c r="C22" s="131" t="s">
        <v>1372</v>
      </c>
      <c r="D22" s="130" t="s">
        <v>48</v>
      </c>
      <c r="E22" s="132">
        <v>86</v>
      </c>
      <c r="F22" s="249"/>
      <c r="G22" s="134"/>
    </row>
    <row r="23" spans="1:8" ht="25.5" x14ac:dyDescent="0.2">
      <c r="A23" s="130" t="s">
        <v>673</v>
      </c>
      <c r="B23" s="121"/>
      <c r="C23" s="131" t="s">
        <v>1374</v>
      </c>
      <c r="D23" s="130" t="s">
        <v>48</v>
      </c>
      <c r="E23" s="132">
        <v>53</v>
      </c>
      <c r="F23" s="133"/>
      <c r="G23" s="134"/>
    </row>
    <row r="24" spans="1:8" ht="15" x14ac:dyDescent="0.2">
      <c r="A24" s="130" t="s">
        <v>674</v>
      </c>
      <c r="B24" s="121"/>
      <c r="C24" s="131" t="s">
        <v>1376</v>
      </c>
      <c r="D24" s="130" t="s">
        <v>48</v>
      </c>
      <c r="E24" s="132">
        <v>51</v>
      </c>
      <c r="F24" s="133"/>
      <c r="G24" s="134"/>
    </row>
    <row r="25" spans="1:8" x14ac:dyDescent="0.2">
      <c r="A25" s="130" t="s">
        <v>676</v>
      </c>
      <c r="B25" s="121"/>
      <c r="C25" s="270" t="s">
        <v>1912</v>
      </c>
      <c r="D25" s="130" t="s">
        <v>67</v>
      </c>
      <c r="E25" s="132">
        <v>56</v>
      </c>
      <c r="F25" s="130"/>
      <c r="G25" s="134"/>
    </row>
    <row r="26" spans="1:8" x14ac:dyDescent="0.2">
      <c r="A26" s="130" t="s">
        <v>678</v>
      </c>
      <c r="B26" s="121"/>
      <c r="C26" s="270" t="s">
        <v>1913</v>
      </c>
      <c r="D26" s="130" t="s">
        <v>1393</v>
      </c>
      <c r="E26" s="132">
        <v>1</v>
      </c>
      <c r="F26" s="130"/>
      <c r="G26" s="134"/>
    </row>
    <row r="27" spans="1:8" x14ac:dyDescent="0.2">
      <c r="A27" s="130" t="s">
        <v>680</v>
      </c>
      <c r="B27" s="121"/>
      <c r="C27" s="270" t="s">
        <v>1914</v>
      </c>
      <c r="D27" s="130" t="s">
        <v>1388</v>
      </c>
      <c r="E27" s="132">
        <v>1</v>
      </c>
      <c r="F27" s="130"/>
      <c r="G27" s="134"/>
    </row>
    <row r="28" spans="1:8" x14ac:dyDescent="0.2">
      <c r="A28" s="130" t="s">
        <v>682</v>
      </c>
      <c r="B28" s="121"/>
      <c r="C28" s="271" t="s">
        <v>1744</v>
      </c>
      <c r="D28" s="130" t="s">
        <v>1385</v>
      </c>
      <c r="E28" s="132">
        <v>1</v>
      </c>
      <c r="F28" s="130"/>
      <c r="G28" s="134"/>
    </row>
    <row r="29" spans="1:8" x14ac:dyDescent="0.2">
      <c r="A29" s="130" t="s">
        <v>683</v>
      </c>
      <c r="B29" s="121"/>
      <c r="C29" s="271" t="s">
        <v>1738</v>
      </c>
      <c r="D29" s="130" t="s">
        <v>1385</v>
      </c>
      <c r="E29" s="132">
        <v>3</v>
      </c>
      <c r="F29" s="130"/>
      <c r="G29" s="134"/>
    </row>
    <row r="30" spans="1:8" x14ac:dyDescent="0.2">
      <c r="A30" s="130" t="s">
        <v>686</v>
      </c>
      <c r="B30" s="121"/>
      <c r="C30" s="271" t="s">
        <v>1739</v>
      </c>
      <c r="D30" s="130" t="s">
        <v>1385</v>
      </c>
      <c r="E30" s="132">
        <v>1</v>
      </c>
      <c r="F30" s="130"/>
      <c r="G30" s="134"/>
    </row>
    <row r="31" spans="1:8" x14ac:dyDescent="0.2">
      <c r="A31" s="130" t="s">
        <v>688</v>
      </c>
      <c r="B31" s="121"/>
      <c r="C31" s="271" t="s">
        <v>1740</v>
      </c>
      <c r="D31" s="130" t="s">
        <v>1385</v>
      </c>
      <c r="E31" s="132">
        <v>13</v>
      </c>
      <c r="F31" s="130"/>
      <c r="G31" s="134"/>
    </row>
    <row r="32" spans="1:8" x14ac:dyDescent="0.2">
      <c r="A32" s="130" t="s">
        <v>690</v>
      </c>
      <c r="B32" s="121"/>
      <c r="C32" s="271" t="s">
        <v>1741</v>
      </c>
      <c r="D32" s="272" t="s">
        <v>9</v>
      </c>
      <c r="E32" s="132">
        <v>1</v>
      </c>
      <c r="F32" s="130"/>
      <c r="G32" s="134"/>
    </row>
    <row r="33" spans="1:8" x14ac:dyDescent="0.2">
      <c r="A33" s="130" t="s">
        <v>692</v>
      </c>
      <c r="B33" s="121"/>
      <c r="C33" s="131" t="s">
        <v>1742</v>
      </c>
      <c r="D33" s="130" t="s">
        <v>67</v>
      </c>
      <c r="E33" s="132">
        <v>510</v>
      </c>
      <c r="F33" s="130"/>
      <c r="G33" s="134"/>
    </row>
    <row r="34" spans="1:8" s="117" customFormat="1" x14ac:dyDescent="0.2">
      <c r="A34" s="130" t="s">
        <v>694</v>
      </c>
      <c r="B34" s="138"/>
      <c r="C34" s="136" t="s">
        <v>1401</v>
      </c>
      <c r="D34" s="137" t="s">
        <v>9</v>
      </c>
      <c r="E34" s="146">
        <v>1</v>
      </c>
      <c r="F34" s="142"/>
      <c r="G34" s="134"/>
      <c r="H34" s="116"/>
    </row>
    <row r="35" spans="1:8" ht="28.5" customHeight="1" x14ac:dyDescent="0.2">
      <c r="A35" s="130" t="s">
        <v>696</v>
      </c>
      <c r="B35" s="121"/>
      <c r="C35" s="131" t="s">
        <v>1743</v>
      </c>
      <c r="D35" s="130" t="s">
        <v>9</v>
      </c>
      <c r="E35" s="132">
        <v>1</v>
      </c>
      <c r="F35" s="133"/>
      <c r="G35" s="134"/>
    </row>
    <row r="36" spans="1:8" x14ac:dyDescent="0.2">
      <c r="A36" s="130" t="s">
        <v>698</v>
      </c>
      <c r="B36" s="121"/>
      <c r="C36" s="270" t="s">
        <v>1405</v>
      </c>
      <c r="D36" s="272" t="s">
        <v>9</v>
      </c>
      <c r="E36" s="132">
        <v>1</v>
      </c>
      <c r="F36" s="130"/>
      <c r="G36" s="134"/>
    </row>
    <row r="37" spans="1:8" ht="48" customHeight="1" x14ac:dyDescent="0.2">
      <c r="A37" s="126" t="s">
        <v>23</v>
      </c>
      <c r="B37" s="127" t="s">
        <v>1736</v>
      </c>
      <c r="C37" s="269" t="s">
        <v>1916</v>
      </c>
      <c r="D37" s="126" t="s">
        <v>23</v>
      </c>
      <c r="E37" s="127" t="s">
        <v>23</v>
      </c>
      <c r="F37" s="126" t="s">
        <v>23</v>
      </c>
      <c r="G37" s="126" t="s">
        <v>23</v>
      </c>
    </row>
    <row r="38" spans="1:8" ht="25.5" x14ac:dyDescent="0.2">
      <c r="A38" s="130" t="s">
        <v>705</v>
      </c>
      <c r="B38" s="121"/>
      <c r="C38" s="131" t="s">
        <v>1372</v>
      </c>
      <c r="D38" s="130" t="s">
        <v>48</v>
      </c>
      <c r="E38" s="132">
        <v>751</v>
      </c>
      <c r="F38" s="249"/>
      <c r="G38" s="134"/>
    </row>
    <row r="39" spans="1:8" ht="25.5" x14ac:dyDescent="0.2">
      <c r="A39" s="130" t="s">
        <v>707</v>
      </c>
      <c r="B39" s="121"/>
      <c r="C39" s="131" t="s">
        <v>1374</v>
      </c>
      <c r="D39" s="130" t="s">
        <v>48</v>
      </c>
      <c r="E39" s="132">
        <v>375</v>
      </c>
      <c r="F39" s="133"/>
      <c r="G39" s="134"/>
    </row>
    <row r="40" spans="1:8" ht="15" x14ac:dyDescent="0.2">
      <c r="A40" s="130" t="s">
        <v>708</v>
      </c>
      <c r="B40" s="121"/>
      <c r="C40" s="131" t="s">
        <v>1376</v>
      </c>
      <c r="D40" s="130" t="s">
        <v>48</v>
      </c>
      <c r="E40" s="132">
        <v>21</v>
      </c>
      <c r="F40" s="133"/>
      <c r="G40" s="134"/>
    </row>
    <row r="41" spans="1:8" ht="15" x14ac:dyDescent="0.2">
      <c r="A41" s="130" t="s">
        <v>710</v>
      </c>
      <c r="B41" s="121"/>
      <c r="C41" s="270" t="s">
        <v>1745</v>
      </c>
      <c r="D41" s="130" t="s">
        <v>48</v>
      </c>
      <c r="E41" s="132">
        <v>337</v>
      </c>
      <c r="F41" s="133"/>
      <c r="G41" s="134"/>
    </row>
    <row r="42" spans="1:8" x14ac:dyDescent="0.2">
      <c r="A42" s="130" t="s">
        <v>711</v>
      </c>
      <c r="B42" s="121"/>
      <c r="C42" s="270" t="s">
        <v>1917</v>
      </c>
      <c r="D42" s="130" t="s">
        <v>67</v>
      </c>
      <c r="E42" s="132">
        <v>412</v>
      </c>
      <c r="F42" s="130"/>
      <c r="G42" s="134"/>
    </row>
    <row r="43" spans="1:8" x14ac:dyDescent="0.2">
      <c r="A43" s="130" t="s">
        <v>713</v>
      </c>
      <c r="B43" s="121"/>
      <c r="C43" s="270" t="s">
        <v>1912</v>
      </c>
      <c r="D43" s="130" t="s">
        <v>67</v>
      </c>
      <c r="E43" s="132">
        <v>6</v>
      </c>
      <c r="F43" s="130"/>
      <c r="G43" s="134"/>
    </row>
    <row r="44" spans="1:8" x14ac:dyDescent="0.2">
      <c r="A44" s="130" t="s">
        <v>715</v>
      </c>
      <c r="B44" s="121"/>
      <c r="C44" s="270" t="s">
        <v>1913</v>
      </c>
      <c r="D44" s="130" t="s">
        <v>1393</v>
      </c>
      <c r="E44" s="132">
        <v>6</v>
      </c>
      <c r="F44" s="130"/>
      <c r="G44" s="134"/>
    </row>
    <row r="45" spans="1:8" x14ac:dyDescent="0.2">
      <c r="A45" s="130" t="s">
        <v>894</v>
      </c>
      <c r="B45" s="121"/>
      <c r="C45" s="270" t="s">
        <v>1918</v>
      </c>
      <c r="D45" s="130" t="s">
        <v>1388</v>
      </c>
      <c r="E45" s="132">
        <v>1</v>
      </c>
      <c r="F45" s="130"/>
      <c r="G45" s="134"/>
    </row>
    <row r="46" spans="1:8" x14ac:dyDescent="0.2">
      <c r="A46" s="130" t="s">
        <v>895</v>
      </c>
      <c r="B46" s="121"/>
      <c r="C46" s="271" t="s">
        <v>1744</v>
      </c>
      <c r="D46" s="130" t="s">
        <v>1385</v>
      </c>
      <c r="E46" s="132">
        <v>5</v>
      </c>
      <c r="F46" s="130"/>
      <c r="G46" s="134"/>
    </row>
    <row r="47" spans="1:8" x14ac:dyDescent="0.2">
      <c r="A47" s="130" t="s">
        <v>896</v>
      </c>
      <c r="B47" s="121"/>
      <c r="C47" s="271" t="s">
        <v>1738</v>
      </c>
      <c r="D47" s="130" t="s">
        <v>1385</v>
      </c>
      <c r="E47" s="132">
        <v>11</v>
      </c>
      <c r="F47" s="130"/>
      <c r="G47" s="134"/>
    </row>
    <row r="48" spans="1:8" x14ac:dyDescent="0.2">
      <c r="A48" s="130" t="s">
        <v>1147</v>
      </c>
      <c r="B48" s="121"/>
      <c r="C48" s="271" t="s">
        <v>1739</v>
      </c>
      <c r="D48" s="130" t="s">
        <v>1385</v>
      </c>
      <c r="E48" s="132">
        <v>4</v>
      </c>
      <c r="F48" s="130"/>
      <c r="G48" s="134"/>
    </row>
    <row r="49" spans="1:8" x14ac:dyDescent="0.2">
      <c r="A49" s="130" t="s">
        <v>1148</v>
      </c>
      <c r="B49" s="121"/>
      <c r="C49" s="271" t="s">
        <v>1740</v>
      </c>
      <c r="D49" s="130" t="s">
        <v>1385</v>
      </c>
      <c r="E49" s="132">
        <v>5</v>
      </c>
      <c r="F49" s="130"/>
      <c r="G49" s="134"/>
    </row>
    <row r="50" spans="1:8" x14ac:dyDescent="0.2">
      <c r="A50" s="130" t="s">
        <v>1149</v>
      </c>
      <c r="B50" s="121"/>
      <c r="C50" s="271" t="s">
        <v>1741</v>
      </c>
      <c r="D50" s="272" t="s">
        <v>9</v>
      </c>
      <c r="E50" s="132">
        <v>1</v>
      </c>
      <c r="F50" s="130"/>
      <c r="G50" s="134"/>
    </row>
    <row r="51" spans="1:8" x14ac:dyDescent="0.2">
      <c r="A51" s="130" t="s">
        <v>1150</v>
      </c>
      <c r="B51" s="121"/>
      <c r="C51" s="131" t="s">
        <v>1742</v>
      </c>
      <c r="D51" s="130" t="s">
        <v>67</v>
      </c>
      <c r="E51" s="132">
        <v>670</v>
      </c>
      <c r="F51" s="130"/>
      <c r="G51" s="134"/>
    </row>
    <row r="52" spans="1:8" s="117" customFormat="1" x14ac:dyDescent="0.2">
      <c r="A52" s="130" t="s">
        <v>1151</v>
      </c>
      <c r="B52" s="138"/>
      <c r="C52" s="136" t="s">
        <v>1401</v>
      </c>
      <c r="D52" s="137" t="s">
        <v>9</v>
      </c>
      <c r="E52" s="146">
        <v>1</v>
      </c>
      <c r="F52" s="142"/>
      <c r="G52" s="134"/>
      <c r="H52" s="116"/>
    </row>
    <row r="53" spans="1:8" ht="28.5" customHeight="1" x14ac:dyDescent="0.2">
      <c r="A53" s="130" t="s">
        <v>1152</v>
      </c>
      <c r="B53" s="121"/>
      <c r="C53" s="131" t="s">
        <v>1743</v>
      </c>
      <c r="D53" s="130" t="s">
        <v>9</v>
      </c>
      <c r="E53" s="132">
        <v>1</v>
      </c>
      <c r="F53" s="133"/>
      <c r="G53" s="134"/>
    </row>
    <row r="54" spans="1:8" x14ac:dyDescent="0.2">
      <c r="A54" s="130" t="s">
        <v>1153</v>
      </c>
      <c r="B54" s="121"/>
      <c r="C54" s="270" t="s">
        <v>1405</v>
      </c>
      <c r="D54" s="272" t="s">
        <v>9</v>
      </c>
      <c r="E54" s="132">
        <v>1</v>
      </c>
      <c r="F54" s="130"/>
      <c r="G54" s="134"/>
    </row>
    <row r="55" spans="1:8" ht="48" customHeight="1" x14ac:dyDescent="0.2">
      <c r="A55" s="126" t="s">
        <v>23</v>
      </c>
      <c r="B55" s="127" t="s">
        <v>1736</v>
      </c>
      <c r="C55" s="269" t="s">
        <v>1919</v>
      </c>
      <c r="D55" s="126" t="s">
        <v>23</v>
      </c>
      <c r="E55" s="127" t="s">
        <v>23</v>
      </c>
      <c r="F55" s="126" t="s">
        <v>23</v>
      </c>
      <c r="G55" s="126" t="s">
        <v>23</v>
      </c>
    </row>
    <row r="56" spans="1:8" ht="25.5" x14ac:dyDescent="0.2">
      <c r="A56" s="130" t="s">
        <v>718</v>
      </c>
      <c r="B56" s="121"/>
      <c r="C56" s="131" t="s">
        <v>1372</v>
      </c>
      <c r="D56" s="130" t="s">
        <v>48</v>
      </c>
      <c r="E56" s="132">
        <v>27</v>
      </c>
      <c r="F56" s="249"/>
      <c r="G56" s="134"/>
    </row>
    <row r="57" spans="1:8" ht="25.5" x14ac:dyDescent="0.2">
      <c r="A57" s="130" t="s">
        <v>719</v>
      </c>
      <c r="B57" s="121"/>
      <c r="C57" s="131" t="s">
        <v>1374</v>
      </c>
      <c r="D57" s="130" t="s">
        <v>48</v>
      </c>
      <c r="E57" s="132">
        <v>16</v>
      </c>
      <c r="F57" s="133"/>
      <c r="G57" s="134"/>
    </row>
    <row r="58" spans="1:8" ht="15" x14ac:dyDescent="0.2">
      <c r="A58" s="130" t="s">
        <v>720</v>
      </c>
      <c r="B58" s="121"/>
      <c r="C58" s="131" t="s">
        <v>1376</v>
      </c>
      <c r="D58" s="130" t="s">
        <v>48</v>
      </c>
      <c r="E58" s="132">
        <v>15</v>
      </c>
      <c r="F58" s="133"/>
      <c r="G58" s="134"/>
    </row>
    <row r="59" spans="1:8" x14ac:dyDescent="0.2">
      <c r="A59" s="130" t="s">
        <v>722</v>
      </c>
      <c r="B59" s="121"/>
      <c r="C59" s="270" t="s">
        <v>1912</v>
      </c>
      <c r="D59" s="130" t="s">
        <v>67</v>
      </c>
      <c r="E59" s="132">
        <v>15</v>
      </c>
      <c r="F59" s="130"/>
      <c r="G59" s="134"/>
    </row>
    <row r="60" spans="1:8" x14ac:dyDescent="0.2">
      <c r="A60" s="130" t="s">
        <v>724</v>
      </c>
      <c r="B60" s="121"/>
      <c r="C60" s="270" t="s">
        <v>1913</v>
      </c>
      <c r="D60" s="130" t="s">
        <v>1393</v>
      </c>
      <c r="E60" s="132">
        <v>1</v>
      </c>
      <c r="F60" s="130"/>
      <c r="G60" s="134"/>
    </row>
    <row r="61" spans="1:8" x14ac:dyDescent="0.2">
      <c r="A61" s="130" t="s">
        <v>725</v>
      </c>
      <c r="B61" s="121"/>
      <c r="C61" s="270" t="s">
        <v>1914</v>
      </c>
      <c r="D61" s="130" t="s">
        <v>1388</v>
      </c>
      <c r="E61" s="132">
        <v>1</v>
      </c>
      <c r="F61" s="130"/>
      <c r="G61" s="134"/>
    </row>
    <row r="62" spans="1:8" x14ac:dyDescent="0.2">
      <c r="A62" s="130" t="s">
        <v>727</v>
      </c>
      <c r="B62" s="121"/>
      <c r="C62" s="271" t="s">
        <v>1744</v>
      </c>
      <c r="D62" s="130" t="s">
        <v>1385</v>
      </c>
      <c r="E62" s="132">
        <v>1</v>
      </c>
      <c r="F62" s="130"/>
      <c r="G62" s="134"/>
    </row>
    <row r="63" spans="1:8" x14ac:dyDescent="0.2">
      <c r="A63" s="130" t="s">
        <v>729</v>
      </c>
      <c r="B63" s="121"/>
      <c r="C63" s="271" t="s">
        <v>1740</v>
      </c>
      <c r="D63" s="130" t="s">
        <v>1385</v>
      </c>
      <c r="E63" s="132">
        <v>3</v>
      </c>
      <c r="F63" s="130"/>
      <c r="G63" s="134"/>
    </row>
    <row r="64" spans="1:8" x14ac:dyDescent="0.2">
      <c r="A64" s="130" t="s">
        <v>731</v>
      </c>
      <c r="B64" s="121"/>
      <c r="C64" s="271" t="s">
        <v>1741</v>
      </c>
      <c r="D64" s="272" t="s">
        <v>9</v>
      </c>
      <c r="E64" s="132">
        <v>1</v>
      </c>
      <c r="F64" s="130"/>
      <c r="G64" s="134"/>
    </row>
    <row r="65" spans="1:8" x14ac:dyDescent="0.2">
      <c r="A65" s="130" t="s">
        <v>733</v>
      </c>
      <c r="B65" s="121"/>
      <c r="C65" s="131" t="s">
        <v>1742</v>
      </c>
      <c r="D65" s="130" t="s">
        <v>67</v>
      </c>
      <c r="E65" s="132">
        <v>21</v>
      </c>
      <c r="F65" s="130"/>
      <c r="G65" s="134"/>
    </row>
    <row r="66" spans="1:8" s="117" customFormat="1" x14ac:dyDescent="0.2">
      <c r="A66" s="130" t="s">
        <v>734</v>
      </c>
      <c r="B66" s="138"/>
      <c r="C66" s="136" t="s">
        <v>1401</v>
      </c>
      <c r="D66" s="137" t="s">
        <v>9</v>
      </c>
      <c r="E66" s="146">
        <v>1</v>
      </c>
      <c r="F66" s="142"/>
      <c r="G66" s="134"/>
      <c r="H66" s="116"/>
    </row>
    <row r="67" spans="1:8" ht="28.5" customHeight="1" x14ac:dyDescent="0.2">
      <c r="A67" s="130" t="s">
        <v>735</v>
      </c>
      <c r="B67" s="121"/>
      <c r="C67" s="131" t="s">
        <v>1743</v>
      </c>
      <c r="D67" s="130" t="s">
        <v>9</v>
      </c>
      <c r="E67" s="132">
        <v>1</v>
      </c>
      <c r="F67" s="133"/>
      <c r="G67" s="134"/>
    </row>
    <row r="68" spans="1:8" x14ac:dyDescent="0.2">
      <c r="A68" s="130" t="s">
        <v>736</v>
      </c>
      <c r="B68" s="121"/>
      <c r="C68" s="270" t="s">
        <v>1405</v>
      </c>
      <c r="D68" s="272" t="s">
        <v>9</v>
      </c>
      <c r="E68" s="132">
        <v>1</v>
      </c>
      <c r="F68" s="130"/>
      <c r="G68" s="134"/>
    </row>
    <row r="69" spans="1:8" ht="48" customHeight="1" x14ac:dyDescent="0.2">
      <c r="A69" s="126" t="s">
        <v>23</v>
      </c>
      <c r="B69" s="127" t="s">
        <v>1736</v>
      </c>
      <c r="C69" s="269" t="s">
        <v>1920</v>
      </c>
      <c r="D69" s="126" t="s">
        <v>23</v>
      </c>
      <c r="E69" s="127" t="s">
        <v>23</v>
      </c>
      <c r="F69" s="126" t="s">
        <v>23</v>
      </c>
      <c r="G69" s="126" t="s">
        <v>23</v>
      </c>
    </row>
    <row r="70" spans="1:8" ht="25.5" x14ac:dyDescent="0.2">
      <c r="A70" s="130" t="s">
        <v>748</v>
      </c>
      <c r="B70" s="121"/>
      <c r="C70" s="131" t="s">
        <v>1372</v>
      </c>
      <c r="D70" s="130" t="s">
        <v>48</v>
      </c>
      <c r="E70" s="132">
        <v>46</v>
      </c>
      <c r="F70" s="249"/>
      <c r="G70" s="134"/>
    </row>
    <row r="71" spans="1:8" ht="25.5" x14ac:dyDescent="0.2">
      <c r="A71" s="130" t="s">
        <v>750</v>
      </c>
      <c r="B71" s="121"/>
      <c r="C71" s="131" t="s">
        <v>1374</v>
      </c>
      <c r="D71" s="130" t="s">
        <v>48</v>
      </c>
      <c r="E71" s="132">
        <v>25</v>
      </c>
      <c r="F71" s="133"/>
      <c r="G71" s="134"/>
    </row>
    <row r="72" spans="1:8" ht="15" x14ac:dyDescent="0.2">
      <c r="A72" s="130" t="s">
        <v>751</v>
      </c>
      <c r="B72" s="121"/>
      <c r="C72" s="131" t="s">
        <v>1376</v>
      </c>
      <c r="D72" s="130" t="s">
        <v>48</v>
      </c>
      <c r="E72" s="132">
        <v>3</v>
      </c>
      <c r="F72" s="133"/>
      <c r="G72" s="134"/>
    </row>
    <row r="73" spans="1:8" ht="15" x14ac:dyDescent="0.2">
      <c r="A73" s="130" t="s">
        <v>752</v>
      </c>
      <c r="B73" s="121"/>
      <c r="C73" s="270" t="s">
        <v>1745</v>
      </c>
      <c r="D73" s="130" t="s">
        <v>48</v>
      </c>
      <c r="E73" s="132">
        <v>22</v>
      </c>
      <c r="F73" s="133"/>
      <c r="G73" s="134"/>
    </row>
    <row r="74" spans="1:8" x14ac:dyDescent="0.2">
      <c r="A74" s="130" t="s">
        <v>754</v>
      </c>
      <c r="B74" s="121"/>
      <c r="C74" s="270" t="s">
        <v>1921</v>
      </c>
      <c r="D74" s="130" t="s">
        <v>67</v>
      </c>
      <c r="E74" s="132">
        <v>31</v>
      </c>
      <c r="F74" s="130"/>
      <c r="G74" s="134"/>
    </row>
    <row r="75" spans="1:8" x14ac:dyDescent="0.2">
      <c r="A75" s="130" t="s">
        <v>756</v>
      </c>
      <c r="B75" s="121"/>
      <c r="C75" s="270" t="s">
        <v>1913</v>
      </c>
      <c r="D75" s="130" t="s">
        <v>1393</v>
      </c>
      <c r="E75" s="132">
        <v>1</v>
      </c>
      <c r="F75" s="130"/>
      <c r="G75" s="134"/>
    </row>
    <row r="76" spans="1:8" x14ac:dyDescent="0.2">
      <c r="A76" s="130" t="s">
        <v>758</v>
      </c>
      <c r="B76" s="121"/>
      <c r="C76" s="271" t="s">
        <v>1744</v>
      </c>
      <c r="D76" s="130" t="s">
        <v>1385</v>
      </c>
      <c r="E76" s="132">
        <v>1</v>
      </c>
      <c r="F76" s="130"/>
      <c r="G76" s="134"/>
    </row>
    <row r="77" spans="1:8" x14ac:dyDescent="0.2">
      <c r="A77" s="130" t="s">
        <v>760</v>
      </c>
      <c r="B77" s="121"/>
      <c r="C77" s="271" t="s">
        <v>1738</v>
      </c>
      <c r="D77" s="130" t="s">
        <v>1385</v>
      </c>
      <c r="E77" s="132">
        <v>3</v>
      </c>
      <c r="F77" s="130"/>
      <c r="G77" s="134"/>
    </row>
    <row r="78" spans="1:8" x14ac:dyDescent="0.2">
      <c r="A78" s="130" t="s">
        <v>761</v>
      </c>
      <c r="B78" s="121"/>
      <c r="C78" s="271" t="s">
        <v>1741</v>
      </c>
      <c r="D78" s="272" t="s">
        <v>9</v>
      </c>
      <c r="E78" s="132">
        <v>1</v>
      </c>
      <c r="F78" s="130"/>
      <c r="G78" s="134"/>
    </row>
    <row r="79" spans="1:8" x14ac:dyDescent="0.2">
      <c r="A79" s="130" t="s">
        <v>911</v>
      </c>
      <c r="B79" s="121"/>
      <c r="C79" s="131" t="s">
        <v>1742</v>
      </c>
      <c r="D79" s="130" t="s">
        <v>67</v>
      </c>
      <c r="E79" s="132">
        <v>42</v>
      </c>
      <c r="F79" s="130"/>
      <c r="G79" s="134"/>
    </row>
    <row r="80" spans="1:8" s="117" customFormat="1" x14ac:dyDescent="0.2">
      <c r="A80" s="130" t="s">
        <v>912</v>
      </c>
      <c r="B80" s="138"/>
      <c r="C80" s="136" t="s">
        <v>1401</v>
      </c>
      <c r="D80" s="137" t="s">
        <v>9</v>
      </c>
      <c r="E80" s="146">
        <v>1</v>
      </c>
      <c r="F80" s="142"/>
      <c r="G80" s="134"/>
      <c r="H80" s="116"/>
    </row>
    <row r="81" spans="1:8" ht="28.5" customHeight="1" x14ac:dyDescent="0.2">
      <c r="A81" s="130" t="s">
        <v>913</v>
      </c>
      <c r="B81" s="121"/>
      <c r="C81" s="131" t="s">
        <v>1743</v>
      </c>
      <c r="D81" s="130" t="s">
        <v>9</v>
      </c>
      <c r="E81" s="132">
        <v>1</v>
      </c>
      <c r="F81" s="133"/>
      <c r="G81" s="134"/>
    </row>
    <row r="82" spans="1:8" x14ac:dyDescent="0.2">
      <c r="A82" s="130" t="s">
        <v>915</v>
      </c>
      <c r="B82" s="121"/>
      <c r="C82" s="270" t="s">
        <v>1405</v>
      </c>
      <c r="D82" s="272" t="s">
        <v>9</v>
      </c>
      <c r="E82" s="132">
        <v>1</v>
      </c>
      <c r="F82" s="130"/>
      <c r="G82" s="134"/>
    </row>
    <row r="83" spans="1:8" ht="48" customHeight="1" x14ac:dyDescent="0.2">
      <c r="A83" s="126" t="s">
        <v>23</v>
      </c>
      <c r="B83" s="127" t="s">
        <v>1736</v>
      </c>
      <c r="C83" s="269" t="s">
        <v>1922</v>
      </c>
      <c r="D83" s="126" t="s">
        <v>23</v>
      </c>
      <c r="E83" s="127" t="s">
        <v>23</v>
      </c>
      <c r="F83" s="126" t="s">
        <v>23</v>
      </c>
      <c r="G83" s="126" t="s">
        <v>23</v>
      </c>
    </row>
    <row r="84" spans="1:8" ht="25.5" x14ac:dyDescent="0.2">
      <c r="A84" s="130" t="s">
        <v>763</v>
      </c>
      <c r="B84" s="121"/>
      <c r="C84" s="131" t="s">
        <v>1372</v>
      </c>
      <c r="D84" s="130" t="s">
        <v>48</v>
      </c>
      <c r="E84" s="132">
        <v>100</v>
      </c>
      <c r="F84" s="249"/>
      <c r="G84" s="134"/>
    </row>
    <row r="85" spans="1:8" ht="25.5" x14ac:dyDescent="0.2">
      <c r="A85" s="130" t="s">
        <v>764</v>
      </c>
      <c r="B85" s="121"/>
      <c r="C85" s="131" t="s">
        <v>1374</v>
      </c>
      <c r="D85" s="130" t="s">
        <v>48</v>
      </c>
      <c r="E85" s="132">
        <v>61</v>
      </c>
      <c r="F85" s="133"/>
      <c r="G85" s="134"/>
    </row>
    <row r="86" spans="1:8" ht="15" x14ac:dyDescent="0.2">
      <c r="A86" s="130" t="s">
        <v>765</v>
      </c>
      <c r="B86" s="121"/>
      <c r="C86" s="131" t="s">
        <v>1376</v>
      </c>
      <c r="D86" s="130" t="s">
        <v>48</v>
      </c>
      <c r="E86" s="132">
        <v>21</v>
      </c>
      <c r="F86" s="133"/>
      <c r="G86" s="134"/>
    </row>
    <row r="87" spans="1:8" ht="15" x14ac:dyDescent="0.2">
      <c r="A87" s="130" t="s">
        <v>767</v>
      </c>
      <c r="B87" s="121"/>
      <c r="C87" s="270" t="s">
        <v>1745</v>
      </c>
      <c r="D87" s="130" t="s">
        <v>48</v>
      </c>
      <c r="E87" s="132">
        <v>38</v>
      </c>
      <c r="F87" s="133"/>
      <c r="G87" s="134"/>
    </row>
    <row r="88" spans="1:8" x14ac:dyDescent="0.2">
      <c r="A88" s="130" t="s">
        <v>768</v>
      </c>
      <c r="B88" s="121"/>
      <c r="C88" s="270" t="s">
        <v>1921</v>
      </c>
      <c r="D88" s="130" t="s">
        <v>67</v>
      </c>
      <c r="E88" s="132">
        <v>53</v>
      </c>
      <c r="F88" s="130"/>
      <c r="G88" s="134"/>
    </row>
    <row r="89" spans="1:8" x14ac:dyDescent="0.2">
      <c r="A89" s="130" t="s">
        <v>770</v>
      </c>
      <c r="B89" s="121"/>
      <c r="C89" s="270" t="s">
        <v>1923</v>
      </c>
      <c r="D89" s="130" t="s">
        <v>67</v>
      </c>
      <c r="E89" s="132">
        <v>26</v>
      </c>
      <c r="F89" s="130"/>
      <c r="G89" s="134"/>
    </row>
    <row r="90" spans="1:8" x14ac:dyDescent="0.2">
      <c r="A90" s="130" t="s">
        <v>772</v>
      </c>
      <c r="B90" s="121"/>
      <c r="C90" s="270" t="s">
        <v>1913</v>
      </c>
      <c r="D90" s="130" t="s">
        <v>1393</v>
      </c>
      <c r="E90" s="132">
        <v>1</v>
      </c>
      <c r="F90" s="130"/>
      <c r="G90" s="134"/>
    </row>
    <row r="91" spans="1:8" x14ac:dyDescent="0.2">
      <c r="A91" s="130" t="s">
        <v>774</v>
      </c>
      <c r="B91" s="121"/>
      <c r="C91" s="270" t="s">
        <v>1924</v>
      </c>
      <c r="D91" s="130" t="s">
        <v>1388</v>
      </c>
      <c r="E91" s="132">
        <v>1</v>
      </c>
      <c r="F91" s="130"/>
      <c r="G91" s="134"/>
    </row>
    <row r="92" spans="1:8" x14ac:dyDescent="0.2">
      <c r="A92" s="130" t="s">
        <v>776</v>
      </c>
      <c r="B92" s="121"/>
      <c r="C92" s="271" t="s">
        <v>1738</v>
      </c>
      <c r="D92" s="130" t="s">
        <v>1385</v>
      </c>
      <c r="E92" s="132">
        <v>3</v>
      </c>
      <c r="F92" s="130"/>
      <c r="G92" s="134"/>
    </row>
    <row r="93" spans="1:8" x14ac:dyDescent="0.2">
      <c r="A93" s="130" t="s">
        <v>778</v>
      </c>
      <c r="B93" s="121"/>
      <c r="C93" s="271" t="s">
        <v>1740</v>
      </c>
      <c r="D93" s="130" t="s">
        <v>1385</v>
      </c>
      <c r="E93" s="132">
        <v>5</v>
      </c>
      <c r="F93" s="130"/>
      <c r="G93" s="134"/>
    </row>
    <row r="94" spans="1:8" x14ac:dyDescent="0.2">
      <c r="A94" s="130" t="s">
        <v>780</v>
      </c>
      <c r="B94" s="121"/>
      <c r="C94" s="271" t="s">
        <v>1741</v>
      </c>
      <c r="D94" s="272" t="s">
        <v>9</v>
      </c>
      <c r="E94" s="132">
        <v>1</v>
      </c>
      <c r="F94" s="130"/>
      <c r="G94" s="134"/>
    </row>
    <row r="95" spans="1:8" x14ac:dyDescent="0.2">
      <c r="A95" s="130" t="s">
        <v>781</v>
      </c>
      <c r="B95" s="121"/>
      <c r="C95" s="131" t="s">
        <v>1742</v>
      </c>
      <c r="D95" s="130" t="s">
        <v>67</v>
      </c>
      <c r="E95" s="132">
        <v>417</v>
      </c>
      <c r="F95" s="130"/>
      <c r="G95" s="134"/>
    </row>
    <row r="96" spans="1:8" s="117" customFormat="1" x14ac:dyDescent="0.2">
      <c r="A96" s="130" t="s">
        <v>782</v>
      </c>
      <c r="B96" s="138"/>
      <c r="C96" s="136" t="s">
        <v>1401</v>
      </c>
      <c r="D96" s="137" t="s">
        <v>9</v>
      </c>
      <c r="E96" s="146">
        <v>1</v>
      </c>
      <c r="F96" s="142"/>
      <c r="G96" s="134"/>
      <c r="H96" s="116"/>
    </row>
    <row r="97" spans="1:7" ht="28.5" customHeight="1" x14ac:dyDescent="0.2">
      <c r="A97" s="130" t="s">
        <v>783</v>
      </c>
      <c r="B97" s="121"/>
      <c r="C97" s="131" t="s">
        <v>1743</v>
      </c>
      <c r="D97" s="130" t="s">
        <v>9</v>
      </c>
      <c r="E97" s="132">
        <v>1</v>
      </c>
      <c r="F97" s="133"/>
      <c r="G97" s="134"/>
    </row>
    <row r="98" spans="1:7" x14ac:dyDescent="0.2">
      <c r="A98" s="130" t="s">
        <v>784</v>
      </c>
      <c r="B98" s="121"/>
      <c r="C98" s="270" t="s">
        <v>1405</v>
      </c>
      <c r="D98" s="272" t="s">
        <v>9</v>
      </c>
      <c r="E98" s="132">
        <v>1</v>
      </c>
      <c r="F98" s="130"/>
      <c r="G98" s="134"/>
    </row>
    <row r="99" spans="1:7" ht="48" customHeight="1" x14ac:dyDescent="0.2">
      <c r="A99" s="126" t="s">
        <v>23</v>
      </c>
      <c r="B99" s="127" t="s">
        <v>1736</v>
      </c>
      <c r="C99" s="269" t="s">
        <v>1925</v>
      </c>
      <c r="D99" s="126" t="s">
        <v>23</v>
      </c>
      <c r="E99" s="127" t="s">
        <v>23</v>
      </c>
      <c r="F99" s="126" t="s">
        <v>23</v>
      </c>
      <c r="G99" s="126" t="s">
        <v>23</v>
      </c>
    </row>
    <row r="100" spans="1:7" ht="25.5" x14ac:dyDescent="0.2">
      <c r="A100" s="130" t="s">
        <v>795</v>
      </c>
      <c r="B100" s="121"/>
      <c r="C100" s="131" t="s">
        <v>1372</v>
      </c>
      <c r="D100" s="130" t="s">
        <v>48</v>
      </c>
      <c r="E100" s="132">
        <v>123</v>
      </c>
      <c r="F100" s="249"/>
      <c r="G100" s="134"/>
    </row>
    <row r="101" spans="1:7" ht="25.5" x14ac:dyDescent="0.2">
      <c r="A101" s="130" t="s">
        <v>796</v>
      </c>
      <c r="B101" s="121"/>
      <c r="C101" s="131" t="s">
        <v>1374</v>
      </c>
      <c r="D101" s="130" t="s">
        <v>48</v>
      </c>
      <c r="E101" s="132">
        <v>68</v>
      </c>
      <c r="F101" s="133"/>
      <c r="G101" s="134"/>
    </row>
    <row r="102" spans="1:7" ht="15" x14ac:dyDescent="0.2">
      <c r="A102" s="130" t="s">
        <v>797</v>
      </c>
      <c r="B102" s="121"/>
      <c r="C102" s="131" t="s">
        <v>1376</v>
      </c>
      <c r="D102" s="130" t="s">
        <v>48</v>
      </c>
      <c r="E102" s="132">
        <v>16</v>
      </c>
      <c r="F102" s="133"/>
      <c r="G102" s="134"/>
    </row>
    <row r="103" spans="1:7" ht="15" x14ac:dyDescent="0.2">
      <c r="A103" s="130" t="s">
        <v>798</v>
      </c>
      <c r="B103" s="121"/>
      <c r="C103" s="270" t="s">
        <v>1745</v>
      </c>
      <c r="D103" s="130" t="s">
        <v>48</v>
      </c>
      <c r="E103" s="132">
        <v>52</v>
      </c>
      <c r="F103" s="133"/>
      <c r="G103" s="134"/>
    </row>
    <row r="104" spans="1:7" x14ac:dyDescent="0.2">
      <c r="A104" s="130" t="s">
        <v>800</v>
      </c>
      <c r="B104" s="121"/>
      <c r="C104" s="270" t="s">
        <v>1921</v>
      </c>
      <c r="D104" s="130" t="s">
        <v>67</v>
      </c>
      <c r="E104" s="132">
        <v>73</v>
      </c>
      <c r="F104" s="130"/>
      <c r="G104" s="134"/>
    </row>
    <row r="105" spans="1:7" x14ac:dyDescent="0.2">
      <c r="A105" s="130" t="s">
        <v>802</v>
      </c>
      <c r="B105" s="121"/>
      <c r="C105" s="270" t="s">
        <v>1923</v>
      </c>
      <c r="D105" s="130" t="s">
        <v>67</v>
      </c>
      <c r="E105" s="132">
        <v>12</v>
      </c>
      <c r="F105" s="130"/>
      <c r="G105" s="134"/>
    </row>
    <row r="106" spans="1:7" x14ac:dyDescent="0.2">
      <c r="A106" s="130" t="s">
        <v>803</v>
      </c>
      <c r="B106" s="121"/>
      <c r="C106" s="270" t="s">
        <v>1913</v>
      </c>
      <c r="D106" s="130" t="s">
        <v>1393</v>
      </c>
      <c r="E106" s="132">
        <v>3</v>
      </c>
      <c r="F106" s="130"/>
      <c r="G106" s="134"/>
    </row>
    <row r="107" spans="1:7" x14ac:dyDescent="0.2">
      <c r="A107" s="130" t="s">
        <v>804</v>
      </c>
      <c r="B107" s="121"/>
      <c r="C107" s="270" t="s">
        <v>1924</v>
      </c>
      <c r="D107" s="130" t="s">
        <v>1388</v>
      </c>
      <c r="E107" s="132">
        <v>1</v>
      </c>
      <c r="F107" s="130"/>
      <c r="G107" s="134"/>
    </row>
    <row r="108" spans="1:7" x14ac:dyDescent="0.2">
      <c r="A108" s="130" t="s">
        <v>805</v>
      </c>
      <c r="B108" s="121"/>
      <c r="C108" s="271" t="s">
        <v>1744</v>
      </c>
      <c r="D108" s="130" t="s">
        <v>1385</v>
      </c>
      <c r="E108" s="132">
        <v>1</v>
      </c>
      <c r="F108" s="130"/>
      <c r="G108" s="134"/>
    </row>
    <row r="109" spans="1:7" x14ac:dyDescent="0.2">
      <c r="A109" s="130" t="s">
        <v>806</v>
      </c>
      <c r="B109" s="121"/>
      <c r="C109" s="271" t="s">
        <v>1738</v>
      </c>
      <c r="D109" s="130" t="s">
        <v>1385</v>
      </c>
      <c r="E109" s="132">
        <v>4</v>
      </c>
      <c r="F109" s="130"/>
      <c r="G109" s="134"/>
    </row>
    <row r="110" spans="1:7" x14ac:dyDescent="0.2">
      <c r="A110" s="130" t="s">
        <v>807</v>
      </c>
      <c r="B110" s="121"/>
      <c r="C110" s="271" t="s">
        <v>1739</v>
      </c>
      <c r="D110" s="130" t="s">
        <v>1385</v>
      </c>
      <c r="E110" s="132">
        <v>1</v>
      </c>
      <c r="F110" s="130"/>
      <c r="G110" s="134"/>
    </row>
    <row r="111" spans="1:7" x14ac:dyDescent="0.2">
      <c r="A111" s="130" t="s">
        <v>808</v>
      </c>
      <c r="B111" s="121"/>
      <c r="C111" s="271" t="s">
        <v>1740</v>
      </c>
      <c r="D111" s="130" t="s">
        <v>1385</v>
      </c>
      <c r="E111" s="132">
        <v>3</v>
      </c>
      <c r="F111" s="130"/>
      <c r="G111" s="134"/>
    </row>
    <row r="112" spans="1:7" x14ac:dyDescent="0.2">
      <c r="A112" s="130" t="s">
        <v>810</v>
      </c>
      <c r="B112" s="121"/>
      <c r="C112" s="271" t="s">
        <v>1741</v>
      </c>
      <c r="D112" s="272" t="s">
        <v>9</v>
      </c>
      <c r="E112" s="132">
        <v>1</v>
      </c>
      <c r="F112" s="130"/>
      <c r="G112" s="134"/>
    </row>
    <row r="113" spans="1:8" x14ac:dyDescent="0.2">
      <c r="A113" s="130" t="s">
        <v>937</v>
      </c>
      <c r="B113" s="121"/>
      <c r="C113" s="131" t="s">
        <v>1742</v>
      </c>
      <c r="D113" s="130" t="s">
        <v>67</v>
      </c>
      <c r="E113" s="132">
        <v>40</v>
      </c>
      <c r="F113" s="130"/>
      <c r="G113" s="134"/>
    </row>
    <row r="114" spans="1:8" s="117" customFormat="1" x14ac:dyDescent="0.2">
      <c r="A114" s="130" t="s">
        <v>938</v>
      </c>
      <c r="B114" s="138"/>
      <c r="C114" s="136" t="s">
        <v>1401</v>
      </c>
      <c r="D114" s="137" t="s">
        <v>9</v>
      </c>
      <c r="E114" s="146">
        <v>1</v>
      </c>
      <c r="F114" s="142"/>
      <c r="G114" s="134"/>
      <c r="H114" s="116"/>
    </row>
    <row r="115" spans="1:8" ht="28.5" customHeight="1" x14ac:dyDescent="0.2">
      <c r="A115" s="130" t="s">
        <v>939</v>
      </c>
      <c r="B115" s="121"/>
      <c r="C115" s="131" t="s">
        <v>1743</v>
      </c>
      <c r="D115" s="130" t="s">
        <v>9</v>
      </c>
      <c r="E115" s="132">
        <v>1</v>
      </c>
      <c r="F115" s="133"/>
      <c r="G115" s="134"/>
    </row>
    <row r="116" spans="1:8" x14ac:dyDescent="0.2">
      <c r="A116" s="130" t="s">
        <v>940</v>
      </c>
      <c r="B116" s="121"/>
      <c r="C116" s="270" t="s">
        <v>1405</v>
      </c>
      <c r="D116" s="272" t="s">
        <v>9</v>
      </c>
      <c r="E116" s="132">
        <v>1</v>
      </c>
      <c r="F116" s="130"/>
      <c r="G116" s="134"/>
    </row>
    <row r="117" spans="1:8" ht="48" customHeight="1" x14ac:dyDescent="0.2">
      <c r="A117" s="126" t="s">
        <v>23</v>
      </c>
      <c r="B117" s="127" t="s">
        <v>1736</v>
      </c>
      <c r="C117" s="269" t="s">
        <v>1926</v>
      </c>
      <c r="D117" s="126" t="s">
        <v>23</v>
      </c>
      <c r="E117" s="127" t="s">
        <v>23</v>
      </c>
      <c r="F117" s="126" t="s">
        <v>23</v>
      </c>
      <c r="G117" s="126" t="s">
        <v>23</v>
      </c>
    </row>
    <row r="118" spans="1:8" ht="25.5" x14ac:dyDescent="0.2">
      <c r="A118" s="130" t="s">
        <v>812</v>
      </c>
      <c r="B118" s="121"/>
      <c r="C118" s="131" t="s">
        <v>1372</v>
      </c>
      <c r="D118" s="130" t="s">
        <v>48</v>
      </c>
      <c r="E118" s="132">
        <v>132</v>
      </c>
      <c r="F118" s="249"/>
      <c r="G118" s="134"/>
    </row>
    <row r="119" spans="1:8" ht="25.5" x14ac:dyDescent="0.2">
      <c r="A119" s="130" t="s">
        <v>813</v>
      </c>
      <c r="B119" s="121"/>
      <c r="C119" s="131" t="s">
        <v>1374</v>
      </c>
      <c r="D119" s="130" t="s">
        <v>48</v>
      </c>
      <c r="E119" s="132">
        <v>75</v>
      </c>
      <c r="F119" s="133"/>
      <c r="G119" s="134"/>
    </row>
    <row r="120" spans="1:8" ht="15" x14ac:dyDescent="0.2">
      <c r="A120" s="130" t="s">
        <v>814</v>
      </c>
      <c r="B120" s="121"/>
      <c r="C120" s="131" t="s">
        <v>1376</v>
      </c>
      <c r="D120" s="130" t="s">
        <v>48</v>
      </c>
      <c r="E120" s="132">
        <v>8</v>
      </c>
      <c r="F120" s="133"/>
      <c r="G120" s="134"/>
    </row>
    <row r="121" spans="1:8" ht="15" x14ac:dyDescent="0.2">
      <c r="A121" s="130" t="s">
        <v>815</v>
      </c>
      <c r="B121" s="121"/>
      <c r="C121" s="270" t="s">
        <v>1745</v>
      </c>
      <c r="D121" s="130" t="s">
        <v>48</v>
      </c>
      <c r="E121" s="132">
        <v>63</v>
      </c>
      <c r="F121" s="133"/>
      <c r="G121" s="134"/>
    </row>
    <row r="122" spans="1:8" x14ac:dyDescent="0.2">
      <c r="A122" s="130" t="s">
        <v>817</v>
      </c>
      <c r="B122" s="121"/>
      <c r="C122" s="270" t="s">
        <v>1921</v>
      </c>
      <c r="D122" s="130" t="s">
        <v>67</v>
      </c>
      <c r="E122" s="132">
        <v>89</v>
      </c>
      <c r="F122" s="130"/>
      <c r="G122" s="134"/>
    </row>
    <row r="123" spans="1:8" x14ac:dyDescent="0.2">
      <c r="A123" s="130" t="s">
        <v>818</v>
      </c>
      <c r="B123" s="121"/>
      <c r="C123" s="270" t="s">
        <v>1923</v>
      </c>
      <c r="D123" s="130" t="s">
        <v>67</v>
      </c>
      <c r="E123" s="132">
        <v>6</v>
      </c>
      <c r="F123" s="130"/>
      <c r="G123" s="134"/>
    </row>
    <row r="124" spans="1:8" x14ac:dyDescent="0.2">
      <c r="A124" s="130" t="s">
        <v>819</v>
      </c>
      <c r="B124" s="121"/>
      <c r="C124" s="270" t="s">
        <v>1913</v>
      </c>
      <c r="D124" s="130" t="s">
        <v>1393</v>
      </c>
      <c r="E124" s="132">
        <v>2</v>
      </c>
      <c r="F124" s="130"/>
      <c r="G124" s="134"/>
    </row>
    <row r="125" spans="1:8" x14ac:dyDescent="0.2">
      <c r="A125" s="130" t="s">
        <v>820</v>
      </c>
      <c r="B125" s="121"/>
      <c r="C125" s="270" t="s">
        <v>1927</v>
      </c>
      <c r="D125" s="130" t="s">
        <v>1388</v>
      </c>
      <c r="E125" s="132">
        <v>1</v>
      </c>
      <c r="F125" s="130"/>
      <c r="G125" s="134"/>
    </row>
    <row r="126" spans="1:8" x14ac:dyDescent="0.2">
      <c r="A126" s="130" t="s">
        <v>821</v>
      </c>
      <c r="B126" s="121"/>
      <c r="C126" s="271" t="s">
        <v>1744</v>
      </c>
      <c r="D126" s="130" t="s">
        <v>1385</v>
      </c>
      <c r="E126" s="132">
        <v>1</v>
      </c>
      <c r="F126" s="130"/>
      <c r="G126" s="134"/>
    </row>
    <row r="127" spans="1:8" x14ac:dyDescent="0.2">
      <c r="A127" s="130" t="s">
        <v>822</v>
      </c>
      <c r="B127" s="121"/>
      <c r="C127" s="271" t="s">
        <v>1738</v>
      </c>
      <c r="D127" s="130" t="s">
        <v>1385</v>
      </c>
      <c r="E127" s="132">
        <v>4</v>
      </c>
      <c r="F127" s="130"/>
      <c r="G127" s="134"/>
    </row>
    <row r="128" spans="1:8" x14ac:dyDescent="0.2">
      <c r="A128" s="130" t="s">
        <v>823</v>
      </c>
      <c r="B128" s="121"/>
      <c r="C128" s="271" t="s">
        <v>1739</v>
      </c>
      <c r="D128" s="130" t="s">
        <v>1385</v>
      </c>
      <c r="E128" s="132">
        <v>2</v>
      </c>
      <c r="F128" s="130"/>
      <c r="G128" s="134"/>
    </row>
    <row r="129" spans="1:8" x14ac:dyDescent="0.2">
      <c r="A129" s="130" t="s">
        <v>825</v>
      </c>
      <c r="B129" s="121"/>
      <c r="C129" s="271" t="s">
        <v>1740</v>
      </c>
      <c r="D129" s="130" t="s">
        <v>1385</v>
      </c>
      <c r="E129" s="132">
        <v>2</v>
      </c>
      <c r="F129" s="130"/>
      <c r="G129" s="134"/>
    </row>
    <row r="130" spans="1:8" x14ac:dyDescent="0.2">
      <c r="A130" s="130" t="s">
        <v>826</v>
      </c>
      <c r="B130" s="121"/>
      <c r="C130" s="271" t="s">
        <v>1741</v>
      </c>
      <c r="D130" s="272" t="s">
        <v>9</v>
      </c>
      <c r="E130" s="132">
        <v>1</v>
      </c>
      <c r="F130" s="130"/>
      <c r="G130" s="134"/>
    </row>
    <row r="131" spans="1:8" x14ac:dyDescent="0.2">
      <c r="A131" s="130" t="s">
        <v>827</v>
      </c>
      <c r="B131" s="121"/>
      <c r="C131" s="131" t="s">
        <v>1742</v>
      </c>
      <c r="D131" s="130" t="s">
        <v>67</v>
      </c>
      <c r="E131" s="132">
        <v>487</v>
      </c>
      <c r="F131" s="130"/>
      <c r="G131" s="134"/>
    </row>
    <row r="132" spans="1:8" s="117" customFormat="1" x14ac:dyDescent="0.2">
      <c r="A132" s="130" t="s">
        <v>828</v>
      </c>
      <c r="B132" s="138"/>
      <c r="C132" s="136" t="s">
        <v>1401</v>
      </c>
      <c r="D132" s="137" t="s">
        <v>9</v>
      </c>
      <c r="E132" s="146">
        <v>1</v>
      </c>
      <c r="F132" s="142"/>
      <c r="G132" s="134"/>
      <c r="H132" s="116"/>
    </row>
    <row r="133" spans="1:8" ht="28.5" customHeight="1" x14ac:dyDescent="0.2">
      <c r="A133" s="130" t="s">
        <v>829</v>
      </c>
      <c r="B133" s="121"/>
      <c r="C133" s="131" t="s">
        <v>1743</v>
      </c>
      <c r="D133" s="130" t="s">
        <v>9</v>
      </c>
      <c r="E133" s="132">
        <v>1</v>
      </c>
      <c r="F133" s="133"/>
      <c r="G133" s="134"/>
    </row>
    <row r="134" spans="1:8" x14ac:dyDescent="0.2">
      <c r="A134" s="130" t="s">
        <v>831</v>
      </c>
      <c r="B134" s="121"/>
      <c r="C134" s="270" t="s">
        <v>1405</v>
      </c>
      <c r="D134" s="272" t="s">
        <v>9</v>
      </c>
      <c r="E134" s="132">
        <v>1</v>
      </c>
      <c r="F134" s="130"/>
      <c r="G134" s="134"/>
    </row>
    <row r="135" spans="1:8" ht="48" customHeight="1" x14ac:dyDescent="0.2">
      <c r="A135" s="126" t="s">
        <v>23</v>
      </c>
      <c r="B135" s="127" t="s">
        <v>1736</v>
      </c>
      <c r="C135" s="269" t="s">
        <v>1928</v>
      </c>
      <c r="D135" s="126" t="s">
        <v>23</v>
      </c>
      <c r="E135" s="127" t="s">
        <v>23</v>
      </c>
      <c r="F135" s="126" t="s">
        <v>23</v>
      </c>
      <c r="G135" s="126" t="s">
        <v>23</v>
      </c>
    </row>
    <row r="136" spans="1:8" ht="25.5" x14ac:dyDescent="0.2">
      <c r="A136" s="130" t="s">
        <v>944</v>
      </c>
      <c r="B136" s="121"/>
      <c r="C136" s="131" t="s">
        <v>1372</v>
      </c>
      <c r="D136" s="130" t="s">
        <v>48</v>
      </c>
      <c r="E136" s="132">
        <v>325</v>
      </c>
      <c r="F136" s="249"/>
      <c r="G136" s="134"/>
    </row>
    <row r="137" spans="1:8" ht="25.5" x14ac:dyDescent="0.2">
      <c r="A137" s="130" t="s">
        <v>945</v>
      </c>
      <c r="B137" s="121"/>
      <c r="C137" s="131" t="s">
        <v>1374</v>
      </c>
      <c r="D137" s="130" t="s">
        <v>48</v>
      </c>
      <c r="E137" s="132">
        <v>180</v>
      </c>
      <c r="F137" s="133"/>
      <c r="G137" s="134"/>
    </row>
    <row r="138" spans="1:8" ht="15" x14ac:dyDescent="0.2">
      <c r="A138" s="130" t="s">
        <v>946</v>
      </c>
      <c r="B138" s="121"/>
      <c r="C138" s="131" t="s">
        <v>1376</v>
      </c>
      <c r="D138" s="130" t="s">
        <v>48</v>
      </c>
      <c r="E138" s="132">
        <v>18</v>
      </c>
      <c r="F138" s="133"/>
      <c r="G138" s="134"/>
    </row>
    <row r="139" spans="1:8" ht="15" x14ac:dyDescent="0.2">
      <c r="A139" s="130" t="s">
        <v>947</v>
      </c>
      <c r="B139" s="121"/>
      <c r="C139" s="270" t="s">
        <v>1745</v>
      </c>
      <c r="D139" s="130" t="s">
        <v>48</v>
      </c>
      <c r="E139" s="132">
        <v>156</v>
      </c>
      <c r="F139" s="133"/>
      <c r="G139" s="134"/>
    </row>
    <row r="140" spans="1:8" x14ac:dyDescent="0.2">
      <c r="A140" s="130" t="s">
        <v>948</v>
      </c>
      <c r="B140" s="121"/>
      <c r="C140" s="270" t="s">
        <v>1921</v>
      </c>
      <c r="D140" s="130" t="s">
        <v>67</v>
      </c>
      <c r="E140" s="132">
        <v>220</v>
      </c>
      <c r="F140" s="130"/>
      <c r="G140" s="134"/>
    </row>
    <row r="141" spans="1:8" x14ac:dyDescent="0.2">
      <c r="A141" s="130" t="s">
        <v>950</v>
      </c>
      <c r="B141" s="121"/>
      <c r="C141" s="270" t="s">
        <v>1923</v>
      </c>
      <c r="D141" s="130" t="s">
        <v>67</v>
      </c>
      <c r="E141" s="132">
        <v>15</v>
      </c>
      <c r="F141" s="130"/>
      <c r="G141" s="134"/>
    </row>
    <row r="142" spans="1:8" x14ac:dyDescent="0.2">
      <c r="A142" s="130" t="s">
        <v>951</v>
      </c>
      <c r="B142" s="121"/>
      <c r="C142" s="270" t="s">
        <v>1913</v>
      </c>
      <c r="D142" s="130" t="s">
        <v>1393</v>
      </c>
      <c r="E142" s="132">
        <v>3</v>
      </c>
      <c r="F142" s="130"/>
      <c r="G142" s="134"/>
    </row>
    <row r="143" spans="1:8" x14ac:dyDescent="0.2">
      <c r="A143" s="130" t="s">
        <v>952</v>
      </c>
      <c r="B143" s="121"/>
      <c r="C143" s="270" t="s">
        <v>1924</v>
      </c>
      <c r="D143" s="130" t="s">
        <v>1388</v>
      </c>
      <c r="E143" s="132">
        <v>1</v>
      </c>
      <c r="F143" s="130"/>
      <c r="G143" s="134"/>
    </row>
    <row r="144" spans="1:8" x14ac:dyDescent="0.2">
      <c r="A144" s="130" t="s">
        <v>953</v>
      </c>
      <c r="B144" s="121"/>
      <c r="C144" s="271" t="s">
        <v>1744</v>
      </c>
      <c r="D144" s="130" t="s">
        <v>1385</v>
      </c>
      <c r="E144" s="132">
        <v>2</v>
      </c>
      <c r="F144" s="130"/>
      <c r="G144" s="134"/>
    </row>
    <row r="145" spans="1:8" x14ac:dyDescent="0.2">
      <c r="A145" s="130" t="s">
        <v>954</v>
      </c>
      <c r="B145" s="121"/>
      <c r="C145" s="271" t="s">
        <v>1738</v>
      </c>
      <c r="D145" s="130" t="s">
        <v>1385</v>
      </c>
      <c r="E145" s="132">
        <v>10</v>
      </c>
      <c r="F145" s="130"/>
      <c r="G145" s="134"/>
    </row>
    <row r="146" spans="1:8" x14ac:dyDescent="0.2">
      <c r="A146" s="130" t="s">
        <v>955</v>
      </c>
      <c r="B146" s="121"/>
      <c r="C146" s="271" t="s">
        <v>1739</v>
      </c>
      <c r="D146" s="130" t="s">
        <v>1385</v>
      </c>
      <c r="E146" s="132">
        <v>2</v>
      </c>
      <c r="F146" s="130"/>
      <c r="G146" s="134"/>
    </row>
    <row r="147" spans="1:8" x14ac:dyDescent="0.2">
      <c r="A147" s="130" t="s">
        <v>956</v>
      </c>
      <c r="B147" s="121"/>
      <c r="C147" s="271" t="s">
        <v>1740</v>
      </c>
      <c r="D147" s="130" t="s">
        <v>1385</v>
      </c>
      <c r="E147" s="132">
        <v>5</v>
      </c>
      <c r="F147" s="130"/>
      <c r="G147" s="134"/>
    </row>
    <row r="148" spans="1:8" x14ac:dyDescent="0.2">
      <c r="A148" s="130" t="s">
        <v>957</v>
      </c>
      <c r="B148" s="121"/>
      <c r="C148" s="271" t="s">
        <v>1741</v>
      </c>
      <c r="D148" s="272" t="s">
        <v>9</v>
      </c>
      <c r="E148" s="132">
        <v>1</v>
      </c>
      <c r="F148" s="130"/>
      <c r="G148" s="134"/>
    </row>
    <row r="149" spans="1:8" x14ac:dyDescent="0.2">
      <c r="A149" s="130" t="s">
        <v>958</v>
      </c>
      <c r="B149" s="121"/>
      <c r="C149" s="131" t="s">
        <v>1742</v>
      </c>
      <c r="D149" s="130" t="s">
        <v>67</v>
      </c>
      <c r="E149" s="132">
        <v>382</v>
      </c>
      <c r="F149" s="130"/>
      <c r="G149" s="134"/>
    </row>
    <row r="150" spans="1:8" s="117" customFormat="1" x14ac:dyDescent="0.2">
      <c r="A150" s="130" t="s">
        <v>960</v>
      </c>
      <c r="B150" s="138"/>
      <c r="C150" s="136" t="s">
        <v>1401</v>
      </c>
      <c r="D150" s="137" t="s">
        <v>9</v>
      </c>
      <c r="E150" s="146">
        <v>1</v>
      </c>
      <c r="F150" s="142"/>
      <c r="G150" s="134"/>
      <c r="H150" s="116"/>
    </row>
    <row r="151" spans="1:8" ht="28.5" customHeight="1" x14ac:dyDescent="0.2">
      <c r="A151" s="130" t="s">
        <v>961</v>
      </c>
      <c r="B151" s="121"/>
      <c r="C151" s="131" t="s">
        <v>1743</v>
      </c>
      <c r="D151" s="130" t="s">
        <v>9</v>
      </c>
      <c r="E151" s="132">
        <v>1</v>
      </c>
      <c r="F151" s="133"/>
      <c r="G151" s="134"/>
    </row>
    <row r="152" spans="1:8" x14ac:dyDescent="0.2">
      <c r="A152" s="130" t="s">
        <v>962</v>
      </c>
      <c r="B152" s="121"/>
      <c r="C152" s="270" t="s">
        <v>1405</v>
      </c>
      <c r="D152" s="272" t="s">
        <v>9</v>
      </c>
      <c r="E152" s="132">
        <v>1</v>
      </c>
      <c r="F152" s="130"/>
      <c r="G152" s="134"/>
    </row>
    <row r="153" spans="1:8" ht="48" customHeight="1" x14ac:dyDescent="0.2">
      <c r="A153" s="126" t="s">
        <v>23</v>
      </c>
      <c r="B153" s="127" t="s">
        <v>1736</v>
      </c>
      <c r="C153" s="269" t="s">
        <v>1929</v>
      </c>
      <c r="D153" s="126" t="s">
        <v>23</v>
      </c>
      <c r="E153" s="127" t="s">
        <v>23</v>
      </c>
      <c r="F153" s="126" t="s">
        <v>23</v>
      </c>
      <c r="G153" s="126" t="s">
        <v>23</v>
      </c>
    </row>
    <row r="154" spans="1:8" ht="25.5" x14ac:dyDescent="0.2">
      <c r="A154" s="130" t="s">
        <v>977</v>
      </c>
      <c r="B154" s="121"/>
      <c r="C154" s="131" t="s">
        <v>1372</v>
      </c>
      <c r="D154" s="130" t="s">
        <v>48</v>
      </c>
      <c r="E154" s="132">
        <v>168</v>
      </c>
      <c r="F154" s="249"/>
      <c r="G154" s="134"/>
    </row>
    <row r="155" spans="1:8" ht="25.5" x14ac:dyDescent="0.2">
      <c r="A155" s="130" t="s">
        <v>978</v>
      </c>
      <c r="B155" s="121"/>
      <c r="C155" s="131" t="s">
        <v>1374</v>
      </c>
      <c r="D155" s="130" t="s">
        <v>48</v>
      </c>
      <c r="E155" s="132">
        <v>101</v>
      </c>
      <c r="F155" s="133"/>
      <c r="G155" s="134"/>
    </row>
    <row r="156" spans="1:8" ht="15" x14ac:dyDescent="0.2">
      <c r="A156" s="130" t="s">
        <v>979</v>
      </c>
      <c r="B156" s="121"/>
      <c r="C156" s="131" t="s">
        <v>1376</v>
      </c>
      <c r="D156" s="130" t="s">
        <v>48</v>
      </c>
      <c r="E156" s="132">
        <v>18</v>
      </c>
      <c r="F156" s="133"/>
      <c r="G156" s="134"/>
    </row>
    <row r="157" spans="1:8" ht="15" x14ac:dyDescent="0.2">
      <c r="A157" s="130" t="s">
        <v>981</v>
      </c>
      <c r="B157" s="121"/>
      <c r="C157" s="270" t="s">
        <v>1745</v>
      </c>
      <c r="D157" s="130" t="s">
        <v>48</v>
      </c>
      <c r="E157" s="132">
        <v>80</v>
      </c>
      <c r="F157" s="133"/>
      <c r="G157" s="134"/>
    </row>
    <row r="158" spans="1:8" x14ac:dyDescent="0.2">
      <c r="A158" s="130" t="s">
        <v>983</v>
      </c>
      <c r="B158" s="121"/>
      <c r="C158" s="270" t="s">
        <v>1921</v>
      </c>
      <c r="D158" s="130" t="s">
        <v>67</v>
      </c>
      <c r="E158" s="132">
        <v>112</v>
      </c>
      <c r="F158" s="130"/>
      <c r="G158" s="134"/>
    </row>
    <row r="159" spans="1:8" x14ac:dyDescent="0.2">
      <c r="A159" s="130" t="s">
        <v>984</v>
      </c>
      <c r="B159" s="121"/>
      <c r="C159" s="270" t="s">
        <v>1923</v>
      </c>
      <c r="D159" s="130" t="s">
        <v>67</v>
      </c>
      <c r="E159" s="132">
        <v>21</v>
      </c>
      <c r="F159" s="130"/>
      <c r="G159" s="134"/>
    </row>
    <row r="160" spans="1:8" x14ac:dyDescent="0.2">
      <c r="A160" s="130" t="s">
        <v>985</v>
      </c>
      <c r="B160" s="121"/>
      <c r="C160" s="270" t="s">
        <v>1913</v>
      </c>
      <c r="D160" s="130" t="s">
        <v>1393</v>
      </c>
      <c r="E160" s="132">
        <v>1</v>
      </c>
      <c r="F160" s="130"/>
      <c r="G160" s="134"/>
    </row>
    <row r="161" spans="1:8" x14ac:dyDescent="0.2">
      <c r="A161" s="130" t="s">
        <v>987</v>
      </c>
      <c r="B161" s="121"/>
      <c r="C161" s="270" t="s">
        <v>1924</v>
      </c>
      <c r="D161" s="130" t="s">
        <v>1388</v>
      </c>
      <c r="E161" s="132">
        <v>1</v>
      </c>
      <c r="F161" s="130"/>
      <c r="G161" s="134"/>
    </row>
    <row r="162" spans="1:8" x14ac:dyDescent="0.2">
      <c r="A162" s="130" t="s">
        <v>988</v>
      </c>
      <c r="B162" s="121"/>
      <c r="C162" s="271" t="s">
        <v>1738</v>
      </c>
      <c r="D162" s="130" t="s">
        <v>1385</v>
      </c>
      <c r="E162" s="132">
        <v>8</v>
      </c>
      <c r="F162" s="130"/>
      <c r="G162" s="134"/>
    </row>
    <row r="163" spans="1:8" x14ac:dyDescent="0.2">
      <c r="A163" s="130" t="s">
        <v>989</v>
      </c>
      <c r="B163" s="121"/>
      <c r="C163" s="271" t="s">
        <v>1739</v>
      </c>
      <c r="D163" s="130" t="s">
        <v>1385</v>
      </c>
      <c r="E163" s="132">
        <v>1</v>
      </c>
      <c r="F163" s="130"/>
      <c r="G163" s="134"/>
    </row>
    <row r="164" spans="1:8" x14ac:dyDescent="0.2">
      <c r="A164" s="130" t="s">
        <v>990</v>
      </c>
      <c r="B164" s="121"/>
      <c r="C164" s="271" t="s">
        <v>1740</v>
      </c>
      <c r="D164" s="130" t="s">
        <v>1385</v>
      </c>
      <c r="E164" s="132">
        <v>4</v>
      </c>
      <c r="F164" s="130"/>
      <c r="G164" s="134"/>
    </row>
    <row r="165" spans="1:8" x14ac:dyDescent="0.2">
      <c r="A165" s="130" t="s">
        <v>991</v>
      </c>
      <c r="B165" s="121"/>
      <c r="C165" s="271" t="s">
        <v>1741</v>
      </c>
      <c r="D165" s="272" t="s">
        <v>9</v>
      </c>
      <c r="E165" s="132">
        <v>1</v>
      </c>
      <c r="F165" s="130"/>
      <c r="G165" s="134"/>
    </row>
    <row r="166" spans="1:8" x14ac:dyDescent="0.2">
      <c r="A166" s="130" t="s">
        <v>992</v>
      </c>
      <c r="B166" s="121"/>
      <c r="C166" s="131" t="s">
        <v>1742</v>
      </c>
      <c r="D166" s="130" t="s">
        <v>67</v>
      </c>
      <c r="E166" s="132">
        <v>386</v>
      </c>
      <c r="F166" s="130"/>
      <c r="G166" s="134"/>
    </row>
    <row r="167" spans="1:8" s="117" customFormat="1" x14ac:dyDescent="0.2">
      <c r="A167" s="130" t="s">
        <v>993</v>
      </c>
      <c r="B167" s="138"/>
      <c r="C167" s="136" t="s">
        <v>1401</v>
      </c>
      <c r="D167" s="137" t="s">
        <v>9</v>
      </c>
      <c r="E167" s="146">
        <v>1</v>
      </c>
      <c r="F167" s="142"/>
      <c r="G167" s="134"/>
      <c r="H167" s="116"/>
    </row>
    <row r="168" spans="1:8" ht="28.5" customHeight="1" x14ac:dyDescent="0.2">
      <c r="A168" s="130" t="s">
        <v>994</v>
      </c>
      <c r="B168" s="121"/>
      <c r="C168" s="131" t="s">
        <v>1743</v>
      </c>
      <c r="D168" s="130" t="s">
        <v>9</v>
      </c>
      <c r="E168" s="132">
        <v>1</v>
      </c>
      <c r="F168" s="133"/>
      <c r="G168" s="134"/>
    </row>
    <row r="169" spans="1:8" x14ac:dyDescent="0.2">
      <c r="A169" s="130" t="s">
        <v>995</v>
      </c>
      <c r="B169" s="121"/>
      <c r="C169" s="270" t="s">
        <v>1405</v>
      </c>
      <c r="D169" s="272" t="s">
        <v>9</v>
      </c>
      <c r="E169" s="132">
        <v>1</v>
      </c>
      <c r="F169" s="130"/>
      <c r="G169" s="134"/>
    </row>
    <row r="170" spans="1:8" ht="48" customHeight="1" x14ac:dyDescent="0.2">
      <c r="A170" s="126" t="s">
        <v>23</v>
      </c>
      <c r="B170" s="127" t="s">
        <v>1736</v>
      </c>
      <c r="C170" s="269" t="s">
        <v>1930</v>
      </c>
      <c r="D170" s="126" t="s">
        <v>23</v>
      </c>
      <c r="E170" s="127" t="s">
        <v>23</v>
      </c>
      <c r="F170" s="126" t="s">
        <v>23</v>
      </c>
      <c r="G170" s="126" t="s">
        <v>23</v>
      </c>
    </row>
    <row r="171" spans="1:8" ht="25.5" x14ac:dyDescent="0.2">
      <c r="A171" s="130" t="s">
        <v>997</v>
      </c>
      <c r="B171" s="121"/>
      <c r="C171" s="131" t="s">
        <v>1372</v>
      </c>
      <c r="D171" s="130" t="s">
        <v>48</v>
      </c>
      <c r="E171" s="132">
        <v>194</v>
      </c>
      <c r="F171" s="249"/>
      <c r="G171" s="134"/>
    </row>
    <row r="172" spans="1:8" ht="25.5" x14ac:dyDescent="0.2">
      <c r="A172" s="130" t="s">
        <v>998</v>
      </c>
      <c r="B172" s="121"/>
      <c r="C172" s="131" t="s">
        <v>1374</v>
      </c>
      <c r="D172" s="130" t="s">
        <v>48</v>
      </c>
      <c r="E172" s="132">
        <v>122</v>
      </c>
      <c r="F172" s="133"/>
      <c r="G172" s="134"/>
    </row>
    <row r="173" spans="1:8" ht="15" x14ac:dyDescent="0.2">
      <c r="A173" s="130" t="s">
        <v>999</v>
      </c>
      <c r="B173" s="121"/>
      <c r="C173" s="131" t="s">
        <v>1376</v>
      </c>
      <c r="D173" s="130" t="s">
        <v>48</v>
      </c>
      <c r="E173" s="132">
        <v>117</v>
      </c>
      <c r="F173" s="133"/>
      <c r="G173" s="134"/>
    </row>
    <row r="174" spans="1:8" x14ac:dyDescent="0.2">
      <c r="A174" s="130" t="s">
        <v>1000</v>
      </c>
      <c r="B174" s="121"/>
      <c r="C174" s="270" t="s">
        <v>1912</v>
      </c>
      <c r="D174" s="130" t="s">
        <v>67</v>
      </c>
      <c r="E174" s="132">
        <v>133</v>
      </c>
      <c r="F174" s="130"/>
      <c r="G174" s="134"/>
    </row>
    <row r="175" spans="1:8" x14ac:dyDescent="0.2">
      <c r="A175" s="130" t="s">
        <v>1002</v>
      </c>
      <c r="B175" s="121"/>
      <c r="C175" s="270" t="s">
        <v>1913</v>
      </c>
      <c r="D175" s="130" t="s">
        <v>1393</v>
      </c>
      <c r="E175" s="132">
        <v>1</v>
      </c>
      <c r="F175" s="130"/>
      <c r="G175" s="134"/>
    </row>
    <row r="176" spans="1:8" x14ac:dyDescent="0.2">
      <c r="A176" s="130" t="s">
        <v>1004</v>
      </c>
      <c r="B176" s="121"/>
      <c r="C176" s="270" t="s">
        <v>1914</v>
      </c>
      <c r="D176" s="130" t="s">
        <v>1388</v>
      </c>
      <c r="E176" s="132">
        <v>1</v>
      </c>
      <c r="F176" s="130"/>
      <c r="G176" s="134"/>
    </row>
    <row r="177" spans="1:8" x14ac:dyDescent="0.2">
      <c r="A177" s="130" t="s">
        <v>1005</v>
      </c>
      <c r="B177" s="121"/>
      <c r="C177" s="271" t="s">
        <v>1738</v>
      </c>
      <c r="D177" s="130" t="s">
        <v>1385</v>
      </c>
      <c r="E177" s="132">
        <v>9</v>
      </c>
      <c r="F177" s="130"/>
      <c r="G177" s="134"/>
    </row>
    <row r="178" spans="1:8" x14ac:dyDescent="0.2">
      <c r="A178" s="130" t="s">
        <v>1007</v>
      </c>
      <c r="B178" s="121"/>
      <c r="C178" s="271" t="s">
        <v>1739</v>
      </c>
      <c r="D178" s="130" t="s">
        <v>1385</v>
      </c>
      <c r="E178" s="132">
        <v>1</v>
      </c>
      <c r="F178" s="130"/>
      <c r="G178" s="134"/>
    </row>
    <row r="179" spans="1:8" x14ac:dyDescent="0.2">
      <c r="A179" s="130" t="s">
        <v>1008</v>
      </c>
      <c r="B179" s="121"/>
      <c r="C179" s="271" t="s">
        <v>1740</v>
      </c>
      <c r="D179" s="130" t="s">
        <v>1385</v>
      </c>
      <c r="E179" s="132">
        <v>9</v>
      </c>
      <c r="F179" s="130"/>
      <c r="G179" s="134"/>
    </row>
    <row r="180" spans="1:8" x14ac:dyDescent="0.2">
      <c r="A180" s="130" t="s">
        <v>1009</v>
      </c>
      <c r="B180" s="121"/>
      <c r="C180" s="271" t="s">
        <v>1741</v>
      </c>
      <c r="D180" s="272" t="s">
        <v>9</v>
      </c>
      <c r="E180" s="132">
        <v>1</v>
      </c>
      <c r="F180" s="130"/>
      <c r="G180" s="134"/>
    </row>
    <row r="181" spans="1:8" x14ac:dyDescent="0.2">
      <c r="A181" s="130" t="s">
        <v>1010</v>
      </c>
      <c r="B181" s="121"/>
      <c r="C181" s="131" t="s">
        <v>1742</v>
      </c>
      <c r="D181" s="130" t="s">
        <v>67</v>
      </c>
      <c r="E181" s="132">
        <v>933</v>
      </c>
      <c r="F181" s="130"/>
      <c r="G181" s="134"/>
    </row>
    <row r="182" spans="1:8" s="117" customFormat="1" x14ac:dyDescent="0.2">
      <c r="A182" s="130" t="s">
        <v>1011</v>
      </c>
      <c r="B182" s="138"/>
      <c r="C182" s="136" t="s">
        <v>1401</v>
      </c>
      <c r="D182" s="137" t="s">
        <v>9</v>
      </c>
      <c r="E182" s="146">
        <v>1</v>
      </c>
      <c r="F182" s="142"/>
      <c r="G182" s="134"/>
      <c r="H182" s="116"/>
    </row>
    <row r="183" spans="1:8" ht="28.5" customHeight="1" x14ac:dyDescent="0.2">
      <c r="A183" s="130" t="s">
        <v>1012</v>
      </c>
      <c r="B183" s="121"/>
      <c r="C183" s="131" t="s">
        <v>1743</v>
      </c>
      <c r="D183" s="130" t="s">
        <v>9</v>
      </c>
      <c r="E183" s="132">
        <v>1</v>
      </c>
      <c r="F183" s="133"/>
      <c r="G183" s="134"/>
    </row>
    <row r="184" spans="1:8" x14ac:dyDescent="0.2">
      <c r="A184" s="130" t="s">
        <v>1013</v>
      </c>
      <c r="B184" s="121"/>
      <c r="C184" s="270" t="s">
        <v>1405</v>
      </c>
      <c r="D184" s="272" t="s">
        <v>9</v>
      </c>
      <c r="E184" s="132">
        <v>1</v>
      </c>
      <c r="F184" s="130"/>
      <c r="G184" s="134"/>
    </row>
    <row r="185" spans="1:8" ht="48" customHeight="1" x14ac:dyDescent="0.2">
      <c r="A185" s="126" t="s">
        <v>23</v>
      </c>
      <c r="B185" s="127" t="s">
        <v>1736</v>
      </c>
      <c r="C185" s="269" t="s">
        <v>1931</v>
      </c>
      <c r="D185" s="126" t="s">
        <v>23</v>
      </c>
      <c r="E185" s="127" t="s">
        <v>23</v>
      </c>
      <c r="F185" s="126" t="s">
        <v>23</v>
      </c>
      <c r="G185" s="126" t="s">
        <v>23</v>
      </c>
    </row>
    <row r="186" spans="1:8" ht="25.5" x14ac:dyDescent="0.2">
      <c r="A186" s="130" t="s">
        <v>1026</v>
      </c>
      <c r="B186" s="121"/>
      <c r="C186" s="131" t="s">
        <v>1372</v>
      </c>
      <c r="D186" s="130" t="s">
        <v>48</v>
      </c>
      <c r="E186" s="132">
        <v>4</v>
      </c>
      <c r="F186" s="249"/>
      <c r="G186" s="134"/>
    </row>
    <row r="187" spans="1:8" ht="25.5" x14ac:dyDescent="0.2">
      <c r="A187" s="130" t="s">
        <v>1028</v>
      </c>
      <c r="B187" s="121"/>
      <c r="C187" s="131" t="s">
        <v>1374</v>
      </c>
      <c r="D187" s="130" t="s">
        <v>48</v>
      </c>
      <c r="E187" s="132">
        <v>3</v>
      </c>
      <c r="F187" s="133"/>
      <c r="G187" s="134"/>
    </row>
    <row r="188" spans="1:8" ht="15" x14ac:dyDescent="0.2">
      <c r="A188" s="130" t="s">
        <v>1029</v>
      </c>
      <c r="B188" s="121"/>
      <c r="C188" s="131" t="s">
        <v>1376</v>
      </c>
      <c r="D188" s="130" t="s">
        <v>48</v>
      </c>
      <c r="E188" s="132">
        <v>3</v>
      </c>
      <c r="F188" s="133"/>
      <c r="G188" s="134"/>
    </row>
    <row r="189" spans="1:8" x14ac:dyDescent="0.2">
      <c r="A189" s="130" t="s">
        <v>1277</v>
      </c>
      <c r="B189" s="121"/>
      <c r="C189" s="270" t="s">
        <v>1923</v>
      </c>
      <c r="D189" s="130" t="s">
        <v>67</v>
      </c>
      <c r="E189" s="132">
        <v>4</v>
      </c>
      <c r="F189" s="130"/>
      <c r="G189" s="134"/>
    </row>
    <row r="190" spans="1:8" x14ac:dyDescent="0.2">
      <c r="A190" s="130" t="s">
        <v>1278</v>
      </c>
      <c r="B190" s="121"/>
      <c r="C190" s="270" t="s">
        <v>1924</v>
      </c>
      <c r="D190" s="130" t="s">
        <v>1388</v>
      </c>
      <c r="E190" s="132">
        <v>1</v>
      </c>
      <c r="F190" s="130"/>
      <c r="G190" s="134"/>
    </row>
    <row r="191" spans="1:8" x14ac:dyDescent="0.2">
      <c r="A191" s="130" t="s">
        <v>1279</v>
      </c>
      <c r="B191" s="121"/>
      <c r="C191" s="271" t="s">
        <v>1744</v>
      </c>
      <c r="D191" s="130" t="s">
        <v>1385</v>
      </c>
      <c r="E191" s="132">
        <v>1</v>
      </c>
      <c r="F191" s="130"/>
      <c r="G191" s="134"/>
    </row>
    <row r="192" spans="1:8" x14ac:dyDescent="0.2">
      <c r="A192" s="130" t="s">
        <v>1281</v>
      </c>
      <c r="B192" s="121"/>
      <c r="C192" s="271" t="s">
        <v>1741</v>
      </c>
      <c r="D192" s="272" t="s">
        <v>9</v>
      </c>
      <c r="E192" s="132">
        <v>1</v>
      </c>
      <c r="F192" s="130"/>
      <c r="G192" s="134"/>
    </row>
    <row r="193" spans="1:8" x14ac:dyDescent="0.2">
      <c r="A193" s="130" t="s">
        <v>1282</v>
      </c>
      <c r="B193" s="121"/>
      <c r="C193" s="131" t="s">
        <v>1742</v>
      </c>
      <c r="D193" s="130" t="s">
        <v>67</v>
      </c>
      <c r="E193" s="132">
        <v>7</v>
      </c>
      <c r="F193" s="130"/>
      <c r="G193" s="134"/>
    </row>
    <row r="194" spans="1:8" s="117" customFormat="1" x14ac:dyDescent="0.2">
      <c r="A194" s="130" t="s">
        <v>1283</v>
      </c>
      <c r="B194" s="138"/>
      <c r="C194" s="136" t="s">
        <v>1401</v>
      </c>
      <c r="D194" s="137" t="s">
        <v>9</v>
      </c>
      <c r="E194" s="146">
        <v>1</v>
      </c>
      <c r="F194" s="142"/>
      <c r="G194" s="134"/>
      <c r="H194" s="116"/>
    </row>
    <row r="195" spans="1:8" ht="28.5" customHeight="1" x14ac:dyDescent="0.2">
      <c r="A195" s="130" t="s">
        <v>1422</v>
      </c>
      <c r="B195" s="121"/>
      <c r="C195" s="131" t="s">
        <v>1743</v>
      </c>
      <c r="D195" s="130" t="s">
        <v>9</v>
      </c>
      <c r="E195" s="132">
        <v>1</v>
      </c>
      <c r="F195" s="133"/>
      <c r="G195" s="134"/>
    </row>
    <row r="196" spans="1:8" x14ac:dyDescent="0.2">
      <c r="A196" s="130" t="s">
        <v>1423</v>
      </c>
      <c r="B196" s="121"/>
      <c r="C196" s="270" t="s">
        <v>1405</v>
      </c>
      <c r="D196" s="272" t="s">
        <v>9</v>
      </c>
      <c r="E196" s="132">
        <v>1</v>
      </c>
      <c r="F196" s="130"/>
      <c r="G196" s="134"/>
    </row>
    <row r="197" spans="1:8" ht="48" customHeight="1" x14ac:dyDescent="0.2">
      <c r="A197" s="126" t="s">
        <v>23</v>
      </c>
      <c r="B197" s="127" t="s">
        <v>1736</v>
      </c>
      <c r="C197" s="269" t="s">
        <v>1932</v>
      </c>
      <c r="D197" s="126" t="s">
        <v>23</v>
      </c>
      <c r="E197" s="127" t="s">
        <v>23</v>
      </c>
      <c r="F197" s="126" t="s">
        <v>23</v>
      </c>
      <c r="G197" s="126" t="s">
        <v>23</v>
      </c>
    </row>
    <row r="198" spans="1:8" ht="25.5" x14ac:dyDescent="0.2">
      <c r="A198" s="130" t="s">
        <v>1031</v>
      </c>
      <c r="B198" s="121"/>
      <c r="C198" s="131" t="s">
        <v>1372</v>
      </c>
      <c r="D198" s="130" t="s">
        <v>48</v>
      </c>
      <c r="E198" s="132">
        <v>3</v>
      </c>
      <c r="F198" s="249"/>
      <c r="G198" s="134"/>
    </row>
    <row r="199" spans="1:8" x14ac:dyDescent="0.2">
      <c r="A199" s="130" t="s">
        <v>1033</v>
      </c>
      <c r="B199" s="121"/>
      <c r="C199" s="270" t="s">
        <v>1933</v>
      </c>
      <c r="D199" s="130" t="s">
        <v>1388</v>
      </c>
      <c r="E199" s="132">
        <v>1</v>
      </c>
      <c r="F199" s="130"/>
      <c r="G199" s="134"/>
    </row>
    <row r="200" spans="1:8" x14ac:dyDescent="0.2">
      <c r="A200" s="130" t="s">
        <v>1034</v>
      </c>
      <c r="B200" s="121"/>
      <c r="C200" s="271" t="s">
        <v>1741</v>
      </c>
      <c r="D200" s="272" t="s">
        <v>9</v>
      </c>
      <c r="E200" s="132">
        <v>1</v>
      </c>
      <c r="F200" s="130"/>
      <c r="G200" s="134"/>
    </row>
    <row r="201" spans="1:8" x14ac:dyDescent="0.2">
      <c r="A201" s="130" t="s">
        <v>1035</v>
      </c>
      <c r="B201" s="121"/>
      <c r="C201" s="131" t="s">
        <v>1742</v>
      </c>
      <c r="D201" s="130" t="s">
        <v>67</v>
      </c>
      <c r="E201" s="132">
        <v>18</v>
      </c>
      <c r="F201" s="130"/>
      <c r="G201" s="134"/>
    </row>
    <row r="202" spans="1:8" s="117" customFormat="1" x14ac:dyDescent="0.2">
      <c r="A202" s="130" t="s">
        <v>1037</v>
      </c>
      <c r="B202" s="138"/>
      <c r="C202" s="136" t="s">
        <v>1401</v>
      </c>
      <c r="D202" s="137" t="s">
        <v>9</v>
      </c>
      <c r="E202" s="146">
        <v>1</v>
      </c>
      <c r="F202" s="142"/>
      <c r="G202" s="134"/>
      <c r="H202" s="116"/>
    </row>
    <row r="203" spans="1:8" ht="28.5" customHeight="1" x14ac:dyDescent="0.2">
      <c r="A203" s="130" t="s">
        <v>1038</v>
      </c>
      <c r="B203" s="121"/>
      <c r="C203" s="131" t="s">
        <v>1743</v>
      </c>
      <c r="D203" s="130" t="s">
        <v>9</v>
      </c>
      <c r="E203" s="132">
        <v>1</v>
      </c>
      <c r="F203" s="133"/>
      <c r="G203" s="134"/>
    </row>
    <row r="204" spans="1:8" x14ac:dyDescent="0.2">
      <c r="A204" s="130" t="s">
        <v>1039</v>
      </c>
      <c r="B204" s="121"/>
      <c r="C204" s="270" t="s">
        <v>1405</v>
      </c>
      <c r="D204" s="272" t="s">
        <v>9</v>
      </c>
      <c r="E204" s="132">
        <v>1</v>
      </c>
      <c r="F204" s="130"/>
      <c r="G204" s="134"/>
    </row>
    <row r="205" spans="1:8" ht="48" customHeight="1" x14ac:dyDescent="0.2">
      <c r="A205" s="126" t="s">
        <v>23</v>
      </c>
      <c r="B205" s="127" t="s">
        <v>1736</v>
      </c>
      <c r="C205" s="269" t="s">
        <v>1934</v>
      </c>
      <c r="D205" s="126" t="s">
        <v>23</v>
      </c>
      <c r="E205" s="127" t="s">
        <v>23</v>
      </c>
      <c r="F205" s="126" t="s">
        <v>23</v>
      </c>
      <c r="G205" s="126" t="s">
        <v>23</v>
      </c>
    </row>
    <row r="206" spans="1:8" ht="25.5" x14ac:dyDescent="0.2">
      <c r="A206" s="130" t="s">
        <v>1052</v>
      </c>
      <c r="B206" s="121"/>
      <c r="C206" s="131" t="s">
        <v>1372</v>
      </c>
      <c r="D206" s="130" t="s">
        <v>48</v>
      </c>
      <c r="E206" s="132">
        <v>530</v>
      </c>
      <c r="F206" s="249"/>
      <c r="G206" s="134"/>
    </row>
    <row r="207" spans="1:8" ht="25.5" x14ac:dyDescent="0.2">
      <c r="A207" s="130" t="s">
        <v>1053</v>
      </c>
      <c r="B207" s="121"/>
      <c r="C207" s="131" t="s">
        <v>1374</v>
      </c>
      <c r="D207" s="130" t="s">
        <v>48</v>
      </c>
      <c r="E207" s="132">
        <v>353</v>
      </c>
      <c r="F207" s="133"/>
      <c r="G207" s="134"/>
    </row>
    <row r="208" spans="1:8" ht="15" x14ac:dyDescent="0.2">
      <c r="A208" s="130" t="s">
        <v>1054</v>
      </c>
      <c r="B208" s="121"/>
      <c r="C208" s="131" t="s">
        <v>1376</v>
      </c>
      <c r="D208" s="130" t="s">
        <v>48</v>
      </c>
      <c r="E208" s="132">
        <v>31</v>
      </c>
      <c r="F208" s="133"/>
      <c r="G208" s="134"/>
    </row>
    <row r="209" spans="1:8" ht="15" x14ac:dyDescent="0.2">
      <c r="A209" s="130" t="s">
        <v>1055</v>
      </c>
      <c r="B209" s="121"/>
      <c r="C209" s="270" t="s">
        <v>1745</v>
      </c>
      <c r="D209" s="130" t="s">
        <v>48</v>
      </c>
      <c r="E209" s="132">
        <v>309</v>
      </c>
      <c r="F209" s="133"/>
      <c r="G209" s="134"/>
    </row>
    <row r="210" spans="1:8" x14ac:dyDescent="0.2">
      <c r="A210" s="130" t="s">
        <v>1057</v>
      </c>
      <c r="B210" s="121"/>
      <c r="C210" s="270" t="s">
        <v>1917</v>
      </c>
      <c r="D210" s="130" t="s">
        <v>67</v>
      </c>
      <c r="E210" s="132">
        <v>377</v>
      </c>
      <c r="F210" s="130"/>
      <c r="G210" s="134"/>
    </row>
    <row r="211" spans="1:8" x14ac:dyDescent="0.2">
      <c r="A211" s="130" t="s">
        <v>1058</v>
      </c>
      <c r="B211" s="121"/>
      <c r="C211" s="270" t="s">
        <v>1912</v>
      </c>
      <c r="D211" s="130" t="s">
        <v>67</v>
      </c>
      <c r="E211" s="132">
        <v>40</v>
      </c>
      <c r="F211" s="130"/>
      <c r="G211" s="134"/>
    </row>
    <row r="212" spans="1:8" x14ac:dyDescent="0.2">
      <c r="A212" s="130" t="s">
        <v>1059</v>
      </c>
      <c r="B212" s="121"/>
      <c r="C212" s="270" t="s">
        <v>1913</v>
      </c>
      <c r="D212" s="130" t="s">
        <v>1393</v>
      </c>
      <c r="E212" s="132">
        <v>2</v>
      </c>
      <c r="F212" s="130"/>
      <c r="G212" s="134"/>
    </row>
    <row r="213" spans="1:8" x14ac:dyDescent="0.2">
      <c r="A213" s="130" t="s">
        <v>1060</v>
      </c>
      <c r="B213" s="121"/>
      <c r="C213" s="270" t="s">
        <v>1914</v>
      </c>
      <c r="D213" s="130" t="s">
        <v>1388</v>
      </c>
      <c r="E213" s="132">
        <v>1</v>
      </c>
      <c r="F213" s="130"/>
      <c r="G213" s="134"/>
    </row>
    <row r="214" spans="1:8" x14ac:dyDescent="0.2">
      <c r="A214" s="130" t="s">
        <v>1061</v>
      </c>
      <c r="B214" s="121"/>
      <c r="C214" s="271" t="s">
        <v>1744</v>
      </c>
      <c r="D214" s="130" t="s">
        <v>1385</v>
      </c>
      <c r="E214" s="132">
        <v>2</v>
      </c>
      <c r="F214" s="130"/>
      <c r="G214" s="134"/>
    </row>
    <row r="215" spans="1:8" x14ac:dyDescent="0.2">
      <c r="A215" s="130" t="s">
        <v>1062</v>
      </c>
      <c r="B215" s="121"/>
      <c r="C215" s="271" t="s">
        <v>1738</v>
      </c>
      <c r="D215" s="130" t="s">
        <v>1385</v>
      </c>
      <c r="E215" s="132">
        <v>13</v>
      </c>
      <c r="F215" s="130"/>
      <c r="G215" s="134"/>
    </row>
    <row r="216" spans="1:8" x14ac:dyDescent="0.2">
      <c r="A216" s="130" t="s">
        <v>1289</v>
      </c>
      <c r="B216" s="121"/>
      <c r="C216" s="271" t="s">
        <v>1739</v>
      </c>
      <c r="D216" s="130" t="s">
        <v>1385</v>
      </c>
      <c r="E216" s="132">
        <v>1</v>
      </c>
      <c r="F216" s="130"/>
      <c r="G216" s="134"/>
    </row>
    <row r="217" spans="1:8" x14ac:dyDescent="0.2">
      <c r="A217" s="130" t="s">
        <v>1290</v>
      </c>
      <c r="B217" s="121"/>
      <c r="C217" s="271" t="s">
        <v>1740</v>
      </c>
      <c r="D217" s="130" t="s">
        <v>1385</v>
      </c>
      <c r="E217" s="132">
        <v>6</v>
      </c>
      <c r="F217" s="130"/>
      <c r="G217" s="134"/>
    </row>
    <row r="218" spans="1:8" x14ac:dyDescent="0.2">
      <c r="A218" s="130" t="s">
        <v>1291</v>
      </c>
      <c r="B218" s="121"/>
      <c r="C218" s="271" t="s">
        <v>1741</v>
      </c>
      <c r="D218" s="272" t="s">
        <v>9</v>
      </c>
      <c r="E218" s="132">
        <v>1</v>
      </c>
      <c r="F218" s="130"/>
      <c r="G218" s="134"/>
    </row>
    <row r="219" spans="1:8" x14ac:dyDescent="0.2">
      <c r="A219" s="130" t="s">
        <v>1292</v>
      </c>
      <c r="B219" s="121"/>
      <c r="C219" s="131" t="s">
        <v>1742</v>
      </c>
      <c r="D219" s="130" t="s">
        <v>67</v>
      </c>
      <c r="E219" s="132">
        <v>371</v>
      </c>
      <c r="F219" s="130"/>
      <c r="G219" s="134"/>
    </row>
    <row r="220" spans="1:8" s="117" customFormat="1" x14ac:dyDescent="0.2">
      <c r="A220" s="130" t="s">
        <v>1293</v>
      </c>
      <c r="B220" s="138"/>
      <c r="C220" s="136" t="s">
        <v>1401</v>
      </c>
      <c r="D220" s="137" t="s">
        <v>9</v>
      </c>
      <c r="E220" s="146">
        <v>1</v>
      </c>
      <c r="F220" s="142"/>
      <c r="G220" s="134"/>
      <c r="H220" s="116"/>
    </row>
    <row r="221" spans="1:8" ht="28.5" customHeight="1" x14ac:dyDescent="0.2">
      <c r="A221" s="130" t="s">
        <v>1294</v>
      </c>
      <c r="B221" s="121"/>
      <c r="C221" s="131" t="s">
        <v>1743</v>
      </c>
      <c r="D221" s="130" t="s">
        <v>9</v>
      </c>
      <c r="E221" s="132">
        <v>1</v>
      </c>
      <c r="F221" s="133"/>
      <c r="G221" s="134"/>
    </row>
    <row r="222" spans="1:8" x14ac:dyDescent="0.2">
      <c r="A222" s="130" t="s">
        <v>1295</v>
      </c>
      <c r="B222" s="121"/>
      <c r="C222" s="270" t="s">
        <v>1405</v>
      </c>
      <c r="D222" s="272" t="s">
        <v>9</v>
      </c>
      <c r="E222" s="132">
        <v>1</v>
      </c>
      <c r="F222" s="130"/>
      <c r="G222" s="134"/>
    </row>
    <row r="223" spans="1:8" ht="48" customHeight="1" x14ac:dyDescent="0.2">
      <c r="A223" s="126" t="s">
        <v>23</v>
      </c>
      <c r="B223" s="127" t="s">
        <v>1736</v>
      </c>
      <c r="C223" s="269" t="s">
        <v>1935</v>
      </c>
      <c r="D223" s="126" t="s">
        <v>23</v>
      </c>
      <c r="E223" s="127" t="s">
        <v>23</v>
      </c>
      <c r="F223" s="126" t="s">
        <v>23</v>
      </c>
      <c r="G223" s="126" t="s">
        <v>23</v>
      </c>
    </row>
    <row r="224" spans="1:8" ht="25.5" x14ac:dyDescent="0.2">
      <c r="A224" s="130" t="s">
        <v>1064</v>
      </c>
      <c r="B224" s="121"/>
      <c r="C224" s="131" t="s">
        <v>1372</v>
      </c>
      <c r="D224" s="130" t="s">
        <v>48</v>
      </c>
      <c r="E224" s="132">
        <v>424</v>
      </c>
      <c r="F224" s="249"/>
      <c r="G224" s="134"/>
    </row>
    <row r="225" spans="1:8" ht="25.5" x14ac:dyDescent="0.2">
      <c r="A225" s="130" t="s">
        <v>1065</v>
      </c>
      <c r="B225" s="121"/>
      <c r="C225" s="131" t="s">
        <v>1374</v>
      </c>
      <c r="D225" s="130" t="s">
        <v>48</v>
      </c>
      <c r="E225" s="132">
        <v>260</v>
      </c>
      <c r="F225" s="133"/>
      <c r="G225" s="134"/>
    </row>
    <row r="226" spans="1:8" ht="15" x14ac:dyDescent="0.2">
      <c r="A226" s="130" t="s">
        <v>1067</v>
      </c>
      <c r="B226" s="121"/>
      <c r="C226" s="131" t="s">
        <v>1376</v>
      </c>
      <c r="D226" s="130" t="s">
        <v>48</v>
      </c>
      <c r="E226" s="132">
        <v>51</v>
      </c>
      <c r="F226" s="133"/>
      <c r="G226" s="134"/>
    </row>
    <row r="227" spans="1:8" ht="15" x14ac:dyDescent="0.2">
      <c r="A227" s="130" t="s">
        <v>1068</v>
      </c>
      <c r="B227" s="121"/>
      <c r="C227" s="270" t="s">
        <v>1745</v>
      </c>
      <c r="D227" s="130" t="s">
        <v>48</v>
      </c>
      <c r="E227" s="132">
        <v>199</v>
      </c>
      <c r="F227" s="133"/>
      <c r="G227" s="134"/>
    </row>
    <row r="228" spans="1:8" x14ac:dyDescent="0.2">
      <c r="A228" s="130" t="s">
        <v>1069</v>
      </c>
      <c r="B228" s="121"/>
      <c r="C228" s="270" t="s">
        <v>1917</v>
      </c>
      <c r="D228" s="130" t="s">
        <v>67</v>
      </c>
      <c r="E228" s="132">
        <v>243</v>
      </c>
      <c r="F228" s="130"/>
      <c r="G228" s="134"/>
    </row>
    <row r="229" spans="1:8" x14ac:dyDescent="0.2">
      <c r="A229" s="130" t="s">
        <v>1070</v>
      </c>
      <c r="B229" s="121"/>
      <c r="C229" s="270" t="s">
        <v>1912</v>
      </c>
      <c r="D229" s="130" t="s">
        <v>67</v>
      </c>
      <c r="E229" s="132">
        <v>52</v>
      </c>
      <c r="F229" s="130"/>
      <c r="G229" s="134"/>
    </row>
    <row r="230" spans="1:8" x14ac:dyDescent="0.2">
      <c r="A230" s="130" t="s">
        <v>1071</v>
      </c>
      <c r="B230" s="121"/>
      <c r="C230" s="270" t="s">
        <v>1913</v>
      </c>
      <c r="D230" s="130" t="s">
        <v>1393</v>
      </c>
      <c r="E230" s="132">
        <v>3</v>
      </c>
      <c r="F230" s="130"/>
      <c r="G230" s="134"/>
    </row>
    <row r="231" spans="1:8" x14ac:dyDescent="0.2">
      <c r="A231" s="130" t="s">
        <v>1072</v>
      </c>
      <c r="B231" s="121"/>
      <c r="C231" s="270" t="s">
        <v>1914</v>
      </c>
      <c r="D231" s="130" t="s">
        <v>1388</v>
      </c>
      <c r="E231" s="132">
        <v>1</v>
      </c>
      <c r="F231" s="130"/>
      <c r="G231" s="134"/>
    </row>
    <row r="232" spans="1:8" x14ac:dyDescent="0.2">
      <c r="A232" s="130" t="s">
        <v>1073</v>
      </c>
      <c r="B232" s="121"/>
      <c r="C232" s="271" t="s">
        <v>1744</v>
      </c>
      <c r="D232" s="130" t="s">
        <v>1385</v>
      </c>
      <c r="E232" s="132">
        <v>1</v>
      </c>
      <c r="F232" s="130"/>
      <c r="G232" s="134"/>
    </row>
    <row r="233" spans="1:8" x14ac:dyDescent="0.2">
      <c r="A233" s="130" t="s">
        <v>1074</v>
      </c>
      <c r="B233" s="121"/>
      <c r="C233" s="271" t="s">
        <v>1738</v>
      </c>
      <c r="D233" s="130" t="s">
        <v>1385</v>
      </c>
      <c r="E233" s="132">
        <v>8</v>
      </c>
      <c r="F233" s="130"/>
      <c r="G233" s="134"/>
    </row>
    <row r="234" spans="1:8" x14ac:dyDescent="0.2">
      <c r="A234" s="130" t="s">
        <v>1300</v>
      </c>
      <c r="B234" s="121"/>
      <c r="C234" s="271" t="s">
        <v>1740</v>
      </c>
      <c r="D234" s="130" t="s">
        <v>1385</v>
      </c>
      <c r="E234" s="132">
        <v>9</v>
      </c>
      <c r="F234" s="130"/>
      <c r="G234" s="134"/>
    </row>
    <row r="235" spans="1:8" x14ac:dyDescent="0.2">
      <c r="A235" s="130" t="s">
        <v>1301</v>
      </c>
      <c r="B235" s="121"/>
      <c r="C235" s="271" t="s">
        <v>1741</v>
      </c>
      <c r="D235" s="272" t="s">
        <v>9</v>
      </c>
      <c r="E235" s="132">
        <v>1</v>
      </c>
      <c r="F235" s="130"/>
      <c r="G235" s="134"/>
    </row>
    <row r="236" spans="1:8" x14ac:dyDescent="0.2">
      <c r="A236" s="130" t="s">
        <v>1302</v>
      </c>
      <c r="B236" s="121"/>
      <c r="C236" s="131" t="s">
        <v>1742</v>
      </c>
      <c r="D236" s="130" t="s">
        <v>67</v>
      </c>
      <c r="E236" s="132">
        <v>1082</v>
      </c>
      <c r="F236" s="130"/>
      <c r="G236" s="134"/>
    </row>
    <row r="237" spans="1:8" s="117" customFormat="1" x14ac:dyDescent="0.2">
      <c r="A237" s="130" t="s">
        <v>1303</v>
      </c>
      <c r="B237" s="138"/>
      <c r="C237" s="136" t="s">
        <v>1401</v>
      </c>
      <c r="D237" s="137" t="s">
        <v>9</v>
      </c>
      <c r="E237" s="146">
        <v>1</v>
      </c>
      <c r="F237" s="142"/>
      <c r="G237" s="134"/>
      <c r="H237" s="116"/>
    </row>
    <row r="238" spans="1:8" ht="28.5" customHeight="1" x14ac:dyDescent="0.2">
      <c r="A238" s="130" t="s">
        <v>1304</v>
      </c>
      <c r="B238" s="121"/>
      <c r="C238" s="131" t="s">
        <v>1743</v>
      </c>
      <c r="D238" s="130" t="s">
        <v>9</v>
      </c>
      <c r="E238" s="132">
        <v>1</v>
      </c>
      <c r="F238" s="133"/>
      <c r="G238" s="134"/>
    </row>
    <row r="239" spans="1:8" x14ac:dyDescent="0.2">
      <c r="A239" s="130" t="s">
        <v>1305</v>
      </c>
      <c r="B239" s="121"/>
      <c r="C239" s="270" t="s">
        <v>1405</v>
      </c>
      <c r="D239" s="272" t="s">
        <v>9</v>
      </c>
      <c r="E239" s="132">
        <v>1</v>
      </c>
      <c r="F239" s="130"/>
      <c r="G239" s="134"/>
    </row>
    <row r="240" spans="1:8" ht="48" customHeight="1" x14ac:dyDescent="0.2">
      <c r="A240" s="126" t="s">
        <v>23</v>
      </c>
      <c r="B240" s="127" t="s">
        <v>1736</v>
      </c>
      <c r="C240" s="269" t="s">
        <v>1936</v>
      </c>
      <c r="D240" s="126" t="s">
        <v>23</v>
      </c>
      <c r="E240" s="127" t="s">
        <v>23</v>
      </c>
      <c r="F240" s="126" t="s">
        <v>23</v>
      </c>
      <c r="G240" s="126" t="s">
        <v>23</v>
      </c>
    </row>
    <row r="241" spans="1:8" ht="25.5" x14ac:dyDescent="0.2">
      <c r="A241" s="130" t="s">
        <v>1076</v>
      </c>
      <c r="B241" s="121"/>
      <c r="C241" s="131" t="s">
        <v>1372</v>
      </c>
      <c r="D241" s="130" t="s">
        <v>48</v>
      </c>
      <c r="E241" s="132">
        <v>196</v>
      </c>
      <c r="F241" s="249"/>
      <c r="G241" s="134"/>
    </row>
    <row r="242" spans="1:8" ht="25.5" x14ac:dyDescent="0.2">
      <c r="A242" s="130" t="s">
        <v>1077</v>
      </c>
      <c r="B242" s="121"/>
      <c r="C242" s="131" t="s">
        <v>1374</v>
      </c>
      <c r="D242" s="130" t="s">
        <v>48</v>
      </c>
      <c r="E242" s="132">
        <v>133</v>
      </c>
      <c r="F242" s="133"/>
      <c r="G242" s="134"/>
    </row>
    <row r="243" spans="1:8" ht="15" x14ac:dyDescent="0.2">
      <c r="A243" s="130" t="s">
        <v>1079</v>
      </c>
      <c r="B243" s="121"/>
      <c r="C243" s="131" t="s">
        <v>1376</v>
      </c>
      <c r="D243" s="130" t="s">
        <v>48</v>
      </c>
      <c r="E243" s="132">
        <v>8</v>
      </c>
      <c r="F243" s="133"/>
      <c r="G243" s="134"/>
    </row>
    <row r="244" spans="1:8" ht="15" x14ac:dyDescent="0.2">
      <c r="A244" s="130" t="s">
        <v>1080</v>
      </c>
      <c r="B244" s="121"/>
      <c r="C244" s="270" t="s">
        <v>1745</v>
      </c>
      <c r="D244" s="130" t="s">
        <v>48</v>
      </c>
      <c r="E244" s="132">
        <v>121</v>
      </c>
      <c r="F244" s="133"/>
      <c r="G244" s="134"/>
    </row>
    <row r="245" spans="1:8" x14ac:dyDescent="0.2">
      <c r="A245" s="130" t="s">
        <v>1081</v>
      </c>
      <c r="B245" s="121"/>
      <c r="C245" s="270" t="s">
        <v>1921</v>
      </c>
      <c r="D245" s="130" t="s">
        <v>67</v>
      </c>
      <c r="E245" s="132">
        <v>170</v>
      </c>
      <c r="F245" s="130"/>
      <c r="G245" s="134"/>
    </row>
    <row r="246" spans="1:8" x14ac:dyDescent="0.2">
      <c r="A246" s="130" t="s">
        <v>1082</v>
      </c>
      <c r="B246" s="121"/>
      <c r="C246" s="270" t="s">
        <v>1923</v>
      </c>
      <c r="D246" s="130" t="s">
        <v>67</v>
      </c>
      <c r="E246" s="132">
        <v>6</v>
      </c>
      <c r="F246" s="130"/>
      <c r="G246" s="134"/>
    </row>
    <row r="247" spans="1:8" x14ac:dyDescent="0.2">
      <c r="A247" s="130" t="s">
        <v>1083</v>
      </c>
      <c r="B247" s="121"/>
      <c r="C247" s="270" t="s">
        <v>1913</v>
      </c>
      <c r="D247" s="130" t="s">
        <v>1393</v>
      </c>
      <c r="E247" s="132">
        <v>2</v>
      </c>
      <c r="F247" s="130"/>
      <c r="G247" s="134"/>
    </row>
    <row r="248" spans="1:8" x14ac:dyDescent="0.2">
      <c r="A248" s="130" t="s">
        <v>1084</v>
      </c>
      <c r="B248" s="121"/>
      <c r="C248" s="270" t="s">
        <v>1927</v>
      </c>
      <c r="D248" s="130" t="s">
        <v>1388</v>
      </c>
      <c r="E248" s="132">
        <v>1</v>
      </c>
      <c r="F248" s="130"/>
      <c r="G248" s="134"/>
    </row>
    <row r="249" spans="1:8" x14ac:dyDescent="0.2">
      <c r="A249" s="130" t="s">
        <v>1086</v>
      </c>
      <c r="B249" s="121"/>
      <c r="C249" s="271" t="s">
        <v>1744</v>
      </c>
      <c r="D249" s="130" t="s">
        <v>1385</v>
      </c>
      <c r="E249" s="132">
        <v>2</v>
      </c>
      <c r="F249" s="130"/>
      <c r="G249" s="134"/>
    </row>
    <row r="250" spans="1:8" x14ac:dyDescent="0.2">
      <c r="A250" s="130" t="s">
        <v>1087</v>
      </c>
      <c r="B250" s="121"/>
      <c r="C250" s="271" t="s">
        <v>1738</v>
      </c>
      <c r="D250" s="130" t="s">
        <v>1385</v>
      </c>
      <c r="E250" s="132">
        <v>7</v>
      </c>
      <c r="F250" s="130"/>
      <c r="G250" s="134"/>
    </row>
    <row r="251" spans="1:8" x14ac:dyDescent="0.2">
      <c r="A251" s="130" t="s">
        <v>1088</v>
      </c>
      <c r="B251" s="121"/>
      <c r="C251" s="271" t="s">
        <v>1739</v>
      </c>
      <c r="D251" s="130" t="s">
        <v>1385</v>
      </c>
      <c r="E251" s="132">
        <v>1</v>
      </c>
      <c r="F251" s="130"/>
      <c r="G251" s="134"/>
    </row>
    <row r="252" spans="1:8" x14ac:dyDescent="0.2">
      <c r="A252" s="130" t="s">
        <v>1089</v>
      </c>
      <c r="B252" s="121"/>
      <c r="C252" s="271" t="s">
        <v>1740</v>
      </c>
      <c r="D252" s="130" t="s">
        <v>1385</v>
      </c>
      <c r="E252" s="132">
        <v>3</v>
      </c>
      <c r="F252" s="130"/>
      <c r="G252" s="134"/>
    </row>
    <row r="253" spans="1:8" x14ac:dyDescent="0.2">
      <c r="A253" s="130" t="s">
        <v>1090</v>
      </c>
      <c r="B253" s="121"/>
      <c r="C253" s="271" t="s">
        <v>1741</v>
      </c>
      <c r="D253" s="272" t="s">
        <v>9</v>
      </c>
      <c r="E253" s="132">
        <v>1</v>
      </c>
      <c r="F253" s="130"/>
      <c r="G253" s="134"/>
    </row>
    <row r="254" spans="1:8" x14ac:dyDescent="0.2">
      <c r="A254" s="130" t="s">
        <v>1091</v>
      </c>
      <c r="B254" s="121"/>
      <c r="C254" s="131" t="s">
        <v>1742</v>
      </c>
      <c r="D254" s="130" t="s">
        <v>67</v>
      </c>
      <c r="E254" s="132">
        <v>730</v>
      </c>
      <c r="F254" s="130"/>
      <c r="G254" s="134"/>
    </row>
    <row r="255" spans="1:8" x14ac:dyDescent="0.2">
      <c r="A255" s="130" t="s">
        <v>1093</v>
      </c>
      <c r="B255" s="121"/>
      <c r="C255" s="131" t="s">
        <v>1746</v>
      </c>
      <c r="D255" s="130" t="s">
        <v>1388</v>
      </c>
      <c r="E255" s="132">
        <v>2</v>
      </c>
      <c r="F255" s="130"/>
      <c r="G255" s="134"/>
    </row>
    <row r="256" spans="1:8" s="117" customFormat="1" x14ac:dyDescent="0.2">
      <c r="A256" s="130" t="s">
        <v>1094</v>
      </c>
      <c r="B256" s="138"/>
      <c r="C256" s="136" t="s">
        <v>1401</v>
      </c>
      <c r="D256" s="137" t="s">
        <v>9</v>
      </c>
      <c r="E256" s="146">
        <v>1</v>
      </c>
      <c r="F256" s="142"/>
      <c r="G256" s="134"/>
      <c r="H256" s="116"/>
    </row>
    <row r="257" spans="1:7" ht="28.5" customHeight="1" x14ac:dyDescent="0.2">
      <c r="A257" s="130" t="s">
        <v>1095</v>
      </c>
      <c r="B257" s="121"/>
      <c r="C257" s="131" t="s">
        <v>1743</v>
      </c>
      <c r="D257" s="130" t="s">
        <v>9</v>
      </c>
      <c r="E257" s="132">
        <v>1</v>
      </c>
      <c r="F257" s="133"/>
      <c r="G257" s="134"/>
    </row>
    <row r="258" spans="1:7" x14ac:dyDescent="0.2">
      <c r="A258" s="130" t="s">
        <v>1097</v>
      </c>
      <c r="B258" s="121"/>
      <c r="C258" s="270" t="s">
        <v>1405</v>
      </c>
      <c r="D258" s="272" t="s">
        <v>9</v>
      </c>
      <c r="E258" s="132">
        <v>1</v>
      </c>
      <c r="F258" s="130"/>
      <c r="G258" s="134"/>
    </row>
    <row r="259" spans="1:7" ht="48" customHeight="1" x14ac:dyDescent="0.2">
      <c r="A259" s="126" t="s">
        <v>23</v>
      </c>
      <c r="B259" s="127" t="s">
        <v>1736</v>
      </c>
      <c r="C259" s="269" t="s">
        <v>1937</v>
      </c>
      <c r="D259" s="126" t="s">
        <v>23</v>
      </c>
      <c r="E259" s="127" t="s">
        <v>23</v>
      </c>
      <c r="F259" s="126" t="s">
        <v>23</v>
      </c>
      <c r="G259" s="126" t="s">
        <v>23</v>
      </c>
    </row>
    <row r="260" spans="1:7" ht="25.5" x14ac:dyDescent="0.2">
      <c r="A260" s="130" t="s">
        <v>1311</v>
      </c>
      <c r="B260" s="121"/>
      <c r="C260" s="131" t="s">
        <v>1372</v>
      </c>
      <c r="D260" s="130" t="s">
        <v>48</v>
      </c>
      <c r="E260" s="132">
        <v>260</v>
      </c>
      <c r="F260" s="249"/>
      <c r="G260" s="134"/>
    </row>
    <row r="261" spans="1:7" ht="25.5" x14ac:dyDescent="0.2">
      <c r="A261" s="130" t="s">
        <v>1747</v>
      </c>
      <c r="B261" s="121"/>
      <c r="C261" s="131" t="s">
        <v>1374</v>
      </c>
      <c r="D261" s="130" t="s">
        <v>48</v>
      </c>
      <c r="E261" s="132">
        <v>154</v>
      </c>
      <c r="F261" s="133"/>
      <c r="G261" s="134"/>
    </row>
    <row r="262" spans="1:7" ht="15" x14ac:dyDescent="0.2">
      <c r="A262" s="130" t="s">
        <v>1748</v>
      </c>
      <c r="B262" s="121"/>
      <c r="C262" s="131" t="s">
        <v>1376</v>
      </c>
      <c r="D262" s="130" t="s">
        <v>48</v>
      </c>
      <c r="E262" s="132">
        <v>4</v>
      </c>
      <c r="F262" s="133"/>
      <c r="G262" s="134"/>
    </row>
    <row r="263" spans="1:7" ht="15" x14ac:dyDescent="0.2">
      <c r="A263" s="130" t="s">
        <v>1749</v>
      </c>
      <c r="B263" s="121"/>
      <c r="C263" s="270" t="s">
        <v>1745</v>
      </c>
      <c r="D263" s="130" t="s">
        <v>48</v>
      </c>
      <c r="E263" s="132">
        <v>146</v>
      </c>
      <c r="F263" s="133"/>
      <c r="G263" s="134"/>
    </row>
    <row r="264" spans="1:7" x14ac:dyDescent="0.2">
      <c r="A264" s="130" t="s">
        <v>1750</v>
      </c>
      <c r="B264" s="121"/>
      <c r="C264" s="270" t="s">
        <v>1921</v>
      </c>
      <c r="D264" s="130" t="s">
        <v>67</v>
      </c>
      <c r="E264" s="132">
        <v>206</v>
      </c>
      <c r="F264" s="130"/>
      <c r="G264" s="134"/>
    </row>
    <row r="265" spans="1:7" x14ac:dyDescent="0.2">
      <c r="A265" s="130" t="s">
        <v>1751</v>
      </c>
      <c r="B265" s="121"/>
      <c r="C265" s="270" t="s">
        <v>1923</v>
      </c>
      <c r="D265" s="130" t="s">
        <v>67</v>
      </c>
      <c r="E265" s="132">
        <v>3</v>
      </c>
      <c r="F265" s="130"/>
      <c r="G265" s="134"/>
    </row>
    <row r="266" spans="1:7" x14ac:dyDescent="0.2">
      <c r="A266" s="130" t="s">
        <v>1752</v>
      </c>
      <c r="B266" s="121"/>
      <c r="C266" s="270" t="s">
        <v>1913</v>
      </c>
      <c r="D266" s="130" t="s">
        <v>1393</v>
      </c>
      <c r="E266" s="132">
        <v>1</v>
      </c>
      <c r="F266" s="130"/>
      <c r="G266" s="134"/>
    </row>
    <row r="267" spans="1:7" x14ac:dyDescent="0.2">
      <c r="A267" s="130" t="s">
        <v>1753</v>
      </c>
      <c r="B267" s="121"/>
      <c r="C267" s="270" t="s">
        <v>1924</v>
      </c>
      <c r="D267" s="130" t="s">
        <v>1388</v>
      </c>
      <c r="E267" s="132">
        <v>1</v>
      </c>
      <c r="F267" s="130"/>
      <c r="G267" s="134"/>
    </row>
    <row r="268" spans="1:7" x14ac:dyDescent="0.2">
      <c r="A268" s="130" t="s">
        <v>1754</v>
      </c>
      <c r="B268" s="121"/>
      <c r="C268" s="271" t="s">
        <v>1738</v>
      </c>
      <c r="D268" s="130" t="s">
        <v>1385</v>
      </c>
      <c r="E268" s="132">
        <v>12</v>
      </c>
      <c r="F268" s="130"/>
      <c r="G268" s="134"/>
    </row>
    <row r="269" spans="1:7" x14ac:dyDescent="0.2">
      <c r="A269" s="130" t="s">
        <v>1755</v>
      </c>
      <c r="B269" s="121"/>
      <c r="C269" s="271" t="s">
        <v>1739</v>
      </c>
      <c r="D269" s="130" t="s">
        <v>1385</v>
      </c>
      <c r="E269" s="132">
        <v>1</v>
      </c>
      <c r="F269" s="130"/>
      <c r="G269" s="134"/>
    </row>
    <row r="270" spans="1:7" x14ac:dyDescent="0.2">
      <c r="A270" s="130" t="s">
        <v>1756</v>
      </c>
      <c r="B270" s="121"/>
      <c r="C270" s="271" t="s">
        <v>1740</v>
      </c>
      <c r="D270" s="130" t="s">
        <v>1385</v>
      </c>
      <c r="E270" s="132">
        <v>5</v>
      </c>
      <c r="F270" s="130"/>
      <c r="G270" s="134"/>
    </row>
    <row r="271" spans="1:7" x14ac:dyDescent="0.2">
      <c r="A271" s="130" t="s">
        <v>1757</v>
      </c>
      <c r="B271" s="121"/>
      <c r="C271" s="271" t="s">
        <v>1741</v>
      </c>
      <c r="D271" s="272" t="s">
        <v>9</v>
      </c>
      <c r="E271" s="132">
        <v>1</v>
      </c>
      <c r="F271" s="130"/>
      <c r="G271" s="134"/>
    </row>
    <row r="272" spans="1:7" x14ac:dyDescent="0.2">
      <c r="A272" s="130" t="s">
        <v>1758</v>
      </c>
      <c r="B272" s="121"/>
      <c r="C272" s="131" t="s">
        <v>1742</v>
      </c>
      <c r="D272" s="130" t="s">
        <v>67</v>
      </c>
      <c r="E272" s="132">
        <v>675</v>
      </c>
      <c r="F272" s="130"/>
      <c r="G272" s="134"/>
    </row>
    <row r="273" spans="1:8" s="117" customFormat="1" x14ac:dyDescent="0.2">
      <c r="A273" s="130" t="s">
        <v>1759</v>
      </c>
      <c r="B273" s="138"/>
      <c r="C273" s="136" t="s">
        <v>1401</v>
      </c>
      <c r="D273" s="137" t="s">
        <v>9</v>
      </c>
      <c r="E273" s="146">
        <v>1</v>
      </c>
      <c r="F273" s="142"/>
      <c r="G273" s="134"/>
      <c r="H273" s="116"/>
    </row>
    <row r="274" spans="1:8" ht="28.5" customHeight="1" x14ac:dyDescent="0.2">
      <c r="A274" s="130" t="s">
        <v>1760</v>
      </c>
      <c r="B274" s="121"/>
      <c r="C274" s="131" t="s">
        <v>1743</v>
      </c>
      <c r="D274" s="130" t="s">
        <v>9</v>
      </c>
      <c r="E274" s="132">
        <v>1</v>
      </c>
      <c r="F274" s="133"/>
      <c r="G274" s="134"/>
    </row>
    <row r="275" spans="1:8" x14ac:dyDescent="0.2">
      <c r="A275" s="130" t="s">
        <v>1761</v>
      </c>
      <c r="B275" s="121"/>
      <c r="C275" s="270" t="s">
        <v>1405</v>
      </c>
      <c r="D275" s="272" t="s">
        <v>9</v>
      </c>
      <c r="E275" s="132">
        <v>1</v>
      </c>
      <c r="F275" s="130"/>
      <c r="G275" s="134"/>
    </row>
    <row r="276" spans="1:8" ht="48" customHeight="1" x14ac:dyDescent="0.2">
      <c r="A276" s="126" t="s">
        <v>23</v>
      </c>
      <c r="B276" s="127" t="s">
        <v>1736</v>
      </c>
      <c r="C276" s="269" t="s">
        <v>1938</v>
      </c>
      <c r="D276" s="126" t="s">
        <v>23</v>
      </c>
      <c r="E276" s="127" t="s">
        <v>23</v>
      </c>
      <c r="F276" s="126" t="s">
        <v>23</v>
      </c>
      <c r="G276" s="126" t="s">
        <v>23</v>
      </c>
    </row>
    <row r="277" spans="1:8" ht="25.5" x14ac:dyDescent="0.2">
      <c r="A277" s="130" t="s">
        <v>1762</v>
      </c>
      <c r="B277" s="121"/>
      <c r="C277" s="131" t="s">
        <v>1372</v>
      </c>
      <c r="D277" s="130" t="s">
        <v>48</v>
      </c>
      <c r="E277" s="132">
        <v>45</v>
      </c>
      <c r="F277" s="249"/>
      <c r="G277" s="134"/>
    </row>
    <row r="278" spans="1:8" ht="25.5" x14ac:dyDescent="0.2">
      <c r="A278" s="130" t="s">
        <v>1763</v>
      </c>
      <c r="B278" s="121"/>
      <c r="C278" s="131" t="s">
        <v>1374</v>
      </c>
      <c r="D278" s="130" t="s">
        <v>48</v>
      </c>
      <c r="E278" s="132">
        <v>26</v>
      </c>
      <c r="F278" s="133"/>
      <c r="G278" s="134"/>
    </row>
    <row r="279" spans="1:8" ht="15" x14ac:dyDescent="0.2">
      <c r="A279" s="130" t="s">
        <v>1764</v>
      </c>
      <c r="B279" s="121"/>
      <c r="C279" s="131" t="s">
        <v>1376</v>
      </c>
      <c r="D279" s="130" t="s">
        <v>48</v>
      </c>
      <c r="E279" s="132">
        <v>6</v>
      </c>
      <c r="F279" s="133"/>
      <c r="G279" s="134"/>
    </row>
    <row r="280" spans="1:8" ht="15" x14ac:dyDescent="0.2">
      <c r="A280" s="130" t="s">
        <v>1765</v>
      </c>
      <c r="B280" s="121"/>
      <c r="C280" s="270" t="s">
        <v>1745</v>
      </c>
      <c r="D280" s="130" t="s">
        <v>48</v>
      </c>
      <c r="E280" s="132">
        <v>18</v>
      </c>
      <c r="F280" s="133"/>
      <c r="G280" s="134"/>
    </row>
    <row r="281" spans="1:8" x14ac:dyDescent="0.2">
      <c r="A281" s="130" t="s">
        <v>1766</v>
      </c>
      <c r="B281" s="121"/>
      <c r="C281" s="270" t="s">
        <v>1921</v>
      </c>
      <c r="D281" s="130" t="s">
        <v>67</v>
      </c>
      <c r="E281" s="132">
        <v>26</v>
      </c>
      <c r="F281" s="130"/>
      <c r="G281" s="134"/>
    </row>
    <row r="282" spans="1:8" x14ac:dyDescent="0.2">
      <c r="A282" s="130" t="s">
        <v>1767</v>
      </c>
      <c r="B282" s="121"/>
      <c r="C282" s="270" t="s">
        <v>1923</v>
      </c>
      <c r="D282" s="130" t="s">
        <v>67</v>
      </c>
      <c r="E282" s="132">
        <v>3</v>
      </c>
      <c r="F282" s="130"/>
      <c r="G282" s="134"/>
    </row>
    <row r="283" spans="1:8" x14ac:dyDescent="0.2">
      <c r="A283" s="130" t="s">
        <v>1768</v>
      </c>
      <c r="B283" s="121"/>
      <c r="C283" s="270" t="s">
        <v>1913</v>
      </c>
      <c r="D283" s="130" t="s">
        <v>1393</v>
      </c>
      <c r="E283" s="132">
        <v>2</v>
      </c>
      <c r="F283" s="130"/>
      <c r="G283" s="134"/>
    </row>
    <row r="284" spans="1:8" x14ac:dyDescent="0.2">
      <c r="A284" s="130" t="s">
        <v>1769</v>
      </c>
      <c r="B284" s="121"/>
      <c r="C284" s="271" t="s">
        <v>1744</v>
      </c>
      <c r="D284" s="130" t="s">
        <v>1385</v>
      </c>
      <c r="E284" s="132">
        <v>1</v>
      </c>
      <c r="F284" s="130"/>
      <c r="G284" s="134"/>
    </row>
    <row r="285" spans="1:8" x14ac:dyDescent="0.2">
      <c r="A285" s="130" t="s">
        <v>1770</v>
      </c>
      <c r="B285" s="121"/>
      <c r="C285" s="271" t="s">
        <v>1741</v>
      </c>
      <c r="D285" s="272" t="s">
        <v>9</v>
      </c>
      <c r="E285" s="132">
        <v>1</v>
      </c>
      <c r="F285" s="130"/>
      <c r="G285" s="134"/>
    </row>
    <row r="286" spans="1:8" ht="28.5" customHeight="1" x14ac:dyDescent="0.2">
      <c r="A286" s="130" t="s">
        <v>1771</v>
      </c>
      <c r="B286" s="121"/>
      <c r="C286" s="131" t="s">
        <v>1743</v>
      </c>
      <c r="D286" s="130" t="s">
        <v>9</v>
      </c>
      <c r="E286" s="132">
        <v>1</v>
      </c>
      <c r="F286" s="133"/>
      <c r="G286" s="134"/>
    </row>
    <row r="287" spans="1:8" x14ac:dyDescent="0.2">
      <c r="A287" s="130" t="s">
        <v>1772</v>
      </c>
      <c r="B287" s="121"/>
      <c r="C287" s="270" t="s">
        <v>1405</v>
      </c>
      <c r="D287" s="272" t="s">
        <v>9</v>
      </c>
      <c r="E287" s="132">
        <v>1</v>
      </c>
      <c r="F287" s="130"/>
      <c r="G287" s="134"/>
    </row>
    <row r="288" spans="1:8" ht="48" customHeight="1" x14ac:dyDescent="0.2">
      <c r="A288" s="126" t="s">
        <v>23</v>
      </c>
      <c r="B288" s="127" t="s">
        <v>1736</v>
      </c>
      <c r="C288" s="269" t="s">
        <v>1939</v>
      </c>
      <c r="D288" s="126" t="s">
        <v>23</v>
      </c>
      <c r="E288" s="127" t="s">
        <v>23</v>
      </c>
      <c r="F288" s="126" t="s">
        <v>23</v>
      </c>
      <c r="G288" s="126" t="s">
        <v>23</v>
      </c>
    </row>
    <row r="289" spans="1:8" ht="25.5" x14ac:dyDescent="0.2">
      <c r="A289" s="130" t="s">
        <v>1773</v>
      </c>
      <c r="B289" s="121"/>
      <c r="C289" s="131" t="s">
        <v>1372</v>
      </c>
      <c r="D289" s="130" t="s">
        <v>48</v>
      </c>
      <c r="E289" s="132">
        <v>574</v>
      </c>
      <c r="F289" s="249"/>
      <c r="G289" s="134"/>
    </row>
    <row r="290" spans="1:8" ht="25.5" x14ac:dyDescent="0.2">
      <c r="A290" s="130" t="s">
        <v>1774</v>
      </c>
      <c r="B290" s="121"/>
      <c r="C290" s="131" t="s">
        <v>1374</v>
      </c>
      <c r="D290" s="130" t="s">
        <v>48</v>
      </c>
      <c r="E290" s="132">
        <v>308</v>
      </c>
      <c r="F290" s="133"/>
      <c r="G290" s="134"/>
    </row>
    <row r="291" spans="1:8" ht="15" x14ac:dyDescent="0.2">
      <c r="A291" s="130" t="s">
        <v>1775</v>
      </c>
      <c r="B291" s="121"/>
      <c r="C291" s="131" t="s">
        <v>1376</v>
      </c>
      <c r="D291" s="130" t="s">
        <v>48</v>
      </c>
      <c r="E291" s="132">
        <v>48</v>
      </c>
      <c r="F291" s="133"/>
      <c r="G291" s="134"/>
    </row>
    <row r="292" spans="1:8" ht="15" x14ac:dyDescent="0.2">
      <c r="A292" s="130" t="s">
        <v>1776</v>
      </c>
      <c r="B292" s="121"/>
      <c r="C292" s="270" t="s">
        <v>1745</v>
      </c>
      <c r="D292" s="130" t="s">
        <v>48</v>
      </c>
      <c r="E292" s="132">
        <v>246</v>
      </c>
      <c r="F292" s="133"/>
      <c r="G292" s="134"/>
    </row>
    <row r="293" spans="1:8" x14ac:dyDescent="0.2">
      <c r="A293" s="130" t="s">
        <v>1777</v>
      </c>
      <c r="B293" s="121"/>
      <c r="C293" s="270" t="s">
        <v>1917</v>
      </c>
      <c r="D293" s="130" t="s">
        <v>67</v>
      </c>
      <c r="E293" s="132">
        <v>301</v>
      </c>
      <c r="F293" s="130"/>
      <c r="G293" s="134"/>
    </row>
    <row r="294" spans="1:8" x14ac:dyDescent="0.2">
      <c r="A294" s="130" t="s">
        <v>1778</v>
      </c>
      <c r="B294" s="121"/>
      <c r="C294" s="270" t="s">
        <v>1912</v>
      </c>
      <c r="D294" s="130" t="s">
        <v>67</v>
      </c>
      <c r="E294" s="132">
        <v>42</v>
      </c>
      <c r="F294" s="130"/>
      <c r="G294" s="134"/>
    </row>
    <row r="295" spans="1:8" x14ac:dyDescent="0.2">
      <c r="A295" s="130" t="s">
        <v>1779</v>
      </c>
      <c r="B295" s="121"/>
      <c r="C295" s="270" t="s">
        <v>1913</v>
      </c>
      <c r="D295" s="130" t="s">
        <v>1393</v>
      </c>
      <c r="E295" s="132">
        <v>5</v>
      </c>
      <c r="F295" s="130"/>
      <c r="G295" s="134"/>
    </row>
    <row r="296" spans="1:8" x14ac:dyDescent="0.2">
      <c r="A296" s="130" t="s">
        <v>1780</v>
      </c>
      <c r="B296" s="121"/>
      <c r="C296" s="270" t="s">
        <v>1914</v>
      </c>
      <c r="D296" s="130" t="s">
        <v>1388</v>
      </c>
      <c r="E296" s="132">
        <v>1</v>
      </c>
      <c r="F296" s="130"/>
      <c r="G296" s="134"/>
    </row>
    <row r="297" spans="1:8" x14ac:dyDescent="0.2">
      <c r="A297" s="130" t="s">
        <v>1781</v>
      </c>
      <c r="B297" s="121"/>
      <c r="C297" s="271" t="s">
        <v>1738</v>
      </c>
      <c r="D297" s="130" t="s">
        <v>1388</v>
      </c>
      <c r="E297" s="132">
        <v>5</v>
      </c>
      <c r="F297" s="130"/>
      <c r="G297" s="134"/>
    </row>
    <row r="298" spans="1:8" x14ac:dyDescent="0.2">
      <c r="A298" s="130" t="s">
        <v>1782</v>
      </c>
      <c r="B298" s="121"/>
      <c r="C298" s="271" t="s">
        <v>1740</v>
      </c>
      <c r="D298" s="130" t="s">
        <v>1385</v>
      </c>
      <c r="E298" s="132">
        <v>17</v>
      </c>
      <c r="F298" s="130"/>
      <c r="G298" s="134"/>
    </row>
    <row r="299" spans="1:8" x14ac:dyDescent="0.2">
      <c r="A299" s="130" t="s">
        <v>1783</v>
      </c>
      <c r="B299" s="121"/>
      <c r="C299" s="271" t="s">
        <v>1741</v>
      </c>
      <c r="D299" s="272" t="s">
        <v>9</v>
      </c>
      <c r="E299" s="132">
        <v>1</v>
      </c>
      <c r="F299" s="130"/>
      <c r="G299" s="134"/>
    </row>
    <row r="300" spans="1:8" x14ac:dyDescent="0.2">
      <c r="A300" s="130" t="s">
        <v>1784</v>
      </c>
      <c r="B300" s="121"/>
      <c r="C300" s="131" t="s">
        <v>1742</v>
      </c>
      <c r="D300" s="130" t="s">
        <v>67</v>
      </c>
      <c r="E300" s="132">
        <v>1083</v>
      </c>
      <c r="F300" s="130"/>
      <c r="G300" s="134"/>
    </row>
    <row r="301" spans="1:8" s="117" customFormat="1" x14ac:dyDescent="0.2">
      <c r="A301" s="130" t="s">
        <v>1785</v>
      </c>
      <c r="B301" s="138"/>
      <c r="C301" s="136" t="s">
        <v>1401</v>
      </c>
      <c r="D301" s="137" t="s">
        <v>9</v>
      </c>
      <c r="E301" s="146">
        <v>1</v>
      </c>
      <c r="F301" s="142"/>
      <c r="G301" s="134"/>
      <c r="H301" s="116"/>
    </row>
    <row r="302" spans="1:8" ht="28.5" customHeight="1" x14ac:dyDescent="0.2">
      <c r="A302" s="130" t="s">
        <v>1786</v>
      </c>
      <c r="B302" s="121"/>
      <c r="C302" s="131" t="s">
        <v>1743</v>
      </c>
      <c r="D302" s="130" t="s">
        <v>9</v>
      </c>
      <c r="E302" s="132">
        <v>1</v>
      </c>
      <c r="F302" s="133"/>
      <c r="G302" s="134"/>
    </row>
    <row r="303" spans="1:8" x14ac:dyDescent="0.2">
      <c r="A303" s="130" t="s">
        <v>1787</v>
      </c>
      <c r="B303" s="121"/>
      <c r="C303" s="270" t="s">
        <v>1405</v>
      </c>
      <c r="D303" s="272" t="s">
        <v>9</v>
      </c>
      <c r="E303" s="132">
        <v>1</v>
      </c>
      <c r="F303" s="130"/>
      <c r="G303" s="134"/>
    </row>
    <row r="304" spans="1:8" ht="48" customHeight="1" x14ac:dyDescent="0.2">
      <c r="A304" s="126" t="s">
        <v>23</v>
      </c>
      <c r="B304" s="127" t="s">
        <v>1736</v>
      </c>
      <c r="C304" s="269" t="s">
        <v>1940</v>
      </c>
      <c r="D304" s="126" t="s">
        <v>23</v>
      </c>
      <c r="E304" s="127" t="s">
        <v>23</v>
      </c>
      <c r="F304" s="126" t="s">
        <v>23</v>
      </c>
      <c r="G304" s="126" t="s">
        <v>23</v>
      </c>
    </row>
    <row r="305" spans="1:8" ht="25.5" x14ac:dyDescent="0.2">
      <c r="A305" s="130" t="s">
        <v>1788</v>
      </c>
      <c r="B305" s="121"/>
      <c r="C305" s="131" t="s">
        <v>1372</v>
      </c>
      <c r="D305" s="130" t="s">
        <v>48</v>
      </c>
      <c r="E305" s="132">
        <v>70</v>
      </c>
      <c r="F305" s="249"/>
      <c r="G305" s="134"/>
    </row>
    <row r="306" spans="1:8" ht="25.5" x14ac:dyDescent="0.2">
      <c r="A306" s="130" t="s">
        <v>1789</v>
      </c>
      <c r="B306" s="121"/>
      <c r="C306" s="131" t="s">
        <v>1374</v>
      </c>
      <c r="D306" s="130" t="s">
        <v>48</v>
      </c>
      <c r="E306" s="132">
        <v>41</v>
      </c>
      <c r="F306" s="133"/>
      <c r="G306" s="134"/>
    </row>
    <row r="307" spans="1:8" ht="15" x14ac:dyDescent="0.2">
      <c r="A307" s="130" t="s">
        <v>1790</v>
      </c>
      <c r="B307" s="121"/>
      <c r="C307" s="131" t="s">
        <v>1376</v>
      </c>
      <c r="D307" s="130" t="s">
        <v>48</v>
      </c>
      <c r="E307" s="132">
        <v>39</v>
      </c>
      <c r="F307" s="133"/>
      <c r="G307" s="134"/>
    </row>
    <row r="308" spans="1:8" x14ac:dyDescent="0.2">
      <c r="A308" s="130" t="s">
        <v>1791</v>
      </c>
      <c r="B308" s="121"/>
      <c r="C308" s="270" t="s">
        <v>1912</v>
      </c>
      <c r="D308" s="130" t="s">
        <v>67</v>
      </c>
      <c r="E308" s="132">
        <v>42</v>
      </c>
      <c r="F308" s="130"/>
      <c r="G308" s="134"/>
    </row>
    <row r="309" spans="1:8" x14ac:dyDescent="0.2">
      <c r="A309" s="130" t="s">
        <v>1792</v>
      </c>
      <c r="B309" s="121"/>
      <c r="C309" s="270" t="s">
        <v>1913</v>
      </c>
      <c r="D309" s="130" t="s">
        <v>1393</v>
      </c>
      <c r="E309" s="132">
        <v>1</v>
      </c>
      <c r="F309" s="130"/>
      <c r="G309" s="134"/>
    </row>
    <row r="310" spans="1:8" x14ac:dyDescent="0.2">
      <c r="A310" s="130" t="s">
        <v>1793</v>
      </c>
      <c r="B310" s="121"/>
      <c r="C310" s="270" t="s">
        <v>1914</v>
      </c>
      <c r="D310" s="130" t="s">
        <v>1388</v>
      </c>
      <c r="E310" s="132">
        <v>1</v>
      </c>
      <c r="F310" s="130"/>
      <c r="G310" s="134"/>
    </row>
    <row r="311" spans="1:8" x14ac:dyDescent="0.2">
      <c r="A311" s="130" t="s">
        <v>1794</v>
      </c>
      <c r="B311" s="121"/>
      <c r="C311" s="271" t="s">
        <v>1744</v>
      </c>
      <c r="D311" s="130" t="s">
        <v>1388</v>
      </c>
      <c r="E311" s="132">
        <v>1</v>
      </c>
      <c r="F311" s="130"/>
      <c r="G311" s="134"/>
    </row>
    <row r="312" spans="1:8" x14ac:dyDescent="0.2">
      <c r="A312" s="130" t="s">
        <v>1795</v>
      </c>
      <c r="B312" s="121"/>
      <c r="C312" s="271" t="s">
        <v>1738</v>
      </c>
      <c r="D312" s="130" t="s">
        <v>1388</v>
      </c>
      <c r="E312" s="132">
        <v>1</v>
      </c>
      <c r="F312" s="130"/>
      <c r="G312" s="134"/>
    </row>
    <row r="313" spans="1:8" x14ac:dyDescent="0.2">
      <c r="A313" s="130" t="s">
        <v>1796</v>
      </c>
      <c r="B313" s="121"/>
      <c r="C313" s="271" t="s">
        <v>1739</v>
      </c>
      <c r="D313" s="130" t="s">
        <v>1385</v>
      </c>
      <c r="E313" s="132">
        <v>2</v>
      </c>
      <c r="F313" s="130"/>
      <c r="G313" s="134"/>
    </row>
    <row r="314" spans="1:8" x14ac:dyDescent="0.2">
      <c r="A314" s="130" t="s">
        <v>1797</v>
      </c>
      <c r="B314" s="121"/>
      <c r="C314" s="271" t="s">
        <v>1741</v>
      </c>
      <c r="D314" s="272" t="s">
        <v>9</v>
      </c>
      <c r="E314" s="132">
        <v>1</v>
      </c>
      <c r="F314" s="130"/>
      <c r="G314" s="134"/>
    </row>
    <row r="315" spans="1:8" x14ac:dyDescent="0.2">
      <c r="A315" s="130" t="s">
        <v>1798</v>
      </c>
      <c r="B315" s="121"/>
      <c r="C315" s="131" t="s">
        <v>1742</v>
      </c>
      <c r="D315" s="130" t="s">
        <v>67</v>
      </c>
      <c r="E315" s="132">
        <v>360</v>
      </c>
      <c r="F315" s="130"/>
      <c r="G315" s="134"/>
    </row>
    <row r="316" spans="1:8" s="117" customFormat="1" x14ac:dyDescent="0.2">
      <c r="A316" s="130" t="s">
        <v>1799</v>
      </c>
      <c r="B316" s="138"/>
      <c r="C316" s="136" t="s">
        <v>1401</v>
      </c>
      <c r="D316" s="137" t="s">
        <v>9</v>
      </c>
      <c r="E316" s="146">
        <v>1</v>
      </c>
      <c r="F316" s="142"/>
      <c r="G316" s="134"/>
      <c r="H316" s="116"/>
    </row>
    <row r="317" spans="1:8" ht="28.5" customHeight="1" x14ac:dyDescent="0.2">
      <c r="A317" s="130" t="s">
        <v>1800</v>
      </c>
      <c r="B317" s="121"/>
      <c r="C317" s="131" t="s">
        <v>1743</v>
      </c>
      <c r="D317" s="130" t="s">
        <v>9</v>
      </c>
      <c r="E317" s="132">
        <v>1</v>
      </c>
      <c r="F317" s="133"/>
      <c r="G317" s="134"/>
    </row>
    <row r="318" spans="1:8" x14ac:dyDescent="0.2">
      <c r="A318" s="130" t="s">
        <v>1801</v>
      </c>
      <c r="B318" s="121"/>
      <c r="C318" s="270" t="s">
        <v>1405</v>
      </c>
      <c r="D318" s="272" t="s">
        <v>9</v>
      </c>
      <c r="E318" s="132">
        <v>1</v>
      </c>
      <c r="F318" s="130"/>
      <c r="G318" s="134"/>
    </row>
    <row r="319" spans="1:8" ht="48" customHeight="1" x14ac:dyDescent="0.2">
      <c r="A319" s="126" t="s">
        <v>23</v>
      </c>
      <c r="B319" s="127" t="s">
        <v>1736</v>
      </c>
      <c r="C319" s="269" t="s">
        <v>1941</v>
      </c>
      <c r="D319" s="126" t="s">
        <v>23</v>
      </c>
      <c r="E319" s="127" t="s">
        <v>23</v>
      </c>
      <c r="F319" s="126" t="s">
        <v>23</v>
      </c>
      <c r="G319" s="126" t="s">
        <v>23</v>
      </c>
    </row>
    <row r="320" spans="1:8" ht="25.5" x14ac:dyDescent="0.2">
      <c r="A320" s="130" t="s">
        <v>1802</v>
      </c>
      <c r="B320" s="121"/>
      <c r="C320" s="131" t="s">
        <v>1372</v>
      </c>
      <c r="D320" s="130" t="s">
        <v>48</v>
      </c>
      <c r="E320" s="132">
        <v>3</v>
      </c>
      <c r="F320" s="249"/>
      <c r="G320" s="134"/>
    </row>
    <row r="321" spans="1:8" x14ac:dyDescent="0.2">
      <c r="A321" s="130" t="s">
        <v>1803</v>
      </c>
      <c r="B321" s="121"/>
      <c r="C321" s="270" t="s">
        <v>1942</v>
      </c>
      <c r="D321" s="130" t="s">
        <v>1388</v>
      </c>
      <c r="E321" s="132">
        <v>1</v>
      </c>
      <c r="F321" s="130"/>
      <c r="G321" s="134"/>
    </row>
    <row r="322" spans="1:8" x14ac:dyDescent="0.2">
      <c r="A322" s="130" t="s">
        <v>1804</v>
      </c>
      <c r="B322" s="121"/>
      <c r="C322" s="271" t="s">
        <v>1741</v>
      </c>
      <c r="D322" s="272" t="s">
        <v>9</v>
      </c>
      <c r="E322" s="132">
        <v>1</v>
      </c>
      <c r="F322" s="130"/>
      <c r="G322" s="134"/>
    </row>
    <row r="323" spans="1:8" ht="28.5" customHeight="1" x14ac:dyDescent="0.2">
      <c r="A323" s="130" t="s">
        <v>1805</v>
      </c>
      <c r="B323" s="121"/>
      <c r="C323" s="131" t="s">
        <v>1743</v>
      </c>
      <c r="D323" s="130" t="s">
        <v>9</v>
      </c>
      <c r="E323" s="132">
        <v>1</v>
      </c>
      <c r="F323" s="133"/>
      <c r="G323" s="134"/>
    </row>
    <row r="324" spans="1:8" x14ac:dyDescent="0.2">
      <c r="A324" s="130" t="s">
        <v>1806</v>
      </c>
      <c r="B324" s="121"/>
      <c r="C324" s="270" t="s">
        <v>1405</v>
      </c>
      <c r="D324" s="272" t="s">
        <v>9</v>
      </c>
      <c r="E324" s="132">
        <v>1</v>
      </c>
      <c r="F324" s="130"/>
      <c r="G324" s="134"/>
    </row>
    <row r="325" spans="1:8" ht="48" customHeight="1" x14ac:dyDescent="0.2">
      <c r="A325" s="126" t="s">
        <v>23</v>
      </c>
      <c r="B325" s="127" t="s">
        <v>1736</v>
      </c>
      <c r="C325" s="269" t="s">
        <v>1943</v>
      </c>
      <c r="D325" s="126" t="s">
        <v>23</v>
      </c>
      <c r="E325" s="127" t="s">
        <v>23</v>
      </c>
      <c r="F325" s="126" t="s">
        <v>23</v>
      </c>
      <c r="G325" s="126" t="s">
        <v>23</v>
      </c>
    </row>
    <row r="326" spans="1:8" ht="25.5" x14ac:dyDescent="0.2">
      <c r="A326" s="130" t="s">
        <v>1807</v>
      </c>
      <c r="B326" s="121"/>
      <c r="C326" s="131" t="s">
        <v>1372</v>
      </c>
      <c r="D326" s="130" t="s">
        <v>48</v>
      </c>
      <c r="E326" s="132">
        <v>61</v>
      </c>
      <c r="F326" s="249"/>
      <c r="G326" s="134"/>
    </row>
    <row r="327" spans="1:8" ht="25.5" x14ac:dyDescent="0.2">
      <c r="A327" s="130" t="s">
        <v>1808</v>
      </c>
      <c r="B327" s="121"/>
      <c r="C327" s="131" t="s">
        <v>1374</v>
      </c>
      <c r="D327" s="130" t="s">
        <v>48</v>
      </c>
      <c r="E327" s="132">
        <v>29</v>
      </c>
      <c r="F327" s="133"/>
      <c r="G327" s="134"/>
    </row>
    <row r="328" spans="1:8" ht="15" x14ac:dyDescent="0.2">
      <c r="A328" s="130" t="s">
        <v>1809</v>
      </c>
      <c r="B328" s="121"/>
      <c r="C328" s="131" t="s">
        <v>1376</v>
      </c>
      <c r="D328" s="130" t="s">
        <v>48</v>
      </c>
      <c r="E328" s="132">
        <v>28</v>
      </c>
      <c r="F328" s="133"/>
      <c r="G328" s="134"/>
    </row>
    <row r="329" spans="1:8" x14ac:dyDescent="0.2">
      <c r="A329" s="130" t="s">
        <v>1810</v>
      </c>
      <c r="B329" s="121"/>
      <c r="C329" s="270" t="s">
        <v>1923</v>
      </c>
      <c r="D329" s="130" t="s">
        <v>67</v>
      </c>
      <c r="E329" s="132">
        <v>34</v>
      </c>
      <c r="F329" s="130"/>
      <c r="G329" s="134"/>
    </row>
    <row r="330" spans="1:8" x14ac:dyDescent="0.2">
      <c r="A330" s="130" t="s">
        <v>1811</v>
      </c>
      <c r="B330" s="121"/>
      <c r="C330" s="270" t="s">
        <v>1913</v>
      </c>
      <c r="D330" s="130" t="s">
        <v>1393</v>
      </c>
      <c r="E330" s="132">
        <v>1</v>
      </c>
      <c r="F330" s="130"/>
      <c r="G330" s="134"/>
    </row>
    <row r="331" spans="1:8" x14ac:dyDescent="0.2">
      <c r="A331" s="130" t="s">
        <v>1812</v>
      </c>
      <c r="B331" s="121"/>
      <c r="C331" s="271" t="s">
        <v>1738</v>
      </c>
      <c r="D331" s="130" t="s">
        <v>1388</v>
      </c>
      <c r="E331" s="132">
        <v>2</v>
      </c>
      <c r="F331" s="130"/>
      <c r="G331" s="134"/>
    </row>
    <row r="332" spans="1:8" x14ac:dyDescent="0.2">
      <c r="A332" s="130" t="s">
        <v>1813</v>
      </c>
      <c r="B332" s="121"/>
      <c r="C332" s="271" t="s">
        <v>1739</v>
      </c>
      <c r="D332" s="130" t="s">
        <v>1385</v>
      </c>
      <c r="E332" s="132">
        <v>1</v>
      </c>
      <c r="F332" s="130"/>
      <c r="G332" s="134"/>
    </row>
    <row r="333" spans="1:8" x14ac:dyDescent="0.2">
      <c r="A333" s="130" t="s">
        <v>1814</v>
      </c>
      <c r="B333" s="121"/>
      <c r="C333" s="271" t="s">
        <v>1740</v>
      </c>
      <c r="D333" s="130" t="s">
        <v>1385</v>
      </c>
      <c r="E333" s="132">
        <v>3</v>
      </c>
      <c r="F333" s="130"/>
      <c r="G333" s="134"/>
    </row>
    <row r="334" spans="1:8" x14ac:dyDescent="0.2">
      <c r="A334" s="130" t="s">
        <v>1815</v>
      </c>
      <c r="B334" s="121"/>
      <c r="C334" s="271" t="s">
        <v>1741</v>
      </c>
      <c r="D334" s="272" t="s">
        <v>9</v>
      </c>
      <c r="E334" s="132">
        <v>1</v>
      </c>
      <c r="F334" s="130"/>
      <c r="G334" s="134"/>
    </row>
    <row r="335" spans="1:8" x14ac:dyDescent="0.2">
      <c r="A335" s="130" t="s">
        <v>1816</v>
      </c>
      <c r="B335" s="121"/>
      <c r="C335" s="131" t="s">
        <v>1742</v>
      </c>
      <c r="D335" s="130" t="s">
        <v>67</v>
      </c>
      <c r="E335" s="132">
        <v>403</v>
      </c>
      <c r="F335" s="130"/>
      <c r="G335" s="134"/>
    </row>
    <row r="336" spans="1:8" s="117" customFormat="1" x14ac:dyDescent="0.2">
      <c r="A336" s="130" t="s">
        <v>1817</v>
      </c>
      <c r="B336" s="138"/>
      <c r="C336" s="136" t="s">
        <v>1401</v>
      </c>
      <c r="D336" s="137" t="s">
        <v>9</v>
      </c>
      <c r="E336" s="146">
        <v>1</v>
      </c>
      <c r="F336" s="142"/>
      <c r="G336" s="134"/>
      <c r="H336" s="116"/>
    </row>
    <row r="337" spans="1:8" ht="28.5" customHeight="1" x14ac:dyDescent="0.2">
      <c r="A337" s="130" t="s">
        <v>1818</v>
      </c>
      <c r="B337" s="121"/>
      <c r="C337" s="131" t="s">
        <v>1743</v>
      </c>
      <c r="D337" s="130" t="s">
        <v>9</v>
      </c>
      <c r="E337" s="132">
        <v>1</v>
      </c>
      <c r="F337" s="133"/>
      <c r="G337" s="134"/>
    </row>
    <row r="338" spans="1:8" x14ac:dyDescent="0.2">
      <c r="A338" s="130" t="s">
        <v>1819</v>
      </c>
      <c r="B338" s="121"/>
      <c r="C338" s="270" t="s">
        <v>1405</v>
      </c>
      <c r="D338" s="272" t="s">
        <v>9</v>
      </c>
      <c r="E338" s="132">
        <v>1</v>
      </c>
      <c r="F338" s="130"/>
      <c r="G338" s="134"/>
    </row>
    <row r="339" spans="1:8" ht="48" customHeight="1" x14ac:dyDescent="0.2">
      <c r="A339" s="126" t="s">
        <v>23</v>
      </c>
      <c r="B339" s="127" t="s">
        <v>1736</v>
      </c>
      <c r="C339" s="269" t="s">
        <v>1944</v>
      </c>
      <c r="D339" s="126" t="s">
        <v>23</v>
      </c>
      <c r="E339" s="127" t="s">
        <v>23</v>
      </c>
      <c r="F339" s="126" t="s">
        <v>23</v>
      </c>
      <c r="G339" s="126" t="s">
        <v>23</v>
      </c>
    </row>
    <row r="340" spans="1:8" ht="25.5" x14ac:dyDescent="0.2">
      <c r="A340" s="130" t="s">
        <v>1820</v>
      </c>
      <c r="B340" s="121"/>
      <c r="C340" s="131" t="s">
        <v>1372</v>
      </c>
      <c r="D340" s="130" t="s">
        <v>48</v>
      </c>
      <c r="E340" s="132">
        <v>67</v>
      </c>
      <c r="F340" s="249"/>
      <c r="G340" s="134"/>
    </row>
    <row r="341" spans="1:8" ht="25.5" x14ac:dyDescent="0.2">
      <c r="A341" s="130" t="s">
        <v>1821</v>
      </c>
      <c r="B341" s="121"/>
      <c r="C341" s="131" t="s">
        <v>1374</v>
      </c>
      <c r="D341" s="130" t="s">
        <v>48</v>
      </c>
      <c r="E341" s="132">
        <v>30</v>
      </c>
      <c r="F341" s="133"/>
      <c r="G341" s="134"/>
    </row>
    <row r="342" spans="1:8" ht="15" x14ac:dyDescent="0.2">
      <c r="A342" s="130" t="s">
        <v>1822</v>
      </c>
      <c r="B342" s="121"/>
      <c r="C342" s="131" t="s">
        <v>1376</v>
      </c>
      <c r="D342" s="130" t="s">
        <v>48</v>
      </c>
      <c r="E342" s="132">
        <v>28</v>
      </c>
      <c r="F342" s="133"/>
      <c r="G342" s="134"/>
    </row>
    <row r="343" spans="1:8" x14ac:dyDescent="0.2">
      <c r="A343" s="130" t="s">
        <v>1823</v>
      </c>
      <c r="B343" s="121"/>
      <c r="C343" s="270" t="s">
        <v>1923</v>
      </c>
      <c r="D343" s="130" t="s">
        <v>67</v>
      </c>
      <c r="E343" s="132">
        <v>30</v>
      </c>
      <c r="F343" s="133"/>
      <c r="G343" s="134"/>
    </row>
    <row r="344" spans="1:8" x14ac:dyDescent="0.2">
      <c r="A344" s="130" t="s">
        <v>1824</v>
      </c>
      <c r="B344" s="121"/>
      <c r="C344" s="270" t="s">
        <v>1913</v>
      </c>
      <c r="D344" s="130" t="s">
        <v>1393</v>
      </c>
      <c r="E344" s="132">
        <v>2</v>
      </c>
      <c r="F344" s="133"/>
      <c r="G344" s="134"/>
    </row>
    <row r="345" spans="1:8" x14ac:dyDescent="0.2">
      <c r="A345" s="130" t="s">
        <v>1825</v>
      </c>
      <c r="B345" s="121"/>
      <c r="C345" s="270" t="s">
        <v>1927</v>
      </c>
      <c r="D345" s="130" t="s">
        <v>1388</v>
      </c>
      <c r="E345" s="132">
        <v>1</v>
      </c>
      <c r="F345" s="133"/>
      <c r="G345" s="134"/>
    </row>
    <row r="346" spans="1:8" x14ac:dyDescent="0.2">
      <c r="A346" s="130" t="s">
        <v>1826</v>
      </c>
      <c r="B346" s="121"/>
      <c r="C346" s="271" t="s">
        <v>1744</v>
      </c>
      <c r="D346" s="130" t="s">
        <v>1388</v>
      </c>
      <c r="E346" s="132">
        <v>1</v>
      </c>
      <c r="F346" s="133"/>
      <c r="G346" s="134"/>
    </row>
    <row r="347" spans="1:8" x14ac:dyDescent="0.2">
      <c r="A347" s="130" t="s">
        <v>1827</v>
      </c>
      <c r="B347" s="121"/>
      <c r="C347" s="271" t="s">
        <v>1740</v>
      </c>
      <c r="D347" s="130" t="s">
        <v>1385</v>
      </c>
      <c r="E347" s="132">
        <v>11</v>
      </c>
      <c r="F347" s="133"/>
      <c r="G347" s="134"/>
    </row>
    <row r="348" spans="1:8" x14ac:dyDescent="0.2">
      <c r="A348" s="130" t="s">
        <v>1828</v>
      </c>
      <c r="B348" s="121"/>
      <c r="C348" s="271" t="s">
        <v>1741</v>
      </c>
      <c r="D348" s="272" t="s">
        <v>9</v>
      </c>
      <c r="E348" s="132">
        <v>1</v>
      </c>
      <c r="F348" s="133"/>
      <c r="G348" s="134"/>
    </row>
    <row r="349" spans="1:8" x14ac:dyDescent="0.2">
      <c r="A349" s="130" t="s">
        <v>1829</v>
      </c>
      <c r="B349" s="121"/>
      <c r="C349" s="131" t="s">
        <v>1742</v>
      </c>
      <c r="D349" s="130" t="s">
        <v>67</v>
      </c>
      <c r="E349" s="132">
        <v>720</v>
      </c>
      <c r="F349" s="133"/>
      <c r="G349" s="134"/>
    </row>
    <row r="350" spans="1:8" s="117" customFormat="1" x14ac:dyDescent="0.2">
      <c r="A350" s="130" t="s">
        <v>1830</v>
      </c>
      <c r="B350" s="138"/>
      <c r="C350" s="136" t="s">
        <v>1401</v>
      </c>
      <c r="D350" s="137" t="s">
        <v>9</v>
      </c>
      <c r="E350" s="146">
        <v>1</v>
      </c>
      <c r="F350" s="142"/>
      <c r="G350" s="134"/>
      <c r="H350" s="116"/>
    </row>
    <row r="351" spans="1:8" ht="28.5" customHeight="1" x14ac:dyDescent="0.2">
      <c r="A351" s="130" t="s">
        <v>1831</v>
      </c>
      <c r="B351" s="121"/>
      <c r="C351" s="131" t="s">
        <v>1743</v>
      </c>
      <c r="D351" s="130" t="s">
        <v>9</v>
      </c>
      <c r="E351" s="132">
        <v>1</v>
      </c>
      <c r="F351" s="133"/>
      <c r="G351" s="134"/>
    </row>
    <row r="352" spans="1:8" x14ac:dyDescent="0.2">
      <c r="A352" s="130" t="s">
        <v>1832</v>
      </c>
      <c r="B352" s="121"/>
      <c r="C352" s="270" t="s">
        <v>1405</v>
      </c>
      <c r="D352" s="272" t="s">
        <v>9</v>
      </c>
      <c r="E352" s="132">
        <v>1</v>
      </c>
      <c r="F352" s="133"/>
      <c r="G352" s="134"/>
    </row>
    <row r="353" spans="1:8" ht="48" customHeight="1" x14ac:dyDescent="0.2">
      <c r="A353" s="126" t="s">
        <v>23</v>
      </c>
      <c r="B353" s="127" t="s">
        <v>1736</v>
      </c>
      <c r="C353" s="269" t="s">
        <v>1945</v>
      </c>
      <c r="D353" s="126" t="s">
        <v>23</v>
      </c>
      <c r="E353" s="127" t="s">
        <v>23</v>
      </c>
      <c r="F353" s="126" t="s">
        <v>23</v>
      </c>
      <c r="G353" s="126" t="s">
        <v>23</v>
      </c>
    </row>
    <row r="354" spans="1:8" ht="25.5" x14ac:dyDescent="0.2">
      <c r="A354" s="130" t="s">
        <v>1833</v>
      </c>
      <c r="B354" s="121"/>
      <c r="C354" s="131" t="s">
        <v>1372</v>
      </c>
      <c r="D354" s="130" t="s">
        <v>48</v>
      </c>
      <c r="E354" s="132">
        <v>244</v>
      </c>
      <c r="F354" s="249"/>
      <c r="G354" s="134"/>
    </row>
    <row r="355" spans="1:8" ht="25.5" x14ac:dyDescent="0.2">
      <c r="A355" s="130" t="s">
        <v>1834</v>
      </c>
      <c r="B355" s="121"/>
      <c r="C355" s="131" t="s">
        <v>1374</v>
      </c>
      <c r="D355" s="130" t="s">
        <v>48</v>
      </c>
      <c r="E355" s="132">
        <v>121</v>
      </c>
      <c r="F355" s="133"/>
      <c r="G355" s="134"/>
    </row>
    <row r="356" spans="1:8" ht="15" x14ac:dyDescent="0.2">
      <c r="A356" s="130" t="s">
        <v>1835</v>
      </c>
      <c r="B356" s="121"/>
      <c r="C356" s="131" t="s">
        <v>1376</v>
      </c>
      <c r="D356" s="130" t="s">
        <v>48</v>
      </c>
      <c r="E356" s="132">
        <v>94</v>
      </c>
      <c r="F356" s="133"/>
      <c r="G356" s="134"/>
    </row>
    <row r="357" spans="1:8" ht="15" x14ac:dyDescent="0.2">
      <c r="A357" s="130" t="s">
        <v>1836</v>
      </c>
      <c r="B357" s="121"/>
      <c r="C357" s="270" t="s">
        <v>1745</v>
      </c>
      <c r="D357" s="130" t="s">
        <v>48</v>
      </c>
      <c r="E357" s="132">
        <v>22</v>
      </c>
      <c r="F357" s="133"/>
      <c r="G357" s="134"/>
    </row>
    <row r="358" spans="1:8" x14ac:dyDescent="0.2">
      <c r="A358" s="130" t="s">
        <v>1837</v>
      </c>
      <c r="B358" s="121"/>
      <c r="C358" s="270" t="s">
        <v>1921</v>
      </c>
      <c r="D358" s="130" t="s">
        <v>67</v>
      </c>
      <c r="E358" s="132">
        <v>31</v>
      </c>
      <c r="F358" s="130"/>
      <c r="G358" s="134"/>
    </row>
    <row r="359" spans="1:8" x14ac:dyDescent="0.2">
      <c r="A359" s="130" t="s">
        <v>1838</v>
      </c>
      <c r="B359" s="121"/>
      <c r="C359" s="270" t="s">
        <v>1923</v>
      </c>
      <c r="D359" s="130" t="s">
        <v>67</v>
      </c>
      <c r="E359" s="132">
        <v>113</v>
      </c>
      <c r="F359" s="130"/>
      <c r="G359" s="134"/>
    </row>
    <row r="360" spans="1:8" x14ac:dyDescent="0.2">
      <c r="A360" s="130" t="s">
        <v>1839</v>
      </c>
      <c r="B360" s="121"/>
      <c r="C360" s="270" t="s">
        <v>1913</v>
      </c>
      <c r="D360" s="130" t="s">
        <v>1393</v>
      </c>
      <c r="E360" s="132">
        <v>3</v>
      </c>
      <c r="F360" s="130"/>
      <c r="G360" s="134"/>
    </row>
    <row r="361" spans="1:8" x14ac:dyDescent="0.2">
      <c r="A361" s="130" t="s">
        <v>1840</v>
      </c>
      <c r="B361" s="121"/>
      <c r="C361" s="270" t="s">
        <v>1924</v>
      </c>
      <c r="D361" s="130" t="s">
        <v>1388</v>
      </c>
      <c r="E361" s="132">
        <v>1</v>
      </c>
      <c r="F361" s="130"/>
      <c r="G361" s="134"/>
    </row>
    <row r="362" spans="1:8" x14ac:dyDescent="0.2">
      <c r="A362" s="130" t="s">
        <v>1841</v>
      </c>
      <c r="B362" s="121"/>
      <c r="C362" s="271" t="s">
        <v>1738</v>
      </c>
      <c r="D362" s="130" t="s">
        <v>1388</v>
      </c>
      <c r="E362" s="132">
        <v>9</v>
      </c>
      <c r="F362" s="130"/>
      <c r="G362" s="134"/>
    </row>
    <row r="363" spans="1:8" x14ac:dyDescent="0.2">
      <c r="A363" s="130" t="s">
        <v>1842</v>
      </c>
      <c r="B363" s="121"/>
      <c r="C363" s="271" t="s">
        <v>1741</v>
      </c>
      <c r="D363" s="272" t="s">
        <v>9</v>
      </c>
      <c r="E363" s="132">
        <v>1</v>
      </c>
      <c r="F363" s="130"/>
      <c r="G363" s="134"/>
    </row>
    <row r="364" spans="1:8" x14ac:dyDescent="0.2">
      <c r="A364" s="130" t="s">
        <v>1843</v>
      </c>
      <c r="B364" s="121"/>
      <c r="C364" s="131" t="s">
        <v>1742</v>
      </c>
      <c r="D364" s="130" t="s">
        <v>67</v>
      </c>
      <c r="E364" s="132">
        <v>405</v>
      </c>
      <c r="F364" s="130"/>
      <c r="G364" s="134"/>
    </row>
    <row r="365" spans="1:8" s="117" customFormat="1" x14ac:dyDescent="0.2">
      <c r="A365" s="130" t="s">
        <v>1844</v>
      </c>
      <c r="B365" s="138"/>
      <c r="C365" s="136" t="s">
        <v>1401</v>
      </c>
      <c r="D365" s="137" t="s">
        <v>9</v>
      </c>
      <c r="E365" s="146">
        <v>1</v>
      </c>
      <c r="F365" s="142"/>
      <c r="G365" s="134"/>
      <c r="H365" s="116"/>
    </row>
    <row r="366" spans="1:8" ht="28.5" customHeight="1" x14ac:dyDescent="0.2">
      <c r="A366" s="130" t="s">
        <v>1845</v>
      </c>
      <c r="B366" s="121"/>
      <c r="C366" s="131" t="s">
        <v>1743</v>
      </c>
      <c r="D366" s="130" t="s">
        <v>9</v>
      </c>
      <c r="E366" s="132">
        <v>1</v>
      </c>
      <c r="F366" s="133"/>
      <c r="G366" s="134"/>
    </row>
    <row r="367" spans="1:8" x14ac:dyDescent="0.2">
      <c r="A367" s="130" t="s">
        <v>1846</v>
      </c>
      <c r="B367" s="121"/>
      <c r="C367" s="270" t="s">
        <v>1405</v>
      </c>
      <c r="D367" s="272" t="s">
        <v>9</v>
      </c>
      <c r="E367" s="132">
        <v>1</v>
      </c>
      <c r="F367" s="130"/>
      <c r="G367" s="134"/>
    </row>
    <row r="368" spans="1:8" ht="48" customHeight="1" x14ac:dyDescent="0.2">
      <c r="A368" s="126" t="s">
        <v>23</v>
      </c>
      <c r="B368" s="127" t="s">
        <v>1736</v>
      </c>
      <c r="C368" s="269" t="s">
        <v>1946</v>
      </c>
      <c r="D368" s="126" t="s">
        <v>23</v>
      </c>
      <c r="E368" s="127" t="s">
        <v>23</v>
      </c>
      <c r="F368" s="126" t="s">
        <v>23</v>
      </c>
      <c r="G368" s="126" t="s">
        <v>23</v>
      </c>
    </row>
    <row r="369" spans="1:8" ht="25.5" x14ac:dyDescent="0.2">
      <c r="A369" s="130" t="s">
        <v>1847</v>
      </c>
      <c r="B369" s="121"/>
      <c r="C369" s="131" t="s">
        <v>1372</v>
      </c>
      <c r="D369" s="130" t="s">
        <v>48</v>
      </c>
      <c r="E369" s="132">
        <v>254</v>
      </c>
      <c r="F369" s="249"/>
      <c r="G369" s="134"/>
    </row>
    <row r="370" spans="1:8" ht="25.5" x14ac:dyDescent="0.2">
      <c r="A370" s="130" t="s">
        <v>1848</v>
      </c>
      <c r="B370" s="121"/>
      <c r="C370" s="131" t="s">
        <v>1374</v>
      </c>
      <c r="D370" s="130" t="s">
        <v>48</v>
      </c>
      <c r="E370" s="132">
        <v>159</v>
      </c>
      <c r="F370" s="133"/>
      <c r="G370" s="134"/>
    </row>
    <row r="371" spans="1:8" ht="15" x14ac:dyDescent="0.2">
      <c r="A371" s="130" t="s">
        <v>1849</v>
      </c>
      <c r="B371" s="121"/>
      <c r="C371" s="131" t="s">
        <v>1376</v>
      </c>
      <c r="D371" s="130" t="s">
        <v>48</v>
      </c>
      <c r="E371" s="132">
        <v>70</v>
      </c>
      <c r="F371" s="133"/>
      <c r="G371" s="134"/>
    </row>
    <row r="372" spans="1:8" ht="15" x14ac:dyDescent="0.2">
      <c r="A372" s="130" t="s">
        <v>1850</v>
      </c>
      <c r="B372" s="121"/>
      <c r="C372" s="270" t="s">
        <v>1745</v>
      </c>
      <c r="D372" s="130" t="s">
        <v>48</v>
      </c>
      <c r="E372" s="132">
        <v>83</v>
      </c>
      <c r="F372" s="133"/>
      <c r="G372" s="134"/>
    </row>
    <row r="373" spans="1:8" x14ac:dyDescent="0.2">
      <c r="A373" s="130" t="s">
        <v>1851</v>
      </c>
      <c r="B373" s="121"/>
      <c r="C373" s="270" t="s">
        <v>1917</v>
      </c>
      <c r="D373" s="130" t="s">
        <v>67</v>
      </c>
      <c r="E373" s="132">
        <v>101</v>
      </c>
      <c r="F373" s="130"/>
      <c r="G373" s="134"/>
    </row>
    <row r="374" spans="1:8" x14ac:dyDescent="0.2">
      <c r="A374" s="130" t="s">
        <v>1852</v>
      </c>
      <c r="B374" s="121"/>
      <c r="C374" s="270" t="s">
        <v>1912</v>
      </c>
      <c r="D374" s="130" t="s">
        <v>67</v>
      </c>
      <c r="E374" s="132">
        <v>75</v>
      </c>
      <c r="F374" s="130"/>
      <c r="G374" s="134"/>
    </row>
    <row r="375" spans="1:8" x14ac:dyDescent="0.2">
      <c r="A375" s="130" t="s">
        <v>1853</v>
      </c>
      <c r="B375" s="121"/>
      <c r="C375" s="270" t="s">
        <v>1913</v>
      </c>
      <c r="D375" s="130" t="s">
        <v>1393</v>
      </c>
      <c r="E375" s="132">
        <v>2</v>
      </c>
      <c r="F375" s="130"/>
      <c r="G375" s="134"/>
    </row>
    <row r="376" spans="1:8" x14ac:dyDescent="0.2">
      <c r="A376" s="130" t="s">
        <v>1854</v>
      </c>
      <c r="B376" s="121"/>
      <c r="C376" s="270" t="s">
        <v>1914</v>
      </c>
      <c r="D376" s="130" t="s">
        <v>1388</v>
      </c>
      <c r="E376" s="132">
        <v>1</v>
      </c>
      <c r="F376" s="130"/>
      <c r="G376" s="134"/>
    </row>
    <row r="377" spans="1:8" x14ac:dyDescent="0.2">
      <c r="A377" s="130" t="s">
        <v>1855</v>
      </c>
      <c r="B377" s="121"/>
      <c r="C377" s="271" t="s">
        <v>1744</v>
      </c>
      <c r="D377" s="130" t="s">
        <v>1385</v>
      </c>
      <c r="E377" s="132">
        <v>1</v>
      </c>
      <c r="F377" s="130"/>
      <c r="G377" s="134"/>
    </row>
    <row r="378" spans="1:8" x14ac:dyDescent="0.2">
      <c r="A378" s="130" t="s">
        <v>1856</v>
      </c>
      <c r="B378" s="121"/>
      <c r="C378" s="271" t="s">
        <v>1738</v>
      </c>
      <c r="D378" s="130" t="s">
        <v>1385</v>
      </c>
      <c r="E378" s="132">
        <v>3</v>
      </c>
      <c r="F378" s="130"/>
      <c r="G378" s="134"/>
    </row>
    <row r="379" spans="1:8" x14ac:dyDescent="0.2">
      <c r="A379" s="130" t="s">
        <v>1857</v>
      </c>
      <c r="B379" s="121"/>
      <c r="C379" s="271" t="s">
        <v>1739</v>
      </c>
      <c r="D379" s="130" t="s">
        <v>1385</v>
      </c>
      <c r="E379" s="132">
        <v>1</v>
      </c>
      <c r="F379" s="130"/>
      <c r="G379" s="134"/>
    </row>
    <row r="380" spans="1:8" x14ac:dyDescent="0.2">
      <c r="A380" s="130" t="s">
        <v>1858</v>
      </c>
      <c r="B380" s="121"/>
      <c r="C380" s="271" t="s">
        <v>1740</v>
      </c>
      <c r="D380" s="130" t="s">
        <v>1385</v>
      </c>
      <c r="E380" s="132">
        <v>1</v>
      </c>
      <c r="F380" s="130"/>
      <c r="G380" s="134"/>
    </row>
    <row r="381" spans="1:8" x14ac:dyDescent="0.2">
      <c r="A381" s="130" t="s">
        <v>1859</v>
      </c>
      <c r="B381" s="121"/>
      <c r="C381" s="271" t="s">
        <v>1741</v>
      </c>
      <c r="D381" s="272" t="s">
        <v>9</v>
      </c>
      <c r="E381" s="132">
        <v>1</v>
      </c>
      <c r="F381" s="130"/>
      <c r="G381" s="134"/>
    </row>
    <row r="382" spans="1:8" x14ac:dyDescent="0.2">
      <c r="A382" s="130" t="s">
        <v>1860</v>
      </c>
      <c r="B382" s="121"/>
      <c r="C382" s="131" t="s">
        <v>1742</v>
      </c>
      <c r="D382" s="130" t="s">
        <v>67</v>
      </c>
      <c r="E382" s="132">
        <v>290</v>
      </c>
      <c r="F382" s="130"/>
      <c r="G382" s="134"/>
    </row>
    <row r="383" spans="1:8" s="117" customFormat="1" x14ac:dyDescent="0.2">
      <c r="A383" s="130" t="s">
        <v>1861</v>
      </c>
      <c r="B383" s="138"/>
      <c r="C383" s="136" t="s">
        <v>1401</v>
      </c>
      <c r="D383" s="137" t="s">
        <v>9</v>
      </c>
      <c r="E383" s="146">
        <v>1</v>
      </c>
      <c r="F383" s="142"/>
      <c r="G383" s="134"/>
      <c r="H383" s="116"/>
    </row>
    <row r="384" spans="1:8" ht="28.5" customHeight="1" x14ac:dyDescent="0.2">
      <c r="A384" s="130" t="s">
        <v>1862</v>
      </c>
      <c r="B384" s="121"/>
      <c r="C384" s="131" t="s">
        <v>1743</v>
      </c>
      <c r="D384" s="130" t="s">
        <v>9</v>
      </c>
      <c r="E384" s="132">
        <v>1</v>
      </c>
      <c r="F384" s="133"/>
      <c r="G384" s="134"/>
    </row>
    <row r="385" spans="1:9" x14ac:dyDescent="0.2">
      <c r="A385" s="130" t="s">
        <v>1863</v>
      </c>
      <c r="B385" s="121"/>
      <c r="C385" s="270" t="s">
        <v>1405</v>
      </c>
      <c r="D385" s="272" t="s">
        <v>9</v>
      </c>
      <c r="E385" s="132">
        <v>1</v>
      </c>
      <c r="F385" s="130"/>
      <c r="G385" s="134"/>
    </row>
    <row r="386" spans="1:9" ht="48" customHeight="1" x14ac:dyDescent="0.2">
      <c r="A386" s="126" t="s">
        <v>23</v>
      </c>
      <c r="B386" s="127" t="s">
        <v>1736</v>
      </c>
      <c r="C386" s="269" t="s">
        <v>1947</v>
      </c>
      <c r="D386" s="126" t="s">
        <v>23</v>
      </c>
      <c r="E386" s="127" t="s">
        <v>23</v>
      </c>
      <c r="F386" s="126" t="s">
        <v>23</v>
      </c>
      <c r="G386" s="126" t="s">
        <v>23</v>
      </c>
    </row>
    <row r="387" spans="1:9" ht="25.5" x14ac:dyDescent="0.2">
      <c r="A387" s="130" t="s">
        <v>1864</v>
      </c>
      <c r="B387" s="121"/>
      <c r="C387" s="131" t="s">
        <v>1372</v>
      </c>
      <c r="D387" s="130" t="s">
        <v>48</v>
      </c>
      <c r="E387" s="132">
        <v>736</v>
      </c>
      <c r="F387" s="249"/>
      <c r="G387" s="134"/>
    </row>
    <row r="388" spans="1:9" ht="25.5" x14ac:dyDescent="0.2">
      <c r="A388" s="130" t="s">
        <v>1865</v>
      </c>
      <c r="B388" s="121"/>
      <c r="C388" s="131" t="s">
        <v>1374</v>
      </c>
      <c r="D388" s="130" t="s">
        <v>48</v>
      </c>
      <c r="E388" s="132">
        <v>371</v>
      </c>
      <c r="F388" s="133"/>
      <c r="G388" s="134"/>
    </row>
    <row r="389" spans="1:9" ht="15" x14ac:dyDescent="0.2">
      <c r="A389" s="130" t="s">
        <v>1866</v>
      </c>
      <c r="B389" s="121"/>
      <c r="C389" s="131" t="s">
        <v>1376</v>
      </c>
      <c r="D389" s="130" t="s">
        <v>48</v>
      </c>
      <c r="E389" s="132">
        <v>315</v>
      </c>
      <c r="F389" s="133"/>
      <c r="G389" s="134"/>
    </row>
    <row r="390" spans="1:9" ht="15" x14ac:dyDescent="0.2">
      <c r="A390" s="130" t="s">
        <v>1867</v>
      </c>
      <c r="B390" s="121"/>
      <c r="C390" s="270" t="s">
        <v>1745</v>
      </c>
      <c r="D390" s="130" t="s">
        <v>48</v>
      </c>
      <c r="E390" s="132">
        <v>31</v>
      </c>
      <c r="F390" s="133"/>
      <c r="G390" s="134"/>
    </row>
    <row r="391" spans="1:9" x14ac:dyDescent="0.2">
      <c r="A391" s="130" t="s">
        <v>1868</v>
      </c>
      <c r="B391" s="121"/>
      <c r="C391" s="270" t="s">
        <v>1921</v>
      </c>
      <c r="D391" s="130" t="s">
        <v>67</v>
      </c>
      <c r="E391" s="132">
        <v>43</v>
      </c>
      <c r="F391" s="130"/>
      <c r="G391" s="134"/>
    </row>
    <row r="392" spans="1:9" x14ac:dyDescent="0.2">
      <c r="A392" s="130" t="s">
        <v>1869</v>
      </c>
      <c r="B392" s="121"/>
      <c r="C392" s="270" t="s">
        <v>1912</v>
      </c>
      <c r="D392" s="130" t="s">
        <v>67</v>
      </c>
      <c r="E392" s="132">
        <v>329</v>
      </c>
      <c r="F392" s="130"/>
      <c r="G392" s="134"/>
    </row>
    <row r="393" spans="1:9" s="268" customFormat="1" ht="25.5" x14ac:dyDescent="0.2">
      <c r="A393" s="130" t="s">
        <v>1870</v>
      </c>
      <c r="B393" s="194"/>
      <c r="C393" s="192" t="s">
        <v>1871</v>
      </c>
      <c r="D393" s="122" t="s">
        <v>67</v>
      </c>
      <c r="E393" s="195">
        <v>45</v>
      </c>
      <c r="F393" s="196"/>
      <c r="G393" s="134"/>
    </row>
    <row r="394" spans="1:9" x14ac:dyDescent="0.2">
      <c r="A394" s="130" t="s">
        <v>1872</v>
      </c>
      <c r="B394" s="121"/>
      <c r="C394" s="270" t="s">
        <v>1913</v>
      </c>
      <c r="D394" s="130" t="s">
        <v>1393</v>
      </c>
      <c r="E394" s="132">
        <v>4</v>
      </c>
      <c r="F394" s="130"/>
      <c r="G394" s="134"/>
    </row>
    <row r="395" spans="1:9" s="124" customFormat="1" ht="25.5" customHeight="1" x14ac:dyDescent="0.2">
      <c r="A395" s="130" t="s">
        <v>1873</v>
      </c>
      <c r="B395" s="223"/>
      <c r="C395" s="273" t="s">
        <v>1555</v>
      </c>
      <c r="D395" s="122" t="s">
        <v>592</v>
      </c>
      <c r="E395" s="122">
        <v>2</v>
      </c>
      <c r="F395" s="274"/>
      <c r="G395" s="134"/>
      <c r="I395" s="125"/>
    </row>
    <row r="396" spans="1:9" x14ac:dyDescent="0.2">
      <c r="A396" s="130" t="s">
        <v>1874</v>
      </c>
      <c r="B396" s="121"/>
      <c r="C396" s="271" t="s">
        <v>1744</v>
      </c>
      <c r="D396" s="130" t="s">
        <v>1385</v>
      </c>
      <c r="E396" s="132">
        <v>2</v>
      </c>
      <c r="F396" s="130"/>
      <c r="G396" s="134"/>
    </row>
    <row r="397" spans="1:9" x14ac:dyDescent="0.2">
      <c r="A397" s="130" t="s">
        <v>1875</v>
      </c>
      <c r="B397" s="121"/>
      <c r="C397" s="271" t="s">
        <v>1738</v>
      </c>
      <c r="D397" s="130" t="s">
        <v>1385</v>
      </c>
      <c r="E397" s="132">
        <v>5</v>
      </c>
      <c r="F397" s="130"/>
      <c r="G397" s="134"/>
    </row>
    <row r="398" spans="1:9" x14ac:dyDescent="0.2">
      <c r="A398" s="130" t="s">
        <v>1876</v>
      </c>
      <c r="B398" s="121"/>
      <c r="C398" s="271" t="s">
        <v>1739</v>
      </c>
      <c r="D398" s="130" t="s">
        <v>1385</v>
      </c>
      <c r="E398" s="132">
        <v>1</v>
      </c>
      <c r="F398" s="130"/>
      <c r="G398" s="134"/>
    </row>
    <row r="399" spans="1:9" x14ac:dyDescent="0.2">
      <c r="A399" s="130" t="s">
        <v>1877</v>
      </c>
      <c r="B399" s="121"/>
      <c r="C399" s="271" t="s">
        <v>1740</v>
      </c>
      <c r="D399" s="130" t="s">
        <v>1385</v>
      </c>
      <c r="E399" s="132">
        <v>1</v>
      </c>
      <c r="F399" s="130"/>
      <c r="G399" s="134"/>
    </row>
    <row r="400" spans="1:9" x14ac:dyDescent="0.2">
      <c r="A400" s="130" t="s">
        <v>1878</v>
      </c>
      <c r="B400" s="121"/>
      <c r="C400" s="271" t="s">
        <v>1741</v>
      </c>
      <c r="D400" s="272" t="s">
        <v>9</v>
      </c>
      <c r="E400" s="132">
        <v>1</v>
      </c>
      <c r="F400" s="130"/>
      <c r="G400" s="134"/>
    </row>
    <row r="401" spans="1:8" x14ac:dyDescent="0.2">
      <c r="A401" s="130" t="s">
        <v>1879</v>
      </c>
      <c r="B401" s="121"/>
      <c r="C401" s="131" t="s">
        <v>1742</v>
      </c>
      <c r="D401" s="130" t="s">
        <v>67</v>
      </c>
      <c r="E401" s="132">
        <v>670</v>
      </c>
      <c r="F401" s="130"/>
      <c r="G401" s="134"/>
    </row>
    <row r="402" spans="1:8" x14ac:dyDescent="0.2">
      <c r="A402" s="130" t="s">
        <v>1880</v>
      </c>
      <c r="B402" s="121"/>
      <c r="C402" s="131" t="s">
        <v>1746</v>
      </c>
      <c r="D402" s="130" t="s">
        <v>1388</v>
      </c>
      <c r="E402" s="132">
        <v>1</v>
      </c>
      <c r="F402" s="130"/>
      <c r="G402" s="134"/>
    </row>
    <row r="403" spans="1:8" s="117" customFormat="1" x14ac:dyDescent="0.2">
      <c r="A403" s="130" t="s">
        <v>1881</v>
      </c>
      <c r="B403" s="138"/>
      <c r="C403" s="136" t="s">
        <v>1401</v>
      </c>
      <c r="D403" s="137" t="s">
        <v>9</v>
      </c>
      <c r="E403" s="146">
        <v>1</v>
      </c>
      <c r="F403" s="142"/>
      <c r="G403" s="134"/>
      <c r="H403" s="116"/>
    </row>
    <row r="404" spans="1:8" ht="28.5" customHeight="1" x14ac:dyDescent="0.2">
      <c r="A404" s="130" t="s">
        <v>1882</v>
      </c>
      <c r="B404" s="121"/>
      <c r="C404" s="131" t="s">
        <v>1743</v>
      </c>
      <c r="D404" s="130" t="s">
        <v>9</v>
      </c>
      <c r="E404" s="132">
        <v>1</v>
      </c>
      <c r="F404" s="133"/>
      <c r="G404" s="134"/>
    </row>
    <row r="405" spans="1:8" ht="15.75" customHeight="1" x14ac:dyDescent="0.2">
      <c r="A405" s="130" t="s">
        <v>1883</v>
      </c>
      <c r="B405" s="121"/>
      <c r="C405" s="270" t="s">
        <v>1405</v>
      </c>
      <c r="D405" s="272" t="s">
        <v>9</v>
      </c>
      <c r="E405" s="132">
        <v>1</v>
      </c>
      <c r="F405" s="130"/>
      <c r="G405" s="134"/>
    </row>
    <row r="406" spans="1:8" ht="48" customHeight="1" x14ac:dyDescent="0.2">
      <c r="A406" s="126" t="s">
        <v>23</v>
      </c>
      <c r="B406" s="127" t="s">
        <v>1736</v>
      </c>
      <c r="C406" s="269" t="s">
        <v>1948</v>
      </c>
      <c r="D406" s="126" t="s">
        <v>23</v>
      </c>
      <c r="E406" s="127" t="s">
        <v>23</v>
      </c>
      <c r="F406" s="126" t="s">
        <v>23</v>
      </c>
      <c r="G406" s="126" t="s">
        <v>23</v>
      </c>
    </row>
    <row r="407" spans="1:8" ht="25.5" x14ac:dyDescent="0.2">
      <c r="A407" s="130" t="s">
        <v>1884</v>
      </c>
      <c r="B407" s="121"/>
      <c r="C407" s="131" t="s">
        <v>1372</v>
      </c>
      <c r="D407" s="130" t="s">
        <v>48</v>
      </c>
      <c r="E407" s="132">
        <v>352</v>
      </c>
      <c r="F407" s="249"/>
      <c r="G407" s="134"/>
    </row>
    <row r="408" spans="1:8" ht="25.5" x14ac:dyDescent="0.2">
      <c r="A408" s="130" t="s">
        <v>1885</v>
      </c>
      <c r="B408" s="121"/>
      <c r="C408" s="131" t="s">
        <v>1374</v>
      </c>
      <c r="D408" s="130" t="s">
        <v>48</v>
      </c>
      <c r="E408" s="132">
        <v>204</v>
      </c>
      <c r="F408" s="133"/>
      <c r="G408" s="134"/>
    </row>
    <row r="409" spans="1:8" ht="15" x14ac:dyDescent="0.2">
      <c r="A409" s="130" t="s">
        <v>1886</v>
      </c>
      <c r="B409" s="121"/>
      <c r="C409" s="131" t="s">
        <v>1376</v>
      </c>
      <c r="D409" s="130" t="s">
        <v>48</v>
      </c>
      <c r="E409" s="132">
        <v>162</v>
      </c>
      <c r="F409" s="133"/>
      <c r="G409" s="134"/>
    </row>
    <row r="410" spans="1:8" ht="15" x14ac:dyDescent="0.2">
      <c r="A410" s="130" t="s">
        <v>1887</v>
      </c>
      <c r="B410" s="121"/>
      <c r="C410" s="270" t="s">
        <v>1745</v>
      </c>
      <c r="D410" s="130" t="s">
        <v>48</v>
      </c>
      <c r="E410" s="132">
        <v>34</v>
      </c>
      <c r="F410" s="133"/>
      <c r="G410" s="134"/>
    </row>
    <row r="411" spans="1:8" x14ac:dyDescent="0.2">
      <c r="A411" s="130" t="s">
        <v>1888</v>
      </c>
      <c r="B411" s="121"/>
      <c r="C411" s="270" t="s">
        <v>1917</v>
      </c>
      <c r="D411" s="130" t="s">
        <v>67</v>
      </c>
      <c r="E411" s="132">
        <v>41</v>
      </c>
      <c r="F411" s="130"/>
      <c r="G411" s="134"/>
    </row>
    <row r="412" spans="1:8" x14ac:dyDescent="0.2">
      <c r="A412" s="130" t="s">
        <v>1889</v>
      </c>
      <c r="B412" s="121"/>
      <c r="C412" s="270" t="s">
        <v>1912</v>
      </c>
      <c r="D412" s="130" t="s">
        <v>67</v>
      </c>
      <c r="E412" s="132">
        <v>173</v>
      </c>
      <c r="F412" s="130"/>
      <c r="G412" s="134"/>
    </row>
    <row r="413" spans="1:8" x14ac:dyDescent="0.2">
      <c r="A413" s="130" t="s">
        <v>1890</v>
      </c>
      <c r="B413" s="121"/>
      <c r="C413" s="270" t="s">
        <v>1913</v>
      </c>
      <c r="D413" s="130" t="s">
        <v>1393</v>
      </c>
      <c r="E413" s="132">
        <v>5</v>
      </c>
      <c r="F413" s="130"/>
      <c r="G413" s="134"/>
    </row>
    <row r="414" spans="1:8" x14ac:dyDescent="0.2">
      <c r="A414" s="130" t="s">
        <v>1891</v>
      </c>
      <c r="B414" s="121"/>
      <c r="C414" s="270" t="s">
        <v>1914</v>
      </c>
      <c r="D414" s="130" t="s">
        <v>1388</v>
      </c>
      <c r="E414" s="132">
        <v>1</v>
      </c>
      <c r="F414" s="130"/>
      <c r="G414" s="134"/>
    </row>
    <row r="415" spans="1:8" x14ac:dyDescent="0.2">
      <c r="A415" s="130" t="s">
        <v>1892</v>
      </c>
      <c r="B415" s="121"/>
      <c r="C415" s="271" t="s">
        <v>1738</v>
      </c>
      <c r="D415" s="130" t="s">
        <v>1385</v>
      </c>
      <c r="E415" s="132">
        <v>3</v>
      </c>
      <c r="F415" s="130"/>
      <c r="G415" s="134"/>
    </row>
    <row r="416" spans="1:8" x14ac:dyDescent="0.2">
      <c r="A416" s="130" t="s">
        <v>1893</v>
      </c>
      <c r="B416" s="121"/>
      <c r="C416" s="271" t="s">
        <v>1741</v>
      </c>
      <c r="D416" s="272" t="s">
        <v>9</v>
      </c>
      <c r="E416" s="132">
        <v>1</v>
      </c>
      <c r="F416" s="130"/>
      <c r="G416" s="134"/>
    </row>
    <row r="417" spans="1:8" ht="28.5" customHeight="1" x14ac:dyDescent="0.2">
      <c r="A417" s="130" t="s">
        <v>1894</v>
      </c>
      <c r="B417" s="121"/>
      <c r="C417" s="131" t="s">
        <v>1743</v>
      </c>
      <c r="D417" s="130" t="s">
        <v>9</v>
      </c>
      <c r="E417" s="132">
        <v>1</v>
      </c>
      <c r="F417" s="133"/>
      <c r="G417" s="134"/>
    </row>
    <row r="418" spans="1:8" x14ac:dyDescent="0.2">
      <c r="A418" s="130" t="s">
        <v>1895</v>
      </c>
      <c r="B418" s="121"/>
      <c r="C418" s="270" t="s">
        <v>1405</v>
      </c>
      <c r="D418" s="272" t="s">
        <v>9</v>
      </c>
      <c r="E418" s="132">
        <v>1</v>
      </c>
      <c r="F418" s="130"/>
      <c r="G418" s="134"/>
    </row>
    <row r="419" spans="1:8" ht="48" customHeight="1" x14ac:dyDescent="0.2">
      <c r="A419" s="126" t="s">
        <v>23</v>
      </c>
      <c r="B419" s="127" t="s">
        <v>1736</v>
      </c>
      <c r="C419" s="269" t="s">
        <v>1949</v>
      </c>
      <c r="D419" s="126" t="s">
        <v>23</v>
      </c>
      <c r="E419" s="127" t="s">
        <v>23</v>
      </c>
      <c r="F419" s="126" t="s">
        <v>23</v>
      </c>
      <c r="G419" s="126" t="s">
        <v>23</v>
      </c>
    </row>
    <row r="420" spans="1:8" ht="25.5" x14ac:dyDescent="0.2">
      <c r="A420" s="130" t="s">
        <v>1896</v>
      </c>
      <c r="B420" s="121"/>
      <c r="C420" s="131" t="s">
        <v>1372</v>
      </c>
      <c r="D420" s="130" t="s">
        <v>48</v>
      </c>
      <c r="E420" s="132">
        <v>124</v>
      </c>
      <c r="F420" s="249"/>
      <c r="G420" s="134"/>
    </row>
    <row r="421" spans="1:8" ht="25.5" x14ac:dyDescent="0.2">
      <c r="A421" s="130" t="s">
        <v>1897</v>
      </c>
      <c r="B421" s="121"/>
      <c r="C421" s="131" t="s">
        <v>1374</v>
      </c>
      <c r="D421" s="130" t="s">
        <v>48</v>
      </c>
      <c r="E421" s="132">
        <v>72</v>
      </c>
      <c r="F421" s="133"/>
      <c r="G421" s="134"/>
    </row>
    <row r="422" spans="1:8" ht="15" x14ac:dyDescent="0.2">
      <c r="A422" s="130" t="s">
        <v>1898</v>
      </c>
      <c r="B422" s="121"/>
      <c r="C422" s="131" t="s">
        <v>1376</v>
      </c>
      <c r="D422" s="130" t="s">
        <v>48</v>
      </c>
      <c r="E422" s="132">
        <v>6</v>
      </c>
      <c r="F422" s="133"/>
      <c r="G422" s="134"/>
    </row>
    <row r="423" spans="1:8" ht="15" x14ac:dyDescent="0.2">
      <c r="A423" s="130" t="s">
        <v>1899</v>
      </c>
      <c r="B423" s="121"/>
      <c r="C423" s="270" t="s">
        <v>1745</v>
      </c>
      <c r="D423" s="130" t="s">
        <v>48</v>
      </c>
      <c r="E423" s="132">
        <v>64</v>
      </c>
      <c r="F423" s="133"/>
      <c r="G423" s="134"/>
    </row>
    <row r="424" spans="1:8" x14ac:dyDescent="0.2">
      <c r="A424" s="130" t="s">
        <v>1900</v>
      </c>
      <c r="B424" s="121"/>
      <c r="C424" s="270" t="s">
        <v>1921</v>
      </c>
      <c r="D424" s="130" t="s">
        <v>67</v>
      </c>
      <c r="E424" s="132">
        <v>90</v>
      </c>
      <c r="F424" s="130"/>
      <c r="G424" s="134"/>
    </row>
    <row r="425" spans="1:8" x14ac:dyDescent="0.2">
      <c r="A425" s="130" t="s">
        <v>1901</v>
      </c>
      <c r="B425" s="121"/>
      <c r="C425" s="270" t="s">
        <v>1923</v>
      </c>
      <c r="D425" s="130" t="s">
        <v>67</v>
      </c>
      <c r="E425" s="132">
        <v>5</v>
      </c>
      <c r="F425" s="130"/>
      <c r="G425" s="134"/>
    </row>
    <row r="426" spans="1:8" x14ac:dyDescent="0.2">
      <c r="A426" s="130" t="s">
        <v>1902</v>
      </c>
      <c r="B426" s="121"/>
      <c r="C426" s="270" t="s">
        <v>1913</v>
      </c>
      <c r="D426" s="130" t="s">
        <v>1393</v>
      </c>
      <c r="E426" s="132">
        <v>1</v>
      </c>
      <c r="F426" s="130"/>
      <c r="G426" s="134"/>
    </row>
    <row r="427" spans="1:8" x14ac:dyDescent="0.2">
      <c r="A427" s="130" t="s">
        <v>1903</v>
      </c>
      <c r="B427" s="121"/>
      <c r="C427" s="270" t="s">
        <v>1924</v>
      </c>
      <c r="D427" s="130" t="s">
        <v>1388</v>
      </c>
      <c r="E427" s="132">
        <v>1</v>
      </c>
      <c r="F427" s="130"/>
      <c r="G427" s="134"/>
    </row>
    <row r="428" spans="1:8" x14ac:dyDescent="0.2">
      <c r="A428" s="130" t="s">
        <v>1904</v>
      </c>
      <c r="B428" s="121"/>
      <c r="C428" s="271" t="s">
        <v>1738</v>
      </c>
      <c r="D428" s="130" t="s">
        <v>1385</v>
      </c>
      <c r="E428" s="132">
        <v>4</v>
      </c>
      <c r="F428" s="130"/>
      <c r="G428" s="134"/>
    </row>
    <row r="429" spans="1:8" x14ac:dyDescent="0.2">
      <c r="A429" s="130" t="s">
        <v>1905</v>
      </c>
      <c r="B429" s="121"/>
      <c r="C429" s="271" t="s">
        <v>1740</v>
      </c>
      <c r="D429" s="130" t="s">
        <v>1385</v>
      </c>
      <c r="E429" s="132">
        <v>4</v>
      </c>
      <c r="F429" s="130"/>
      <c r="G429" s="134"/>
    </row>
    <row r="430" spans="1:8" x14ac:dyDescent="0.2">
      <c r="A430" s="130" t="s">
        <v>1906</v>
      </c>
      <c r="B430" s="121"/>
      <c r="C430" s="271" t="s">
        <v>1741</v>
      </c>
      <c r="D430" s="272" t="s">
        <v>9</v>
      </c>
      <c r="E430" s="132">
        <v>1</v>
      </c>
      <c r="F430" s="130"/>
      <c r="G430" s="134"/>
    </row>
    <row r="431" spans="1:8" x14ac:dyDescent="0.2">
      <c r="A431" s="130" t="s">
        <v>1907</v>
      </c>
      <c r="B431" s="121"/>
      <c r="C431" s="131" t="s">
        <v>1742</v>
      </c>
      <c r="D431" s="130" t="s">
        <v>67</v>
      </c>
      <c r="E431" s="132">
        <v>91</v>
      </c>
      <c r="F431" s="130"/>
      <c r="G431" s="134"/>
    </row>
    <row r="432" spans="1:8" s="117" customFormat="1" x14ac:dyDescent="0.2">
      <c r="A432" s="130" t="s">
        <v>1908</v>
      </c>
      <c r="B432" s="138"/>
      <c r="C432" s="136" t="s">
        <v>1401</v>
      </c>
      <c r="D432" s="137" t="s">
        <v>9</v>
      </c>
      <c r="E432" s="146">
        <v>1</v>
      </c>
      <c r="F432" s="142"/>
      <c r="G432" s="134"/>
      <c r="H432" s="116"/>
    </row>
    <row r="433" spans="1:9" ht="28.5" customHeight="1" x14ac:dyDescent="0.2">
      <c r="A433" s="130" t="s">
        <v>1909</v>
      </c>
      <c r="B433" s="121"/>
      <c r="C433" s="131" t="s">
        <v>1743</v>
      </c>
      <c r="D433" s="130" t="s">
        <v>9</v>
      </c>
      <c r="E433" s="132">
        <v>1</v>
      </c>
      <c r="F433" s="133"/>
      <c r="G433" s="134"/>
    </row>
    <row r="434" spans="1:9" x14ac:dyDescent="0.2">
      <c r="A434" s="130" t="s">
        <v>1910</v>
      </c>
      <c r="B434" s="121"/>
      <c r="C434" s="270" t="s">
        <v>1405</v>
      </c>
      <c r="D434" s="272" t="s">
        <v>9</v>
      </c>
      <c r="E434" s="132">
        <v>1</v>
      </c>
      <c r="F434" s="130"/>
      <c r="G434" s="134"/>
    </row>
    <row r="435" spans="1:9" s="148" customFormat="1" ht="35.1" customHeight="1" x14ac:dyDescent="0.2">
      <c r="A435" s="386" t="s">
        <v>2138</v>
      </c>
      <c r="B435" s="386"/>
      <c r="C435" s="386"/>
      <c r="D435" s="386"/>
      <c r="E435" s="386"/>
      <c r="F435" s="386"/>
      <c r="G435" s="147"/>
      <c r="I435" s="149"/>
    </row>
    <row r="436" spans="1:9" x14ac:dyDescent="0.2">
      <c r="A436" s="129" t="s">
        <v>2102</v>
      </c>
    </row>
  </sheetData>
  <mergeCells count="9">
    <mergeCell ref="A435:F435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J193"/>
  <sheetViews>
    <sheetView showGridLines="0" showRowColHeaders="0" showZeros="0" view="pageBreakPreview" topLeftCell="A13" zoomScaleNormal="100" zoomScaleSheetLayoutView="100" workbookViewId="0">
      <selection activeCell="C30" sqref="C30"/>
    </sheetView>
  </sheetViews>
  <sheetFormatPr defaultRowHeight="12.75" x14ac:dyDescent="0.2"/>
  <cols>
    <col min="1" max="1" width="5.7109375" style="206" customWidth="1"/>
    <col min="2" max="2" width="12.7109375" style="201" customWidth="1"/>
    <col min="3" max="3" width="50.7109375" style="202" customWidth="1"/>
    <col min="4" max="4" width="10.7109375" style="201" customWidth="1"/>
    <col min="5" max="5" width="10.7109375" style="203" customWidth="1"/>
    <col min="6" max="6" width="10.7109375" style="204" customWidth="1"/>
    <col min="7" max="7" width="10.7109375" style="207" customWidth="1"/>
    <col min="8" max="8" width="14.7109375" style="112" hidden="1" customWidth="1"/>
    <col min="9" max="9" width="15.42578125" style="113" hidden="1" customWidth="1"/>
    <col min="10" max="10" width="11.7109375" style="112" hidden="1" customWidth="1"/>
    <col min="11" max="11" width="0" style="112" hidden="1" customWidth="1"/>
    <col min="12" max="12" width="10" style="112" customWidth="1"/>
    <col min="13" max="256" width="9.140625" style="112"/>
    <col min="257" max="257" width="8.5703125" style="112" customWidth="1"/>
    <col min="258" max="258" width="12.85546875" style="112" customWidth="1"/>
    <col min="259" max="259" width="41.42578125" style="112" customWidth="1"/>
    <col min="260" max="260" width="8.42578125" style="112" customWidth="1"/>
    <col min="261" max="261" width="10" style="112" customWidth="1"/>
    <col min="262" max="262" width="11.42578125" style="112" customWidth="1"/>
    <col min="263" max="263" width="14.28515625" style="112" customWidth="1"/>
    <col min="264" max="267" width="0" style="112" hidden="1" customWidth="1"/>
    <col min="268" max="268" width="10" style="112" customWidth="1"/>
    <col min="269" max="512" width="9.140625" style="112"/>
    <col min="513" max="513" width="8.5703125" style="112" customWidth="1"/>
    <col min="514" max="514" width="12.85546875" style="112" customWidth="1"/>
    <col min="515" max="515" width="41.42578125" style="112" customWidth="1"/>
    <col min="516" max="516" width="8.42578125" style="112" customWidth="1"/>
    <col min="517" max="517" width="10" style="112" customWidth="1"/>
    <col min="518" max="518" width="11.42578125" style="112" customWidth="1"/>
    <col min="519" max="519" width="14.28515625" style="112" customWidth="1"/>
    <col min="520" max="523" width="0" style="112" hidden="1" customWidth="1"/>
    <col min="524" max="524" width="10" style="112" customWidth="1"/>
    <col min="525" max="768" width="9.140625" style="112"/>
    <col min="769" max="769" width="8.5703125" style="112" customWidth="1"/>
    <col min="770" max="770" width="12.85546875" style="112" customWidth="1"/>
    <col min="771" max="771" width="41.42578125" style="112" customWidth="1"/>
    <col min="772" max="772" width="8.42578125" style="112" customWidth="1"/>
    <col min="773" max="773" width="10" style="112" customWidth="1"/>
    <col min="774" max="774" width="11.42578125" style="112" customWidth="1"/>
    <col min="775" max="775" width="14.28515625" style="112" customWidth="1"/>
    <col min="776" max="779" width="0" style="112" hidden="1" customWidth="1"/>
    <col min="780" max="780" width="10" style="112" customWidth="1"/>
    <col min="781" max="1024" width="9.140625" style="112"/>
    <col min="1025" max="1025" width="8.5703125" style="112" customWidth="1"/>
    <col min="1026" max="1026" width="12.85546875" style="112" customWidth="1"/>
    <col min="1027" max="1027" width="41.42578125" style="112" customWidth="1"/>
    <col min="1028" max="1028" width="8.42578125" style="112" customWidth="1"/>
    <col min="1029" max="1029" width="10" style="112" customWidth="1"/>
    <col min="1030" max="1030" width="11.42578125" style="112" customWidth="1"/>
    <col min="1031" max="1031" width="14.28515625" style="112" customWidth="1"/>
    <col min="1032" max="1035" width="0" style="112" hidden="1" customWidth="1"/>
    <col min="1036" max="1036" width="10" style="112" customWidth="1"/>
    <col min="1037" max="1280" width="9.140625" style="112"/>
    <col min="1281" max="1281" width="8.5703125" style="112" customWidth="1"/>
    <col min="1282" max="1282" width="12.85546875" style="112" customWidth="1"/>
    <col min="1283" max="1283" width="41.42578125" style="112" customWidth="1"/>
    <col min="1284" max="1284" width="8.42578125" style="112" customWidth="1"/>
    <col min="1285" max="1285" width="10" style="112" customWidth="1"/>
    <col min="1286" max="1286" width="11.42578125" style="112" customWidth="1"/>
    <col min="1287" max="1287" width="14.28515625" style="112" customWidth="1"/>
    <col min="1288" max="1291" width="0" style="112" hidden="1" customWidth="1"/>
    <col min="1292" max="1292" width="10" style="112" customWidth="1"/>
    <col min="1293" max="1536" width="9.140625" style="112"/>
    <col min="1537" max="1537" width="8.5703125" style="112" customWidth="1"/>
    <col min="1538" max="1538" width="12.85546875" style="112" customWidth="1"/>
    <col min="1539" max="1539" width="41.42578125" style="112" customWidth="1"/>
    <col min="1540" max="1540" width="8.42578125" style="112" customWidth="1"/>
    <col min="1541" max="1541" width="10" style="112" customWidth="1"/>
    <col min="1542" max="1542" width="11.42578125" style="112" customWidth="1"/>
    <col min="1543" max="1543" width="14.28515625" style="112" customWidth="1"/>
    <col min="1544" max="1547" width="0" style="112" hidden="1" customWidth="1"/>
    <col min="1548" max="1548" width="10" style="112" customWidth="1"/>
    <col min="1549" max="1792" width="9.140625" style="112"/>
    <col min="1793" max="1793" width="8.5703125" style="112" customWidth="1"/>
    <col min="1794" max="1794" width="12.85546875" style="112" customWidth="1"/>
    <col min="1795" max="1795" width="41.42578125" style="112" customWidth="1"/>
    <col min="1796" max="1796" width="8.42578125" style="112" customWidth="1"/>
    <col min="1797" max="1797" width="10" style="112" customWidth="1"/>
    <col min="1798" max="1798" width="11.42578125" style="112" customWidth="1"/>
    <col min="1799" max="1799" width="14.28515625" style="112" customWidth="1"/>
    <col min="1800" max="1803" width="0" style="112" hidden="1" customWidth="1"/>
    <col min="1804" max="1804" width="10" style="112" customWidth="1"/>
    <col min="1805" max="2048" width="9.140625" style="112"/>
    <col min="2049" max="2049" width="8.5703125" style="112" customWidth="1"/>
    <col min="2050" max="2050" width="12.85546875" style="112" customWidth="1"/>
    <col min="2051" max="2051" width="41.42578125" style="112" customWidth="1"/>
    <col min="2052" max="2052" width="8.42578125" style="112" customWidth="1"/>
    <col min="2053" max="2053" width="10" style="112" customWidth="1"/>
    <col min="2054" max="2054" width="11.42578125" style="112" customWidth="1"/>
    <col min="2055" max="2055" width="14.28515625" style="112" customWidth="1"/>
    <col min="2056" max="2059" width="0" style="112" hidden="1" customWidth="1"/>
    <col min="2060" max="2060" width="10" style="112" customWidth="1"/>
    <col min="2061" max="2304" width="9.140625" style="112"/>
    <col min="2305" max="2305" width="8.5703125" style="112" customWidth="1"/>
    <col min="2306" max="2306" width="12.85546875" style="112" customWidth="1"/>
    <col min="2307" max="2307" width="41.42578125" style="112" customWidth="1"/>
    <col min="2308" max="2308" width="8.42578125" style="112" customWidth="1"/>
    <col min="2309" max="2309" width="10" style="112" customWidth="1"/>
    <col min="2310" max="2310" width="11.42578125" style="112" customWidth="1"/>
    <col min="2311" max="2311" width="14.28515625" style="112" customWidth="1"/>
    <col min="2312" max="2315" width="0" style="112" hidden="1" customWidth="1"/>
    <col min="2316" max="2316" width="10" style="112" customWidth="1"/>
    <col min="2317" max="2560" width="9.140625" style="112"/>
    <col min="2561" max="2561" width="8.5703125" style="112" customWidth="1"/>
    <col min="2562" max="2562" width="12.85546875" style="112" customWidth="1"/>
    <col min="2563" max="2563" width="41.42578125" style="112" customWidth="1"/>
    <col min="2564" max="2564" width="8.42578125" style="112" customWidth="1"/>
    <col min="2565" max="2565" width="10" style="112" customWidth="1"/>
    <col min="2566" max="2566" width="11.42578125" style="112" customWidth="1"/>
    <col min="2567" max="2567" width="14.28515625" style="112" customWidth="1"/>
    <col min="2568" max="2571" width="0" style="112" hidden="1" customWidth="1"/>
    <col min="2572" max="2572" width="10" style="112" customWidth="1"/>
    <col min="2573" max="2816" width="9.140625" style="112"/>
    <col min="2817" max="2817" width="8.5703125" style="112" customWidth="1"/>
    <col min="2818" max="2818" width="12.85546875" style="112" customWidth="1"/>
    <col min="2819" max="2819" width="41.42578125" style="112" customWidth="1"/>
    <col min="2820" max="2820" width="8.42578125" style="112" customWidth="1"/>
    <col min="2821" max="2821" width="10" style="112" customWidth="1"/>
    <col min="2822" max="2822" width="11.42578125" style="112" customWidth="1"/>
    <col min="2823" max="2823" width="14.28515625" style="112" customWidth="1"/>
    <col min="2824" max="2827" width="0" style="112" hidden="1" customWidth="1"/>
    <col min="2828" max="2828" width="10" style="112" customWidth="1"/>
    <col min="2829" max="3072" width="9.140625" style="112"/>
    <col min="3073" max="3073" width="8.5703125" style="112" customWidth="1"/>
    <col min="3074" max="3074" width="12.85546875" style="112" customWidth="1"/>
    <col min="3075" max="3075" width="41.42578125" style="112" customWidth="1"/>
    <col min="3076" max="3076" width="8.42578125" style="112" customWidth="1"/>
    <col min="3077" max="3077" width="10" style="112" customWidth="1"/>
    <col min="3078" max="3078" width="11.42578125" style="112" customWidth="1"/>
    <col min="3079" max="3079" width="14.28515625" style="112" customWidth="1"/>
    <col min="3080" max="3083" width="0" style="112" hidden="1" customWidth="1"/>
    <col min="3084" max="3084" width="10" style="112" customWidth="1"/>
    <col min="3085" max="3328" width="9.140625" style="112"/>
    <col min="3329" max="3329" width="8.5703125" style="112" customWidth="1"/>
    <col min="3330" max="3330" width="12.85546875" style="112" customWidth="1"/>
    <col min="3331" max="3331" width="41.42578125" style="112" customWidth="1"/>
    <col min="3332" max="3332" width="8.42578125" style="112" customWidth="1"/>
    <col min="3333" max="3333" width="10" style="112" customWidth="1"/>
    <col min="3334" max="3334" width="11.42578125" style="112" customWidth="1"/>
    <col min="3335" max="3335" width="14.28515625" style="112" customWidth="1"/>
    <col min="3336" max="3339" width="0" style="112" hidden="1" customWidth="1"/>
    <col min="3340" max="3340" width="10" style="112" customWidth="1"/>
    <col min="3341" max="3584" width="9.140625" style="112"/>
    <col min="3585" max="3585" width="8.5703125" style="112" customWidth="1"/>
    <col min="3586" max="3586" width="12.85546875" style="112" customWidth="1"/>
    <col min="3587" max="3587" width="41.42578125" style="112" customWidth="1"/>
    <col min="3588" max="3588" width="8.42578125" style="112" customWidth="1"/>
    <col min="3589" max="3589" width="10" style="112" customWidth="1"/>
    <col min="3590" max="3590" width="11.42578125" style="112" customWidth="1"/>
    <col min="3591" max="3591" width="14.28515625" style="112" customWidth="1"/>
    <col min="3592" max="3595" width="0" style="112" hidden="1" customWidth="1"/>
    <col min="3596" max="3596" width="10" style="112" customWidth="1"/>
    <col min="3597" max="3840" width="9.140625" style="112"/>
    <col min="3841" max="3841" width="8.5703125" style="112" customWidth="1"/>
    <col min="3842" max="3842" width="12.85546875" style="112" customWidth="1"/>
    <col min="3843" max="3843" width="41.42578125" style="112" customWidth="1"/>
    <col min="3844" max="3844" width="8.42578125" style="112" customWidth="1"/>
    <col min="3845" max="3845" width="10" style="112" customWidth="1"/>
    <col min="3846" max="3846" width="11.42578125" style="112" customWidth="1"/>
    <col min="3847" max="3847" width="14.28515625" style="112" customWidth="1"/>
    <col min="3848" max="3851" width="0" style="112" hidden="1" customWidth="1"/>
    <col min="3852" max="3852" width="10" style="112" customWidth="1"/>
    <col min="3853" max="4096" width="9.140625" style="112"/>
    <col min="4097" max="4097" width="8.5703125" style="112" customWidth="1"/>
    <col min="4098" max="4098" width="12.85546875" style="112" customWidth="1"/>
    <col min="4099" max="4099" width="41.42578125" style="112" customWidth="1"/>
    <col min="4100" max="4100" width="8.42578125" style="112" customWidth="1"/>
    <col min="4101" max="4101" width="10" style="112" customWidth="1"/>
    <col min="4102" max="4102" width="11.42578125" style="112" customWidth="1"/>
    <col min="4103" max="4103" width="14.28515625" style="112" customWidth="1"/>
    <col min="4104" max="4107" width="0" style="112" hidden="1" customWidth="1"/>
    <col min="4108" max="4108" width="10" style="112" customWidth="1"/>
    <col min="4109" max="4352" width="9.140625" style="112"/>
    <col min="4353" max="4353" width="8.5703125" style="112" customWidth="1"/>
    <col min="4354" max="4354" width="12.85546875" style="112" customWidth="1"/>
    <col min="4355" max="4355" width="41.42578125" style="112" customWidth="1"/>
    <col min="4356" max="4356" width="8.42578125" style="112" customWidth="1"/>
    <col min="4357" max="4357" width="10" style="112" customWidth="1"/>
    <col min="4358" max="4358" width="11.42578125" style="112" customWidth="1"/>
    <col min="4359" max="4359" width="14.28515625" style="112" customWidth="1"/>
    <col min="4360" max="4363" width="0" style="112" hidden="1" customWidth="1"/>
    <col min="4364" max="4364" width="10" style="112" customWidth="1"/>
    <col min="4365" max="4608" width="9.140625" style="112"/>
    <col min="4609" max="4609" width="8.5703125" style="112" customWidth="1"/>
    <col min="4610" max="4610" width="12.85546875" style="112" customWidth="1"/>
    <col min="4611" max="4611" width="41.42578125" style="112" customWidth="1"/>
    <col min="4612" max="4612" width="8.42578125" style="112" customWidth="1"/>
    <col min="4613" max="4613" width="10" style="112" customWidth="1"/>
    <col min="4614" max="4614" width="11.42578125" style="112" customWidth="1"/>
    <col min="4615" max="4615" width="14.28515625" style="112" customWidth="1"/>
    <col min="4616" max="4619" width="0" style="112" hidden="1" customWidth="1"/>
    <col min="4620" max="4620" width="10" style="112" customWidth="1"/>
    <col min="4621" max="4864" width="9.140625" style="112"/>
    <col min="4865" max="4865" width="8.5703125" style="112" customWidth="1"/>
    <col min="4866" max="4866" width="12.85546875" style="112" customWidth="1"/>
    <col min="4867" max="4867" width="41.42578125" style="112" customWidth="1"/>
    <col min="4868" max="4868" width="8.42578125" style="112" customWidth="1"/>
    <col min="4869" max="4869" width="10" style="112" customWidth="1"/>
    <col min="4870" max="4870" width="11.42578125" style="112" customWidth="1"/>
    <col min="4871" max="4871" width="14.28515625" style="112" customWidth="1"/>
    <col min="4872" max="4875" width="0" style="112" hidden="1" customWidth="1"/>
    <col min="4876" max="4876" width="10" style="112" customWidth="1"/>
    <col min="4877" max="5120" width="9.140625" style="112"/>
    <col min="5121" max="5121" width="8.5703125" style="112" customWidth="1"/>
    <col min="5122" max="5122" width="12.85546875" style="112" customWidth="1"/>
    <col min="5123" max="5123" width="41.42578125" style="112" customWidth="1"/>
    <col min="5124" max="5124" width="8.42578125" style="112" customWidth="1"/>
    <col min="5125" max="5125" width="10" style="112" customWidth="1"/>
    <col min="5126" max="5126" width="11.42578125" style="112" customWidth="1"/>
    <col min="5127" max="5127" width="14.28515625" style="112" customWidth="1"/>
    <col min="5128" max="5131" width="0" style="112" hidden="1" customWidth="1"/>
    <col min="5132" max="5132" width="10" style="112" customWidth="1"/>
    <col min="5133" max="5376" width="9.140625" style="112"/>
    <col min="5377" max="5377" width="8.5703125" style="112" customWidth="1"/>
    <col min="5378" max="5378" width="12.85546875" style="112" customWidth="1"/>
    <col min="5379" max="5379" width="41.42578125" style="112" customWidth="1"/>
    <col min="5380" max="5380" width="8.42578125" style="112" customWidth="1"/>
    <col min="5381" max="5381" width="10" style="112" customWidth="1"/>
    <col min="5382" max="5382" width="11.42578125" style="112" customWidth="1"/>
    <col min="5383" max="5383" width="14.28515625" style="112" customWidth="1"/>
    <col min="5384" max="5387" width="0" style="112" hidden="1" customWidth="1"/>
    <col min="5388" max="5388" width="10" style="112" customWidth="1"/>
    <col min="5389" max="5632" width="9.140625" style="112"/>
    <col min="5633" max="5633" width="8.5703125" style="112" customWidth="1"/>
    <col min="5634" max="5634" width="12.85546875" style="112" customWidth="1"/>
    <col min="5635" max="5635" width="41.42578125" style="112" customWidth="1"/>
    <col min="5636" max="5636" width="8.42578125" style="112" customWidth="1"/>
    <col min="5637" max="5637" width="10" style="112" customWidth="1"/>
    <col min="5638" max="5638" width="11.42578125" style="112" customWidth="1"/>
    <col min="5639" max="5639" width="14.28515625" style="112" customWidth="1"/>
    <col min="5640" max="5643" width="0" style="112" hidden="1" customWidth="1"/>
    <col min="5644" max="5644" width="10" style="112" customWidth="1"/>
    <col min="5645" max="5888" width="9.140625" style="112"/>
    <col min="5889" max="5889" width="8.5703125" style="112" customWidth="1"/>
    <col min="5890" max="5890" width="12.85546875" style="112" customWidth="1"/>
    <col min="5891" max="5891" width="41.42578125" style="112" customWidth="1"/>
    <col min="5892" max="5892" width="8.42578125" style="112" customWidth="1"/>
    <col min="5893" max="5893" width="10" style="112" customWidth="1"/>
    <col min="5894" max="5894" width="11.42578125" style="112" customWidth="1"/>
    <col min="5895" max="5895" width="14.28515625" style="112" customWidth="1"/>
    <col min="5896" max="5899" width="0" style="112" hidden="1" customWidth="1"/>
    <col min="5900" max="5900" width="10" style="112" customWidth="1"/>
    <col min="5901" max="6144" width="9.140625" style="112"/>
    <col min="6145" max="6145" width="8.5703125" style="112" customWidth="1"/>
    <col min="6146" max="6146" width="12.85546875" style="112" customWidth="1"/>
    <col min="6147" max="6147" width="41.42578125" style="112" customWidth="1"/>
    <col min="6148" max="6148" width="8.42578125" style="112" customWidth="1"/>
    <col min="6149" max="6149" width="10" style="112" customWidth="1"/>
    <col min="6150" max="6150" width="11.42578125" style="112" customWidth="1"/>
    <col min="6151" max="6151" width="14.28515625" style="112" customWidth="1"/>
    <col min="6152" max="6155" width="0" style="112" hidden="1" customWidth="1"/>
    <col min="6156" max="6156" width="10" style="112" customWidth="1"/>
    <col min="6157" max="6400" width="9.140625" style="112"/>
    <col min="6401" max="6401" width="8.5703125" style="112" customWidth="1"/>
    <col min="6402" max="6402" width="12.85546875" style="112" customWidth="1"/>
    <col min="6403" max="6403" width="41.42578125" style="112" customWidth="1"/>
    <col min="6404" max="6404" width="8.42578125" style="112" customWidth="1"/>
    <col min="6405" max="6405" width="10" style="112" customWidth="1"/>
    <col min="6406" max="6406" width="11.42578125" style="112" customWidth="1"/>
    <col min="6407" max="6407" width="14.28515625" style="112" customWidth="1"/>
    <col min="6408" max="6411" width="0" style="112" hidden="1" customWidth="1"/>
    <col min="6412" max="6412" width="10" style="112" customWidth="1"/>
    <col min="6413" max="6656" width="9.140625" style="112"/>
    <col min="6657" max="6657" width="8.5703125" style="112" customWidth="1"/>
    <col min="6658" max="6658" width="12.85546875" style="112" customWidth="1"/>
    <col min="6659" max="6659" width="41.42578125" style="112" customWidth="1"/>
    <col min="6660" max="6660" width="8.42578125" style="112" customWidth="1"/>
    <col min="6661" max="6661" width="10" style="112" customWidth="1"/>
    <col min="6662" max="6662" width="11.42578125" style="112" customWidth="1"/>
    <col min="6663" max="6663" width="14.28515625" style="112" customWidth="1"/>
    <col min="6664" max="6667" width="0" style="112" hidden="1" customWidth="1"/>
    <col min="6668" max="6668" width="10" style="112" customWidth="1"/>
    <col min="6669" max="6912" width="9.140625" style="112"/>
    <col min="6913" max="6913" width="8.5703125" style="112" customWidth="1"/>
    <col min="6914" max="6914" width="12.85546875" style="112" customWidth="1"/>
    <col min="6915" max="6915" width="41.42578125" style="112" customWidth="1"/>
    <col min="6916" max="6916" width="8.42578125" style="112" customWidth="1"/>
    <col min="6917" max="6917" width="10" style="112" customWidth="1"/>
    <col min="6918" max="6918" width="11.42578125" style="112" customWidth="1"/>
    <col min="6919" max="6919" width="14.28515625" style="112" customWidth="1"/>
    <col min="6920" max="6923" width="0" style="112" hidden="1" customWidth="1"/>
    <col min="6924" max="6924" width="10" style="112" customWidth="1"/>
    <col min="6925" max="7168" width="9.140625" style="112"/>
    <col min="7169" max="7169" width="8.5703125" style="112" customWidth="1"/>
    <col min="7170" max="7170" width="12.85546875" style="112" customWidth="1"/>
    <col min="7171" max="7171" width="41.42578125" style="112" customWidth="1"/>
    <col min="7172" max="7172" width="8.42578125" style="112" customWidth="1"/>
    <col min="7173" max="7173" width="10" style="112" customWidth="1"/>
    <col min="7174" max="7174" width="11.42578125" style="112" customWidth="1"/>
    <col min="7175" max="7175" width="14.28515625" style="112" customWidth="1"/>
    <col min="7176" max="7179" width="0" style="112" hidden="1" customWidth="1"/>
    <col min="7180" max="7180" width="10" style="112" customWidth="1"/>
    <col min="7181" max="7424" width="9.140625" style="112"/>
    <col min="7425" max="7425" width="8.5703125" style="112" customWidth="1"/>
    <col min="7426" max="7426" width="12.85546875" style="112" customWidth="1"/>
    <col min="7427" max="7427" width="41.42578125" style="112" customWidth="1"/>
    <col min="7428" max="7428" width="8.42578125" style="112" customWidth="1"/>
    <col min="7429" max="7429" width="10" style="112" customWidth="1"/>
    <col min="7430" max="7430" width="11.42578125" style="112" customWidth="1"/>
    <col min="7431" max="7431" width="14.28515625" style="112" customWidth="1"/>
    <col min="7432" max="7435" width="0" style="112" hidden="1" customWidth="1"/>
    <col min="7436" max="7436" width="10" style="112" customWidth="1"/>
    <col min="7437" max="7680" width="9.140625" style="112"/>
    <col min="7681" max="7681" width="8.5703125" style="112" customWidth="1"/>
    <col min="7682" max="7682" width="12.85546875" style="112" customWidth="1"/>
    <col min="7683" max="7683" width="41.42578125" style="112" customWidth="1"/>
    <col min="7684" max="7684" width="8.42578125" style="112" customWidth="1"/>
    <col min="7685" max="7685" width="10" style="112" customWidth="1"/>
    <col min="7686" max="7686" width="11.42578125" style="112" customWidth="1"/>
    <col min="7687" max="7687" width="14.28515625" style="112" customWidth="1"/>
    <col min="7688" max="7691" width="0" style="112" hidden="1" customWidth="1"/>
    <col min="7692" max="7692" width="10" style="112" customWidth="1"/>
    <col min="7693" max="7936" width="9.140625" style="112"/>
    <col min="7937" max="7937" width="8.5703125" style="112" customWidth="1"/>
    <col min="7938" max="7938" width="12.85546875" style="112" customWidth="1"/>
    <col min="7939" max="7939" width="41.42578125" style="112" customWidth="1"/>
    <col min="7940" max="7940" width="8.42578125" style="112" customWidth="1"/>
    <col min="7941" max="7941" width="10" style="112" customWidth="1"/>
    <col min="7942" max="7942" width="11.42578125" style="112" customWidth="1"/>
    <col min="7943" max="7943" width="14.28515625" style="112" customWidth="1"/>
    <col min="7944" max="7947" width="0" style="112" hidden="1" customWidth="1"/>
    <col min="7948" max="7948" width="10" style="112" customWidth="1"/>
    <col min="7949" max="8192" width="9.140625" style="112"/>
    <col min="8193" max="8193" width="8.5703125" style="112" customWidth="1"/>
    <col min="8194" max="8194" width="12.85546875" style="112" customWidth="1"/>
    <col min="8195" max="8195" width="41.42578125" style="112" customWidth="1"/>
    <col min="8196" max="8196" width="8.42578125" style="112" customWidth="1"/>
    <col min="8197" max="8197" width="10" style="112" customWidth="1"/>
    <col min="8198" max="8198" width="11.42578125" style="112" customWidth="1"/>
    <col min="8199" max="8199" width="14.28515625" style="112" customWidth="1"/>
    <col min="8200" max="8203" width="0" style="112" hidden="1" customWidth="1"/>
    <col min="8204" max="8204" width="10" style="112" customWidth="1"/>
    <col min="8205" max="8448" width="9.140625" style="112"/>
    <col min="8449" max="8449" width="8.5703125" style="112" customWidth="1"/>
    <col min="8450" max="8450" width="12.85546875" style="112" customWidth="1"/>
    <col min="8451" max="8451" width="41.42578125" style="112" customWidth="1"/>
    <col min="8452" max="8452" width="8.42578125" style="112" customWidth="1"/>
    <col min="8453" max="8453" width="10" style="112" customWidth="1"/>
    <col min="8454" max="8454" width="11.42578125" style="112" customWidth="1"/>
    <col min="8455" max="8455" width="14.28515625" style="112" customWidth="1"/>
    <col min="8456" max="8459" width="0" style="112" hidden="1" customWidth="1"/>
    <col min="8460" max="8460" width="10" style="112" customWidth="1"/>
    <col min="8461" max="8704" width="9.140625" style="112"/>
    <col min="8705" max="8705" width="8.5703125" style="112" customWidth="1"/>
    <col min="8706" max="8706" width="12.85546875" style="112" customWidth="1"/>
    <col min="8707" max="8707" width="41.42578125" style="112" customWidth="1"/>
    <col min="8708" max="8708" width="8.42578125" style="112" customWidth="1"/>
    <col min="8709" max="8709" width="10" style="112" customWidth="1"/>
    <col min="8710" max="8710" width="11.42578125" style="112" customWidth="1"/>
    <col min="8711" max="8711" width="14.28515625" style="112" customWidth="1"/>
    <col min="8712" max="8715" width="0" style="112" hidden="1" customWidth="1"/>
    <col min="8716" max="8716" width="10" style="112" customWidth="1"/>
    <col min="8717" max="8960" width="9.140625" style="112"/>
    <col min="8961" max="8961" width="8.5703125" style="112" customWidth="1"/>
    <col min="8962" max="8962" width="12.85546875" style="112" customWidth="1"/>
    <col min="8963" max="8963" width="41.42578125" style="112" customWidth="1"/>
    <col min="8964" max="8964" width="8.42578125" style="112" customWidth="1"/>
    <col min="8965" max="8965" width="10" style="112" customWidth="1"/>
    <col min="8966" max="8966" width="11.42578125" style="112" customWidth="1"/>
    <col min="8967" max="8967" width="14.28515625" style="112" customWidth="1"/>
    <col min="8968" max="8971" width="0" style="112" hidden="1" customWidth="1"/>
    <col min="8972" max="8972" width="10" style="112" customWidth="1"/>
    <col min="8973" max="9216" width="9.140625" style="112"/>
    <col min="9217" max="9217" width="8.5703125" style="112" customWidth="1"/>
    <col min="9218" max="9218" width="12.85546875" style="112" customWidth="1"/>
    <col min="9219" max="9219" width="41.42578125" style="112" customWidth="1"/>
    <col min="9220" max="9220" width="8.42578125" style="112" customWidth="1"/>
    <col min="9221" max="9221" width="10" style="112" customWidth="1"/>
    <col min="9222" max="9222" width="11.42578125" style="112" customWidth="1"/>
    <col min="9223" max="9223" width="14.28515625" style="112" customWidth="1"/>
    <col min="9224" max="9227" width="0" style="112" hidden="1" customWidth="1"/>
    <col min="9228" max="9228" width="10" style="112" customWidth="1"/>
    <col min="9229" max="9472" width="9.140625" style="112"/>
    <col min="9473" max="9473" width="8.5703125" style="112" customWidth="1"/>
    <col min="9474" max="9474" width="12.85546875" style="112" customWidth="1"/>
    <col min="9475" max="9475" width="41.42578125" style="112" customWidth="1"/>
    <col min="9476" max="9476" width="8.42578125" style="112" customWidth="1"/>
    <col min="9477" max="9477" width="10" style="112" customWidth="1"/>
    <col min="9478" max="9478" width="11.42578125" style="112" customWidth="1"/>
    <col min="9479" max="9479" width="14.28515625" style="112" customWidth="1"/>
    <col min="9480" max="9483" width="0" style="112" hidden="1" customWidth="1"/>
    <col min="9484" max="9484" width="10" style="112" customWidth="1"/>
    <col min="9485" max="9728" width="9.140625" style="112"/>
    <col min="9729" max="9729" width="8.5703125" style="112" customWidth="1"/>
    <col min="9730" max="9730" width="12.85546875" style="112" customWidth="1"/>
    <col min="9731" max="9731" width="41.42578125" style="112" customWidth="1"/>
    <col min="9732" max="9732" width="8.42578125" style="112" customWidth="1"/>
    <col min="9733" max="9733" width="10" style="112" customWidth="1"/>
    <col min="9734" max="9734" width="11.42578125" style="112" customWidth="1"/>
    <col min="9735" max="9735" width="14.28515625" style="112" customWidth="1"/>
    <col min="9736" max="9739" width="0" style="112" hidden="1" customWidth="1"/>
    <col min="9740" max="9740" width="10" style="112" customWidth="1"/>
    <col min="9741" max="9984" width="9.140625" style="112"/>
    <col min="9985" max="9985" width="8.5703125" style="112" customWidth="1"/>
    <col min="9986" max="9986" width="12.85546875" style="112" customWidth="1"/>
    <col min="9987" max="9987" width="41.42578125" style="112" customWidth="1"/>
    <col min="9988" max="9988" width="8.42578125" style="112" customWidth="1"/>
    <col min="9989" max="9989" width="10" style="112" customWidth="1"/>
    <col min="9990" max="9990" width="11.42578125" style="112" customWidth="1"/>
    <col min="9991" max="9991" width="14.28515625" style="112" customWidth="1"/>
    <col min="9992" max="9995" width="0" style="112" hidden="1" customWidth="1"/>
    <col min="9996" max="9996" width="10" style="112" customWidth="1"/>
    <col min="9997" max="10240" width="9.140625" style="112"/>
    <col min="10241" max="10241" width="8.5703125" style="112" customWidth="1"/>
    <col min="10242" max="10242" width="12.85546875" style="112" customWidth="1"/>
    <col min="10243" max="10243" width="41.42578125" style="112" customWidth="1"/>
    <col min="10244" max="10244" width="8.42578125" style="112" customWidth="1"/>
    <col min="10245" max="10245" width="10" style="112" customWidth="1"/>
    <col min="10246" max="10246" width="11.42578125" style="112" customWidth="1"/>
    <col min="10247" max="10247" width="14.28515625" style="112" customWidth="1"/>
    <col min="10248" max="10251" width="0" style="112" hidden="1" customWidth="1"/>
    <col min="10252" max="10252" width="10" style="112" customWidth="1"/>
    <col min="10253" max="10496" width="9.140625" style="112"/>
    <col min="10497" max="10497" width="8.5703125" style="112" customWidth="1"/>
    <col min="10498" max="10498" width="12.85546875" style="112" customWidth="1"/>
    <col min="10499" max="10499" width="41.42578125" style="112" customWidth="1"/>
    <col min="10500" max="10500" width="8.42578125" style="112" customWidth="1"/>
    <col min="10501" max="10501" width="10" style="112" customWidth="1"/>
    <col min="10502" max="10502" width="11.42578125" style="112" customWidth="1"/>
    <col min="10503" max="10503" width="14.28515625" style="112" customWidth="1"/>
    <col min="10504" max="10507" width="0" style="112" hidden="1" customWidth="1"/>
    <col min="10508" max="10508" width="10" style="112" customWidth="1"/>
    <col min="10509" max="10752" width="9.140625" style="112"/>
    <col min="10753" max="10753" width="8.5703125" style="112" customWidth="1"/>
    <col min="10754" max="10754" width="12.85546875" style="112" customWidth="1"/>
    <col min="10755" max="10755" width="41.42578125" style="112" customWidth="1"/>
    <col min="10756" max="10756" width="8.42578125" style="112" customWidth="1"/>
    <col min="10757" max="10757" width="10" style="112" customWidth="1"/>
    <col min="10758" max="10758" width="11.42578125" style="112" customWidth="1"/>
    <col min="10759" max="10759" width="14.28515625" style="112" customWidth="1"/>
    <col min="10760" max="10763" width="0" style="112" hidden="1" customWidth="1"/>
    <col min="10764" max="10764" width="10" style="112" customWidth="1"/>
    <col min="10765" max="11008" width="9.140625" style="112"/>
    <col min="11009" max="11009" width="8.5703125" style="112" customWidth="1"/>
    <col min="11010" max="11010" width="12.85546875" style="112" customWidth="1"/>
    <col min="11011" max="11011" width="41.42578125" style="112" customWidth="1"/>
    <col min="11012" max="11012" width="8.42578125" style="112" customWidth="1"/>
    <col min="11013" max="11013" width="10" style="112" customWidth="1"/>
    <col min="11014" max="11014" width="11.42578125" style="112" customWidth="1"/>
    <col min="11015" max="11015" width="14.28515625" style="112" customWidth="1"/>
    <col min="11016" max="11019" width="0" style="112" hidden="1" customWidth="1"/>
    <col min="11020" max="11020" width="10" style="112" customWidth="1"/>
    <col min="11021" max="11264" width="9.140625" style="112"/>
    <col min="11265" max="11265" width="8.5703125" style="112" customWidth="1"/>
    <col min="11266" max="11266" width="12.85546875" style="112" customWidth="1"/>
    <col min="11267" max="11267" width="41.42578125" style="112" customWidth="1"/>
    <col min="11268" max="11268" width="8.42578125" style="112" customWidth="1"/>
    <col min="11269" max="11269" width="10" style="112" customWidth="1"/>
    <col min="11270" max="11270" width="11.42578125" style="112" customWidth="1"/>
    <col min="11271" max="11271" width="14.28515625" style="112" customWidth="1"/>
    <col min="11272" max="11275" width="0" style="112" hidden="1" customWidth="1"/>
    <col min="11276" max="11276" width="10" style="112" customWidth="1"/>
    <col min="11277" max="11520" width="9.140625" style="112"/>
    <col min="11521" max="11521" width="8.5703125" style="112" customWidth="1"/>
    <col min="11522" max="11522" width="12.85546875" style="112" customWidth="1"/>
    <col min="11523" max="11523" width="41.42578125" style="112" customWidth="1"/>
    <col min="11524" max="11524" width="8.42578125" style="112" customWidth="1"/>
    <col min="11525" max="11525" width="10" style="112" customWidth="1"/>
    <col min="11526" max="11526" width="11.42578125" style="112" customWidth="1"/>
    <col min="11527" max="11527" width="14.28515625" style="112" customWidth="1"/>
    <col min="11528" max="11531" width="0" style="112" hidden="1" customWidth="1"/>
    <col min="11532" max="11532" width="10" style="112" customWidth="1"/>
    <col min="11533" max="11776" width="9.140625" style="112"/>
    <col min="11777" max="11777" width="8.5703125" style="112" customWidth="1"/>
    <col min="11778" max="11778" width="12.85546875" style="112" customWidth="1"/>
    <col min="11779" max="11779" width="41.42578125" style="112" customWidth="1"/>
    <col min="11780" max="11780" width="8.42578125" style="112" customWidth="1"/>
    <col min="11781" max="11781" width="10" style="112" customWidth="1"/>
    <col min="11782" max="11782" width="11.42578125" style="112" customWidth="1"/>
    <col min="11783" max="11783" width="14.28515625" style="112" customWidth="1"/>
    <col min="11784" max="11787" width="0" style="112" hidden="1" customWidth="1"/>
    <col min="11788" max="11788" width="10" style="112" customWidth="1"/>
    <col min="11789" max="12032" width="9.140625" style="112"/>
    <col min="12033" max="12033" width="8.5703125" style="112" customWidth="1"/>
    <col min="12034" max="12034" width="12.85546875" style="112" customWidth="1"/>
    <col min="12035" max="12035" width="41.42578125" style="112" customWidth="1"/>
    <col min="12036" max="12036" width="8.42578125" style="112" customWidth="1"/>
    <col min="12037" max="12037" width="10" style="112" customWidth="1"/>
    <col min="12038" max="12038" width="11.42578125" style="112" customWidth="1"/>
    <col min="12039" max="12039" width="14.28515625" style="112" customWidth="1"/>
    <col min="12040" max="12043" width="0" style="112" hidden="1" customWidth="1"/>
    <col min="12044" max="12044" width="10" style="112" customWidth="1"/>
    <col min="12045" max="12288" width="9.140625" style="112"/>
    <col min="12289" max="12289" width="8.5703125" style="112" customWidth="1"/>
    <col min="12290" max="12290" width="12.85546875" style="112" customWidth="1"/>
    <col min="12291" max="12291" width="41.42578125" style="112" customWidth="1"/>
    <col min="12292" max="12292" width="8.42578125" style="112" customWidth="1"/>
    <col min="12293" max="12293" width="10" style="112" customWidth="1"/>
    <col min="12294" max="12294" width="11.42578125" style="112" customWidth="1"/>
    <col min="12295" max="12295" width="14.28515625" style="112" customWidth="1"/>
    <col min="12296" max="12299" width="0" style="112" hidden="1" customWidth="1"/>
    <col min="12300" max="12300" width="10" style="112" customWidth="1"/>
    <col min="12301" max="12544" width="9.140625" style="112"/>
    <col min="12545" max="12545" width="8.5703125" style="112" customWidth="1"/>
    <col min="12546" max="12546" width="12.85546875" style="112" customWidth="1"/>
    <col min="12547" max="12547" width="41.42578125" style="112" customWidth="1"/>
    <col min="12548" max="12548" width="8.42578125" style="112" customWidth="1"/>
    <col min="12549" max="12549" width="10" style="112" customWidth="1"/>
    <col min="12550" max="12550" width="11.42578125" style="112" customWidth="1"/>
    <col min="12551" max="12551" width="14.28515625" style="112" customWidth="1"/>
    <col min="12552" max="12555" width="0" style="112" hidden="1" customWidth="1"/>
    <col min="12556" max="12556" width="10" style="112" customWidth="1"/>
    <col min="12557" max="12800" width="9.140625" style="112"/>
    <col min="12801" max="12801" width="8.5703125" style="112" customWidth="1"/>
    <col min="12802" max="12802" width="12.85546875" style="112" customWidth="1"/>
    <col min="12803" max="12803" width="41.42578125" style="112" customWidth="1"/>
    <col min="12804" max="12804" width="8.42578125" style="112" customWidth="1"/>
    <col min="12805" max="12805" width="10" style="112" customWidth="1"/>
    <col min="12806" max="12806" width="11.42578125" style="112" customWidth="1"/>
    <col min="12807" max="12807" width="14.28515625" style="112" customWidth="1"/>
    <col min="12808" max="12811" width="0" style="112" hidden="1" customWidth="1"/>
    <col min="12812" max="12812" width="10" style="112" customWidth="1"/>
    <col min="12813" max="13056" width="9.140625" style="112"/>
    <col min="13057" max="13057" width="8.5703125" style="112" customWidth="1"/>
    <col min="13058" max="13058" width="12.85546875" style="112" customWidth="1"/>
    <col min="13059" max="13059" width="41.42578125" style="112" customWidth="1"/>
    <col min="13060" max="13060" width="8.42578125" style="112" customWidth="1"/>
    <col min="13061" max="13061" width="10" style="112" customWidth="1"/>
    <col min="13062" max="13062" width="11.42578125" style="112" customWidth="1"/>
    <col min="13063" max="13063" width="14.28515625" style="112" customWidth="1"/>
    <col min="13064" max="13067" width="0" style="112" hidden="1" customWidth="1"/>
    <col min="13068" max="13068" width="10" style="112" customWidth="1"/>
    <col min="13069" max="13312" width="9.140625" style="112"/>
    <col min="13313" max="13313" width="8.5703125" style="112" customWidth="1"/>
    <col min="13314" max="13314" width="12.85546875" style="112" customWidth="1"/>
    <col min="13315" max="13315" width="41.42578125" style="112" customWidth="1"/>
    <col min="13316" max="13316" width="8.42578125" style="112" customWidth="1"/>
    <col min="13317" max="13317" width="10" style="112" customWidth="1"/>
    <col min="13318" max="13318" width="11.42578125" style="112" customWidth="1"/>
    <col min="13319" max="13319" width="14.28515625" style="112" customWidth="1"/>
    <col min="13320" max="13323" width="0" style="112" hidden="1" customWidth="1"/>
    <col min="13324" max="13324" width="10" style="112" customWidth="1"/>
    <col min="13325" max="13568" width="9.140625" style="112"/>
    <col min="13569" max="13569" width="8.5703125" style="112" customWidth="1"/>
    <col min="13570" max="13570" width="12.85546875" style="112" customWidth="1"/>
    <col min="13571" max="13571" width="41.42578125" style="112" customWidth="1"/>
    <col min="13572" max="13572" width="8.42578125" style="112" customWidth="1"/>
    <col min="13573" max="13573" width="10" style="112" customWidth="1"/>
    <col min="13574" max="13574" width="11.42578125" style="112" customWidth="1"/>
    <col min="13575" max="13575" width="14.28515625" style="112" customWidth="1"/>
    <col min="13576" max="13579" width="0" style="112" hidden="1" customWidth="1"/>
    <col min="13580" max="13580" width="10" style="112" customWidth="1"/>
    <col min="13581" max="13824" width="9.140625" style="112"/>
    <col min="13825" max="13825" width="8.5703125" style="112" customWidth="1"/>
    <col min="13826" max="13826" width="12.85546875" style="112" customWidth="1"/>
    <col min="13827" max="13827" width="41.42578125" style="112" customWidth="1"/>
    <col min="13828" max="13828" width="8.42578125" style="112" customWidth="1"/>
    <col min="13829" max="13829" width="10" style="112" customWidth="1"/>
    <col min="13830" max="13830" width="11.42578125" style="112" customWidth="1"/>
    <col min="13831" max="13831" width="14.28515625" style="112" customWidth="1"/>
    <col min="13832" max="13835" width="0" style="112" hidden="1" customWidth="1"/>
    <col min="13836" max="13836" width="10" style="112" customWidth="1"/>
    <col min="13837" max="14080" width="9.140625" style="112"/>
    <col min="14081" max="14081" width="8.5703125" style="112" customWidth="1"/>
    <col min="14082" max="14082" width="12.85546875" style="112" customWidth="1"/>
    <col min="14083" max="14083" width="41.42578125" style="112" customWidth="1"/>
    <col min="14084" max="14084" width="8.42578125" style="112" customWidth="1"/>
    <col min="14085" max="14085" width="10" style="112" customWidth="1"/>
    <col min="14086" max="14086" width="11.42578125" style="112" customWidth="1"/>
    <col min="14087" max="14087" width="14.28515625" style="112" customWidth="1"/>
    <col min="14088" max="14091" width="0" style="112" hidden="1" customWidth="1"/>
    <col min="14092" max="14092" width="10" style="112" customWidth="1"/>
    <col min="14093" max="14336" width="9.140625" style="112"/>
    <col min="14337" max="14337" width="8.5703125" style="112" customWidth="1"/>
    <col min="14338" max="14338" width="12.85546875" style="112" customWidth="1"/>
    <col min="14339" max="14339" width="41.42578125" style="112" customWidth="1"/>
    <col min="14340" max="14340" width="8.42578125" style="112" customWidth="1"/>
    <col min="14341" max="14341" width="10" style="112" customWidth="1"/>
    <col min="14342" max="14342" width="11.42578125" style="112" customWidth="1"/>
    <col min="14343" max="14343" width="14.28515625" style="112" customWidth="1"/>
    <col min="14344" max="14347" width="0" style="112" hidden="1" customWidth="1"/>
    <col min="14348" max="14348" width="10" style="112" customWidth="1"/>
    <col min="14349" max="14592" width="9.140625" style="112"/>
    <col min="14593" max="14593" width="8.5703125" style="112" customWidth="1"/>
    <col min="14594" max="14594" width="12.85546875" style="112" customWidth="1"/>
    <col min="14595" max="14595" width="41.42578125" style="112" customWidth="1"/>
    <col min="14596" max="14596" width="8.42578125" style="112" customWidth="1"/>
    <col min="14597" max="14597" width="10" style="112" customWidth="1"/>
    <col min="14598" max="14598" width="11.42578125" style="112" customWidth="1"/>
    <col min="14599" max="14599" width="14.28515625" style="112" customWidth="1"/>
    <col min="14600" max="14603" width="0" style="112" hidden="1" customWidth="1"/>
    <col min="14604" max="14604" width="10" style="112" customWidth="1"/>
    <col min="14605" max="14848" width="9.140625" style="112"/>
    <col min="14849" max="14849" width="8.5703125" style="112" customWidth="1"/>
    <col min="14850" max="14850" width="12.85546875" style="112" customWidth="1"/>
    <col min="14851" max="14851" width="41.42578125" style="112" customWidth="1"/>
    <col min="14852" max="14852" width="8.42578125" style="112" customWidth="1"/>
    <col min="14853" max="14853" width="10" style="112" customWidth="1"/>
    <col min="14854" max="14854" width="11.42578125" style="112" customWidth="1"/>
    <col min="14855" max="14855" width="14.28515625" style="112" customWidth="1"/>
    <col min="14856" max="14859" width="0" style="112" hidden="1" customWidth="1"/>
    <col min="14860" max="14860" width="10" style="112" customWidth="1"/>
    <col min="14861" max="15104" width="9.140625" style="112"/>
    <col min="15105" max="15105" width="8.5703125" style="112" customWidth="1"/>
    <col min="15106" max="15106" width="12.85546875" style="112" customWidth="1"/>
    <col min="15107" max="15107" width="41.42578125" style="112" customWidth="1"/>
    <col min="15108" max="15108" width="8.42578125" style="112" customWidth="1"/>
    <col min="15109" max="15109" width="10" style="112" customWidth="1"/>
    <col min="15110" max="15110" width="11.42578125" style="112" customWidth="1"/>
    <col min="15111" max="15111" width="14.28515625" style="112" customWidth="1"/>
    <col min="15112" max="15115" width="0" style="112" hidden="1" customWidth="1"/>
    <col min="15116" max="15116" width="10" style="112" customWidth="1"/>
    <col min="15117" max="15360" width="9.140625" style="112"/>
    <col min="15361" max="15361" width="8.5703125" style="112" customWidth="1"/>
    <col min="15362" max="15362" width="12.85546875" style="112" customWidth="1"/>
    <col min="15363" max="15363" width="41.42578125" style="112" customWidth="1"/>
    <col min="15364" max="15364" width="8.42578125" style="112" customWidth="1"/>
    <col min="15365" max="15365" width="10" style="112" customWidth="1"/>
    <col min="15366" max="15366" width="11.42578125" style="112" customWidth="1"/>
    <col min="15367" max="15367" width="14.28515625" style="112" customWidth="1"/>
    <col min="15368" max="15371" width="0" style="112" hidden="1" customWidth="1"/>
    <col min="15372" max="15372" width="10" style="112" customWidth="1"/>
    <col min="15373" max="15616" width="9.140625" style="112"/>
    <col min="15617" max="15617" width="8.5703125" style="112" customWidth="1"/>
    <col min="15618" max="15618" width="12.85546875" style="112" customWidth="1"/>
    <col min="15619" max="15619" width="41.42578125" style="112" customWidth="1"/>
    <col min="15620" max="15620" width="8.42578125" style="112" customWidth="1"/>
    <col min="15621" max="15621" width="10" style="112" customWidth="1"/>
    <col min="15622" max="15622" width="11.42578125" style="112" customWidth="1"/>
    <col min="15623" max="15623" width="14.28515625" style="112" customWidth="1"/>
    <col min="15624" max="15627" width="0" style="112" hidden="1" customWidth="1"/>
    <col min="15628" max="15628" width="10" style="112" customWidth="1"/>
    <col min="15629" max="15872" width="9.140625" style="112"/>
    <col min="15873" max="15873" width="8.5703125" style="112" customWidth="1"/>
    <col min="15874" max="15874" width="12.85546875" style="112" customWidth="1"/>
    <col min="15875" max="15875" width="41.42578125" style="112" customWidth="1"/>
    <col min="15876" max="15876" width="8.42578125" style="112" customWidth="1"/>
    <col min="15877" max="15877" width="10" style="112" customWidth="1"/>
    <col min="15878" max="15878" width="11.42578125" style="112" customWidth="1"/>
    <col min="15879" max="15879" width="14.28515625" style="112" customWidth="1"/>
    <col min="15880" max="15883" width="0" style="112" hidden="1" customWidth="1"/>
    <col min="15884" max="15884" width="10" style="112" customWidth="1"/>
    <col min="15885" max="16128" width="9.140625" style="112"/>
    <col min="16129" max="16129" width="8.5703125" style="112" customWidth="1"/>
    <col min="16130" max="16130" width="12.85546875" style="112" customWidth="1"/>
    <col min="16131" max="16131" width="41.42578125" style="112" customWidth="1"/>
    <col min="16132" max="16132" width="8.42578125" style="112" customWidth="1"/>
    <col min="16133" max="16133" width="10" style="112" customWidth="1"/>
    <col min="16134" max="16134" width="11.42578125" style="112" customWidth="1"/>
    <col min="16135" max="16135" width="14.28515625" style="112" customWidth="1"/>
    <col min="16136" max="16139" width="0" style="112" hidden="1" customWidth="1"/>
    <col min="16140" max="16140" width="10" style="112" customWidth="1"/>
    <col min="16141" max="16384" width="9.140625" style="112"/>
  </cols>
  <sheetData>
    <row r="1" spans="1:9" s="90" customFormat="1" ht="67.5" customHeight="1" x14ac:dyDescent="0.2">
      <c r="A1" s="367" t="s">
        <v>2135</v>
      </c>
      <c r="B1" s="367"/>
      <c r="C1" s="367"/>
      <c r="D1" s="369" t="s">
        <v>2109</v>
      </c>
      <c r="E1" s="369"/>
      <c r="F1" s="369"/>
      <c r="G1" s="369"/>
    </row>
    <row r="2" spans="1:9" s="108" customFormat="1" ht="27" customHeight="1" x14ac:dyDescent="0.2">
      <c r="A2" s="396" t="s">
        <v>3</v>
      </c>
      <c r="B2" s="397" t="s">
        <v>18</v>
      </c>
      <c r="C2" s="397" t="s">
        <v>19</v>
      </c>
      <c r="D2" s="397" t="s">
        <v>0</v>
      </c>
      <c r="E2" s="397"/>
      <c r="F2" s="394" t="s">
        <v>2128</v>
      </c>
      <c r="G2" s="394" t="s">
        <v>2127</v>
      </c>
      <c r="H2" s="107"/>
    </row>
    <row r="3" spans="1:9" s="108" customFormat="1" ht="15.75" customHeight="1" x14ac:dyDescent="0.2">
      <c r="A3" s="396"/>
      <c r="B3" s="397"/>
      <c r="C3" s="397"/>
      <c r="D3" s="118" t="s">
        <v>1</v>
      </c>
      <c r="E3" s="118" t="s">
        <v>2</v>
      </c>
      <c r="F3" s="394"/>
      <c r="G3" s="394"/>
      <c r="H3" s="107"/>
    </row>
    <row r="4" spans="1:9" s="108" customFormat="1" ht="12.75" customHeight="1" x14ac:dyDescent="0.2">
      <c r="A4" s="119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07"/>
    </row>
    <row r="5" spans="1:9" s="109" customFormat="1" ht="45" customHeight="1" x14ac:dyDescent="0.2">
      <c r="A5" s="79" t="s">
        <v>23</v>
      </c>
      <c r="B5" s="79" t="s">
        <v>1578</v>
      </c>
      <c r="C5" s="79" t="s">
        <v>1950</v>
      </c>
      <c r="D5" s="122" t="s">
        <v>23</v>
      </c>
      <c r="E5" s="122" t="s">
        <v>23</v>
      </c>
      <c r="F5" s="123" t="s">
        <v>23</v>
      </c>
      <c r="G5" s="123" t="s">
        <v>23</v>
      </c>
      <c r="I5" s="110"/>
    </row>
    <row r="6" spans="1:9" s="109" customFormat="1" ht="45" customHeight="1" x14ac:dyDescent="0.2">
      <c r="A6" s="79" t="s">
        <v>23</v>
      </c>
      <c r="B6" s="79" t="s">
        <v>1459</v>
      </c>
      <c r="C6" s="79" t="s">
        <v>1460</v>
      </c>
      <c r="D6" s="122" t="s">
        <v>23</v>
      </c>
      <c r="E6" s="122" t="s">
        <v>23</v>
      </c>
      <c r="F6" s="123" t="s">
        <v>23</v>
      </c>
      <c r="G6" s="123" t="s">
        <v>23</v>
      </c>
      <c r="I6" s="110"/>
    </row>
    <row r="7" spans="1:9" s="197" customFormat="1" ht="25.5" x14ac:dyDescent="0.2">
      <c r="A7" s="208" t="s">
        <v>23</v>
      </c>
      <c r="B7" s="208" t="s">
        <v>1621</v>
      </c>
      <c r="C7" s="276" t="s">
        <v>1954</v>
      </c>
      <c r="D7" s="208" t="s">
        <v>23</v>
      </c>
      <c r="E7" s="209" t="s">
        <v>23</v>
      </c>
      <c r="F7" s="208" t="s">
        <v>23</v>
      </c>
      <c r="G7" s="208" t="s">
        <v>23</v>
      </c>
    </row>
    <row r="8" spans="1:9" s="114" customFormat="1" ht="38.25" x14ac:dyDescent="0.2">
      <c r="A8" s="122" t="s">
        <v>656</v>
      </c>
      <c r="B8" s="194"/>
      <c r="C8" s="210" t="s">
        <v>1465</v>
      </c>
      <c r="D8" s="122" t="s">
        <v>48</v>
      </c>
      <c r="E8" s="195">
        <v>175</v>
      </c>
      <c r="F8" s="249"/>
      <c r="G8" s="277"/>
    </row>
    <row r="9" spans="1:9" s="114" customFormat="1" ht="25.5" x14ac:dyDescent="0.2">
      <c r="A9" s="122" t="s">
        <v>658</v>
      </c>
      <c r="B9" s="194"/>
      <c r="C9" s="192" t="s">
        <v>1374</v>
      </c>
      <c r="D9" s="122" t="s">
        <v>48</v>
      </c>
      <c r="E9" s="195">
        <v>44</v>
      </c>
      <c r="F9" s="196"/>
      <c r="G9" s="277"/>
    </row>
    <row r="10" spans="1:9" s="114" customFormat="1" ht="15" x14ac:dyDescent="0.2">
      <c r="A10" s="122" t="s">
        <v>660</v>
      </c>
      <c r="B10" s="194"/>
      <c r="C10" s="192" t="s">
        <v>1376</v>
      </c>
      <c r="D10" s="122" t="s">
        <v>48</v>
      </c>
      <c r="E10" s="195">
        <v>43</v>
      </c>
      <c r="F10" s="196"/>
      <c r="G10" s="277"/>
    </row>
    <row r="11" spans="1:9" s="114" customFormat="1" x14ac:dyDescent="0.2">
      <c r="A11" s="122" t="s">
        <v>662</v>
      </c>
      <c r="B11" s="194"/>
      <c r="C11" s="192" t="s">
        <v>1951</v>
      </c>
      <c r="D11" s="122" t="s">
        <v>67</v>
      </c>
      <c r="E11" s="195">
        <v>64</v>
      </c>
      <c r="F11" s="196"/>
      <c r="G11" s="277"/>
    </row>
    <row r="12" spans="1:9" s="114" customFormat="1" ht="25.5" x14ac:dyDescent="0.2">
      <c r="A12" s="122" t="s">
        <v>664</v>
      </c>
      <c r="B12" s="194"/>
      <c r="C12" s="192" t="s">
        <v>1952</v>
      </c>
      <c r="D12" s="122" t="s">
        <v>67</v>
      </c>
      <c r="E12" s="195">
        <v>33</v>
      </c>
      <c r="F12" s="196"/>
      <c r="G12" s="277"/>
    </row>
    <row r="13" spans="1:9" s="114" customFormat="1" ht="12.75" customHeight="1" x14ac:dyDescent="0.2">
      <c r="A13" s="122" t="s">
        <v>666</v>
      </c>
      <c r="B13" s="194"/>
      <c r="C13" s="192" t="s">
        <v>1955</v>
      </c>
      <c r="D13" s="122" t="s">
        <v>67</v>
      </c>
      <c r="E13" s="195">
        <v>48</v>
      </c>
      <c r="F13" s="196"/>
      <c r="G13" s="277"/>
    </row>
    <row r="14" spans="1:9" s="114" customFormat="1" x14ac:dyDescent="0.2">
      <c r="A14" s="122" t="s">
        <v>668</v>
      </c>
      <c r="B14" s="194"/>
      <c r="C14" s="192" t="s">
        <v>1410</v>
      </c>
      <c r="D14" s="122" t="s">
        <v>67</v>
      </c>
      <c r="E14" s="195">
        <v>64</v>
      </c>
      <c r="F14" s="196"/>
      <c r="G14" s="277"/>
    </row>
    <row r="15" spans="1:9" s="114" customFormat="1" x14ac:dyDescent="0.2">
      <c r="A15" s="122" t="s">
        <v>844</v>
      </c>
      <c r="B15" s="194"/>
      <c r="C15" s="192" t="s">
        <v>1626</v>
      </c>
      <c r="D15" s="122" t="s">
        <v>32</v>
      </c>
      <c r="E15" s="195">
        <v>3</v>
      </c>
      <c r="F15" s="196"/>
      <c r="G15" s="277"/>
    </row>
    <row r="16" spans="1:9" s="114" customFormat="1" x14ac:dyDescent="0.2">
      <c r="A16" s="122" t="s">
        <v>846</v>
      </c>
      <c r="B16" s="194"/>
      <c r="C16" s="192" t="s">
        <v>1593</v>
      </c>
      <c r="D16" s="122" t="s">
        <v>9</v>
      </c>
      <c r="E16" s="195">
        <v>1</v>
      </c>
      <c r="F16" s="224"/>
      <c r="G16" s="277"/>
    </row>
    <row r="17" spans="1:8" s="114" customFormat="1" x14ac:dyDescent="0.2">
      <c r="A17" s="122" t="s">
        <v>848</v>
      </c>
      <c r="B17" s="194"/>
      <c r="C17" s="192" t="s">
        <v>1591</v>
      </c>
      <c r="D17" s="122" t="s">
        <v>9</v>
      </c>
      <c r="E17" s="122">
        <v>1</v>
      </c>
      <c r="F17" s="142"/>
      <c r="G17" s="277"/>
    </row>
    <row r="18" spans="1:8" s="108" customFormat="1" x14ac:dyDescent="0.2">
      <c r="A18" s="122" t="s">
        <v>850</v>
      </c>
      <c r="B18" s="138"/>
      <c r="C18" s="136" t="s">
        <v>1401</v>
      </c>
      <c r="D18" s="137" t="s">
        <v>9</v>
      </c>
      <c r="E18" s="146">
        <v>1</v>
      </c>
      <c r="F18" s="278"/>
      <c r="G18" s="277"/>
      <c r="H18" s="107"/>
    </row>
    <row r="19" spans="1:8" x14ac:dyDescent="0.2">
      <c r="A19" s="122" t="s">
        <v>852</v>
      </c>
      <c r="B19" s="217"/>
      <c r="C19" s="220" t="s">
        <v>1475</v>
      </c>
      <c r="D19" s="216" t="s">
        <v>9</v>
      </c>
      <c r="E19" s="216">
        <v>1</v>
      </c>
      <c r="F19" s="218"/>
      <c r="G19" s="277"/>
    </row>
    <row r="20" spans="1:8" ht="25.5" x14ac:dyDescent="0.2">
      <c r="A20" s="212" t="s">
        <v>23</v>
      </c>
      <c r="B20" s="213" t="s">
        <v>1953</v>
      </c>
      <c r="C20" s="214" t="s">
        <v>1956</v>
      </c>
      <c r="D20" s="212" t="s">
        <v>23</v>
      </c>
      <c r="E20" s="214" t="s">
        <v>23</v>
      </c>
      <c r="F20" s="215" t="s">
        <v>23</v>
      </c>
      <c r="G20" s="215" t="s">
        <v>23</v>
      </c>
    </row>
    <row r="21" spans="1:8" ht="51" customHeight="1" x14ac:dyDescent="0.2">
      <c r="A21" s="216" t="s">
        <v>671</v>
      </c>
      <c r="B21" s="217"/>
      <c r="C21" s="210" t="s">
        <v>1506</v>
      </c>
      <c r="D21" s="216" t="s">
        <v>48</v>
      </c>
      <c r="E21" s="216">
        <v>172</v>
      </c>
      <c r="F21" s="218"/>
      <c r="G21" s="265"/>
    </row>
    <row r="22" spans="1:8" ht="25.5" x14ac:dyDescent="0.2">
      <c r="A22" s="216" t="s">
        <v>673</v>
      </c>
      <c r="B22" s="217"/>
      <c r="C22" s="219" t="s">
        <v>1374</v>
      </c>
      <c r="D22" s="216" t="s">
        <v>48</v>
      </c>
      <c r="E22" s="216">
        <v>23</v>
      </c>
      <c r="F22" s="218"/>
      <c r="G22" s="265"/>
    </row>
    <row r="23" spans="1:8" ht="15" x14ac:dyDescent="0.2">
      <c r="A23" s="216" t="s">
        <v>674</v>
      </c>
      <c r="B23" s="217"/>
      <c r="C23" s="220" t="s">
        <v>1376</v>
      </c>
      <c r="D23" s="216" t="s">
        <v>48</v>
      </c>
      <c r="E23" s="216">
        <v>22</v>
      </c>
      <c r="F23" s="196"/>
      <c r="G23" s="265"/>
    </row>
    <row r="24" spans="1:8" ht="25.5" x14ac:dyDescent="0.2">
      <c r="A24" s="216" t="s">
        <v>676</v>
      </c>
      <c r="B24" s="217"/>
      <c r="C24" s="192" t="s">
        <v>1573</v>
      </c>
      <c r="D24" s="216" t="s">
        <v>67</v>
      </c>
      <c r="E24" s="216">
        <v>15</v>
      </c>
      <c r="F24" s="218"/>
      <c r="G24" s="265"/>
    </row>
    <row r="25" spans="1:8" s="114" customFormat="1" ht="25.5" customHeight="1" x14ac:dyDescent="0.2">
      <c r="A25" s="216" t="s">
        <v>678</v>
      </c>
      <c r="B25" s="194"/>
      <c r="C25" s="136" t="s">
        <v>1957</v>
      </c>
      <c r="D25" s="122" t="s">
        <v>67</v>
      </c>
      <c r="E25" s="195">
        <v>8</v>
      </c>
      <c r="F25" s="196"/>
      <c r="G25" s="265"/>
    </row>
    <row r="26" spans="1:8" ht="25.5" x14ac:dyDescent="0.2">
      <c r="A26" s="216" t="s">
        <v>680</v>
      </c>
      <c r="B26" s="217"/>
      <c r="C26" s="222" t="s">
        <v>1958</v>
      </c>
      <c r="D26" s="216" t="s">
        <v>592</v>
      </c>
      <c r="E26" s="216">
        <v>1</v>
      </c>
      <c r="F26" s="218"/>
      <c r="G26" s="265"/>
    </row>
    <row r="27" spans="1:8" ht="25.5" x14ac:dyDescent="0.2">
      <c r="A27" s="216" t="s">
        <v>682</v>
      </c>
      <c r="B27" s="217"/>
      <c r="C27" s="222" t="s">
        <v>1556</v>
      </c>
      <c r="D27" s="216" t="s">
        <v>1385</v>
      </c>
      <c r="E27" s="216">
        <v>1</v>
      </c>
      <c r="F27" s="218"/>
      <c r="G27" s="265"/>
    </row>
    <row r="28" spans="1:8" s="111" customFormat="1" x14ac:dyDescent="0.2">
      <c r="A28" s="216" t="s">
        <v>683</v>
      </c>
      <c r="B28" s="121"/>
      <c r="C28" s="131" t="s">
        <v>1959</v>
      </c>
      <c r="D28" s="130" t="s">
        <v>1388</v>
      </c>
      <c r="E28" s="132">
        <v>1</v>
      </c>
      <c r="F28" s="130"/>
      <c r="G28" s="265"/>
    </row>
    <row r="29" spans="1:8" s="111" customFormat="1" x14ac:dyDescent="0.2">
      <c r="A29" s="216" t="s">
        <v>686</v>
      </c>
      <c r="B29" s="121"/>
      <c r="C29" s="131" t="s">
        <v>1576</v>
      </c>
      <c r="D29" s="130" t="s">
        <v>67</v>
      </c>
      <c r="E29" s="132">
        <v>12</v>
      </c>
      <c r="F29" s="130"/>
      <c r="G29" s="134"/>
    </row>
    <row r="30" spans="1:8" s="108" customFormat="1" x14ac:dyDescent="0.2">
      <c r="A30" s="216" t="s">
        <v>688</v>
      </c>
      <c r="B30" s="138"/>
      <c r="C30" s="136" t="s">
        <v>1401</v>
      </c>
      <c r="D30" s="137" t="s">
        <v>9</v>
      </c>
      <c r="E30" s="146">
        <v>1</v>
      </c>
      <c r="F30" s="142"/>
      <c r="G30" s="134"/>
      <c r="H30" s="107"/>
    </row>
    <row r="31" spans="1:8" s="114" customFormat="1" x14ac:dyDescent="0.2">
      <c r="A31" s="216" t="s">
        <v>690</v>
      </c>
      <c r="B31" s="194"/>
      <c r="C31" s="192" t="s">
        <v>1591</v>
      </c>
      <c r="D31" s="122" t="s">
        <v>9</v>
      </c>
      <c r="E31" s="122">
        <v>1</v>
      </c>
      <c r="F31" s="224"/>
      <c r="G31" s="134"/>
    </row>
    <row r="32" spans="1:8" x14ac:dyDescent="0.2">
      <c r="A32" s="216" t="s">
        <v>692</v>
      </c>
      <c r="B32" s="217"/>
      <c r="C32" s="220" t="s">
        <v>1475</v>
      </c>
      <c r="D32" s="216" t="s">
        <v>9</v>
      </c>
      <c r="E32" s="216">
        <v>1</v>
      </c>
      <c r="F32" s="218"/>
      <c r="G32" s="134"/>
    </row>
    <row r="33" spans="1:7" ht="35.1" customHeight="1" x14ac:dyDescent="0.2">
      <c r="A33" s="395" t="s">
        <v>2136</v>
      </c>
      <c r="B33" s="386"/>
      <c r="C33" s="386"/>
      <c r="D33" s="386"/>
      <c r="E33" s="386"/>
      <c r="F33" s="386"/>
      <c r="G33" s="147"/>
    </row>
    <row r="34" spans="1:7" x14ac:dyDescent="0.2">
      <c r="A34" s="347" t="s">
        <v>2102</v>
      </c>
      <c r="G34" s="205"/>
    </row>
    <row r="35" spans="1:7" x14ac:dyDescent="0.2">
      <c r="G35" s="205"/>
    </row>
    <row r="36" spans="1:7" x14ac:dyDescent="0.2">
      <c r="G36" s="205"/>
    </row>
    <row r="37" spans="1:7" x14ac:dyDescent="0.2">
      <c r="G37" s="205"/>
    </row>
    <row r="38" spans="1:7" x14ac:dyDescent="0.2">
      <c r="G38" s="205"/>
    </row>
    <row r="39" spans="1:7" x14ac:dyDescent="0.2">
      <c r="G39" s="205"/>
    </row>
    <row r="40" spans="1:7" x14ac:dyDescent="0.2">
      <c r="G40" s="205"/>
    </row>
    <row r="41" spans="1:7" x14ac:dyDescent="0.2">
      <c r="G41" s="205"/>
    </row>
    <row r="42" spans="1:7" x14ac:dyDescent="0.2">
      <c r="G42" s="205"/>
    </row>
    <row r="43" spans="1:7" x14ac:dyDescent="0.2">
      <c r="G43" s="205"/>
    </row>
    <row r="44" spans="1:7" x14ac:dyDescent="0.2">
      <c r="G44" s="205"/>
    </row>
    <row r="45" spans="1:7" x14ac:dyDescent="0.2">
      <c r="G45" s="205"/>
    </row>
    <row r="46" spans="1:7" x14ac:dyDescent="0.2">
      <c r="G46" s="205"/>
    </row>
    <row r="47" spans="1:7" x14ac:dyDescent="0.2">
      <c r="G47" s="205"/>
    </row>
    <row r="48" spans="1:7" x14ac:dyDescent="0.2">
      <c r="G48" s="205"/>
    </row>
    <row r="49" spans="7:7" x14ac:dyDescent="0.2">
      <c r="G49" s="205"/>
    </row>
    <row r="50" spans="7:7" x14ac:dyDescent="0.2">
      <c r="G50" s="205"/>
    </row>
    <row r="51" spans="7:7" x14ac:dyDescent="0.2">
      <c r="G51" s="205"/>
    </row>
    <row r="52" spans="7:7" x14ac:dyDescent="0.2">
      <c r="G52" s="205"/>
    </row>
    <row r="53" spans="7:7" x14ac:dyDescent="0.2">
      <c r="G53" s="205"/>
    </row>
    <row r="54" spans="7:7" x14ac:dyDescent="0.2">
      <c r="G54" s="205"/>
    </row>
    <row r="55" spans="7:7" x14ac:dyDescent="0.2">
      <c r="G55" s="205"/>
    </row>
    <row r="56" spans="7:7" x14ac:dyDescent="0.2">
      <c r="G56" s="205"/>
    </row>
    <row r="57" spans="7:7" x14ac:dyDescent="0.2">
      <c r="G57" s="205"/>
    </row>
    <row r="58" spans="7:7" x14ac:dyDescent="0.2">
      <c r="G58" s="205"/>
    </row>
    <row r="59" spans="7:7" x14ac:dyDescent="0.2">
      <c r="G59" s="205"/>
    </row>
    <row r="60" spans="7:7" x14ac:dyDescent="0.2">
      <c r="G60" s="205"/>
    </row>
    <row r="61" spans="7:7" x14ac:dyDescent="0.2">
      <c r="G61" s="205"/>
    </row>
    <row r="62" spans="7:7" x14ac:dyDescent="0.2">
      <c r="G62" s="205"/>
    </row>
    <row r="63" spans="7:7" x14ac:dyDescent="0.2">
      <c r="G63" s="205"/>
    </row>
    <row r="64" spans="7:7" x14ac:dyDescent="0.2">
      <c r="G64" s="205"/>
    </row>
    <row r="65" spans="7:7" x14ac:dyDescent="0.2">
      <c r="G65" s="205"/>
    </row>
    <row r="66" spans="7:7" x14ac:dyDescent="0.2">
      <c r="G66" s="205"/>
    </row>
    <row r="67" spans="7:7" x14ac:dyDescent="0.2">
      <c r="G67" s="205"/>
    </row>
    <row r="68" spans="7:7" x14ac:dyDescent="0.2">
      <c r="G68" s="205"/>
    </row>
    <row r="69" spans="7:7" x14ac:dyDescent="0.2">
      <c r="G69" s="205"/>
    </row>
    <row r="70" spans="7:7" x14ac:dyDescent="0.2">
      <c r="G70" s="205"/>
    </row>
    <row r="71" spans="7:7" x14ac:dyDescent="0.2">
      <c r="G71" s="205"/>
    </row>
    <row r="72" spans="7:7" x14ac:dyDescent="0.2">
      <c r="G72" s="205"/>
    </row>
    <row r="73" spans="7:7" x14ac:dyDescent="0.2">
      <c r="G73" s="205"/>
    </row>
    <row r="74" spans="7:7" x14ac:dyDescent="0.2">
      <c r="G74" s="205"/>
    </row>
    <row r="75" spans="7:7" x14ac:dyDescent="0.2">
      <c r="G75" s="205"/>
    </row>
    <row r="76" spans="7:7" x14ac:dyDescent="0.2">
      <c r="G76" s="205"/>
    </row>
    <row r="77" spans="7:7" x14ac:dyDescent="0.2">
      <c r="G77" s="205"/>
    </row>
    <row r="78" spans="7:7" x14ac:dyDescent="0.2">
      <c r="G78" s="205"/>
    </row>
    <row r="79" spans="7:7" x14ac:dyDescent="0.2">
      <c r="G79" s="205"/>
    </row>
    <row r="80" spans="7:7" x14ac:dyDescent="0.2">
      <c r="G80" s="205"/>
    </row>
    <row r="81" spans="7:7" x14ac:dyDescent="0.2">
      <c r="G81" s="205"/>
    </row>
    <row r="82" spans="7:7" x14ac:dyDescent="0.2">
      <c r="G82" s="205"/>
    </row>
    <row r="83" spans="7:7" x14ac:dyDescent="0.2">
      <c r="G83" s="205"/>
    </row>
    <row r="84" spans="7:7" x14ac:dyDescent="0.2">
      <c r="G84" s="205"/>
    </row>
    <row r="85" spans="7:7" x14ac:dyDescent="0.2">
      <c r="G85" s="205"/>
    </row>
    <row r="86" spans="7:7" x14ac:dyDescent="0.2">
      <c r="G86" s="205"/>
    </row>
    <row r="87" spans="7:7" x14ac:dyDescent="0.2">
      <c r="G87" s="205"/>
    </row>
    <row r="88" spans="7:7" x14ac:dyDescent="0.2">
      <c r="G88" s="205"/>
    </row>
    <row r="89" spans="7:7" x14ac:dyDescent="0.2">
      <c r="G89" s="205"/>
    </row>
    <row r="90" spans="7:7" x14ac:dyDescent="0.2">
      <c r="G90" s="205"/>
    </row>
    <row r="91" spans="7:7" x14ac:dyDescent="0.2">
      <c r="G91" s="205"/>
    </row>
    <row r="92" spans="7:7" x14ac:dyDescent="0.2">
      <c r="G92" s="205"/>
    </row>
    <row r="93" spans="7:7" x14ac:dyDescent="0.2">
      <c r="G93" s="205"/>
    </row>
    <row r="94" spans="7:7" x14ac:dyDescent="0.2">
      <c r="G94" s="205"/>
    </row>
    <row r="95" spans="7:7" x14ac:dyDescent="0.2">
      <c r="G95" s="205"/>
    </row>
    <row r="96" spans="7:7" x14ac:dyDescent="0.2">
      <c r="G96" s="205"/>
    </row>
    <row r="97" spans="7:7" x14ac:dyDescent="0.2">
      <c r="G97" s="205"/>
    </row>
    <row r="98" spans="7:7" x14ac:dyDescent="0.2">
      <c r="G98" s="205"/>
    </row>
    <row r="99" spans="7:7" x14ac:dyDescent="0.2">
      <c r="G99" s="205"/>
    </row>
    <row r="100" spans="7:7" x14ac:dyDescent="0.2">
      <c r="G100" s="205"/>
    </row>
    <row r="101" spans="7:7" x14ac:dyDescent="0.2">
      <c r="G101" s="205"/>
    </row>
    <row r="102" spans="7:7" x14ac:dyDescent="0.2">
      <c r="G102" s="205"/>
    </row>
    <row r="103" spans="7:7" x14ac:dyDescent="0.2">
      <c r="G103" s="205"/>
    </row>
    <row r="104" spans="7:7" x14ac:dyDescent="0.2">
      <c r="G104" s="205"/>
    </row>
    <row r="105" spans="7:7" x14ac:dyDescent="0.2">
      <c r="G105" s="205"/>
    </row>
    <row r="106" spans="7:7" x14ac:dyDescent="0.2">
      <c r="G106" s="205"/>
    </row>
    <row r="107" spans="7:7" x14ac:dyDescent="0.2">
      <c r="G107" s="205"/>
    </row>
    <row r="108" spans="7:7" x14ac:dyDescent="0.2">
      <c r="G108" s="205"/>
    </row>
    <row r="109" spans="7:7" x14ac:dyDescent="0.2">
      <c r="G109" s="205"/>
    </row>
    <row r="110" spans="7:7" x14ac:dyDescent="0.2">
      <c r="G110" s="205"/>
    </row>
    <row r="111" spans="7:7" x14ac:dyDescent="0.2">
      <c r="G111" s="205"/>
    </row>
    <row r="112" spans="7:7" x14ac:dyDescent="0.2">
      <c r="G112" s="205"/>
    </row>
    <row r="113" spans="7:7" x14ac:dyDescent="0.2">
      <c r="G113" s="205"/>
    </row>
    <row r="114" spans="7:7" x14ac:dyDescent="0.2">
      <c r="G114" s="205"/>
    </row>
    <row r="115" spans="7:7" x14ac:dyDescent="0.2">
      <c r="G115" s="205"/>
    </row>
    <row r="116" spans="7:7" x14ac:dyDescent="0.2">
      <c r="G116" s="205"/>
    </row>
    <row r="117" spans="7:7" x14ac:dyDescent="0.2">
      <c r="G117" s="205"/>
    </row>
    <row r="118" spans="7:7" x14ac:dyDescent="0.2">
      <c r="G118" s="205"/>
    </row>
    <row r="119" spans="7:7" x14ac:dyDescent="0.2">
      <c r="G119" s="205"/>
    </row>
    <row r="120" spans="7:7" x14ac:dyDescent="0.2">
      <c r="G120" s="205"/>
    </row>
    <row r="121" spans="7:7" x14ac:dyDescent="0.2">
      <c r="G121" s="205"/>
    </row>
    <row r="122" spans="7:7" x14ac:dyDescent="0.2">
      <c r="G122" s="205"/>
    </row>
    <row r="123" spans="7:7" x14ac:dyDescent="0.2">
      <c r="G123" s="205"/>
    </row>
    <row r="124" spans="7:7" x14ac:dyDescent="0.2">
      <c r="G124" s="205"/>
    </row>
    <row r="125" spans="7:7" x14ac:dyDescent="0.2">
      <c r="G125" s="205"/>
    </row>
    <row r="126" spans="7:7" x14ac:dyDescent="0.2">
      <c r="G126" s="205"/>
    </row>
    <row r="127" spans="7:7" x14ac:dyDescent="0.2">
      <c r="G127" s="205"/>
    </row>
    <row r="128" spans="7:7" x14ac:dyDescent="0.2">
      <c r="G128" s="205"/>
    </row>
    <row r="129" spans="7:7" x14ac:dyDescent="0.2">
      <c r="G129" s="205"/>
    </row>
    <row r="130" spans="7:7" x14ac:dyDescent="0.2">
      <c r="G130" s="205"/>
    </row>
    <row r="131" spans="7:7" x14ac:dyDescent="0.2">
      <c r="G131" s="205"/>
    </row>
    <row r="132" spans="7:7" x14ac:dyDescent="0.2">
      <c r="G132" s="205"/>
    </row>
    <row r="133" spans="7:7" x14ac:dyDescent="0.2">
      <c r="G133" s="205"/>
    </row>
    <row r="134" spans="7:7" x14ac:dyDescent="0.2">
      <c r="G134" s="205"/>
    </row>
    <row r="135" spans="7:7" x14ac:dyDescent="0.2">
      <c r="G135" s="205"/>
    </row>
    <row r="136" spans="7:7" x14ac:dyDescent="0.2">
      <c r="G136" s="205"/>
    </row>
    <row r="137" spans="7:7" x14ac:dyDescent="0.2">
      <c r="G137" s="205"/>
    </row>
    <row r="138" spans="7:7" x14ac:dyDescent="0.2">
      <c r="G138" s="205"/>
    </row>
    <row r="139" spans="7:7" x14ac:dyDescent="0.2">
      <c r="G139" s="205"/>
    </row>
    <row r="140" spans="7:7" x14ac:dyDescent="0.2">
      <c r="G140" s="205"/>
    </row>
    <row r="141" spans="7:7" x14ac:dyDescent="0.2">
      <c r="G141" s="205"/>
    </row>
    <row r="142" spans="7:7" x14ac:dyDescent="0.2">
      <c r="G142" s="205"/>
    </row>
    <row r="143" spans="7:7" x14ac:dyDescent="0.2">
      <c r="G143" s="205"/>
    </row>
    <row r="144" spans="7:7" x14ac:dyDescent="0.2">
      <c r="G144" s="205"/>
    </row>
    <row r="145" spans="7:7" x14ac:dyDescent="0.2">
      <c r="G145" s="205"/>
    </row>
    <row r="146" spans="7:7" x14ac:dyDescent="0.2">
      <c r="G146" s="205"/>
    </row>
    <row r="147" spans="7:7" x14ac:dyDescent="0.2">
      <c r="G147" s="205"/>
    </row>
    <row r="148" spans="7:7" x14ac:dyDescent="0.2">
      <c r="G148" s="205"/>
    </row>
    <row r="149" spans="7:7" x14ac:dyDescent="0.2">
      <c r="G149" s="205"/>
    </row>
    <row r="150" spans="7:7" x14ac:dyDescent="0.2">
      <c r="G150" s="205"/>
    </row>
    <row r="151" spans="7:7" x14ac:dyDescent="0.2">
      <c r="G151" s="205"/>
    </row>
    <row r="152" spans="7:7" x14ac:dyDescent="0.2">
      <c r="G152" s="205"/>
    </row>
    <row r="153" spans="7:7" x14ac:dyDescent="0.2">
      <c r="G153" s="205"/>
    </row>
    <row r="154" spans="7:7" x14ac:dyDescent="0.2">
      <c r="G154" s="205"/>
    </row>
    <row r="155" spans="7:7" x14ac:dyDescent="0.2">
      <c r="G155" s="205"/>
    </row>
    <row r="156" spans="7:7" x14ac:dyDescent="0.2">
      <c r="G156" s="205"/>
    </row>
    <row r="157" spans="7:7" x14ac:dyDescent="0.2">
      <c r="G157" s="205"/>
    </row>
    <row r="158" spans="7:7" x14ac:dyDescent="0.2">
      <c r="G158" s="205"/>
    </row>
    <row r="159" spans="7:7" x14ac:dyDescent="0.2">
      <c r="G159" s="205"/>
    </row>
    <row r="160" spans="7:7" x14ac:dyDescent="0.2">
      <c r="G160" s="205"/>
    </row>
    <row r="161" spans="7:7" x14ac:dyDescent="0.2">
      <c r="G161" s="205"/>
    </row>
    <row r="162" spans="7:7" x14ac:dyDescent="0.2">
      <c r="G162" s="205"/>
    </row>
    <row r="163" spans="7:7" x14ac:dyDescent="0.2">
      <c r="G163" s="205"/>
    </row>
    <row r="164" spans="7:7" x14ac:dyDescent="0.2">
      <c r="G164" s="205"/>
    </row>
    <row r="165" spans="7:7" x14ac:dyDescent="0.2">
      <c r="G165" s="205"/>
    </row>
    <row r="166" spans="7:7" x14ac:dyDescent="0.2">
      <c r="G166" s="205"/>
    </row>
    <row r="167" spans="7:7" x14ac:dyDescent="0.2">
      <c r="G167" s="205"/>
    </row>
    <row r="168" spans="7:7" x14ac:dyDescent="0.2">
      <c r="G168" s="205"/>
    </row>
    <row r="169" spans="7:7" x14ac:dyDescent="0.2">
      <c r="G169" s="205"/>
    </row>
    <row r="170" spans="7:7" x14ac:dyDescent="0.2">
      <c r="G170" s="205"/>
    </row>
    <row r="171" spans="7:7" x14ac:dyDescent="0.2">
      <c r="G171" s="205"/>
    </row>
    <row r="172" spans="7:7" x14ac:dyDescent="0.2">
      <c r="G172" s="205"/>
    </row>
    <row r="173" spans="7:7" x14ac:dyDescent="0.2">
      <c r="G173" s="205"/>
    </row>
    <row r="174" spans="7:7" x14ac:dyDescent="0.2">
      <c r="G174" s="205"/>
    </row>
    <row r="175" spans="7:7" x14ac:dyDescent="0.2">
      <c r="G175" s="205"/>
    </row>
    <row r="176" spans="7:7" x14ac:dyDescent="0.2">
      <c r="G176" s="205"/>
    </row>
    <row r="177" spans="7:7" x14ac:dyDescent="0.2">
      <c r="G177" s="205"/>
    </row>
    <row r="178" spans="7:7" x14ac:dyDescent="0.2">
      <c r="G178" s="205"/>
    </row>
    <row r="179" spans="7:7" x14ac:dyDescent="0.2">
      <c r="G179" s="205"/>
    </row>
    <row r="180" spans="7:7" x14ac:dyDescent="0.2">
      <c r="G180" s="205"/>
    </row>
    <row r="181" spans="7:7" x14ac:dyDescent="0.2">
      <c r="G181" s="205"/>
    </row>
    <row r="182" spans="7:7" x14ac:dyDescent="0.2">
      <c r="G182" s="205"/>
    </row>
    <row r="183" spans="7:7" x14ac:dyDescent="0.2">
      <c r="G183" s="205"/>
    </row>
    <row r="184" spans="7:7" x14ac:dyDescent="0.2">
      <c r="G184" s="205"/>
    </row>
    <row r="185" spans="7:7" x14ac:dyDescent="0.2">
      <c r="G185" s="205"/>
    </row>
    <row r="186" spans="7:7" x14ac:dyDescent="0.2">
      <c r="G186" s="205"/>
    </row>
    <row r="187" spans="7:7" x14ac:dyDescent="0.2">
      <c r="G187" s="205"/>
    </row>
    <row r="188" spans="7:7" x14ac:dyDescent="0.2">
      <c r="G188" s="205"/>
    </row>
    <row r="189" spans="7:7" x14ac:dyDescent="0.2">
      <c r="G189" s="205"/>
    </row>
    <row r="190" spans="7:7" x14ac:dyDescent="0.2">
      <c r="G190" s="205"/>
    </row>
    <row r="191" spans="7:7" x14ac:dyDescent="0.2">
      <c r="G191" s="205"/>
    </row>
    <row r="192" spans="7:7" x14ac:dyDescent="0.2">
      <c r="G192" s="205"/>
    </row>
    <row r="193" spans="7:7" x14ac:dyDescent="0.2">
      <c r="G193" s="205"/>
    </row>
  </sheetData>
  <mergeCells count="9">
    <mergeCell ref="A33:F33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  <colBreaks count="1" manualBreakCount="1">
    <brk id="7" max="34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00000"/>
  </sheetPr>
  <dimension ref="A1:L455"/>
  <sheetViews>
    <sheetView showGridLines="0" showRowColHeaders="0" showZeros="0" view="pageBreakPreview" topLeftCell="A274" zoomScaleNormal="100" zoomScaleSheetLayoutView="100" workbookViewId="0">
      <selection activeCell="R51" sqref="R51"/>
    </sheetView>
  </sheetViews>
  <sheetFormatPr defaultRowHeight="12.75" x14ac:dyDescent="0.2"/>
  <cols>
    <col min="1" max="1" width="5.7109375" style="288" customWidth="1"/>
    <col min="2" max="2" width="12.7109375" style="284" customWidth="1"/>
    <col min="3" max="3" width="50.7109375" style="282" customWidth="1"/>
    <col min="4" max="4" width="10.7109375" style="284" customWidth="1"/>
    <col min="5" max="5" width="10.7109375" style="285" customWidth="1"/>
    <col min="6" max="6" width="10.7109375" style="286" customWidth="1"/>
    <col min="7" max="7" width="10.7109375" style="289" customWidth="1"/>
    <col min="8" max="8" width="14.7109375" style="279" hidden="1" customWidth="1"/>
    <col min="9" max="9" width="15.42578125" style="280" hidden="1" customWidth="1"/>
    <col min="10" max="10" width="11.7109375" style="279" hidden="1" customWidth="1"/>
    <col min="11" max="11" width="0" style="279" hidden="1" customWidth="1"/>
    <col min="12" max="12" width="12.140625" style="279" customWidth="1"/>
    <col min="13" max="256" width="9.140625" style="279"/>
    <col min="257" max="257" width="8.5703125" style="279" customWidth="1"/>
    <col min="258" max="258" width="12.85546875" style="279" customWidth="1"/>
    <col min="259" max="259" width="41.42578125" style="279" customWidth="1"/>
    <col min="260" max="260" width="8.42578125" style="279" customWidth="1"/>
    <col min="261" max="261" width="10" style="279" customWidth="1"/>
    <col min="262" max="262" width="11.42578125" style="279" customWidth="1"/>
    <col min="263" max="263" width="14.28515625" style="279" customWidth="1"/>
    <col min="264" max="267" width="0" style="279" hidden="1" customWidth="1"/>
    <col min="268" max="268" width="12.140625" style="279" customWidth="1"/>
    <col min="269" max="512" width="9.140625" style="279"/>
    <col min="513" max="513" width="8.5703125" style="279" customWidth="1"/>
    <col min="514" max="514" width="12.85546875" style="279" customWidth="1"/>
    <col min="515" max="515" width="41.42578125" style="279" customWidth="1"/>
    <col min="516" max="516" width="8.42578125" style="279" customWidth="1"/>
    <col min="517" max="517" width="10" style="279" customWidth="1"/>
    <col min="518" max="518" width="11.42578125" style="279" customWidth="1"/>
    <col min="519" max="519" width="14.28515625" style="279" customWidth="1"/>
    <col min="520" max="523" width="0" style="279" hidden="1" customWidth="1"/>
    <col min="524" max="524" width="12.140625" style="279" customWidth="1"/>
    <col min="525" max="768" width="9.140625" style="279"/>
    <col min="769" max="769" width="8.5703125" style="279" customWidth="1"/>
    <col min="770" max="770" width="12.85546875" style="279" customWidth="1"/>
    <col min="771" max="771" width="41.42578125" style="279" customWidth="1"/>
    <col min="772" max="772" width="8.42578125" style="279" customWidth="1"/>
    <col min="773" max="773" width="10" style="279" customWidth="1"/>
    <col min="774" max="774" width="11.42578125" style="279" customWidth="1"/>
    <col min="775" max="775" width="14.28515625" style="279" customWidth="1"/>
    <col min="776" max="779" width="0" style="279" hidden="1" customWidth="1"/>
    <col min="780" max="780" width="12.140625" style="279" customWidth="1"/>
    <col min="781" max="1024" width="9.140625" style="279"/>
    <col min="1025" max="1025" width="8.5703125" style="279" customWidth="1"/>
    <col min="1026" max="1026" width="12.85546875" style="279" customWidth="1"/>
    <col min="1027" max="1027" width="41.42578125" style="279" customWidth="1"/>
    <col min="1028" max="1028" width="8.42578125" style="279" customWidth="1"/>
    <col min="1029" max="1029" width="10" style="279" customWidth="1"/>
    <col min="1030" max="1030" width="11.42578125" style="279" customWidth="1"/>
    <col min="1031" max="1031" width="14.28515625" style="279" customWidth="1"/>
    <col min="1032" max="1035" width="0" style="279" hidden="1" customWidth="1"/>
    <col min="1036" max="1036" width="12.140625" style="279" customWidth="1"/>
    <col min="1037" max="1280" width="9.140625" style="279"/>
    <col min="1281" max="1281" width="8.5703125" style="279" customWidth="1"/>
    <col min="1282" max="1282" width="12.85546875" style="279" customWidth="1"/>
    <col min="1283" max="1283" width="41.42578125" style="279" customWidth="1"/>
    <col min="1284" max="1284" width="8.42578125" style="279" customWidth="1"/>
    <col min="1285" max="1285" width="10" style="279" customWidth="1"/>
    <col min="1286" max="1286" width="11.42578125" style="279" customWidth="1"/>
    <col min="1287" max="1287" width="14.28515625" style="279" customWidth="1"/>
    <col min="1288" max="1291" width="0" style="279" hidden="1" customWidth="1"/>
    <col min="1292" max="1292" width="12.140625" style="279" customWidth="1"/>
    <col min="1293" max="1536" width="9.140625" style="279"/>
    <col min="1537" max="1537" width="8.5703125" style="279" customWidth="1"/>
    <col min="1538" max="1538" width="12.85546875" style="279" customWidth="1"/>
    <col min="1539" max="1539" width="41.42578125" style="279" customWidth="1"/>
    <col min="1540" max="1540" width="8.42578125" style="279" customWidth="1"/>
    <col min="1541" max="1541" width="10" style="279" customWidth="1"/>
    <col min="1542" max="1542" width="11.42578125" style="279" customWidth="1"/>
    <col min="1543" max="1543" width="14.28515625" style="279" customWidth="1"/>
    <col min="1544" max="1547" width="0" style="279" hidden="1" customWidth="1"/>
    <col min="1548" max="1548" width="12.140625" style="279" customWidth="1"/>
    <col min="1549" max="1792" width="9.140625" style="279"/>
    <col min="1793" max="1793" width="8.5703125" style="279" customWidth="1"/>
    <col min="1794" max="1794" width="12.85546875" style="279" customWidth="1"/>
    <col min="1795" max="1795" width="41.42578125" style="279" customWidth="1"/>
    <col min="1796" max="1796" width="8.42578125" style="279" customWidth="1"/>
    <col min="1797" max="1797" width="10" style="279" customWidth="1"/>
    <col min="1798" max="1798" width="11.42578125" style="279" customWidth="1"/>
    <col min="1799" max="1799" width="14.28515625" style="279" customWidth="1"/>
    <col min="1800" max="1803" width="0" style="279" hidden="1" customWidth="1"/>
    <col min="1804" max="1804" width="12.140625" style="279" customWidth="1"/>
    <col min="1805" max="2048" width="9.140625" style="279"/>
    <col min="2049" max="2049" width="8.5703125" style="279" customWidth="1"/>
    <col min="2050" max="2050" width="12.85546875" style="279" customWidth="1"/>
    <col min="2051" max="2051" width="41.42578125" style="279" customWidth="1"/>
    <col min="2052" max="2052" width="8.42578125" style="279" customWidth="1"/>
    <col min="2053" max="2053" width="10" style="279" customWidth="1"/>
    <col min="2054" max="2054" width="11.42578125" style="279" customWidth="1"/>
    <col min="2055" max="2055" width="14.28515625" style="279" customWidth="1"/>
    <col min="2056" max="2059" width="0" style="279" hidden="1" customWidth="1"/>
    <col min="2060" max="2060" width="12.140625" style="279" customWidth="1"/>
    <col min="2061" max="2304" width="9.140625" style="279"/>
    <col min="2305" max="2305" width="8.5703125" style="279" customWidth="1"/>
    <col min="2306" max="2306" width="12.85546875" style="279" customWidth="1"/>
    <col min="2307" max="2307" width="41.42578125" style="279" customWidth="1"/>
    <col min="2308" max="2308" width="8.42578125" style="279" customWidth="1"/>
    <col min="2309" max="2309" width="10" style="279" customWidth="1"/>
    <col min="2310" max="2310" width="11.42578125" style="279" customWidth="1"/>
    <col min="2311" max="2311" width="14.28515625" style="279" customWidth="1"/>
    <col min="2312" max="2315" width="0" style="279" hidden="1" customWidth="1"/>
    <col min="2316" max="2316" width="12.140625" style="279" customWidth="1"/>
    <col min="2317" max="2560" width="9.140625" style="279"/>
    <col min="2561" max="2561" width="8.5703125" style="279" customWidth="1"/>
    <col min="2562" max="2562" width="12.85546875" style="279" customWidth="1"/>
    <col min="2563" max="2563" width="41.42578125" style="279" customWidth="1"/>
    <col min="2564" max="2564" width="8.42578125" style="279" customWidth="1"/>
    <col min="2565" max="2565" width="10" style="279" customWidth="1"/>
    <col min="2566" max="2566" width="11.42578125" style="279" customWidth="1"/>
    <col min="2567" max="2567" width="14.28515625" style="279" customWidth="1"/>
    <col min="2568" max="2571" width="0" style="279" hidden="1" customWidth="1"/>
    <col min="2572" max="2572" width="12.140625" style="279" customWidth="1"/>
    <col min="2573" max="2816" width="9.140625" style="279"/>
    <col min="2817" max="2817" width="8.5703125" style="279" customWidth="1"/>
    <col min="2818" max="2818" width="12.85546875" style="279" customWidth="1"/>
    <col min="2819" max="2819" width="41.42578125" style="279" customWidth="1"/>
    <col min="2820" max="2820" width="8.42578125" style="279" customWidth="1"/>
    <col min="2821" max="2821" width="10" style="279" customWidth="1"/>
    <col min="2822" max="2822" width="11.42578125" style="279" customWidth="1"/>
    <col min="2823" max="2823" width="14.28515625" style="279" customWidth="1"/>
    <col min="2824" max="2827" width="0" style="279" hidden="1" customWidth="1"/>
    <col min="2828" max="2828" width="12.140625" style="279" customWidth="1"/>
    <col min="2829" max="3072" width="9.140625" style="279"/>
    <col min="3073" max="3073" width="8.5703125" style="279" customWidth="1"/>
    <col min="3074" max="3074" width="12.85546875" style="279" customWidth="1"/>
    <col min="3075" max="3075" width="41.42578125" style="279" customWidth="1"/>
    <col min="3076" max="3076" width="8.42578125" style="279" customWidth="1"/>
    <col min="3077" max="3077" width="10" style="279" customWidth="1"/>
    <col min="3078" max="3078" width="11.42578125" style="279" customWidth="1"/>
    <col min="3079" max="3079" width="14.28515625" style="279" customWidth="1"/>
    <col min="3080" max="3083" width="0" style="279" hidden="1" customWidth="1"/>
    <col min="3084" max="3084" width="12.140625" style="279" customWidth="1"/>
    <col min="3085" max="3328" width="9.140625" style="279"/>
    <col min="3329" max="3329" width="8.5703125" style="279" customWidth="1"/>
    <col min="3330" max="3330" width="12.85546875" style="279" customWidth="1"/>
    <col min="3331" max="3331" width="41.42578125" style="279" customWidth="1"/>
    <col min="3332" max="3332" width="8.42578125" style="279" customWidth="1"/>
    <col min="3333" max="3333" width="10" style="279" customWidth="1"/>
    <col min="3334" max="3334" width="11.42578125" style="279" customWidth="1"/>
    <col min="3335" max="3335" width="14.28515625" style="279" customWidth="1"/>
    <col min="3336" max="3339" width="0" style="279" hidden="1" customWidth="1"/>
    <col min="3340" max="3340" width="12.140625" style="279" customWidth="1"/>
    <col min="3341" max="3584" width="9.140625" style="279"/>
    <col min="3585" max="3585" width="8.5703125" style="279" customWidth="1"/>
    <col min="3586" max="3586" width="12.85546875" style="279" customWidth="1"/>
    <col min="3587" max="3587" width="41.42578125" style="279" customWidth="1"/>
    <col min="3588" max="3588" width="8.42578125" style="279" customWidth="1"/>
    <col min="3589" max="3589" width="10" style="279" customWidth="1"/>
    <col min="3590" max="3590" width="11.42578125" style="279" customWidth="1"/>
    <col min="3591" max="3591" width="14.28515625" style="279" customWidth="1"/>
    <col min="3592" max="3595" width="0" style="279" hidden="1" customWidth="1"/>
    <col min="3596" max="3596" width="12.140625" style="279" customWidth="1"/>
    <col min="3597" max="3840" width="9.140625" style="279"/>
    <col min="3841" max="3841" width="8.5703125" style="279" customWidth="1"/>
    <col min="3842" max="3842" width="12.85546875" style="279" customWidth="1"/>
    <col min="3843" max="3843" width="41.42578125" style="279" customWidth="1"/>
    <col min="3844" max="3844" width="8.42578125" style="279" customWidth="1"/>
    <col min="3845" max="3845" width="10" style="279" customWidth="1"/>
    <col min="3846" max="3846" width="11.42578125" style="279" customWidth="1"/>
    <col min="3847" max="3847" width="14.28515625" style="279" customWidth="1"/>
    <col min="3848" max="3851" width="0" style="279" hidden="1" customWidth="1"/>
    <col min="3852" max="3852" width="12.140625" style="279" customWidth="1"/>
    <col min="3853" max="4096" width="9.140625" style="279"/>
    <col min="4097" max="4097" width="8.5703125" style="279" customWidth="1"/>
    <col min="4098" max="4098" width="12.85546875" style="279" customWidth="1"/>
    <col min="4099" max="4099" width="41.42578125" style="279" customWidth="1"/>
    <col min="4100" max="4100" width="8.42578125" style="279" customWidth="1"/>
    <col min="4101" max="4101" width="10" style="279" customWidth="1"/>
    <col min="4102" max="4102" width="11.42578125" style="279" customWidth="1"/>
    <col min="4103" max="4103" width="14.28515625" style="279" customWidth="1"/>
    <col min="4104" max="4107" width="0" style="279" hidden="1" customWidth="1"/>
    <col min="4108" max="4108" width="12.140625" style="279" customWidth="1"/>
    <col min="4109" max="4352" width="9.140625" style="279"/>
    <col min="4353" max="4353" width="8.5703125" style="279" customWidth="1"/>
    <col min="4354" max="4354" width="12.85546875" style="279" customWidth="1"/>
    <col min="4355" max="4355" width="41.42578125" style="279" customWidth="1"/>
    <col min="4356" max="4356" width="8.42578125" style="279" customWidth="1"/>
    <col min="4357" max="4357" width="10" style="279" customWidth="1"/>
    <col min="4358" max="4358" width="11.42578125" style="279" customWidth="1"/>
    <col min="4359" max="4359" width="14.28515625" style="279" customWidth="1"/>
    <col min="4360" max="4363" width="0" style="279" hidden="1" customWidth="1"/>
    <col min="4364" max="4364" width="12.140625" style="279" customWidth="1"/>
    <col min="4365" max="4608" width="9.140625" style="279"/>
    <col min="4609" max="4609" width="8.5703125" style="279" customWidth="1"/>
    <col min="4610" max="4610" width="12.85546875" style="279" customWidth="1"/>
    <col min="4611" max="4611" width="41.42578125" style="279" customWidth="1"/>
    <col min="4612" max="4612" width="8.42578125" style="279" customWidth="1"/>
    <col min="4613" max="4613" width="10" style="279" customWidth="1"/>
    <col min="4614" max="4614" width="11.42578125" style="279" customWidth="1"/>
    <col min="4615" max="4615" width="14.28515625" style="279" customWidth="1"/>
    <col min="4616" max="4619" width="0" style="279" hidden="1" customWidth="1"/>
    <col min="4620" max="4620" width="12.140625" style="279" customWidth="1"/>
    <col min="4621" max="4864" width="9.140625" style="279"/>
    <col min="4865" max="4865" width="8.5703125" style="279" customWidth="1"/>
    <col min="4866" max="4866" width="12.85546875" style="279" customWidth="1"/>
    <col min="4867" max="4867" width="41.42578125" style="279" customWidth="1"/>
    <col min="4868" max="4868" width="8.42578125" style="279" customWidth="1"/>
    <col min="4869" max="4869" width="10" style="279" customWidth="1"/>
    <col min="4870" max="4870" width="11.42578125" style="279" customWidth="1"/>
    <col min="4871" max="4871" width="14.28515625" style="279" customWidth="1"/>
    <col min="4872" max="4875" width="0" style="279" hidden="1" customWidth="1"/>
    <col min="4876" max="4876" width="12.140625" style="279" customWidth="1"/>
    <col min="4877" max="5120" width="9.140625" style="279"/>
    <col min="5121" max="5121" width="8.5703125" style="279" customWidth="1"/>
    <col min="5122" max="5122" width="12.85546875" style="279" customWidth="1"/>
    <col min="5123" max="5123" width="41.42578125" style="279" customWidth="1"/>
    <col min="5124" max="5124" width="8.42578125" style="279" customWidth="1"/>
    <col min="5125" max="5125" width="10" style="279" customWidth="1"/>
    <col min="5126" max="5126" width="11.42578125" style="279" customWidth="1"/>
    <col min="5127" max="5127" width="14.28515625" style="279" customWidth="1"/>
    <col min="5128" max="5131" width="0" style="279" hidden="1" customWidth="1"/>
    <col min="5132" max="5132" width="12.140625" style="279" customWidth="1"/>
    <col min="5133" max="5376" width="9.140625" style="279"/>
    <col min="5377" max="5377" width="8.5703125" style="279" customWidth="1"/>
    <col min="5378" max="5378" width="12.85546875" style="279" customWidth="1"/>
    <col min="5379" max="5379" width="41.42578125" style="279" customWidth="1"/>
    <col min="5380" max="5380" width="8.42578125" style="279" customWidth="1"/>
    <col min="5381" max="5381" width="10" style="279" customWidth="1"/>
    <col min="5382" max="5382" width="11.42578125" style="279" customWidth="1"/>
    <col min="5383" max="5383" width="14.28515625" style="279" customWidth="1"/>
    <col min="5384" max="5387" width="0" style="279" hidden="1" customWidth="1"/>
    <col min="5388" max="5388" width="12.140625" style="279" customWidth="1"/>
    <col min="5389" max="5632" width="9.140625" style="279"/>
    <col min="5633" max="5633" width="8.5703125" style="279" customWidth="1"/>
    <col min="5634" max="5634" width="12.85546875" style="279" customWidth="1"/>
    <col min="5635" max="5635" width="41.42578125" style="279" customWidth="1"/>
    <col min="5636" max="5636" width="8.42578125" style="279" customWidth="1"/>
    <col min="5637" max="5637" width="10" style="279" customWidth="1"/>
    <col min="5638" max="5638" width="11.42578125" style="279" customWidth="1"/>
    <col min="5639" max="5639" width="14.28515625" style="279" customWidth="1"/>
    <col min="5640" max="5643" width="0" style="279" hidden="1" customWidth="1"/>
    <col min="5644" max="5644" width="12.140625" style="279" customWidth="1"/>
    <col min="5645" max="5888" width="9.140625" style="279"/>
    <col min="5889" max="5889" width="8.5703125" style="279" customWidth="1"/>
    <col min="5890" max="5890" width="12.85546875" style="279" customWidth="1"/>
    <col min="5891" max="5891" width="41.42578125" style="279" customWidth="1"/>
    <col min="5892" max="5892" width="8.42578125" style="279" customWidth="1"/>
    <col min="5893" max="5893" width="10" style="279" customWidth="1"/>
    <col min="5894" max="5894" width="11.42578125" style="279" customWidth="1"/>
    <col min="5895" max="5895" width="14.28515625" style="279" customWidth="1"/>
    <col min="5896" max="5899" width="0" style="279" hidden="1" customWidth="1"/>
    <col min="5900" max="5900" width="12.140625" style="279" customWidth="1"/>
    <col min="5901" max="6144" width="9.140625" style="279"/>
    <col min="6145" max="6145" width="8.5703125" style="279" customWidth="1"/>
    <col min="6146" max="6146" width="12.85546875" style="279" customWidth="1"/>
    <col min="6147" max="6147" width="41.42578125" style="279" customWidth="1"/>
    <col min="6148" max="6148" width="8.42578125" style="279" customWidth="1"/>
    <col min="6149" max="6149" width="10" style="279" customWidth="1"/>
    <col min="6150" max="6150" width="11.42578125" style="279" customWidth="1"/>
    <col min="6151" max="6151" width="14.28515625" style="279" customWidth="1"/>
    <col min="6152" max="6155" width="0" style="279" hidden="1" customWidth="1"/>
    <col min="6156" max="6156" width="12.140625" style="279" customWidth="1"/>
    <col min="6157" max="6400" width="9.140625" style="279"/>
    <col min="6401" max="6401" width="8.5703125" style="279" customWidth="1"/>
    <col min="6402" max="6402" width="12.85546875" style="279" customWidth="1"/>
    <col min="6403" max="6403" width="41.42578125" style="279" customWidth="1"/>
    <col min="6404" max="6404" width="8.42578125" style="279" customWidth="1"/>
    <col min="6405" max="6405" width="10" style="279" customWidth="1"/>
    <col min="6406" max="6406" width="11.42578125" style="279" customWidth="1"/>
    <col min="6407" max="6407" width="14.28515625" style="279" customWidth="1"/>
    <col min="6408" max="6411" width="0" style="279" hidden="1" customWidth="1"/>
    <col min="6412" max="6412" width="12.140625" style="279" customWidth="1"/>
    <col min="6413" max="6656" width="9.140625" style="279"/>
    <col min="6657" max="6657" width="8.5703125" style="279" customWidth="1"/>
    <col min="6658" max="6658" width="12.85546875" style="279" customWidth="1"/>
    <col min="6659" max="6659" width="41.42578125" style="279" customWidth="1"/>
    <col min="6660" max="6660" width="8.42578125" style="279" customWidth="1"/>
    <col min="6661" max="6661" width="10" style="279" customWidth="1"/>
    <col min="6662" max="6662" width="11.42578125" style="279" customWidth="1"/>
    <col min="6663" max="6663" width="14.28515625" style="279" customWidth="1"/>
    <col min="6664" max="6667" width="0" style="279" hidden="1" customWidth="1"/>
    <col min="6668" max="6668" width="12.140625" style="279" customWidth="1"/>
    <col min="6669" max="6912" width="9.140625" style="279"/>
    <col min="6913" max="6913" width="8.5703125" style="279" customWidth="1"/>
    <col min="6914" max="6914" width="12.85546875" style="279" customWidth="1"/>
    <col min="6915" max="6915" width="41.42578125" style="279" customWidth="1"/>
    <col min="6916" max="6916" width="8.42578125" style="279" customWidth="1"/>
    <col min="6917" max="6917" width="10" style="279" customWidth="1"/>
    <col min="6918" max="6918" width="11.42578125" style="279" customWidth="1"/>
    <col min="6919" max="6919" width="14.28515625" style="279" customWidth="1"/>
    <col min="6920" max="6923" width="0" style="279" hidden="1" customWidth="1"/>
    <col min="6924" max="6924" width="12.140625" style="279" customWidth="1"/>
    <col min="6925" max="7168" width="9.140625" style="279"/>
    <col min="7169" max="7169" width="8.5703125" style="279" customWidth="1"/>
    <col min="7170" max="7170" width="12.85546875" style="279" customWidth="1"/>
    <col min="7171" max="7171" width="41.42578125" style="279" customWidth="1"/>
    <col min="7172" max="7172" width="8.42578125" style="279" customWidth="1"/>
    <col min="7173" max="7173" width="10" style="279" customWidth="1"/>
    <col min="7174" max="7174" width="11.42578125" style="279" customWidth="1"/>
    <col min="7175" max="7175" width="14.28515625" style="279" customWidth="1"/>
    <col min="7176" max="7179" width="0" style="279" hidden="1" customWidth="1"/>
    <col min="7180" max="7180" width="12.140625" style="279" customWidth="1"/>
    <col min="7181" max="7424" width="9.140625" style="279"/>
    <col min="7425" max="7425" width="8.5703125" style="279" customWidth="1"/>
    <col min="7426" max="7426" width="12.85546875" style="279" customWidth="1"/>
    <col min="7427" max="7427" width="41.42578125" style="279" customWidth="1"/>
    <col min="7428" max="7428" width="8.42578125" style="279" customWidth="1"/>
    <col min="7429" max="7429" width="10" style="279" customWidth="1"/>
    <col min="7430" max="7430" width="11.42578125" style="279" customWidth="1"/>
    <col min="7431" max="7431" width="14.28515625" style="279" customWidth="1"/>
    <col min="7432" max="7435" width="0" style="279" hidden="1" customWidth="1"/>
    <col min="7436" max="7436" width="12.140625" style="279" customWidth="1"/>
    <col min="7437" max="7680" width="9.140625" style="279"/>
    <col min="7681" max="7681" width="8.5703125" style="279" customWidth="1"/>
    <col min="7682" max="7682" width="12.85546875" style="279" customWidth="1"/>
    <col min="7683" max="7683" width="41.42578125" style="279" customWidth="1"/>
    <col min="7684" max="7684" width="8.42578125" style="279" customWidth="1"/>
    <col min="7685" max="7685" width="10" style="279" customWidth="1"/>
    <col min="7686" max="7686" width="11.42578125" style="279" customWidth="1"/>
    <col min="7687" max="7687" width="14.28515625" style="279" customWidth="1"/>
    <col min="7688" max="7691" width="0" style="279" hidden="1" customWidth="1"/>
    <col min="7692" max="7692" width="12.140625" style="279" customWidth="1"/>
    <col min="7693" max="7936" width="9.140625" style="279"/>
    <col min="7937" max="7937" width="8.5703125" style="279" customWidth="1"/>
    <col min="7938" max="7938" width="12.85546875" style="279" customWidth="1"/>
    <col min="7939" max="7939" width="41.42578125" style="279" customWidth="1"/>
    <col min="7940" max="7940" width="8.42578125" style="279" customWidth="1"/>
    <col min="7941" max="7941" width="10" style="279" customWidth="1"/>
    <col min="7942" max="7942" width="11.42578125" style="279" customWidth="1"/>
    <col min="7943" max="7943" width="14.28515625" style="279" customWidth="1"/>
    <col min="7944" max="7947" width="0" style="279" hidden="1" customWidth="1"/>
    <col min="7948" max="7948" width="12.140625" style="279" customWidth="1"/>
    <col min="7949" max="8192" width="9.140625" style="279"/>
    <col min="8193" max="8193" width="8.5703125" style="279" customWidth="1"/>
    <col min="8194" max="8194" width="12.85546875" style="279" customWidth="1"/>
    <col min="8195" max="8195" width="41.42578125" style="279" customWidth="1"/>
    <col min="8196" max="8196" width="8.42578125" style="279" customWidth="1"/>
    <col min="8197" max="8197" width="10" style="279" customWidth="1"/>
    <col min="8198" max="8198" width="11.42578125" style="279" customWidth="1"/>
    <col min="8199" max="8199" width="14.28515625" style="279" customWidth="1"/>
    <col min="8200" max="8203" width="0" style="279" hidden="1" customWidth="1"/>
    <col min="8204" max="8204" width="12.140625" style="279" customWidth="1"/>
    <col min="8205" max="8448" width="9.140625" style="279"/>
    <col min="8449" max="8449" width="8.5703125" style="279" customWidth="1"/>
    <col min="8450" max="8450" width="12.85546875" style="279" customWidth="1"/>
    <col min="8451" max="8451" width="41.42578125" style="279" customWidth="1"/>
    <col min="8452" max="8452" width="8.42578125" style="279" customWidth="1"/>
    <col min="8453" max="8453" width="10" style="279" customWidth="1"/>
    <col min="8454" max="8454" width="11.42578125" style="279" customWidth="1"/>
    <col min="8455" max="8455" width="14.28515625" style="279" customWidth="1"/>
    <col min="8456" max="8459" width="0" style="279" hidden="1" customWidth="1"/>
    <col min="8460" max="8460" width="12.140625" style="279" customWidth="1"/>
    <col min="8461" max="8704" width="9.140625" style="279"/>
    <col min="8705" max="8705" width="8.5703125" style="279" customWidth="1"/>
    <col min="8706" max="8706" width="12.85546875" style="279" customWidth="1"/>
    <col min="8707" max="8707" width="41.42578125" style="279" customWidth="1"/>
    <col min="8708" max="8708" width="8.42578125" style="279" customWidth="1"/>
    <col min="8709" max="8709" width="10" style="279" customWidth="1"/>
    <col min="8710" max="8710" width="11.42578125" style="279" customWidth="1"/>
    <col min="8711" max="8711" width="14.28515625" style="279" customWidth="1"/>
    <col min="8712" max="8715" width="0" style="279" hidden="1" customWidth="1"/>
    <col min="8716" max="8716" width="12.140625" style="279" customWidth="1"/>
    <col min="8717" max="8960" width="9.140625" style="279"/>
    <col min="8961" max="8961" width="8.5703125" style="279" customWidth="1"/>
    <col min="8962" max="8962" width="12.85546875" style="279" customWidth="1"/>
    <col min="8963" max="8963" width="41.42578125" style="279" customWidth="1"/>
    <col min="8964" max="8964" width="8.42578125" style="279" customWidth="1"/>
    <col min="8965" max="8965" width="10" style="279" customWidth="1"/>
    <col min="8966" max="8966" width="11.42578125" style="279" customWidth="1"/>
    <col min="8967" max="8967" width="14.28515625" style="279" customWidth="1"/>
    <col min="8968" max="8971" width="0" style="279" hidden="1" customWidth="1"/>
    <col min="8972" max="8972" width="12.140625" style="279" customWidth="1"/>
    <col min="8973" max="9216" width="9.140625" style="279"/>
    <col min="9217" max="9217" width="8.5703125" style="279" customWidth="1"/>
    <col min="9218" max="9218" width="12.85546875" style="279" customWidth="1"/>
    <col min="9219" max="9219" width="41.42578125" style="279" customWidth="1"/>
    <col min="9220" max="9220" width="8.42578125" style="279" customWidth="1"/>
    <col min="9221" max="9221" width="10" style="279" customWidth="1"/>
    <col min="9222" max="9222" width="11.42578125" style="279" customWidth="1"/>
    <col min="9223" max="9223" width="14.28515625" style="279" customWidth="1"/>
    <col min="9224" max="9227" width="0" style="279" hidden="1" customWidth="1"/>
    <col min="9228" max="9228" width="12.140625" style="279" customWidth="1"/>
    <col min="9229" max="9472" width="9.140625" style="279"/>
    <col min="9473" max="9473" width="8.5703125" style="279" customWidth="1"/>
    <col min="9474" max="9474" width="12.85546875" style="279" customWidth="1"/>
    <col min="9475" max="9475" width="41.42578125" style="279" customWidth="1"/>
    <col min="9476" max="9476" width="8.42578125" style="279" customWidth="1"/>
    <col min="9477" max="9477" width="10" style="279" customWidth="1"/>
    <col min="9478" max="9478" width="11.42578125" style="279" customWidth="1"/>
    <col min="9479" max="9479" width="14.28515625" style="279" customWidth="1"/>
    <col min="9480" max="9483" width="0" style="279" hidden="1" customWidth="1"/>
    <col min="9484" max="9484" width="12.140625" style="279" customWidth="1"/>
    <col min="9485" max="9728" width="9.140625" style="279"/>
    <col min="9729" max="9729" width="8.5703125" style="279" customWidth="1"/>
    <col min="9730" max="9730" width="12.85546875" style="279" customWidth="1"/>
    <col min="9731" max="9731" width="41.42578125" style="279" customWidth="1"/>
    <col min="9732" max="9732" width="8.42578125" style="279" customWidth="1"/>
    <col min="9733" max="9733" width="10" style="279" customWidth="1"/>
    <col min="9734" max="9734" width="11.42578125" style="279" customWidth="1"/>
    <col min="9735" max="9735" width="14.28515625" style="279" customWidth="1"/>
    <col min="9736" max="9739" width="0" style="279" hidden="1" customWidth="1"/>
    <col min="9740" max="9740" width="12.140625" style="279" customWidth="1"/>
    <col min="9741" max="9984" width="9.140625" style="279"/>
    <col min="9985" max="9985" width="8.5703125" style="279" customWidth="1"/>
    <col min="9986" max="9986" width="12.85546875" style="279" customWidth="1"/>
    <col min="9987" max="9987" width="41.42578125" style="279" customWidth="1"/>
    <col min="9988" max="9988" width="8.42578125" style="279" customWidth="1"/>
    <col min="9989" max="9989" width="10" style="279" customWidth="1"/>
    <col min="9990" max="9990" width="11.42578125" style="279" customWidth="1"/>
    <col min="9991" max="9991" width="14.28515625" style="279" customWidth="1"/>
    <col min="9992" max="9995" width="0" style="279" hidden="1" customWidth="1"/>
    <col min="9996" max="9996" width="12.140625" style="279" customWidth="1"/>
    <col min="9997" max="10240" width="9.140625" style="279"/>
    <col min="10241" max="10241" width="8.5703125" style="279" customWidth="1"/>
    <col min="10242" max="10242" width="12.85546875" style="279" customWidth="1"/>
    <col min="10243" max="10243" width="41.42578125" style="279" customWidth="1"/>
    <col min="10244" max="10244" width="8.42578125" style="279" customWidth="1"/>
    <col min="10245" max="10245" width="10" style="279" customWidth="1"/>
    <col min="10246" max="10246" width="11.42578125" style="279" customWidth="1"/>
    <col min="10247" max="10247" width="14.28515625" style="279" customWidth="1"/>
    <col min="10248" max="10251" width="0" style="279" hidden="1" customWidth="1"/>
    <col min="10252" max="10252" width="12.140625" style="279" customWidth="1"/>
    <col min="10253" max="10496" width="9.140625" style="279"/>
    <col min="10497" max="10497" width="8.5703125" style="279" customWidth="1"/>
    <col min="10498" max="10498" width="12.85546875" style="279" customWidth="1"/>
    <col min="10499" max="10499" width="41.42578125" style="279" customWidth="1"/>
    <col min="10500" max="10500" width="8.42578125" style="279" customWidth="1"/>
    <col min="10501" max="10501" width="10" style="279" customWidth="1"/>
    <col min="10502" max="10502" width="11.42578125" style="279" customWidth="1"/>
    <col min="10503" max="10503" width="14.28515625" style="279" customWidth="1"/>
    <col min="10504" max="10507" width="0" style="279" hidden="1" customWidth="1"/>
    <col min="10508" max="10508" width="12.140625" style="279" customWidth="1"/>
    <col min="10509" max="10752" width="9.140625" style="279"/>
    <col min="10753" max="10753" width="8.5703125" style="279" customWidth="1"/>
    <col min="10754" max="10754" width="12.85546875" style="279" customWidth="1"/>
    <col min="10755" max="10755" width="41.42578125" style="279" customWidth="1"/>
    <col min="10756" max="10756" width="8.42578125" style="279" customWidth="1"/>
    <col min="10757" max="10757" width="10" style="279" customWidth="1"/>
    <col min="10758" max="10758" width="11.42578125" style="279" customWidth="1"/>
    <col min="10759" max="10759" width="14.28515625" style="279" customWidth="1"/>
    <col min="10760" max="10763" width="0" style="279" hidden="1" customWidth="1"/>
    <col min="10764" max="10764" width="12.140625" style="279" customWidth="1"/>
    <col min="10765" max="11008" width="9.140625" style="279"/>
    <col min="11009" max="11009" width="8.5703125" style="279" customWidth="1"/>
    <col min="11010" max="11010" width="12.85546875" style="279" customWidth="1"/>
    <col min="11011" max="11011" width="41.42578125" style="279" customWidth="1"/>
    <col min="11012" max="11012" width="8.42578125" style="279" customWidth="1"/>
    <col min="11013" max="11013" width="10" style="279" customWidth="1"/>
    <col min="11014" max="11014" width="11.42578125" style="279" customWidth="1"/>
    <col min="11015" max="11015" width="14.28515625" style="279" customWidth="1"/>
    <col min="11016" max="11019" width="0" style="279" hidden="1" customWidth="1"/>
    <col min="11020" max="11020" width="12.140625" style="279" customWidth="1"/>
    <col min="11021" max="11264" width="9.140625" style="279"/>
    <col min="11265" max="11265" width="8.5703125" style="279" customWidth="1"/>
    <col min="11266" max="11266" width="12.85546875" style="279" customWidth="1"/>
    <col min="11267" max="11267" width="41.42578125" style="279" customWidth="1"/>
    <col min="11268" max="11268" width="8.42578125" style="279" customWidth="1"/>
    <col min="11269" max="11269" width="10" style="279" customWidth="1"/>
    <col min="11270" max="11270" width="11.42578125" style="279" customWidth="1"/>
    <col min="11271" max="11271" width="14.28515625" style="279" customWidth="1"/>
    <col min="11272" max="11275" width="0" style="279" hidden="1" customWidth="1"/>
    <col min="11276" max="11276" width="12.140625" style="279" customWidth="1"/>
    <col min="11277" max="11520" width="9.140625" style="279"/>
    <col min="11521" max="11521" width="8.5703125" style="279" customWidth="1"/>
    <col min="11522" max="11522" width="12.85546875" style="279" customWidth="1"/>
    <col min="11523" max="11523" width="41.42578125" style="279" customWidth="1"/>
    <col min="11524" max="11524" width="8.42578125" style="279" customWidth="1"/>
    <col min="11525" max="11525" width="10" style="279" customWidth="1"/>
    <col min="11526" max="11526" width="11.42578125" style="279" customWidth="1"/>
    <col min="11527" max="11527" width="14.28515625" style="279" customWidth="1"/>
    <col min="11528" max="11531" width="0" style="279" hidden="1" customWidth="1"/>
    <col min="11532" max="11532" width="12.140625" style="279" customWidth="1"/>
    <col min="11533" max="11776" width="9.140625" style="279"/>
    <col min="11777" max="11777" width="8.5703125" style="279" customWidth="1"/>
    <col min="11778" max="11778" width="12.85546875" style="279" customWidth="1"/>
    <col min="11779" max="11779" width="41.42578125" style="279" customWidth="1"/>
    <col min="11780" max="11780" width="8.42578125" style="279" customWidth="1"/>
    <col min="11781" max="11781" width="10" style="279" customWidth="1"/>
    <col min="11782" max="11782" width="11.42578125" style="279" customWidth="1"/>
    <col min="11783" max="11783" width="14.28515625" style="279" customWidth="1"/>
    <col min="11784" max="11787" width="0" style="279" hidden="1" customWidth="1"/>
    <col min="11788" max="11788" width="12.140625" style="279" customWidth="1"/>
    <col min="11789" max="12032" width="9.140625" style="279"/>
    <col min="12033" max="12033" width="8.5703125" style="279" customWidth="1"/>
    <col min="12034" max="12034" width="12.85546875" style="279" customWidth="1"/>
    <col min="12035" max="12035" width="41.42578125" style="279" customWidth="1"/>
    <col min="12036" max="12036" width="8.42578125" style="279" customWidth="1"/>
    <col min="12037" max="12037" width="10" style="279" customWidth="1"/>
    <col min="12038" max="12038" width="11.42578125" style="279" customWidth="1"/>
    <col min="12039" max="12039" width="14.28515625" style="279" customWidth="1"/>
    <col min="12040" max="12043" width="0" style="279" hidden="1" customWidth="1"/>
    <col min="12044" max="12044" width="12.140625" style="279" customWidth="1"/>
    <col min="12045" max="12288" width="9.140625" style="279"/>
    <col min="12289" max="12289" width="8.5703125" style="279" customWidth="1"/>
    <col min="12290" max="12290" width="12.85546875" style="279" customWidth="1"/>
    <col min="12291" max="12291" width="41.42578125" style="279" customWidth="1"/>
    <col min="12292" max="12292" width="8.42578125" style="279" customWidth="1"/>
    <col min="12293" max="12293" width="10" style="279" customWidth="1"/>
    <col min="12294" max="12294" width="11.42578125" style="279" customWidth="1"/>
    <col min="12295" max="12295" width="14.28515625" style="279" customWidth="1"/>
    <col min="12296" max="12299" width="0" style="279" hidden="1" customWidth="1"/>
    <col min="12300" max="12300" width="12.140625" style="279" customWidth="1"/>
    <col min="12301" max="12544" width="9.140625" style="279"/>
    <col min="12545" max="12545" width="8.5703125" style="279" customWidth="1"/>
    <col min="12546" max="12546" width="12.85546875" style="279" customWidth="1"/>
    <col min="12547" max="12547" width="41.42578125" style="279" customWidth="1"/>
    <col min="12548" max="12548" width="8.42578125" style="279" customWidth="1"/>
    <col min="12549" max="12549" width="10" style="279" customWidth="1"/>
    <col min="12550" max="12550" width="11.42578125" style="279" customWidth="1"/>
    <col min="12551" max="12551" width="14.28515625" style="279" customWidth="1"/>
    <col min="12552" max="12555" width="0" style="279" hidden="1" customWidth="1"/>
    <col min="12556" max="12556" width="12.140625" style="279" customWidth="1"/>
    <col min="12557" max="12800" width="9.140625" style="279"/>
    <col min="12801" max="12801" width="8.5703125" style="279" customWidth="1"/>
    <col min="12802" max="12802" width="12.85546875" style="279" customWidth="1"/>
    <col min="12803" max="12803" width="41.42578125" style="279" customWidth="1"/>
    <col min="12804" max="12804" width="8.42578125" style="279" customWidth="1"/>
    <col min="12805" max="12805" width="10" style="279" customWidth="1"/>
    <col min="12806" max="12806" width="11.42578125" style="279" customWidth="1"/>
    <col min="12807" max="12807" width="14.28515625" style="279" customWidth="1"/>
    <col min="12808" max="12811" width="0" style="279" hidden="1" customWidth="1"/>
    <col min="12812" max="12812" width="12.140625" style="279" customWidth="1"/>
    <col min="12813" max="13056" width="9.140625" style="279"/>
    <col min="13057" max="13057" width="8.5703125" style="279" customWidth="1"/>
    <col min="13058" max="13058" width="12.85546875" style="279" customWidth="1"/>
    <col min="13059" max="13059" width="41.42578125" style="279" customWidth="1"/>
    <col min="13060" max="13060" width="8.42578125" style="279" customWidth="1"/>
    <col min="13061" max="13061" width="10" style="279" customWidth="1"/>
    <col min="13062" max="13062" width="11.42578125" style="279" customWidth="1"/>
    <col min="13063" max="13063" width="14.28515625" style="279" customWidth="1"/>
    <col min="13064" max="13067" width="0" style="279" hidden="1" customWidth="1"/>
    <col min="13068" max="13068" width="12.140625" style="279" customWidth="1"/>
    <col min="13069" max="13312" width="9.140625" style="279"/>
    <col min="13313" max="13313" width="8.5703125" style="279" customWidth="1"/>
    <col min="13314" max="13314" width="12.85546875" style="279" customWidth="1"/>
    <col min="13315" max="13315" width="41.42578125" style="279" customWidth="1"/>
    <col min="13316" max="13316" width="8.42578125" style="279" customWidth="1"/>
    <col min="13317" max="13317" width="10" style="279" customWidth="1"/>
    <col min="13318" max="13318" width="11.42578125" style="279" customWidth="1"/>
    <col min="13319" max="13319" width="14.28515625" style="279" customWidth="1"/>
    <col min="13320" max="13323" width="0" style="279" hidden="1" customWidth="1"/>
    <col min="13324" max="13324" width="12.140625" style="279" customWidth="1"/>
    <col min="13325" max="13568" width="9.140625" style="279"/>
    <col min="13569" max="13569" width="8.5703125" style="279" customWidth="1"/>
    <col min="13570" max="13570" width="12.85546875" style="279" customWidth="1"/>
    <col min="13571" max="13571" width="41.42578125" style="279" customWidth="1"/>
    <col min="13572" max="13572" width="8.42578125" style="279" customWidth="1"/>
    <col min="13573" max="13573" width="10" style="279" customWidth="1"/>
    <col min="13574" max="13574" width="11.42578125" style="279" customWidth="1"/>
    <col min="13575" max="13575" width="14.28515625" style="279" customWidth="1"/>
    <col min="13576" max="13579" width="0" style="279" hidden="1" customWidth="1"/>
    <col min="13580" max="13580" width="12.140625" style="279" customWidth="1"/>
    <col min="13581" max="13824" width="9.140625" style="279"/>
    <col min="13825" max="13825" width="8.5703125" style="279" customWidth="1"/>
    <col min="13826" max="13826" width="12.85546875" style="279" customWidth="1"/>
    <col min="13827" max="13827" width="41.42578125" style="279" customWidth="1"/>
    <col min="13828" max="13828" width="8.42578125" style="279" customWidth="1"/>
    <col min="13829" max="13829" width="10" style="279" customWidth="1"/>
    <col min="13830" max="13830" width="11.42578125" style="279" customWidth="1"/>
    <col min="13831" max="13831" width="14.28515625" style="279" customWidth="1"/>
    <col min="13832" max="13835" width="0" style="279" hidden="1" customWidth="1"/>
    <col min="13836" max="13836" width="12.140625" style="279" customWidth="1"/>
    <col min="13837" max="14080" width="9.140625" style="279"/>
    <col min="14081" max="14081" width="8.5703125" style="279" customWidth="1"/>
    <col min="14082" max="14082" width="12.85546875" style="279" customWidth="1"/>
    <col min="14083" max="14083" width="41.42578125" style="279" customWidth="1"/>
    <col min="14084" max="14084" width="8.42578125" style="279" customWidth="1"/>
    <col min="14085" max="14085" width="10" style="279" customWidth="1"/>
    <col min="14086" max="14086" width="11.42578125" style="279" customWidth="1"/>
    <col min="14087" max="14087" width="14.28515625" style="279" customWidth="1"/>
    <col min="14088" max="14091" width="0" style="279" hidden="1" customWidth="1"/>
    <col min="14092" max="14092" width="12.140625" style="279" customWidth="1"/>
    <col min="14093" max="14336" width="9.140625" style="279"/>
    <col min="14337" max="14337" width="8.5703125" style="279" customWidth="1"/>
    <col min="14338" max="14338" width="12.85546875" style="279" customWidth="1"/>
    <col min="14339" max="14339" width="41.42578125" style="279" customWidth="1"/>
    <col min="14340" max="14340" width="8.42578125" style="279" customWidth="1"/>
    <col min="14341" max="14341" width="10" style="279" customWidth="1"/>
    <col min="14342" max="14342" width="11.42578125" style="279" customWidth="1"/>
    <col min="14343" max="14343" width="14.28515625" style="279" customWidth="1"/>
    <col min="14344" max="14347" width="0" style="279" hidden="1" customWidth="1"/>
    <col min="14348" max="14348" width="12.140625" style="279" customWidth="1"/>
    <col min="14349" max="14592" width="9.140625" style="279"/>
    <col min="14593" max="14593" width="8.5703125" style="279" customWidth="1"/>
    <col min="14594" max="14594" width="12.85546875" style="279" customWidth="1"/>
    <col min="14595" max="14595" width="41.42578125" style="279" customWidth="1"/>
    <col min="14596" max="14596" width="8.42578125" style="279" customWidth="1"/>
    <col min="14597" max="14597" width="10" style="279" customWidth="1"/>
    <col min="14598" max="14598" width="11.42578125" style="279" customWidth="1"/>
    <col min="14599" max="14599" width="14.28515625" style="279" customWidth="1"/>
    <col min="14600" max="14603" width="0" style="279" hidden="1" customWidth="1"/>
    <col min="14604" max="14604" width="12.140625" style="279" customWidth="1"/>
    <col min="14605" max="14848" width="9.140625" style="279"/>
    <col min="14849" max="14849" width="8.5703125" style="279" customWidth="1"/>
    <col min="14850" max="14850" width="12.85546875" style="279" customWidth="1"/>
    <col min="14851" max="14851" width="41.42578125" style="279" customWidth="1"/>
    <col min="14852" max="14852" width="8.42578125" style="279" customWidth="1"/>
    <col min="14853" max="14853" width="10" style="279" customWidth="1"/>
    <col min="14854" max="14854" width="11.42578125" style="279" customWidth="1"/>
    <col min="14855" max="14855" width="14.28515625" style="279" customWidth="1"/>
    <col min="14856" max="14859" width="0" style="279" hidden="1" customWidth="1"/>
    <col min="14860" max="14860" width="12.140625" style="279" customWidth="1"/>
    <col min="14861" max="15104" width="9.140625" style="279"/>
    <col min="15105" max="15105" width="8.5703125" style="279" customWidth="1"/>
    <col min="15106" max="15106" width="12.85546875" style="279" customWidth="1"/>
    <col min="15107" max="15107" width="41.42578125" style="279" customWidth="1"/>
    <col min="15108" max="15108" width="8.42578125" style="279" customWidth="1"/>
    <col min="15109" max="15109" width="10" style="279" customWidth="1"/>
    <col min="15110" max="15110" width="11.42578125" style="279" customWidth="1"/>
    <col min="15111" max="15111" width="14.28515625" style="279" customWidth="1"/>
    <col min="15112" max="15115" width="0" style="279" hidden="1" customWidth="1"/>
    <col min="15116" max="15116" width="12.140625" style="279" customWidth="1"/>
    <col min="15117" max="15360" width="9.140625" style="279"/>
    <col min="15361" max="15361" width="8.5703125" style="279" customWidth="1"/>
    <col min="15362" max="15362" width="12.85546875" style="279" customWidth="1"/>
    <col min="15363" max="15363" width="41.42578125" style="279" customWidth="1"/>
    <col min="15364" max="15364" width="8.42578125" style="279" customWidth="1"/>
    <col min="15365" max="15365" width="10" style="279" customWidth="1"/>
    <col min="15366" max="15366" width="11.42578125" style="279" customWidth="1"/>
    <col min="15367" max="15367" width="14.28515625" style="279" customWidth="1"/>
    <col min="15368" max="15371" width="0" style="279" hidden="1" customWidth="1"/>
    <col min="15372" max="15372" width="12.140625" style="279" customWidth="1"/>
    <col min="15373" max="15616" width="9.140625" style="279"/>
    <col min="15617" max="15617" width="8.5703125" style="279" customWidth="1"/>
    <col min="15618" max="15618" width="12.85546875" style="279" customWidth="1"/>
    <col min="15619" max="15619" width="41.42578125" style="279" customWidth="1"/>
    <col min="15620" max="15620" width="8.42578125" style="279" customWidth="1"/>
    <col min="15621" max="15621" width="10" style="279" customWidth="1"/>
    <col min="15622" max="15622" width="11.42578125" style="279" customWidth="1"/>
    <col min="15623" max="15623" width="14.28515625" style="279" customWidth="1"/>
    <col min="15624" max="15627" width="0" style="279" hidden="1" customWidth="1"/>
    <col min="15628" max="15628" width="12.140625" style="279" customWidth="1"/>
    <col min="15629" max="15872" width="9.140625" style="279"/>
    <col min="15873" max="15873" width="8.5703125" style="279" customWidth="1"/>
    <col min="15874" max="15874" width="12.85546875" style="279" customWidth="1"/>
    <col min="15875" max="15875" width="41.42578125" style="279" customWidth="1"/>
    <col min="15876" max="15876" width="8.42578125" style="279" customWidth="1"/>
    <col min="15877" max="15877" width="10" style="279" customWidth="1"/>
    <col min="15878" max="15878" width="11.42578125" style="279" customWidth="1"/>
    <col min="15879" max="15879" width="14.28515625" style="279" customWidth="1"/>
    <col min="15880" max="15883" width="0" style="279" hidden="1" customWidth="1"/>
    <col min="15884" max="15884" width="12.140625" style="279" customWidth="1"/>
    <col min="15885" max="16128" width="9.140625" style="279"/>
    <col min="16129" max="16129" width="8.5703125" style="279" customWidth="1"/>
    <col min="16130" max="16130" width="12.85546875" style="279" customWidth="1"/>
    <col min="16131" max="16131" width="41.42578125" style="279" customWidth="1"/>
    <col min="16132" max="16132" width="8.42578125" style="279" customWidth="1"/>
    <col min="16133" max="16133" width="10" style="279" customWidth="1"/>
    <col min="16134" max="16134" width="11.42578125" style="279" customWidth="1"/>
    <col min="16135" max="16135" width="14.28515625" style="279" customWidth="1"/>
    <col min="16136" max="16139" width="0" style="279" hidden="1" customWidth="1"/>
    <col min="16140" max="16140" width="12.140625" style="279" customWidth="1"/>
    <col min="16141" max="16384" width="9.140625" style="279"/>
  </cols>
  <sheetData>
    <row r="1" spans="1:7" s="115" customFormat="1" ht="67.5" customHeight="1" x14ac:dyDescent="0.2">
      <c r="A1" s="392" t="s">
        <v>2133</v>
      </c>
      <c r="B1" s="391"/>
      <c r="C1" s="391"/>
      <c r="D1" s="398" t="s">
        <v>2109</v>
      </c>
      <c r="E1" s="398"/>
      <c r="F1" s="398"/>
      <c r="G1" s="398"/>
    </row>
    <row r="2" spans="1:7" s="129" customFormat="1" ht="27" customHeight="1" x14ac:dyDescent="0.2">
      <c r="A2" s="399" t="s">
        <v>3</v>
      </c>
      <c r="B2" s="400" t="s">
        <v>18</v>
      </c>
      <c r="C2" s="400" t="s">
        <v>19</v>
      </c>
      <c r="D2" s="400" t="s">
        <v>0</v>
      </c>
      <c r="E2" s="400"/>
      <c r="F2" s="394" t="s">
        <v>2128</v>
      </c>
      <c r="G2" s="394" t="s">
        <v>2127</v>
      </c>
    </row>
    <row r="3" spans="1:7" s="129" customFormat="1" ht="15.75" customHeight="1" x14ac:dyDescent="0.2">
      <c r="A3" s="399"/>
      <c r="B3" s="400"/>
      <c r="C3" s="400"/>
      <c r="D3" s="290" t="s">
        <v>1</v>
      </c>
      <c r="E3" s="290" t="s">
        <v>2</v>
      </c>
      <c r="F3" s="394"/>
      <c r="G3" s="394"/>
    </row>
    <row r="4" spans="1:7" s="129" customFormat="1" ht="12.75" customHeight="1" x14ac:dyDescent="0.2">
      <c r="A4" s="291">
        <v>1</v>
      </c>
      <c r="B4" s="292">
        <v>2</v>
      </c>
      <c r="C4" s="292">
        <v>3</v>
      </c>
      <c r="D4" s="292">
        <v>4</v>
      </c>
      <c r="E4" s="292">
        <v>5</v>
      </c>
      <c r="F4" s="292">
        <v>6</v>
      </c>
      <c r="G4" s="292">
        <v>7</v>
      </c>
    </row>
    <row r="5" spans="1:7" ht="45" customHeight="1" x14ac:dyDescent="0.2">
      <c r="A5" s="325" t="s">
        <v>23</v>
      </c>
      <c r="B5" s="325" t="s">
        <v>23</v>
      </c>
      <c r="C5" s="325" t="s">
        <v>1960</v>
      </c>
      <c r="D5" s="298" t="s">
        <v>23</v>
      </c>
      <c r="E5" s="298" t="s">
        <v>23</v>
      </c>
      <c r="F5" s="305" t="s">
        <v>23</v>
      </c>
      <c r="G5" s="305" t="s">
        <v>23</v>
      </c>
    </row>
    <row r="6" spans="1:7" ht="25.5" x14ac:dyDescent="0.2">
      <c r="A6" s="293" t="s">
        <v>23</v>
      </c>
      <c r="B6" s="294" t="s">
        <v>1961</v>
      </c>
      <c r="C6" s="294" t="s">
        <v>1962</v>
      </c>
      <c r="D6" s="293" t="s">
        <v>23</v>
      </c>
      <c r="E6" s="294" t="s">
        <v>23</v>
      </c>
      <c r="F6" s="295" t="s">
        <v>23</v>
      </c>
      <c r="G6" s="295" t="s">
        <v>23</v>
      </c>
    </row>
    <row r="7" spans="1:7" ht="51" customHeight="1" x14ac:dyDescent="0.2">
      <c r="A7" s="158" t="s">
        <v>656</v>
      </c>
      <c r="B7" s="296"/>
      <c r="C7" s="297" t="s">
        <v>1465</v>
      </c>
      <c r="D7" s="298" t="s">
        <v>48</v>
      </c>
      <c r="E7" s="298">
        <v>164</v>
      </c>
      <c r="F7" s="299"/>
      <c r="G7" s="305"/>
    </row>
    <row r="8" spans="1:7" ht="25.5" x14ac:dyDescent="0.2">
      <c r="A8" s="158" t="s">
        <v>658</v>
      </c>
      <c r="B8" s="296"/>
      <c r="C8" s="301" t="s">
        <v>1374</v>
      </c>
      <c r="D8" s="298" t="s">
        <v>48</v>
      </c>
      <c r="E8" s="298">
        <v>64</v>
      </c>
      <c r="F8" s="299"/>
      <c r="G8" s="305"/>
    </row>
    <row r="9" spans="1:7" ht="15" x14ac:dyDescent="0.2">
      <c r="A9" s="158" t="s">
        <v>660</v>
      </c>
      <c r="B9" s="296"/>
      <c r="C9" s="302" t="s">
        <v>1376</v>
      </c>
      <c r="D9" s="298" t="s">
        <v>48</v>
      </c>
      <c r="E9" s="298">
        <v>45</v>
      </c>
      <c r="F9" s="299"/>
      <c r="G9" s="305"/>
    </row>
    <row r="10" spans="1:7" ht="15" x14ac:dyDescent="0.2">
      <c r="A10" s="158" t="s">
        <v>662</v>
      </c>
      <c r="B10" s="296"/>
      <c r="C10" s="302" t="s">
        <v>1963</v>
      </c>
      <c r="D10" s="298" t="s">
        <v>48</v>
      </c>
      <c r="E10" s="298">
        <v>4</v>
      </c>
      <c r="F10" s="299"/>
      <c r="G10" s="305"/>
    </row>
    <row r="11" spans="1:7" ht="14.25" customHeight="1" x14ac:dyDescent="0.2">
      <c r="A11" s="158" t="s">
        <v>664</v>
      </c>
      <c r="B11" s="303"/>
      <c r="C11" s="297" t="s">
        <v>1964</v>
      </c>
      <c r="D11" s="298" t="s">
        <v>48</v>
      </c>
      <c r="E11" s="304">
        <v>4</v>
      </c>
      <c r="F11" s="305"/>
      <c r="G11" s="305"/>
    </row>
    <row r="12" spans="1:7" x14ac:dyDescent="0.2">
      <c r="A12" s="158" t="s">
        <v>666</v>
      </c>
      <c r="B12" s="296"/>
      <c r="C12" s="302" t="s">
        <v>1965</v>
      </c>
      <c r="D12" s="298" t="s">
        <v>67</v>
      </c>
      <c r="E12" s="298">
        <v>13</v>
      </c>
      <c r="F12" s="299"/>
      <c r="G12" s="305"/>
    </row>
    <row r="13" spans="1:7" x14ac:dyDescent="0.2">
      <c r="A13" s="158" t="s">
        <v>668</v>
      </c>
      <c r="B13" s="296"/>
      <c r="C13" s="306" t="s">
        <v>1966</v>
      </c>
      <c r="D13" s="298" t="s">
        <v>67</v>
      </c>
      <c r="E13" s="298">
        <v>32</v>
      </c>
      <c r="F13" s="299"/>
      <c r="G13" s="305"/>
    </row>
    <row r="14" spans="1:7" ht="25.5" x14ac:dyDescent="0.2">
      <c r="A14" s="158" t="s">
        <v>844</v>
      </c>
      <c r="B14" s="296"/>
      <c r="C14" s="302" t="s">
        <v>2000</v>
      </c>
      <c r="D14" s="298" t="s">
        <v>592</v>
      </c>
      <c r="E14" s="298">
        <v>2</v>
      </c>
      <c r="F14" s="299"/>
      <c r="G14" s="305"/>
    </row>
    <row r="15" spans="1:7" ht="25.5" x14ac:dyDescent="0.2">
      <c r="A15" s="158" t="s">
        <v>846</v>
      </c>
      <c r="B15" s="296"/>
      <c r="C15" s="306" t="s">
        <v>1555</v>
      </c>
      <c r="D15" s="298" t="s">
        <v>592</v>
      </c>
      <c r="E15" s="298">
        <v>1</v>
      </c>
      <c r="F15" s="299"/>
      <c r="G15" s="305"/>
    </row>
    <row r="16" spans="1:7" ht="25.5" customHeight="1" x14ac:dyDescent="0.2">
      <c r="A16" s="158" t="s">
        <v>848</v>
      </c>
      <c r="B16" s="296"/>
      <c r="C16" s="297" t="s">
        <v>2001</v>
      </c>
      <c r="D16" s="298" t="s">
        <v>592</v>
      </c>
      <c r="E16" s="298">
        <v>1</v>
      </c>
      <c r="F16" s="299"/>
      <c r="G16" s="305"/>
    </row>
    <row r="17" spans="1:7" x14ac:dyDescent="0.2">
      <c r="A17" s="158" t="s">
        <v>850</v>
      </c>
      <c r="B17" s="296"/>
      <c r="C17" s="297" t="s">
        <v>1967</v>
      </c>
      <c r="D17" s="298" t="s">
        <v>592</v>
      </c>
      <c r="E17" s="298">
        <v>1</v>
      </c>
      <c r="F17" s="299"/>
      <c r="G17" s="305"/>
    </row>
    <row r="18" spans="1:7" ht="25.5" x14ac:dyDescent="0.2">
      <c r="A18" s="158" t="s">
        <v>852</v>
      </c>
      <c r="B18" s="296"/>
      <c r="C18" s="306" t="s">
        <v>1556</v>
      </c>
      <c r="D18" s="298" t="s">
        <v>1385</v>
      </c>
      <c r="E18" s="298">
        <v>2</v>
      </c>
      <c r="F18" s="299"/>
      <c r="G18" s="305"/>
    </row>
    <row r="19" spans="1:7" ht="25.5" x14ac:dyDescent="0.2">
      <c r="A19" s="158" t="s">
        <v>854</v>
      </c>
      <c r="B19" s="296"/>
      <c r="C19" s="306" t="s">
        <v>2002</v>
      </c>
      <c r="D19" s="298" t="s">
        <v>592</v>
      </c>
      <c r="E19" s="298">
        <v>1</v>
      </c>
      <c r="F19" s="299"/>
      <c r="G19" s="305"/>
    </row>
    <row r="20" spans="1:7" x14ac:dyDescent="0.2">
      <c r="A20" s="158" t="s">
        <v>858</v>
      </c>
      <c r="B20" s="296"/>
      <c r="C20" s="306" t="s">
        <v>1968</v>
      </c>
      <c r="D20" s="298" t="s">
        <v>9</v>
      </c>
      <c r="E20" s="298">
        <v>1</v>
      </c>
      <c r="F20" s="299"/>
      <c r="G20" s="305"/>
    </row>
    <row r="21" spans="1:7" x14ac:dyDescent="0.2">
      <c r="A21" s="158" t="s">
        <v>860</v>
      </c>
      <c r="B21" s="296"/>
      <c r="C21" s="302" t="s">
        <v>1475</v>
      </c>
      <c r="D21" s="298" t="s">
        <v>9</v>
      </c>
      <c r="E21" s="298">
        <v>1</v>
      </c>
      <c r="F21" s="299"/>
      <c r="G21" s="305"/>
    </row>
    <row r="22" spans="1:7" ht="25.5" x14ac:dyDescent="0.2">
      <c r="A22" s="293" t="s">
        <v>23</v>
      </c>
      <c r="B22" s="307" t="s">
        <v>1961</v>
      </c>
      <c r="C22" s="294" t="s">
        <v>1969</v>
      </c>
      <c r="D22" s="293" t="s">
        <v>23</v>
      </c>
      <c r="E22" s="294" t="s">
        <v>23</v>
      </c>
      <c r="F22" s="295" t="s">
        <v>23</v>
      </c>
      <c r="G22" s="295" t="s">
        <v>23</v>
      </c>
    </row>
    <row r="23" spans="1:7" ht="51.75" customHeight="1" x14ac:dyDescent="0.2">
      <c r="A23" s="158" t="s">
        <v>671</v>
      </c>
      <c r="B23" s="296"/>
      <c r="C23" s="297" t="s">
        <v>1465</v>
      </c>
      <c r="D23" s="298" t="s">
        <v>48</v>
      </c>
      <c r="E23" s="298">
        <v>504</v>
      </c>
      <c r="F23" s="299"/>
      <c r="G23" s="305"/>
    </row>
    <row r="24" spans="1:7" ht="25.5" x14ac:dyDescent="0.2">
      <c r="A24" s="158" t="s">
        <v>673</v>
      </c>
      <c r="B24" s="296"/>
      <c r="C24" s="301" t="s">
        <v>1374</v>
      </c>
      <c r="D24" s="298" t="s">
        <v>48</v>
      </c>
      <c r="E24" s="298">
        <v>197</v>
      </c>
      <c r="F24" s="299"/>
      <c r="G24" s="305"/>
    </row>
    <row r="25" spans="1:7" ht="15" x14ac:dyDescent="0.2">
      <c r="A25" s="158" t="s">
        <v>674</v>
      </c>
      <c r="B25" s="296"/>
      <c r="C25" s="302" t="s">
        <v>1376</v>
      </c>
      <c r="D25" s="298" t="s">
        <v>48</v>
      </c>
      <c r="E25" s="298">
        <v>156</v>
      </c>
      <c r="F25" s="299"/>
      <c r="G25" s="305"/>
    </row>
    <row r="26" spans="1:7" x14ac:dyDescent="0.2">
      <c r="A26" s="158" t="s">
        <v>676</v>
      </c>
      <c r="B26" s="296"/>
      <c r="C26" s="302" t="s">
        <v>1965</v>
      </c>
      <c r="D26" s="298" t="s">
        <v>67</v>
      </c>
      <c r="E26" s="298">
        <v>11</v>
      </c>
      <c r="F26" s="299"/>
      <c r="G26" s="305"/>
    </row>
    <row r="27" spans="1:7" x14ac:dyDescent="0.2">
      <c r="A27" s="158" t="s">
        <v>678</v>
      </c>
      <c r="B27" s="296"/>
      <c r="C27" s="302" t="s">
        <v>1970</v>
      </c>
      <c r="D27" s="298" t="s">
        <v>67</v>
      </c>
      <c r="E27" s="298">
        <v>34</v>
      </c>
      <c r="F27" s="299"/>
      <c r="G27" s="305"/>
    </row>
    <row r="28" spans="1:7" x14ac:dyDescent="0.2">
      <c r="A28" s="158" t="s">
        <v>680</v>
      </c>
      <c r="B28" s="296"/>
      <c r="C28" s="306" t="s">
        <v>1966</v>
      </c>
      <c r="D28" s="298" t="s">
        <v>67</v>
      </c>
      <c r="E28" s="298">
        <v>5</v>
      </c>
      <c r="F28" s="299"/>
      <c r="G28" s="305"/>
    </row>
    <row r="29" spans="1:7" x14ac:dyDescent="0.2">
      <c r="A29" s="158" t="s">
        <v>682</v>
      </c>
      <c r="B29" s="296"/>
      <c r="C29" s="306" t="s">
        <v>1971</v>
      </c>
      <c r="D29" s="298" t="s">
        <v>67</v>
      </c>
      <c r="E29" s="298">
        <v>89</v>
      </c>
      <c r="F29" s="299"/>
      <c r="G29" s="305"/>
    </row>
    <row r="30" spans="1:7" s="281" customFormat="1" x14ac:dyDescent="0.2">
      <c r="A30" s="158" t="s">
        <v>683</v>
      </c>
      <c r="B30" s="308"/>
      <c r="C30" s="297" t="s">
        <v>1972</v>
      </c>
      <c r="D30" s="298" t="s">
        <v>67</v>
      </c>
      <c r="E30" s="304">
        <v>11</v>
      </c>
      <c r="F30" s="309"/>
      <c r="G30" s="305"/>
    </row>
    <row r="31" spans="1:7" ht="25.5" x14ac:dyDescent="0.2">
      <c r="A31" s="158" t="s">
        <v>686</v>
      </c>
      <c r="B31" s="296"/>
      <c r="C31" s="302" t="s">
        <v>2000</v>
      </c>
      <c r="D31" s="298" t="s">
        <v>592</v>
      </c>
      <c r="E31" s="298">
        <v>5</v>
      </c>
      <c r="F31" s="299"/>
      <c r="G31" s="305"/>
    </row>
    <row r="32" spans="1:7" ht="25.5" x14ac:dyDescent="0.2">
      <c r="A32" s="158" t="s">
        <v>688</v>
      </c>
      <c r="B32" s="296"/>
      <c r="C32" s="306" t="s">
        <v>1555</v>
      </c>
      <c r="D32" s="298" t="s">
        <v>592</v>
      </c>
      <c r="E32" s="298">
        <v>4</v>
      </c>
      <c r="F32" s="299"/>
      <c r="G32" s="305"/>
    </row>
    <row r="33" spans="1:7" ht="25.5" customHeight="1" x14ac:dyDescent="0.2">
      <c r="A33" s="158" t="s">
        <v>690</v>
      </c>
      <c r="B33" s="296"/>
      <c r="C33" s="297" t="s">
        <v>2001</v>
      </c>
      <c r="D33" s="298" t="s">
        <v>592</v>
      </c>
      <c r="E33" s="298">
        <v>2</v>
      </c>
      <c r="F33" s="299"/>
      <c r="G33" s="305"/>
    </row>
    <row r="34" spans="1:7" x14ac:dyDescent="0.2">
      <c r="A34" s="158" t="s">
        <v>692</v>
      </c>
      <c r="B34" s="296"/>
      <c r="C34" s="297" t="s">
        <v>1967</v>
      </c>
      <c r="D34" s="298" t="s">
        <v>592</v>
      </c>
      <c r="E34" s="298">
        <v>3</v>
      </c>
      <c r="F34" s="299"/>
      <c r="G34" s="305"/>
    </row>
    <row r="35" spans="1:7" ht="25.5" x14ac:dyDescent="0.2">
      <c r="A35" s="158" t="s">
        <v>694</v>
      </c>
      <c r="B35" s="296"/>
      <c r="C35" s="306" t="s">
        <v>1556</v>
      </c>
      <c r="D35" s="298" t="s">
        <v>1385</v>
      </c>
      <c r="E35" s="298">
        <v>6</v>
      </c>
      <c r="F35" s="299"/>
      <c r="G35" s="305"/>
    </row>
    <row r="36" spans="1:7" ht="25.5" x14ac:dyDescent="0.2">
      <c r="A36" s="158" t="s">
        <v>696</v>
      </c>
      <c r="B36" s="296"/>
      <c r="C36" s="306" t="s">
        <v>2003</v>
      </c>
      <c r="D36" s="298" t="s">
        <v>592</v>
      </c>
      <c r="E36" s="298">
        <v>1</v>
      </c>
      <c r="F36" s="299"/>
      <c r="G36" s="305"/>
    </row>
    <row r="37" spans="1:7" x14ac:dyDescent="0.2">
      <c r="A37" s="158" t="s">
        <v>698</v>
      </c>
      <c r="B37" s="296"/>
      <c r="C37" s="306" t="s">
        <v>1968</v>
      </c>
      <c r="D37" s="298" t="s">
        <v>9</v>
      </c>
      <c r="E37" s="298">
        <v>1</v>
      </c>
      <c r="F37" s="299"/>
      <c r="G37" s="305"/>
    </row>
    <row r="38" spans="1:7" x14ac:dyDescent="0.2">
      <c r="A38" s="158" t="s">
        <v>700</v>
      </c>
      <c r="B38" s="296"/>
      <c r="C38" s="302" t="s">
        <v>1475</v>
      </c>
      <c r="D38" s="298" t="s">
        <v>9</v>
      </c>
      <c r="E38" s="298">
        <v>1</v>
      </c>
      <c r="F38" s="299"/>
      <c r="G38" s="305"/>
    </row>
    <row r="39" spans="1:7" ht="25.5" x14ac:dyDescent="0.2">
      <c r="A39" s="293" t="s">
        <v>23</v>
      </c>
      <c r="B39" s="307" t="s">
        <v>1961</v>
      </c>
      <c r="C39" s="294" t="s">
        <v>1973</v>
      </c>
      <c r="D39" s="293" t="s">
        <v>23</v>
      </c>
      <c r="E39" s="294" t="s">
        <v>23</v>
      </c>
      <c r="F39" s="295" t="s">
        <v>23</v>
      </c>
      <c r="G39" s="295" t="s">
        <v>23</v>
      </c>
    </row>
    <row r="40" spans="1:7" ht="51.75" customHeight="1" x14ac:dyDescent="0.2">
      <c r="A40" s="158" t="s">
        <v>705</v>
      </c>
      <c r="B40" s="296"/>
      <c r="C40" s="297" t="s">
        <v>1465</v>
      </c>
      <c r="D40" s="298" t="s">
        <v>48</v>
      </c>
      <c r="E40" s="298">
        <v>154</v>
      </c>
      <c r="F40" s="299"/>
      <c r="G40" s="305"/>
    </row>
    <row r="41" spans="1:7" ht="25.5" x14ac:dyDescent="0.2">
      <c r="A41" s="158" t="s">
        <v>707</v>
      </c>
      <c r="B41" s="296"/>
      <c r="C41" s="301" t="s">
        <v>1374</v>
      </c>
      <c r="D41" s="298" t="s">
        <v>48</v>
      </c>
      <c r="E41" s="298">
        <v>97</v>
      </c>
      <c r="F41" s="299"/>
      <c r="G41" s="305"/>
    </row>
    <row r="42" spans="1:7" ht="15" x14ac:dyDescent="0.2">
      <c r="A42" s="158" t="s">
        <v>708</v>
      </c>
      <c r="B42" s="296"/>
      <c r="C42" s="302" t="s">
        <v>1376</v>
      </c>
      <c r="D42" s="298" t="s">
        <v>48</v>
      </c>
      <c r="E42" s="298">
        <v>72</v>
      </c>
      <c r="F42" s="299"/>
      <c r="G42" s="305"/>
    </row>
    <row r="43" spans="1:7" ht="15" x14ac:dyDescent="0.2">
      <c r="A43" s="158" t="s">
        <v>710</v>
      </c>
      <c r="B43" s="296"/>
      <c r="C43" s="302" t="s">
        <v>1963</v>
      </c>
      <c r="D43" s="298" t="s">
        <v>48</v>
      </c>
      <c r="E43" s="298">
        <v>4</v>
      </c>
      <c r="F43" s="299"/>
      <c r="G43" s="305"/>
    </row>
    <row r="44" spans="1:7" ht="14.25" customHeight="1" x14ac:dyDescent="0.2">
      <c r="A44" s="158" t="s">
        <v>711</v>
      </c>
      <c r="B44" s="303"/>
      <c r="C44" s="297" t="s">
        <v>1964</v>
      </c>
      <c r="D44" s="298" t="s">
        <v>48</v>
      </c>
      <c r="E44" s="304">
        <v>4</v>
      </c>
      <c r="F44" s="305"/>
      <c r="G44" s="305"/>
    </row>
    <row r="45" spans="1:7" x14ac:dyDescent="0.2">
      <c r="A45" s="158" t="s">
        <v>713</v>
      </c>
      <c r="B45" s="296"/>
      <c r="C45" s="306" t="s">
        <v>1966</v>
      </c>
      <c r="D45" s="298" t="s">
        <v>67</v>
      </c>
      <c r="E45" s="298">
        <v>51</v>
      </c>
      <c r="F45" s="299"/>
      <c r="G45" s="305"/>
    </row>
    <row r="46" spans="1:7" s="281" customFormat="1" ht="25.5" x14ac:dyDescent="0.2">
      <c r="A46" s="158" t="s">
        <v>715</v>
      </c>
      <c r="B46" s="308"/>
      <c r="C46" s="297" t="s">
        <v>1974</v>
      </c>
      <c r="D46" s="298" t="s">
        <v>67</v>
      </c>
      <c r="E46" s="304">
        <v>39</v>
      </c>
      <c r="F46" s="309"/>
      <c r="G46" s="305"/>
    </row>
    <row r="47" spans="1:7" ht="25.5" customHeight="1" x14ac:dyDescent="0.2">
      <c r="A47" s="158" t="s">
        <v>894</v>
      </c>
      <c r="B47" s="296"/>
      <c r="C47" s="297" t="s">
        <v>2004</v>
      </c>
      <c r="D47" s="298" t="s">
        <v>592</v>
      </c>
      <c r="E47" s="298">
        <v>2</v>
      </c>
      <c r="F47" s="299"/>
      <c r="G47" s="305"/>
    </row>
    <row r="48" spans="1:7" x14ac:dyDescent="0.2">
      <c r="A48" s="158" t="s">
        <v>895</v>
      </c>
      <c r="B48" s="296"/>
      <c r="C48" s="297" t="s">
        <v>1967</v>
      </c>
      <c r="D48" s="298" t="s">
        <v>592</v>
      </c>
      <c r="E48" s="298">
        <v>3</v>
      </c>
      <c r="F48" s="299"/>
      <c r="G48" s="305"/>
    </row>
    <row r="49" spans="1:7" ht="41.25" customHeight="1" x14ac:dyDescent="0.2">
      <c r="A49" s="158" t="s">
        <v>896</v>
      </c>
      <c r="B49" s="296"/>
      <c r="C49" s="302" t="s">
        <v>2005</v>
      </c>
      <c r="D49" s="298" t="s">
        <v>592</v>
      </c>
      <c r="E49" s="298">
        <v>1</v>
      </c>
      <c r="F49" s="299"/>
      <c r="G49" s="305"/>
    </row>
    <row r="50" spans="1:7" ht="25.5" x14ac:dyDescent="0.2">
      <c r="A50" s="158" t="s">
        <v>1147</v>
      </c>
      <c r="B50" s="296"/>
      <c r="C50" s="306" t="s">
        <v>1556</v>
      </c>
      <c r="D50" s="298" t="s">
        <v>1385</v>
      </c>
      <c r="E50" s="298">
        <v>3</v>
      </c>
      <c r="F50" s="299"/>
      <c r="G50" s="305"/>
    </row>
    <row r="51" spans="1:7" ht="25.5" x14ac:dyDescent="0.2">
      <c r="A51" s="158" t="s">
        <v>1148</v>
      </c>
      <c r="B51" s="296"/>
      <c r="C51" s="306" t="s">
        <v>2006</v>
      </c>
      <c r="D51" s="298" t="s">
        <v>592</v>
      </c>
      <c r="E51" s="298">
        <v>1</v>
      </c>
      <c r="F51" s="299"/>
      <c r="G51" s="305"/>
    </row>
    <row r="52" spans="1:7" x14ac:dyDescent="0.2">
      <c r="A52" s="158" t="s">
        <v>1149</v>
      </c>
      <c r="B52" s="296"/>
      <c r="C52" s="306" t="s">
        <v>1968</v>
      </c>
      <c r="D52" s="298" t="s">
        <v>9</v>
      </c>
      <c r="E52" s="298">
        <v>1</v>
      </c>
      <c r="F52" s="299"/>
      <c r="G52" s="305"/>
    </row>
    <row r="53" spans="1:7" x14ac:dyDescent="0.2">
      <c r="A53" s="158" t="s">
        <v>1150</v>
      </c>
      <c r="B53" s="296"/>
      <c r="C53" s="302" t="s">
        <v>1475</v>
      </c>
      <c r="D53" s="298" t="s">
        <v>9</v>
      </c>
      <c r="E53" s="298">
        <v>1</v>
      </c>
      <c r="F53" s="299"/>
      <c r="G53" s="305"/>
    </row>
    <row r="54" spans="1:7" ht="25.5" x14ac:dyDescent="0.2">
      <c r="A54" s="293" t="s">
        <v>23</v>
      </c>
      <c r="B54" s="307" t="s">
        <v>1961</v>
      </c>
      <c r="C54" s="294" t="s">
        <v>1975</v>
      </c>
      <c r="D54" s="293" t="s">
        <v>23</v>
      </c>
      <c r="E54" s="294" t="s">
        <v>23</v>
      </c>
      <c r="F54" s="295" t="s">
        <v>23</v>
      </c>
      <c r="G54" s="295" t="s">
        <v>23</v>
      </c>
    </row>
    <row r="55" spans="1:7" ht="51.75" customHeight="1" x14ac:dyDescent="0.2">
      <c r="A55" s="158" t="s">
        <v>718</v>
      </c>
      <c r="B55" s="296"/>
      <c r="C55" s="297" t="s">
        <v>1465</v>
      </c>
      <c r="D55" s="298" t="s">
        <v>48</v>
      </c>
      <c r="E55" s="298">
        <v>170</v>
      </c>
      <c r="F55" s="299"/>
      <c r="G55" s="305"/>
    </row>
    <row r="56" spans="1:7" ht="25.5" x14ac:dyDescent="0.2">
      <c r="A56" s="158" t="s">
        <v>719</v>
      </c>
      <c r="B56" s="296"/>
      <c r="C56" s="301" t="s">
        <v>1374</v>
      </c>
      <c r="D56" s="298" t="s">
        <v>48</v>
      </c>
      <c r="E56" s="298">
        <v>117</v>
      </c>
      <c r="F56" s="299"/>
      <c r="G56" s="305"/>
    </row>
    <row r="57" spans="1:7" ht="15" x14ac:dyDescent="0.2">
      <c r="A57" s="158" t="s">
        <v>720</v>
      </c>
      <c r="B57" s="296"/>
      <c r="C57" s="302" t="s">
        <v>1376</v>
      </c>
      <c r="D57" s="298" t="s">
        <v>48</v>
      </c>
      <c r="E57" s="298">
        <v>88</v>
      </c>
      <c r="F57" s="299"/>
      <c r="G57" s="305"/>
    </row>
    <row r="58" spans="1:7" ht="15" x14ac:dyDescent="0.2">
      <c r="A58" s="158" t="s">
        <v>722</v>
      </c>
      <c r="B58" s="296"/>
      <c r="C58" s="302" t="s">
        <v>1963</v>
      </c>
      <c r="D58" s="298" t="s">
        <v>48</v>
      </c>
      <c r="E58" s="298">
        <v>4</v>
      </c>
      <c r="F58" s="299"/>
      <c r="G58" s="305"/>
    </row>
    <row r="59" spans="1:7" ht="14.25" customHeight="1" x14ac:dyDescent="0.2">
      <c r="A59" s="158" t="s">
        <v>724</v>
      </c>
      <c r="B59" s="303"/>
      <c r="C59" s="297" t="s">
        <v>1964</v>
      </c>
      <c r="D59" s="298" t="s">
        <v>48</v>
      </c>
      <c r="E59" s="304">
        <v>4</v>
      </c>
      <c r="F59" s="305"/>
      <c r="G59" s="305"/>
    </row>
    <row r="60" spans="1:7" x14ac:dyDescent="0.2">
      <c r="A60" s="158" t="s">
        <v>725</v>
      </c>
      <c r="B60" s="296"/>
      <c r="C60" s="306" t="s">
        <v>1971</v>
      </c>
      <c r="D60" s="298" t="s">
        <v>67</v>
      </c>
      <c r="E60" s="298">
        <v>53</v>
      </c>
      <c r="F60" s="299"/>
      <c r="G60" s="305"/>
    </row>
    <row r="61" spans="1:7" s="281" customFormat="1" ht="25.5" x14ac:dyDescent="0.2">
      <c r="A61" s="158" t="s">
        <v>727</v>
      </c>
      <c r="B61" s="308"/>
      <c r="C61" s="297" t="s">
        <v>1976</v>
      </c>
      <c r="D61" s="298" t="s">
        <v>67</v>
      </c>
      <c r="E61" s="304">
        <v>46</v>
      </c>
      <c r="F61" s="309"/>
      <c r="G61" s="305"/>
    </row>
    <row r="62" spans="1:7" ht="25.5" customHeight="1" x14ac:dyDescent="0.2">
      <c r="A62" s="158" t="s">
        <v>729</v>
      </c>
      <c r="B62" s="296"/>
      <c r="C62" s="297" t="s">
        <v>2001</v>
      </c>
      <c r="D62" s="298" t="s">
        <v>592</v>
      </c>
      <c r="E62" s="298">
        <v>2</v>
      </c>
      <c r="F62" s="299"/>
      <c r="G62" s="305"/>
    </row>
    <row r="63" spans="1:7" x14ac:dyDescent="0.2">
      <c r="A63" s="158" t="s">
        <v>731</v>
      </c>
      <c r="B63" s="296"/>
      <c r="C63" s="297" t="s">
        <v>1967</v>
      </c>
      <c r="D63" s="298" t="s">
        <v>592</v>
      </c>
      <c r="E63" s="298">
        <v>2</v>
      </c>
      <c r="F63" s="299"/>
      <c r="G63" s="305"/>
    </row>
    <row r="64" spans="1:7" ht="25.5" x14ac:dyDescent="0.2">
      <c r="A64" s="158" t="s">
        <v>733</v>
      </c>
      <c r="B64" s="296"/>
      <c r="C64" s="306" t="s">
        <v>1556</v>
      </c>
      <c r="D64" s="298" t="s">
        <v>1385</v>
      </c>
      <c r="E64" s="298">
        <v>2</v>
      </c>
      <c r="F64" s="299"/>
      <c r="G64" s="305"/>
    </row>
    <row r="65" spans="1:7" ht="25.5" x14ac:dyDescent="0.2">
      <c r="A65" s="158" t="s">
        <v>734</v>
      </c>
      <c r="B65" s="296"/>
      <c r="C65" s="306" t="s">
        <v>2003</v>
      </c>
      <c r="D65" s="298" t="s">
        <v>592</v>
      </c>
      <c r="E65" s="298">
        <v>1</v>
      </c>
      <c r="F65" s="299"/>
      <c r="G65" s="305"/>
    </row>
    <row r="66" spans="1:7" x14ac:dyDescent="0.2">
      <c r="A66" s="158" t="s">
        <v>735</v>
      </c>
      <c r="B66" s="296"/>
      <c r="C66" s="306" t="s">
        <v>1968</v>
      </c>
      <c r="D66" s="298" t="s">
        <v>9</v>
      </c>
      <c r="E66" s="298">
        <v>1</v>
      </c>
      <c r="F66" s="299"/>
      <c r="G66" s="305"/>
    </row>
    <row r="67" spans="1:7" x14ac:dyDescent="0.2">
      <c r="A67" s="158" t="s">
        <v>736</v>
      </c>
      <c r="B67" s="296"/>
      <c r="C67" s="302" t="s">
        <v>1475</v>
      </c>
      <c r="D67" s="298" t="s">
        <v>9</v>
      </c>
      <c r="E67" s="298">
        <v>1</v>
      </c>
      <c r="F67" s="299"/>
      <c r="G67" s="305"/>
    </row>
    <row r="68" spans="1:7" ht="25.5" x14ac:dyDescent="0.2">
      <c r="A68" s="293" t="s">
        <v>23</v>
      </c>
      <c r="B68" s="307" t="s">
        <v>1961</v>
      </c>
      <c r="C68" s="294" t="s">
        <v>1977</v>
      </c>
      <c r="D68" s="293" t="s">
        <v>23</v>
      </c>
      <c r="E68" s="294" t="s">
        <v>23</v>
      </c>
      <c r="F68" s="295" t="s">
        <v>23</v>
      </c>
      <c r="G68" s="295" t="s">
        <v>23</v>
      </c>
    </row>
    <row r="69" spans="1:7" ht="51.75" customHeight="1" x14ac:dyDescent="0.2">
      <c r="A69" s="158" t="s">
        <v>748</v>
      </c>
      <c r="B69" s="296"/>
      <c r="C69" s="297" t="s">
        <v>1465</v>
      </c>
      <c r="D69" s="298" t="s">
        <v>48</v>
      </c>
      <c r="E69" s="298">
        <v>334</v>
      </c>
      <c r="F69" s="299"/>
      <c r="G69" s="305"/>
    </row>
    <row r="70" spans="1:7" ht="25.5" x14ac:dyDescent="0.2">
      <c r="A70" s="158" t="s">
        <v>750</v>
      </c>
      <c r="B70" s="296"/>
      <c r="C70" s="301" t="s">
        <v>1374</v>
      </c>
      <c r="D70" s="298" t="s">
        <v>48</v>
      </c>
      <c r="E70" s="298">
        <v>169</v>
      </c>
      <c r="F70" s="299"/>
      <c r="G70" s="305"/>
    </row>
    <row r="71" spans="1:7" ht="15" x14ac:dyDescent="0.2">
      <c r="A71" s="158" t="s">
        <v>751</v>
      </c>
      <c r="B71" s="296"/>
      <c r="C71" s="302" t="s">
        <v>1376</v>
      </c>
      <c r="D71" s="298" t="s">
        <v>48</v>
      </c>
      <c r="E71" s="298">
        <v>118</v>
      </c>
      <c r="F71" s="299"/>
      <c r="G71" s="305"/>
    </row>
    <row r="72" spans="1:7" x14ac:dyDescent="0.2">
      <c r="A72" s="158" t="s">
        <v>752</v>
      </c>
      <c r="B72" s="296"/>
      <c r="C72" s="306" t="s">
        <v>1978</v>
      </c>
      <c r="D72" s="298" t="s">
        <v>67</v>
      </c>
      <c r="E72" s="298">
        <v>59</v>
      </c>
      <c r="F72" s="299"/>
      <c r="G72" s="305"/>
    </row>
    <row r="73" spans="1:7" s="281" customFormat="1" ht="25.5" x14ac:dyDescent="0.2">
      <c r="A73" s="158" t="s">
        <v>754</v>
      </c>
      <c r="B73" s="308"/>
      <c r="C73" s="297" t="s">
        <v>1979</v>
      </c>
      <c r="D73" s="298" t="s">
        <v>67</v>
      </c>
      <c r="E73" s="304">
        <v>42</v>
      </c>
      <c r="F73" s="309"/>
      <c r="G73" s="305"/>
    </row>
    <row r="74" spans="1:7" ht="41.25" customHeight="1" x14ac:dyDescent="0.2">
      <c r="A74" s="158" t="s">
        <v>756</v>
      </c>
      <c r="B74" s="296"/>
      <c r="C74" s="306" t="s">
        <v>2007</v>
      </c>
      <c r="D74" s="298" t="s">
        <v>592</v>
      </c>
      <c r="E74" s="298">
        <v>1</v>
      </c>
      <c r="F74" s="299"/>
      <c r="G74" s="305"/>
    </row>
    <row r="75" spans="1:7" ht="25.5" customHeight="1" x14ac:dyDescent="0.2">
      <c r="A75" s="158" t="s">
        <v>758</v>
      </c>
      <c r="B75" s="296"/>
      <c r="C75" s="297" t="s">
        <v>2008</v>
      </c>
      <c r="D75" s="298" t="s">
        <v>592</v>
      </c>
      <c r="E75" s="298">
        <v>2</v>
      </c>
      <c r="F75" s="299"/>
      <c r="G75" s="305"/>
    </row>
    <row r="76" spans="1:7" x14ac:dyDescent="0.2">
      <c r="A76" s="158" t="s">
        <v>760</v>
      </c>
      <c r="B76" s="296"/>
      <c r="C76" s="297" t="s">
        <v>1967</v>
      </c>
      <c r="D76" s="298" t="s">
        <v>592</v>
      </c>
      <c r="E76" s="298">
        <v>2</v>
      </c>
      <c r="F76" s="299"/>
      <c r="G76" s="305"/>
    </row>
    <row r="77" spans="1:7" ht="41.25" customHeight="1" x14ac:dyDescent="0.2">
      <c r="A77" s="158" t="s">
        <v>761</v>
      </c>
      <c r="B77" s="296"/>
      <c r="C77" s="302" t="s">
        <v>2009</v>
      </c>
      <c r="D77" s="298" t="s">
        <v>592</v>
      </c>
      <c r="E77" s="298">
        <v>1</v>
      </c>
      <c r="F77" s="299"/>
      <c r="G77" s="305"/>
    </row>
    <row r="78" spans="1:7" ht="25.5" x14ac:dyDescent="0.2">
      <c r="A78" s="158" t="s">
        <v>911</v>
      </c>
      <c r="B78" s="296"/>
      <c r="C78" s="306" t="s">
        <v>1556</v>
      </c>
      <c r="D78" s="298" t="s">
        <v>1385</v>
      </c>
      <c r="E78" s="298">
        <v>4</v>
      </c>
      <c r="F78" s="299"/>
      <c r="G78" s="305"/>
    </row>
    <row r="79" spans="1:7" ht="15" x14ac:dyDescent="0.2">
      <c r="A79" s="158" t="s">
        <v>912</v>
      </c>
      <c r="B79" s="296"/>
      <c r="C79" s="310" t="s">
        <v>1603</v>
      </c>
      <c r="D79" s="311" t="s">
        <v>58</v>
      </c>
      <c r="E79" s="312">
        <v>88</v>
      </c>
      <c r="F79" s="299"/>
      <c r="G79" s="305"/>
    </row>
    <row r="80" spans="1:7" ht="15" x14ac:dyDescent="0.2">
      <c r="A80" s="158" t="s">
        <v>913</v>
      </c>
      <c r="B80" s="296"/>
      <c r="C80" s="310" t="s">
        <v>1602</v>
      </c>
      <c r="D80" s="311" t="s">
        <v>48</v>
      </c>
      <c r="E80" s="312">
        <v>5</v>
      </c>
      <c r="F80" s="299"/>
      <c r="G80" s="305"/>
    </row>
    <row r="81" spans="1:12" ht="15" x14ac:dyDescent="0.2">
      <c r="A81" s="158" t="s">
        <v>915</v>
      </c>
      <c r="B81" s="296"/>
      <c r="C81" s="310" t="s">
        <v>1980</v>
      </c>
      <c r="D81" s="311" t="s">
        <v>48</v>
      </c>
      <c r="E81" s="312">
        <v>24</v>
      </c>
      <c r="F81" s="299"/>
      <c r="G81" s="305"/>
    </row>
    <row r="82" spans="1:12" x14ac:dyDescent="0.2">
      <c r="A82" s="158" t="s">
        <v>917</v>
      </c>
      <c r="B82" s="296"/>
      <c r="C82" s="306" t="s">
        <v>1968</v>
      </c>
      <c r="D82" s="298" t="s">
        <v>9</v>
      </c>
      <c r="E82" s="298">
        <v>1</v>
      </c>
      <c r="F82" s="299"/>
      <c r="G82" s="305"/>
    </row>
    <row r="83" spans="1:12" x14ac:dyDescent="0.2">
      <c r="A83" s="158" t="s">
        <v>918</v>
      </c>
      <c r="B83" s="296"/>
      <c r="C83" s="302" t="s">
        <v>1475</v>
      </c>
      <c r="D83" s="298" t="s">
        <v>9</v>
      </c>
      <c r="E83" s="298">
        <v>1</v>
      </c>
      <c r="F83" s="299"/>
      <c r="G83" s="305"/>
    </row>
    <row r="84" spans="1:12" x14ac:dyDescent="0.2">
      <c r="A84" s="313" t="s">
        <v>23</v>
      </c>
      <c r="B84" s="314" t="s">
        <v>1961</v>
      </c>
      <c r="C84" s="315" t="s">
        <v>1981</v>
      </c>
      <c r="D84" s="313" t="s">
        <v>23</v>
      </c>
      <c r="E84" s="316" t="s">
        <v>23</v>
      </c>
      <c r="F84" s="317" t="s">
        <v>23</v>
      </c>
      <c r="G84" s="327" t="s">
        <v>23</v>
      </c>
    </row>
    <row r="85" spans="1:12" ht="14.25" customHeight="1" x14ac:dyDescent="0.2">
      <c r="A85" s="158" t="s">
        <v>920</v>
      </c>
      <c r="B85" s="303"/>
      <c r="C85" s="302" t="s">
        <v>2010</v>
      </c>
      <c r="D85" s="298" t="s">
        <v>592</v>
      </c>
      <c r="E85" s="304">
        <v>1</v>
      </c>
      <c r="F85" s="305"/>
      <c r="G85" s="305"/>
      <c r="L85" s="282"/>
    </row>
    <row r="86" spans="1:12" ht="25.5" x14ac:dyDescent="0.2">
      <c r="A86" s="158" t="s">
        <v>921</v>
      </c>
      <c r="B86" s="303"/>
      <c r="C86" s="302" t="s">
        <v>1982</v>
      </c>
      <c r="D86" s="298" t="s">
        <v>48</v>
      </c>
      <c r="E86" s="319">
        <v>57</v>
      </c>
      <c r="F86" s="305"/>
      <c r="G86" s="305"/>
      <c r="L86" s="283"/>
    </row>
    <row r="87" spans="1:12" ht="15" x14ac:dyDescent="0.2">
      <c r="A87" s="158" t="s">
        <v>922</v>
      </c>
      <c r="B87" s="303"/>
      <c r="C87" s="297" t="s">
        <v>1983</v>
      </c>
      <c r="D87" s="298" t="s">
        <v>48</v>
      </c>
      <c r="E87" s="304">
        <v>2</v>
      </c>
      <c r="F87" s="305"/>
      <c r="G87" s="305"/>
    </row>
    <row r="88" spans="1:12" ht="14.25" customHeight="1" x14ac:dyDescent="0.2">
      <c r="A88" s="158" t="s">
        <v>923</v>
      </c>
      <c r="B88" s="303"/>
      <c r="C88" s="297" t="s">
        <v>1984</v>
      </c>
      <c r="D88" s="298" t="s">
        <v>48</v>
      </c>
      <c r="E88" s="304">
        <v>2</v>
      </c>
      <c r="F88" s="305"/>
      <c r="G88" s="305"/>
    </row>
    <row r="89" spans="1:12" ht="15" x14ac:dyDescent="0.2">
      <c r="A89" s="158" t="s">
        <v>925</v>
      </c>
      <c r="B89" s="303"/>
      <c r="C89" s="297" t="s">
        <v>1985</v>
      </c>
      <c r="D89" s="298" t="s">
        <v>48</v>
      </c>
      <c r="E89" s="304">
        <v>19</v>
      </c>
      <c r="F89" s="305"/>
      <c r="G89" s="305"/>
    </row>
    <row r="90" spans="1:12" ht="67.5" customHeight="1" x14ac:dyDescent="0.2">
      <c r="A90" s="158" t="s">
        <v>926</v>
      </c>
      <c r="B90" s="303"/>
      <c r="C90" s="310" t="s">
        <v>1986</v>
      </c>
      <c r="D90" s="311" t="s">
        <v>9</v>
      </c>
      <c r="E90" s="320">
        <v>1</v>
      </c>
      <c r="F90" s="305"/>
      <c r="G90" s="305"/>
      <c r="I90" s="279"/>
    </row>
    <row r="91" spans="1:12" ht="25.5" x14ac:dyDescent="0.2">
      <c r="A91" s="293" t="s">
        <v>23</v>
      </c>
      <c r="B91" s="307" t="s">
        <v>1961</v>
      </c>
      <c r="C91" s="294" t="s">
        <v>1987</v>
      </c>
      <c r="D91" s="293" t="s">
        <v>23</v>
      </c>
      <c r="E91" s="294" t="s">
        <v>23</v>
      </c>
      <c r="F91" s="295" t="s">
        <v>23</v>
      </c>
      <c r="G91" s="295" t="s">
        <v>23</v>
      </c>
    </row>
    <row r="92" spans="1:12" ht="51.75" customHeight="1" x14ac:dyDescent="0.2">
      <c r="A92" s="158" t="s">
        <v>763</v>
      </c>
      <c r="B92" s="296"/>
      <c r="C92" s="297" t="s">
        <v>1465</v>
      </c>
      <c r="D92" s="298" t="s">
        <v>48</v>
      </c>
      <c r="E92" s="298">
        <v>543</v>
      </c>
      <c r="F92" s="299"/>
      <c r="G92" s="305"/>
    </row>
    <row r="93" spans="1:12" ht="51.75" customHeight="1" x14ac:dyDescent="0.2">
      <c r="A93" s="158" t="s">
        <v>764</v>
      </c>
      <c r="B93" s="296"/>
      <c r="C93" s="297" t="s">
        <v>1506</v>
      </c>
      <c r="D93" s="298" t="s">
        <v>48</v>
      </c>
      <c r="E93" s="298">
        <v>439</v>
      </c>
      <c r="F93" s="299"/>
      <c r="G93" s="305"/>
    </row>
    <row r="94" spans="1:12" ht="51.75" customHeight="1" x14ac:dyDescent="0.2">
      <c r="A94" s="158" t="s">
        <v>765</v>
      </c>
      <c r="B94" s="296"/>
      <c r="C94" s="297" t="s">
        <v>1487</v>
      </c>
      <c r="D94" s="298" t="s">
        <v>48</v>
      </c>
      <c r="E94" s="298">
        <v>136</v>
      </c>
      <c r="F94" s="299"/>
      <c r="G94" s="305"/>
    </row>
    <row r="95" spans="1:12" ht="51.75" customHeight="1" x14ac:dyDescent="0.2">
      <c r="A95" s="158" t="s">
        <v>767</v>
      </c>
      <c r="B95" s="296"/>
      <c r="C95" s="297" t="s">
        <v>1988</v>
      </c>
      <c r="D95" s="298" t="s">
        <v>48</v>
      </c>
      <c r="E95" s="298">
        <v>49</v>
      </c>
      <c r="F95" s="299"/>
      <c r="G95" s="305"/>
    </row>
    <row r="96" spans="1:12" ht="25.5" x14ac:dyDescent="0.2">
      <c r="A96" s="158" t="s">
        <v>768</v>
      </c>
      <c r="B96" s="296"/>
      <c r="C96" s="301" t="s">
        <v>1374</v>
      </c>
      <c r="D96" s="298" t="s">
        <v>48</v>
      </c>
      <c r="E96" s="298">
        <v>398</v>
      </c>
      <c r="F96" s="299"/>
      <c r="G96" s="305"/>
    </row>
    <row r="97" spans="1:7" ht="15" x14ac:dyDescent="0.2">
      <c r="A97" s="158" t="s">
        <v>770</v>
      </c>
      <c r="B97" s="296"/>
      <c r="C97" s="302" t="s">
        <v>1376</v>
      </c>
      <c r="D97" s="298" t="s">
        <v>48</v>
      </c>
      <c r="E97" s="298">
        <v>289</v>
      </c>
      <c r="F97" s="299"/>
      <c r="G97" s="305"/>
    </row>
    <row r="98" spans="1:7" ht="15" x14ac:dyDescent="0.2">
      <c r="A98" s="158" t="s">
        <v>772</v>
      </c>
      <c r="B98" s="296"/>
      <c r="C98" s="302" t="s">
        <v>1963</v>
      </c>
      <c r="D98" s="298" t="s">
        <v>48</v>
      </c>
      <c r="E98" s="298">
        <v>15</v>
      </c>
      <c r="F98" s="299"/>
      <c r="G98" s="305"/>
    </row>
    <row r="99" spans="1:7" ht="14.25" customHeight="1" x14ac:dyDescent="0.2">
      <c r="A99" s="158" t="s">
        <v>774</v>
      </c>
      <c r="B99" s="303"/>
      <c r="C99" s="297" t="s">
        <v>1964</v>
      </c>
      <c r="D99" s="298" t="s">
        <v>48</v>
      </c>
      <c r="E99" s="304">
        <v>15</v>
      </c>
      <c r="F99" s="305"/>
      <c r="G99" s="305"/>
    </row>
    <row r="100" spans="1:7" x14ac:dyDescent="0.2">
      <c r="A100" s="158" t="s">
        <v>776</v>
      </c>
      <c r="B100" s="296"/>
      <c r="C100" s="302" t="s">
        <v>1970</v>
      </c>
      <c r="D100" s="298" t="s">
        <v>67</v>
      </c>
      <c r="E100" s="298">
        <v>45</v>
      </c>
      <c r="F100" s="299"/>
      <c r="G100" s="305"/>
    </row>
    <row r="101" spans="1:7" x14ac:dyDescent="0.2">
      <c r="A101" s="158" t="s">
        <v>778</v>
      </c>
      <c r="B101" s="296"/>
      <c r="C101" s="306" t="s">
        <v>1966</v>
      </c>
      <c r="D101" s="298" t="s">
        <v>67</v>
      </c>
      <c r="E101" s="298">
        <v>92</v>
      </c>
      <c r="F101" s="299"/>
      <c r="G101" s="305"/>
    </row>
    <row r="102" spans="1:7" x14ac:dyDescent="0.2">
      <c r="A102" s="158" t="s">
        <v>780</v>
      </c>
      <c r="B102" s="296"/>
      <c r="C102" s="306" t="s">
        <v>1971</v>
      </c>
      <c r="D102" s="298" t="s">
        <v>67</v>
      </c>
      <c r="E102" s="298">
        <v>127</v>
      </c>
      <c r="F102" s="299"/>
      <c r="G102" s="305"/>
    </row>
    <row r="103" spans="1:7" ht="25.5" x14ac:dyDescent="0.2">
      <c r="A103" s="158" t="s">
        <v>781</v>
      </c>
      <c r="B103" s="296"/>
      <c r="C103" s="302" t="s">
        <v>2000</v>
      </c>
      <c r="D103" s="298" t="s">
        <v>592</v>
      </c>
      <c r="E103" s="298">
        <v>6</v>
      </c>
      <c r="F103" s="299"/>
      <c r="G103" s="305"/>
    </row>
    <row r="104" spans="1:7" ht="25.5" x14ac:dyDescent="0.2">
      <c r="A104" s="158" t="s">
        <v>782</v>
      </c>
      <c r="B104" s="296"/>
      <c r="C104" s="306" t="s">
        <v>1555</v>
      </c>
      <c r="D104" s="298" t="s">
        <v>592</v>
      </c>
      <c r="E104" s="298">
        <v>3</v>
      </c>
      <c r="F104" s="299"/>
      <c r="G104" s="305"/>
    </row>
    <row r="105" spans="1:7" ht="25.5" x14ac:dyDescent="0.2">
      <c r="A105" s="158" t="s">
        <v>783</v>
      </c>
      <c r="B105" s="296"/>
      <c r="C105" s="306" t="s">
        <v>1559</v>
      </c>
      <c r="D105" s="298" t="s">
        <v>592</v>
      </c>
      <c r="E105" s="298">
        <v>5</v>
      </c>
      <c r="F105" s="299"/>
      <c r="G105" s="305"/>
    </row>
    <row r="106" spans="1:7" ht="25.5" x14ac:dyDescent="0.2">
      <c r="A106" s="158" t="s">
        <v>784</v>
      </c>
      <c r="B106" s="296"/>
      <c r="C106" s="306" t="s">
        <v>2011</v>
      </c>
      <c r="D106" s="298" t="s">
        <v>592</v>
      </c>
      <c r="E106" s="298">
        <v>1</v>
      </c>
      <c r="F106" s="299"/>
      <c r="G106" s="305"/>
    </row>
    <row r="107" spans="1:7" ht="25.5" customHeight="1" x14ac:dyDescent="0.2">
      <c r="A107" s="158" t="s">
        <v>785</v>
      </c>
      <c r="B107" s="296"/>
      <c r="C107" s="297" t="s">
        <v>2001</v>
      </c>
      <c r="D107" s="298" t="s">
        <v>592</v>
      </c>
      <c r="E107" s="298">
        <v>1</v>
      </c>
      <c r="F107" s="299"/>
      <c r="G107" s="305"/>
    </row>
    <row r="108" spans="1:7" x14ac:dyDescent="0.2">
      <c r="A108" s="158" t="s">
        <v>786</v>
      </c>
      <c r="B108" s="296"/>
      <c r="C108" s="297" t="s">
        <v>1967</v>
      </c>
      <c r="D108" s="298" t="s">
        <v>592</v>
      </c>
      <c r="E108" s="298">
        <v>1</v>
      </c>
      <c r="F108" s="299"/>
      <c r="G108" s="305"/>
    </row>
    <row r="109" spans="1:7" ht="25.5" x14ac:dyDescent="0.2">
      <c r="A109" s="158" t="s">
        <v>787</v>
      </c>
      <c r="B109" s="296"/>
      <c r="C109" s="306" t="s">
        <v>1556</v>
      </c>
      <c r="D109" s="298" t="s">
        <v>1385</v>
      </c>
      <c r="E109" s="298">
        <v>10</v>
      </c>
      <c r="F109" s="299"/>
      <c r="G109" s="305"/>
    </row>
    <row r="110" spans="1:7" ht="25.5" x14ac:dyDescent="0.2">
      <c r="A110" s="158" t="s">
        <v>788</v>
      </c>
      <c r="B110" s="296"/>
      <c r="C110" s="306" t="s">
        <v>2003</v>
      </c>
      <c r="D110" s="298" t="s">
        <v>592</v>
      </c>
      <c r="E110" s="298">
        <v>1</v>
      </c>
      <c r="F110" s="299"/>
      <c r="G110" s="305"/>
    </row>
    <row r="111" spans="1:7" x14ac:dyDescent="0.2">
      <c r="A111" s="158" t="s">
        <v>789</v>
      </c>
      <c r="B111" s="296"/>
      <c r="C111" s="306" t="s">
        <v>1968</v>
      </c>
      <c r="D111" s="298" t="s">
        <v>9</v>
      </c>
      <c r="E111" s="298">
        <v>1</v>
      </c>
      <c r="F111" s="299"/>
      <c r="G111" s="305"/>
    </row>
    <row r="112" spans="1:7" x14ac:dyDescent="0.2">
      <c r="A112" s="158" t="s">
        <v>790</v>
      </c>
      <c r="B112" s="296"/>
      <c r="C112" s="302" t="s">
        <v>1475</v>
      </c>
      <c r="D112" s="298" t="s">
        <v>9</v>
      </c>
      <c r="E112" s="298">
        <v>1</v>
      </c>
      <c r="F112" s="299"/>
      <c r="G112" s="305"/>
    </row>
    <row r="113" spans="1:7" ht="25.5" x14ac:dyDescent="0.2">
      <c r="A113" s="293" t="s">
        <v>23</v>
      </c>
      <c r="B113" s="307" t="s">
        <v>1961</v>
      </c>
      <c r="C113" s="294" t="s">
        <v>2012</v>
      </c>
      <c r="D113" s="293" t="s">
        <v>23</v>
      </c>
      <c r="E113" s="294" t="s">
        <v>23</v>
      </c>
      <c r="F113" s="295" t="s">
        <v>23</v>
      </c>
      <c r="G113" s="295" t="s">
        <v>23</v>
      </c>
    </row>
    <row r="114" spans="1:7" ht="51.75" customHeight="1" x14ac:dyDescent="0.2">
      <c r="A114" s="158" t="s">
        <v>795</v>
      </c>
      <c r="B114" s="296"/>
      <c r="C114" s="297" t="s">
        <v>1465</v>
      </c>
      <c r="D114" s="298" t="s">
        <v>48</v>
      </c>
      <c r="E114" s="298">
        <v>690</v>
      </c>
      <c r="F114" s="299"/>
      <c r="G114" s="305"/>
    </row>
    <row r="115" spans="1:7" ht="25.5" x14ac:dyDescent="0.2">
      <c r="A115" s="158" t="s">
        <v>796</v>
      </c>
      <c r="B115" s="296"/>
      <c r="C115" s="301" t="s">
        <v>1374</v>
      </c>
      <c r="D115" s="298" t="s">
        <v>48</v>
      </c>
      <c r="E115" s="298">
        <v>280</v>
      </c>
      <c r="F115" s="299"/>
      <c r="G115" s="305"/>
    </row>
    <row r="116" spans="1:7" ht="15" x14ac:dyDescent="0.2">
      <c r="A116" s="158" t="s">
        <v>797</v>
      </c>
      <c r="B116" s="296"/>
      <c r="C116" s="302" t="s">
        <v>1376</v>
      </c>
      <c r="D116" s="298" t="s">
        <v>48</v>
      </c>
      <c r="E116" s="298">
        <v>238</v>
      </c>
      <c r="F116" s="299"/>
      <c r="G116" s="305"/>
    </row>
    <row r="117" spans="1:7" x14ac:dyDescent="0.2">
      <c r="A117" s="158" t="s">
        <v>798</v>
      </c>
      <c r="B117" s="296"/>
      <c r="C117" s="306" t="s">
        <v>1966</v>
      </c>
      <c r="D117" s="298" t="s">
        <v>67</v>
      </c>
      <c r="E117" s="298">
        <v>208</v>
      </c>
      <c r="F117" s="299"/>
      <c r="G117" s="305"/>
    </row>
    <row r="118" spans="1:7" s="281" customFormat="1" ht="25.5" x14ac:dyDescent="0.2">
      <c r="A118" s="158" t="s">
        <v>800</v>
      </c>
      <c r="B118" s="308"/>
      <c r="C118" s="297" t="s">
        <v>1974</v>
      </c>
      <c r="D118" s="298" t="s">
        <v>67</v>
      </c>
      <c r="E118" s="304">
        <v>29</v>
      </c>
      <c r="F118" s="309"/>
      <c r="G118" s="305"/>
    </row>
    <row r="119" spans="1:7" ht="25.5" x14ac:dyDescent="0.2">
      <c r="A119" s="158" t="s">
        <v>802</v>
      </c>
      <c r="B119" s="296"/>
      <c r="C119" s="306" t="s">
        <v>1555</v>
      </c>
      <c r="D119" s="298" t="s">
        <v>592</v>
      </c>
      <c r="E119" s="298">
        <v>3</v>
      </c>
      <c r="F119" s="299"/>
      <c r="G119" s="305"/>
    </row>
    <row r="120" spans="1:7" ht="25.5" customHeight="1" x14ac:dyDescent="0.2">
      <c r="A120" s="158" t="s">
        <v>803</v>
      </c>
      <c r="B120" s="296"/>
      <c r="C120" s="297" t="s">
        <v>2001</v>
      </c>
      <c r="D120" s="298" t="s">
        <v>592</v>
      </c>
      <c r="E120" s="298">
        <v>1</v>
      </c>
      <c r="F120" s="299"/>
      <c r="G120" s="305"/>
    </row>
    <row r="121" spans="1:7" ht="25.5" customHeight="1" x14ac:dyDescent="0.2">
      <c r="A121" s="158" t="s">
        <v>804</v>
      </c>
      <c r="B121" s="296"/>
      <c r="C121" s="297" t="s">
        <v>2004</v>
      </c>
      <c r="D121" s="298" t="s">
        <v>592</v>
      </c>
      <c r="E121" s="298">
        <v>1</v>
      </c>
      <c r="F121" s="299"/>
      <c r="G121" s="305"/>
    </row>
    <row r="122" spans="1:7" x14ac:dyDescent="0.2">
      <c r="A122" s="158" t="s">
        <v>805</v>
      </c>
      <c r="B122" s="296"/>
      <c r="C122" s="297" t="s">
        <v>1967</v>
      </c>
      <c r="D122" s="298" t="s">
        <v>592</v>
      </c>
      <c r="E122" s="298">
        <v>2</v>
      </c>
      <c r="F122" s="299"/>
      <c r="G122" s="305"/>
    </row>
    <row r="123" spans="1:7" ht="41.25" customHeight="1" x14ac:dyDescent="0.2">
      <c r="A123" s="158" t="s">
        <v>806</v>
      </c>
      <c r="B123" s="296"/>
      <c r="C123" s="302" t="s">
        <v>2005</v>
      </c>
      <c r="D123" s="298" t="s">
        <v>592</v>
      </c>
      <c r="E123" s="298">
        <v>1</v>
      </c>
      <c r="F123" s="299"/>
      <c r="G123" s="305"/>
    </row>
    <row r="124" spans="1:7" ht="25.5" x14ac:dyDescent="0.2">
      <c r="A124" s="158" t="s">
        <v>807</v>
      </c>
      <c r="B124" s="296"/>
      <c r="C124" s="306" t="s">
        <v>1556</v>
      </c>
      <c r="D124" s="298" t="s">
        <v>1385</v>
      </c>
      <c r="E124" s="298">
        <v>6</v>
      </c>
      <c r="F124" s="299"/>
      <c r="G124" s="305"/>
    </row>
    <row r="125" spans="1:7" ht="25.5" x14ac:dyDescent="0.2">
      <c r="A125" s="158" t="s">
        <v>808</v>
      </c>
      <c r="B125" s="296"/>
      <c r="C125" s="306" t="s">
        <v>2002</v>
      </c>
      <c r="D125" s="298" t="s">
        <v>592</v>
      </c>
      <c r="E125" s="298">
        <v>1</v>
      </c>
      <c r="F125" s="299"/>
      <c r="G125" s="305"/>
    </row>
    <row r="126" spans="1:7" x14ac:dyDescent="0.2">
      <c r="A126" s="158" t="s">
        <v>810</v>
      </c>
      <c r="B126" s="296"/>
      <c r="C126" s="306" t="s">
        <v>1968</v>
      </c>
      <c r="D126" s="298" t="s">
        <v>9</v>
      </c>
      <c r="E126" s="298">
        <v>1</v>
      </c>
      <c r="F126" s="299"/>
      <c r="G126" s="305"/>
    </row>
    <row r="127" spans="1:7" x14ac:dyDescent="0.2">
      <c r="A127" s="158" t="s">
        <v>937</v>
      </c>
      <c r="B127" s="296"/>
      <c r="C127" s="302" t="s">
        <v>1475</v>
      </c>
      <c r="D127" s="298" t="s">
        <v>9</v>
      </c>
      <c r="E127" s="298">
        <v>1</v>
      </c>
      <c r="F127" s="299"/>
      <c r="G127" s="305"/>
    </row>
    <row r="128" spans="1:7" ht="25.5" x14ac:dyDescent="0.2">
      <c r="A128" s="293" t="s">
        <v>23</v>
      </c>
      <c r="B128" s="307" t="s">
        <v>1961</v>
      </c>
      <c r="C128" s="294" t="s">
        <v>1989</v>
      </c>
      <c r="D128" s="293" t="s">
        <v>23</v>
      </c>
      <c r="E128" s="294" t="s">
        <v>23</v>
      </c>
      <c r="F128" s="295" t="s">
        <v>23</v>
      </c>
      <c r="G128" s="295" t="s">
        <v>23</v>
      </c>
    </row>
    <row r="129" spans="1:7" ht="51.75" customHeight="1" x14ac:dyDescent="0.2">
      <c r="A129" s="158" t="s">
        <v>812</v>
      </c>
      <c r="B129" s="296"/>
      <c r="C129" s="297" t="s">
        <v>1465</v>
      </c>
      <c r="D129" s="298" t="s">
        <v>48</v>
      </c>
      <c r="E129" s="298">
        <v>215</v>
      </c>
      <c r="F129" s="299"/>
      <c r="G129" s="305"/>
    </row>
    <row r="130" spans="1:7" ht="51.75" customHeight="1" x14ac:dyDescent="0.2">
      <c r="A130" s="158" t="s">
        <v>813</v>
      </c>
      <c r="B130" s="296"/>
      <c r="C130" s="297" t="s">
        <v>1487</v>
      </c>
      <c r="D130" s="298" t="s">
        <v>48</v>
      </c>
      <c r="E130" s="298">
        <v>1280</v>
      </c>
      <c r="F130" s="299"/>
      <c r="G130" s="305"/>
    </row>
    <row r="131" spans="1:7" ht="25.5" x14ac:dyDescent="0.2">
      <c r="A131" s="158" t="s">
        <v>814</v>
      </c>
      <c r="B131" s="296"/>
      <c r="C131" s="301" t="s">
        <v>1374</v>
      </c>
      <c r="D131" s="298" t="s">
        <v>48</v>
      </c>
      <c r="E131" s="298">
        <v>420</v>
      </c>
      <c r="F131" s="299"/>
      <c r="G131" s="305"/>
    </row>
    <row r="132" spans="1:7" ht="15" x14ac:dyDescent="0.2">
      <c r="A132" s="158" t="s">
        <v>815</v>
      </c>
      <c r="B132" s="296"/>
      <c r="C132" s="302" t="s">
        <v>1376</v>
      </c>
      <c r="D132" s="298" t="s">
        <v>48</v>
      </c>
      <c r="E132" s="298">
        <v>298</v>
      </c>
      <c r="F132" s="299"/>
      <c r="G132" s="305"/>
    </row>
    <row r="133" spans="1:7" x14ac:dyDescent="0.2">
      <c r="A133" s="158" t="s">
        <v>817</v>
      </c>
      <c r="B133" s="296"/>
      <c r="C133" s="302" t="s">
        <v>1970</v>
      </c>
      <c r="D133" s="298" t="s">
        <v>67</v>
      </c>
      <c r="E133" s="298">
        <v>32</v>
      </c>
      <c r="F133" s="299"/>
      <c r="G133" s="305"/>
    </row>
    <row r="134" spans="1:7" x14ac:dyDescent="0.2">
      <c r="A134" s="158" t="s">
        <v>818</v>
      </c>
      <c r="B134" s="296"/>
      <c r="C134" s="306" t="s">
        <v>1971</v>
      </c>
      <c r="D134" s="298" t="s">
        <v>67</v>
      </c>
      <c r="E134" s="298">
        <v>8</v>
      </c>
      <c r="F134" s="299"/>
      <c r="G134" s="305"/>
    </row>
    <row r="135" spans="1:7" x14ac:dyDescent="0.2">
      <c r="A135" s="158" t="s">
        <v>819</v>
      </c>
      <c r="B135" s="296"/>
      <c r="C135" s="306" t="s">
        <v>1978</v>
      </c>
      <c r="D135" s="298" t="s">
        <v>67</v>
      </c>
      <c r="E135" s="298">
        <v>161</v>
      </c>
      <c r="F135" s="299"/>
      <c r="G135" s="305"/>
    </row>
    <row r="136" spans="1:7" ht="25.5" x14ac:dyDescent="0.2">
      <c r="A136" s="158" t="s">
        <v>820</v>
      </c>
      <c r="B136" s="296"/>
      <c r="C136" s="302" t="s">
        <v>2000</v>
      </c>
      <c r="D136" s="298" t="s">
        <v>592</v>
      </c>
      <c r="E136" s="298">
        <v>5</v>
      </c>
      <c r="F136" s="299"/>
      <c r="G136" s="305"/>
    </row>
    <row r="137" spans="1:7" ht="25.5" x14ac:dyDescent="0.2">
      <c r="A137" s="158" t="s">
        <v>821</v>
      </c>
      <c r="B137" s="296"/>
      <c r="C137" s="306" t="s">
        <v>2013</v>
      </c>
      <c r="D137" s="298" t="s">
        <v>592</v>
      </c>
      <c r="E137" s="298">
        <v>1</v>
      </c>
      <c r="F137" s="299"/>
      <c r="G137" s="305"/>
    </row>
    <row r="138" spans="1:7" ht="25.5" x14ac:dyDescent="0.2">
      <c r="A138" s="158" t="s">
        <v>822</v>
      </c>
      <c r="B138" s="296"/>
      <c r="C138" s="306" t="s">
        <v>1570</v>
      </c>
      <c r="D138" s="298" t="s">
        <v>592</v>
      </c>
      <c r="E138" s="298">
        <v>5</v>
      </c>
      <c r="F138" s="299"/>
      <c r="G138" s="305"/>
    </row>
    <row r="139" spans="1:7" ht="25.5" customHeight="1" x14ac:dyDescent="0.2">
      <c r="A139" s="158" t="s">
        <v>823</v>
      </c>
      <c r="B139" s="296"/>
      <c r="C139" s="302" t="s">
        <v>2014</v>
      </c>
      <c r="D139" s="298" t="s">
        <v>592</v>
      </c>
      <c r="E139" s="298">
        <v>1</v>
      </c>
      <c r="F139" s="299"/>
      <c r="G139" s="305"/>
    </row>
    <row r="140" spans="1:7" ht="25.5" customHeight="1" x14ac:dyDescent="0.2">
      <c r="A140" s="158" t="s">
        <v>825</v>
      </c>
      <c r="B140" s="296"/>
      <c r="C140" s="302" t="s">
        <v>2015</v>
      </c>
      <c r="D140" s="298" t="s">
        <v>592</v>
      </c>
      <c r="E140" s="298">
        <v>1</v>
      </c>
      <c r="F140" s="299"/>
      <c r="G140" s="305"/>
    </row>
    <row r="141" spans="1:7" ht="41.25" customHeight="1" x14ac:dyDescent="0.2">
      <c r="A141" s="158" t="s">
        <v>826</v>
      </c>
      <c r="B141" s="296"/>
      <c r="C141" s="302" t="s">
        <v>2009</v>
      </c>
      <c r="D141" s="298" t="s">
        <v>592</v>
      </c>
      <c r="E141" s="298">
        <v>1</v>
      </c>
      <c r="F141" s="299"/>
      <c r="G141" s="305"/>
    </row>
    <row r="142" spans="1:7" ht="25.5" x14ac:dyDescent="0.2">
      <c r="A142" s="158" t="s">
        <v>827</v>
      </c>
      <c r="B142" s="296"/>
      <c r="C142" s="306" t="s">
        <v>1556</v>
      </c>
      <c r="D142" s="298" t="s">
        <v>1385</v>
      </c>
      <c r="E142" s="298">
        <v>9</v>
      </c>
      <c r="F142" s="299"/>
      <c r="G142" s="305"/>
    </row>
    <row r="143" spans="1:7" ht="25.5" x14ac:dyDescent="0.2">
      <c r="A143" s="158" t="s">
        <v>828</v>
      </c>
      <c r="B143" s="296"/>
      <c r="C143" s="306" t="s">
        <v>2016</v>
      </c>
      <c r="D143" s="298" t="s">
        <v>592</v>
      </c>
      <c r="E143" s="298">
        <v>1</v>
      </c>
      <c r="F143" s="299"/>
      <c r="G143" s="305"/>
    </row>
    <row r="144" spans="1:7" x14ac:dyDescent="0.2">
      <c r="A144" s="158" t="s">
        <v>829</v>
      </c>
      <c r="B144" s="296"/>
      <c r="C144" s="306" t="s">
        <v>1968</v>
      </c>
      <c r="D144" s="298" t="s">
        <v>9</v>
      </c>
      <c r="E144" s="298">
        <v>1</v>
      </c>
      <c r="F144" s="299"/>
      <c r="G144" s="305"/>
    </row>
    <row r="145" spans="1:12" x14ac:dyDescent="0.2">
      <c r="A145" s="158" t="s">
        <v>831</v>
      </c>
      <c r="B145" s="296"/>
      <c r="C145" s="302" t="s">
        <v>1475</v>
      </c>
      <c r="D145" s="298" t="s">
        <v>9</v>
      </c>
      <c r="E145" s="298">
        <v>1</v>
      </c>
      <c r="F145" s="299"/>
      <c r="G145" s="305"/>
    </row>
    <row r="146" spans="1:12" x14ac:dyDescent="0.2">
      <c r="A146" s="313" t="s">
        <v>23</v>
      </c>
      <c r="B146" s="314" t="s">
        <v>1961</v>
      </c>
      <c r="C146" s="315" t="s">
        <v>1981</v>
      </c>
      <c r="D146" s="313" t="s">
        <v>23</v>
      </c>
      <c r="E146" s="316" t="s">
        <v>23</v>
      </c>
      <c r="F146" s="317" t="s">
        <v>23</v>
      </c>
      <c r="G146" s="327" t="s">
        <v>23</v>
      </c>
    </row>
    <row r="147" spans="1:12" ht="14.25" customHeight="1" x14ac:dyDescent="0.2">
      <c r="A147" s="158" t="s">
        <v>1653</v>
      </c>
      <c r="B147" s="303"/>
      <c r="C147" s="302" t="s">
        <v>2017</v>
      </c>
      <c r="D147" s="298" t="s">
        <v>592</v>
      </c>
      <c r="E147" s="304">
        <v>1</v>
      </c>
      <c r="F147" s="305"/>
      <c r="G147" s="305"/>
      <c r="L147" s="282"/>
    </row>
    <row r="148" spans="1:12" ht="25.5" x14ac:dyDescent="0.2">
      <c r="A148" s="158" t="s">
        <v>1990</v>
      </c>
      <c r="B148" s="303"/>
      <c r="C148" s="302" t="s">
        <v>1982</v>
      </c>
      <c r="D148" s="298" t="s">
        <v>48</v>
      </c>
      <c r="E148" s="319">
        <v>50</v>
      </c>
      <c r="F148" s="305"/>
      <c r="G148" s="305"/>
      <c r="L148" s="283"/>
    </row>
    <row r="149" spans="1:12" ht="15" x14ac:dyDescent="0.2">
      <c r="A149" s="158" t="s">
        <v>1991</v>
      </c>
      <c r="B149" s="303"/>
      <c r="C149" s="297" t="s">
        <v>1983</v>
      </c>
      <c r="D149" s="298" t="s">
        <v>48</v>
      </c>
      <c r="E149" s="304">
        <v>1</v>
      </c>
      <c r="F149" s="305"/>
      <c r="G149" s="305"/>
    </row>
    <row r="150" spans="1:12" ht="14.25" customHeight="1" x14ac:dyDescent="0.2">
      <c r="A150" s="158" t="s">
        <v>1992</v>
      </c>
      <c r="B150" s="303"/>
      <c r="C150" s="297" t="s">
        <v>1984</v>
      </c>
      <c r="D150" s="298" t="s">
        <v>48</v>
      </c>
      <c r="E150" s="304">
        <v>1</v>
      </c>
      <c r="F150" s="305"/>
      <c r="G150" s="305"/>
    </row>
    <row r="151" spans="1:12" ht="15" x14ac:dyDescent="0.2">
      <c r="A151" s="158" t="s">
        <v>1993</v>
      </c>
      <c r="B151" s="303"/>
      <c r="C151" s="297" t="s">
        <v>1985</v>
      </c>
      <c r="D151" s="298" t="s">
        <v>48</v>
      </c>
      <c r="E151" s="304">
        <v>12</v>
      </c>
      <c r="F151" s="305"/>
      <c r="G151" s="305"/>
    </row>
    <row r="152" spans="1:12" ht="67.5" customHeight="1" x14ac:dyDescent="0.2">
      <c r="A152" s="158" t="s">
        <v>1994</v>
      </c>
      <c r="B152" s="303"/>
      <c r="C152" s="310" t="s">
        <v>1986</v>
      </c>
      <c r="D152" s="311" t="s">
        <v>9</v>
      </c>
      <c r="E152" s="320">
        <v>1</v>
      </c>
      <c r="F152" s="305"/>
      <c r="G152" s="305"/>
      <c r="I152" s="279"/>
    </row>
    <row r="153" spans="1:12" ht="25.5" x14ac:dyDescent="0.2">
      <c r="A153" s="293" t="s">
        <v>23</v>
      </c>
      <c r="B153" s="307" t="s">
        <v>1961</v>
      </c>
      <c r="C153" s="294" t="s">
        <v>1995</v>
      </c>
      <c r="D153" s="293" t="s">
        <v>23</v>
      </c>
      <c r="E153" s="294" t="s">
        <v>23</v>
      </c>
      <c r="F153" s="295" t="s">
        <v>23</v>
      </c>
      <c r="G153" s="295" t="s">
        <v>23</v>
      </c>
    </row>
    <row r="154" spans="1:12" ht="51.75" customHeight="1" x14ac:dyDescent="0.2">
      <c r="A154" s="158" t="s">
        <v>944</v>
      </c>
      <c r="B154" s="296"/>
      <c r="C154" s="297" t="s">
        <v>1465</v>
      </c>
      <c r="D154" s="298" t="s">
        <v>48</v>
      </c>
      <c r="E154" s="298">
        <v>301</v>
      </c>
      <c r="F154" s="299"/>
      <c r="G154" s="305"/>
    </row>
    <row r="155" spans="1:12" ht="51.75" customHeight="1" x14ac:dyDescent="0.2">
      <c r="A155" s="158" t="s">
        <v>945</v>
      </c>
      <c r="B155" s="296"/>
      <c r="C155" s="297" t="s">
        <v>1506</v>
      </c>
      <c r="D155" s="298" t="s">
        <v>48</v>
      </c>
      <c r="E155" s="298">
        <v>81</v>
      </c>
      <c r="F155" s="299"/>
      <c r="G155" s="305"/>
    </row>
    <row r="156" spans="1:12" ht="25.5" x14ac:dyDescent="0.2">
      <c r="A156" s="158" t="s">
        <v>946</v>
      </c>
      <c r="B156" s="296"/>
      <c r="C156" s="301" t="s">
        <v>1374</v>
      </c>
      <c r="D156" s="298" t="s">
        <v>48</v>
      </c>
      <c r="E156" s="298">
        <v>144</v>
      </c>
      <c r="F156" s="299"/>
      <c r="G156" s="305"/>
    </row>
    <row r="157" spans="1:12" ht="15" x14ac:dyDescent="0.2">
      <c r="A157" s="158" t="s">
        <v>947</v>
      </c>
      <c r="B157" s="296"/>
      <c r="C157" s="302" t="s">
        <v>1376</v>
      </c>
      <c r="D157" s="298" t="s">
        <v>48</v>
      </c>
      <c r="E157" s="298">
        <v>111</v>
      </c>
      <c r="F157" s="299"/>
      <c r="G157" s="305"/>
    </row>
    <row r="158" spans="1:12" ht="15" x14ac:dyDescent="0.2">
      <c r="A158" s="158" t="s">
        <v>948</v>
      </c>
      <c r="B158" s="296"/>
      <c r="C158" s="302" t="s">
        <v>1963</v>
      </c>
      <c r="D158" s="298" t="s">
        <v>48</v>
      </c>
      <c r="E158" s="298">
        <v>6</v>
      </c>
      <c r="F158" s="299"/>
      <c r="G158" s="305"/>
    </row>
    <row r="159" spans="1:12" ht="14.25" customHeight="1" x14ac:dyDescent="0.2">
      <c r="A159" s="158" t="s">
        <v>950</v>
      </c>
      <c r="B159" s="303"/>
      <c r="C159" s="297" t="s">
        <v>1964</v>
      </c>
      <c r="D159" s="298" t="s">
        <v>48</v>
      </c>
      <c r="E159" s="304">
        <v>6</v>
      </c>
      <c r="F159" s="305"/>
      <c r="G159" s="305"/>
    </row>
    <row r="160" spans="1:12" x14ac:dyDescent="0.2">
      <c r="A160" s="158" t="s">
        <v>951</v>
      </c>
      <c r="B160" s="296"/>
      <c r="C160" s="302" t="s">
        <v>1970</v>
      </c>
      <c r="D160" s="298" t="s">
        <v>67</v>
      </c>
      <c r="E160" s="298">
        <v>25</v>
      </c>
      <c r="F160" s="299"/>
      <c r="G160" s="305"/>
    </row>
    <row r="161" spans="1:7" x14ac:dyDescent="0.2">
      <c r="A161" s="158" t="s">
        <v>952</v>
      </c>
      <c r="B161" s="296"/>
      <c r="C161" s="306" t="s">
        <v>1966</v>
      </c>
      <c r="D161" s="298" t="s">
        <v>67</v>
      </c>
      <c r="E161" s="298">
        <v>85</v>
      </c>
      <c r="F161" s="299"/>
      <c r="G161" s="305"/>
    </row>
    <row r="162" spans="1:7" ht="25.5" x14ac:dyDescent="0.2">
      <c r="A162" s="158" t="s">
        <v>953</v>
      </c>
      <c r="B162" s="296"/>
      <c r="C162" s="302" t="s">
        <v>2000</v>
      </c>
      <c r="D162" s="298" t="s">
        <v>592</v>
      </c>
      <c r="E162" s="298">
        <v>3</v>
      </c>
      <c r="F162" s="299"/>
      <c r="G162" s="305"/>
    </row>
    <row r="163" spans="1:7" ht="25.5" x14ac:dyDescent="0.2">
      <c r="A163" s="158" t="s">
        <v>954</v>
      </c>
      <c r="B163" s="296"/>
      <c r="C163" s="306" t="s">
        <v>1555</v>
      </c>
      <c r="D163" s="298" t="s">
        <v>592</v>
      </c>
      <c r="E163" s="298">
        <v>2</v>
      </c>
      <c r="F163" s="299"/>
      <c r="G163" s="305"/>
    </row>
    <row r="164" spans="1:7" ht="25.5" x14ac:dyDescent="0.2">
      <c r="A164" s="158" t="s">
        <v>955</v>
      </c>
      <c r="B164" s="296"/>
      <c r="C164" s="306" t="s">
        <v>1559</v>
      </c>
      <c r="D164" s="298" t="s">
        <v>592</v>
      </c>
      <c r="E164" s="298">
        <v>1</v>
      </c>
      <c r="F164" s="299"/>
      <c r="G164" s="305"/>
    </row>
    <row r="165" spans="1:7" ht="25.5" x14ac:dyDescent="0.2">
      <c r="A165" s="158" t="s">
        <v>956</v>
      </c>
      <c r="B165" s="296"/>
      <c r="C165" s="306" t="s">
        <v>1556</v>
      </c>
      <c r="D165" s="298" t="s">
        <v>1385</v>
      </c>
      <c r="E165" s="298">
        <v>3</v>
      </c>
      <c r="F165" s="299"/>
      <c r="G165" s="305"/>
    </row>
    <row r="166" spans="1:7" x14ac:dyDescent="0.2">
      <c r="A166" s="158" t="s">
        <v>957</v>
      </c>
      <c r="B166" s="296"/>
      <c r="C166" s="306" t="s">
        <v>1968</v>
      </c>
      <c r="D166" s="298" t="s">
        <v>9</v>
      </c>
      <c r="E166" s="298">
        <v>1</v>
      </c>
      <c r="F166" s="299"/>
      <c r="G166" s="305"/>
    </row>
    <row r="167" spans="1:7" x14ac:dyDescent="0.2">
      <c r="A167" s="158" t="s">
        <v>958</v>
      </c>
      <c r="B167" s="296"/>
      <c r="C167" s="302" t="s">
        <v>1475</v>
      </c>
      <c r="D167" s="298" t="s">
        <v>9</v>
      </c>
      <c r="E167" s="298">
        <v>1</v>
      </c>
      <c r="F167" s="299"/>
      <c r="G167" s="305"/>
    </row>
    <row r="168" spans="1:7" ht="25.5" x14ac:dyDescent="0.2">
      <c r="A168" s="293" t="s">
        <v>23</v>
      </c>
      <c r="B168" s="307" t="s">
        <v>1961</v>
      </c>
      <c r="C168" s="294" t="s">
        <v>1996</v>
      </c>
      <c r="D168" s="293" t="s">
        <v>23</v>
      </c>
      <c r="E168" s="294" t="s">
        <v>23</v>
      </c>
      <c r="F168" s="295" t="s">
        <v>23</v>
      </c>
      <c r="G168" s="295" t="s">
        <v>23</v>
      </c>
    </row>
    <row r="169" spans="1:7" ht="51.75" customHeight="1" x14ac:dyDescent="0.2">
      <c r="A169" s="158" t="s">
        <v>977</v>
      </c>
      <c r="B169" s="296"/>
      <c r="C169" s="297" t="s">
        <v>1465</v>
      </c>
      <c r="D169" s="298" t="s">
        <v>48</v>
      </c>
      <c r="E169" s="298">
        <v>1493</v>
      </c>
      <c r="F169" s="299"/>
      <c r="G169" s="305"/>
    </row>
    <row r="170" spans="1:7" ht="51.75" customHeight="1" x14ac:dyDescent="0.2">
      <c r="A170" s="158" t="s">
        <v>978</v>
      </c>
      <c r="B170" s="296"/>
      <c r="C170" s="297" t="s">
        <v>1506</v>
      </c>
      <c r="D170" s="298" t="s">
        <v>48</v>
      </c>
      <c r="E170" s="298">
        <v>773</v>
      </c>
      <c r="F170" s="299"/>
      <c r="G170" s="305"/>
    </row>
    <row r="171" spans="1:7" ht="25.5" x14ac:dyDescent="0.2">
      <c r="A171" s="158" t="s">
        <v>979</v>
      </c>
      <c r="B171" s="296"/>
      <c r="C171" s="301" t="s">
        <v>1374</v>
      </c>
      <c r="D171" s="298" t="s">
        <v>48</v>
      </c>
      <c r="E171" s="298">
        <v>758</v>
      </c>
      <c r="F171" s="299"/>
      <c r="G171" s="305"/>
    </row>
    <row r="172" spans="1:7" ht="15" x14ac:dyDescent="0.2">
      <c r="A172" s="158" t="s">
        <v>981</v>
      </c>
      <c r="B172" s="296"/>
      <c r="C172" s="302" t="s">
        <v>1376</v>
      </c>
      <c r="D172" s="298" t="s">
        <v>48</v>
      </c>
      <c r="E172" s="298">
        <v>630</v>
      </c>
      <c r="F172" s="299"/>
      <c r="G172" s="305"/>
    </row>
    <row r="173" spans="1:7" x14ac:dyDescent="0.2">
      <c r="A173" s="158" t="s">
        <v>983</v>
      </c>
      <c r="B173" s="296"/>
      <c r="C173" s="302" t="s">
        <v>1970</v>
      </c>
      <c r="D173" s="298" t="s">
        <v>67</v>
      </c>
      <c r="E173" s="298">
        <v>80</v>
      </c>
      <c r="F173" s="299"/>
      <c r="G173" s="305"/>
    </row>
    <row r="174" spans="1:7" x14ac:dyDescent="0.2">
      <c r="A174" s="158" t="s">
        <v>984</v>
      </c>
      <c r="B174" s="296"/>
      <c r="C174" s="302" t="s">
        <v>1965</v>
      </c>
      <c r="D174" s="298" t="s">
        <v>67</v>
      </c>
      <c r="E174" s="298">
        <v>5</v>
      </c>
      <c r="F174" s="299"/>
      <c r="G174" s="305"/>
    </row>
    <row r="175" spans="1:7" x14ac:dyDescent="0.2">
      <c r="A175" s="158" t="s">
        <v>985</v>
      </c>
      <c r="B175" s="296"/>
      <c r="C175" s="306" t="s">
        <v>1966</v>
      </c>
      <c r="D175" s="298" t="s">
        <v>67</v>
      </c>
      <c r="E175" s="298">
        <v>239</v>
      </c>
      <c r="F175" s="299"/>
      <c r="G175" s="305"/>
    </row>
    <row r="176" spans="1:7" x14ac:dyDescent="0.2">
      <c r="A176" s="158" t="s">
        <v>987</v>
      </c>
      <c r="B176" s="296"/>
      <c r="C176" s="306" t="s">
        <v>1971</v>
      </c>
      <c r="D176" s="298" t="s">
        <v>67</v>
      </c>
      <c r="E176" s="298">
        <v>190</v>
      </c>
      <c r="F176" s="299"/>
      <c r="G176" s="305"/>
    </row>
    <row r="177" spans="1:12" ht="25.5" x14ac:dyDescent="0.2">
      <c r="A177" s="158" t="s">
        <v>988</v>
      </c>
      <c r="B177" s="296"/>
      <c r="C177" s="301" t="s">
        <v>2018</v>
      </c>
      <c r="D177" s="298" t="s">
        <v>67</v>
      </c>
      <c r="E177" s="298">
        <v>38</v>
      </c>
      <c r="F177" s="299"/>
      <c r="G177" s="305"/>
      <c r="H177" s="168" t="s">
        <v>1997</v>
      </c>
      <c r="I177" s="279"/>
    </row>
    <row r="178" spans="1:12" ht="25.5" x14ac:dyDescent="0.2">
      <c r="A178" s="158" t="s">
        <v>989</v>
      </c>
      <c r="B178" s="296"/>
      <c r="C178" s="302" t="s">
        <v>2000</v>
      </c>
      <c r="D178" s="298" t="s">
        <v>592</v>
      </c>
      <c r="E178" s="298">
        <v>16</v>
      </c>
      <c r="F178" s="299"/>
      <c r="G178" s="305"/>
    </row>
    <row r="179" spans="1:12" ht="25.5" x14ac:dyDescent="0.2">
      <c r="A179" s="158" t="s">
        <v>990</v>
      </c>
      <c r="B179" s="296"/>
      <c r="C179" s="306" t="s">
        <v>1555</v>
      </c>
      <c r="D179" s="298" t="s">
        <v>592</v>
      </c>
      <c r="E179" s="298">
        <v>9</v>
      </c>
      <c r="F179" s="299"/>
      <c r="G179" s="305"/>
    </row>
    <row r="180" spans="1:12" ht="25.5" x14ac:dyDescent="0.2">
      <c r="A180" s="158" t="s">
        <v>991</v>
      </c>
      <c r="B180" s="296"/>
      <c r="C180" s="306" t="s">
        <v>1559</v>
      </c>
      <c r="D180" s="298" t="s">
        <v>592</v>
      </c>
      <c r="E180" s="298">
        <v>5</v>
      </c>
      <c r="F180" s="299"/>
      <c r="G180" s="305"/>
    </row>
    <row r="181" spans="1:12" ht="41.25" customHeight="1" x14ac:dyDescent="0.2">
      <c r="A181" s="158" t="s">
        <v>992</v>
      </c>
      <c r="B181" s="296"/>
      <c r="C181" s="302" t="s">
        <v>2019</v>
      </c>
      <c r="D181" s="298" t="s">
        <v>592</v>
      </c>
      <c r="E181" s="298">
        <v>1</v>
      </c>
      <c r="F181" s="299"/>
      <c r="G181" s="305"/>
    </row>
    <row r="182" spans="1:12" ht="25.5" x14ac:dyDescent="0.2">
      <c r="A182" s="158" t="s">
        <v>993</v>
      </c>
      <c r="B182" s="296"/>
      <c r="C182" s="306" t="s">
        <v>1556</v>
      </c>
      <c r="D182" s="298" t="s">
        <v>1385</v>
      </c>
      <c r="E182" s="298">
        <v>15</v>
      </c>
      <c r="F182" s="299"/>
      <c r="G182" s="305"/>
    </row>
    <row r="183" spans="1:12" ht="25.5" x14ac:dyDescent="0.2">
      <c r="A183" s="158" t="s">
        <v>994</v>
      </c>
      <c r="B183" s="296"/>
      <c r="C183" s="306" t="s">
        <v>2020</v>
      </c>
      <c r="D183" s="298" t="s">
        <v>592</v>
      </c>
      <c r="E183" s="298">
        <v>1</v>
      </c>
      <c r="F183" s="299"/>
      <c r="G183" s="305"/>
    </row>
    <row r="184" spans="1:12" x14ac:dyDescent="0.2">
      <c r="A184" s="158" t="s">
        <v>995</v>
      </c>
      <c r="B184" s="296"/>
      <c r="C184" s="306" t="s">
        <v>1968</v>
      </c>
      <c r="D184" s="298" t="s">
        <v>9</v>
      </c>
      <c r="E184" s="298">
        <v>1</v>
      </c>
      <c r="F184" s="299"/>
      <c r="G184" s="305"/>
    </row>
    <row r="185" spans="1:12" x14ac:dyDescent="0.2">
      <c r="A185" s="158" t="s">
        <v>1256</v>
      </c>
      <c r="B185" s="296"/>
      <c r="C185" s="302" t="s">
        <v>1475</v>
      </c>
      <c r="D185" s="298" t="s">
        <v>9</v>
      </c>
      <c r="E185" s="298">
        <v>1</v>
      </c>
      <c r="F185" s="299"/>
      <c r="G185" s="305"/>
    </row>
    <row r="186" spans="1:12" x14ac:dyDescent="0.2">
      <c r="A186" s="313" t="s">
        <v>23</v>
      </c>
      <c r="B186" s="314" t="s">
        <v>1961</v>
      </c>
      <c r="C186" s="315" t="s">
        <v>1981</v>
      </c>
      <c r="D186" s="313" t="s">
        <v>23</v>
      </c>
      <c r="E186" s="316" t="s">
        <v>23</v>
      </c>
      <c r="F186" s="317" t="s">
        <v>23</v>
      </c>
      <c r="G186" s="327" t="s">
        <v>23</v>
      </c>
    </row>
    <row r="187" spans="1:12" ht="14.25" customHeight="1" x14ac:dyDescent="0.2">
      <c r="A187" s="158" t="s">
        <v>1257</v>
      </c>
      <c r="B187" s="303"/>
      <c r="C187" s="302" t="s">
        <v>2017</v>
      </c>
      <c r="D187" s="298" t="s">
        <v>592</v>
      </c>
      <c r="E187" s="304">
        <v>1</v>
      </c>
      <c r="F187" s="305"/>
      <c r="G187" s="305"/>
      <c r="L187" s="282"/>
    </row>
    <row r="188" spans="1:12" ht="25.5" x14ac:dyDescent="0.2">
      <c r="A188" s="158" t="s">
        <v>1259</v>
      </c>
      <c r="B188" s="303"/>
      <c r="C188" s="302" t="s">
        <v>1982</v>
      </c>
      <c r="D188" s="298" t="s">
        <v>48</v>
      </c>
      <c r="E188" s="319">
        <v>27</v>
      </c>
      <c r="F188" s="305"/>
      <c r="G188" s="305"/>
      <c r="L188" s="283"/>
    </row>
    <row r="189" spans="1:12" ht="15" x14ac:dyDescent="0.2">
      <c r="A189" s="158" t="s">
        <v>1260</v>
      </c>
      <c r="B189" s="303"/>
      <c r="C189" s="297" t="s">
        <v>1983</v>
      </c>
      <c r="D189" s="298" t="s">
        <v>48</v>
      </c>
      <c r="E189" s="304">
        <v>1</v>
      </c>
      <c r="F189" s="305"/>
      <c r="G189" s="305"/>
    </row>
    <row r="190" spans="1:12" ht="14.25" customHeight="1" x14ac:dyDescent="0.2">
      <c r="A190" s="158" t="s">
        <v>1261</v>
      </c>
      <c r="B190" s="303"/>
      <c r="C190" s="297" t="s">
        <v>1984</v>
      </c>
      <c r="D190" s="298" t="s">
        <v>48</v>
      </c>
      <c r="E190" s="304">
        <v>1</v>
      </c>
      <c r="F190" s="305"/>
      <c r="G190" s="305"/>
    </row>
    <row r="191" spans="1:12" ht="15" x14ac:dyDescent="0.2">
      <c r="A191" s="158" t="s">
        <v>1668</v>
      </c>
      <c r="B191" s="303"/>
      <c r="C191" s="297" t="s">
        <v>1985</v>
      </c>
      <c r="D191" s="298" t="s">
        <v>48</v>
      </c>
      <c r="E191" s="304">
        <v>7</v>
      </c>
      <c r="F191" s="305"/>
      <c r="G191" s="305"/>
    </row>
    <row r="192" spans="1:12" ht="67.5" customHeight="1" x14ac:dyDescent="0.2">
      <c r="A192" s="158" t="s">
        <v>1669</v>
      </c>
      <c r="B192" s="303"/>
      <c r="C192" s="310" t="s">
        <v>1986</v>
      </c>
      <c r="D192" s="311" t="s">
        <v>9</v>
      </c>
      <c r="E192" s="320">
        <v>1</v>
      </c>
      <c r="F192" s="305"/>
      <c r="G192" s="305"/>
      <c r="I192" s="279"/>
    </row>
    <row r="193" spans="1:7" ht="25.5" x14ac:dyDescent="0.2">
      <c r="A193" s="293" t="s">
        <v>23</v>
      </c>
      <c r="B193" s="307" t="s">
        <v>1961</v>
      </c>
      <c r="C193" s="294" t="s">
        <v>2021</v>
      </c>
      <c r="D193" s="293" t="s">
        <v>23</v>
      </c>
      <c r="E193" s="294" t="s">
        <v>23</v>
      </c>
      <c r="F193" s="295" t="s">
        <v>23</v>
      </c>
      <c r="G193" s="295" t="s">
        <v>23</v>
      </c>
    </row>
    <row r="194" spans="1:7" ht="51.75" customHeight="1" x14ac:dyDescent="0.2">
      <c r="A194" s="158" t="s">
        <v>997</v>
      </c>
      <c r="B194" s="296"/>
      <c r="C194" s="297" t="s">
        <v>1465</v>
      </c>
      <c r="D194" s="298" t="s">
        <v>48</v>
      </c>
      <c r="E194" s="298">
        <v>64</v>
      </c>
      <c r="F194" s="299"/>
      <c r="G194" s="305"/>
    </row>
    <row r="195" spans="1:7" ht="25.5" x14ac:dyDescent="0.2">
      <c r="A195" s="158" t="s">
        <v>998</v>
      </c>
      <c r="B195" s="296"/>
      <c r="C195" s="301" t="s">
        <v>1374</v>
      </c>
      <c r="D195" s="298" t="s">
        <v>48</v>
      </c>
      <c r="E195" s="298">
        <v>25</v>
      </c>
      <c r="F195" s="299"/>
      <c r="G195" s="305"/>
    </row>
    <row r="196" spans="1:7" ht="15" x14ac:dyDescent="0.2">
      <c r="A196" s="158" t="s">
        <v>999</v>
      </c>
      <c r="B196" s="296"/>
      <c r="C196" s="302" t="s">
        <v>1376</v>
      </c>
      <c r="D196" s="298" t="s">
        <v>48</v>
      </c>
      <c r="E196" s="298">
        <v>21</v>
      </c>
      <c r="F196" s="299"/>
      <c r="G196" s="305"/>
    </row>
    <row r="197" spans="1:7" x14ac:dyDescent="0.2">
      <c r="A197" s="158" t="s">
        <v>1000</v>
      </c>
      <c r="B197" s="296"/>
      <c r="C197" s="302" t="s">
        <v>1970</v>
      </c>
      <c r="D197" s="298" t="s">
        <v>67</v>
      </c>
      <c r="E197" s="298">
        <v>12</v>
      </c>
      <c r="F197" s="299"/>
      <c r="G197" s="305"/>
    </row>
    <row r="198" spans="1:7" x14ac:dyDescent="0.2">
      <c r="A198" s="158" t="s">
        <v>1002</v>
      </c>
      <c r="B198" s="296"/>
      <c r="C198" s="302" t="s">
        <v>1965</v>
      </c>
      <c r="D198" s="298" t="s">
        <v>67</v>
      </c>
      <c r="E198" s="298">
        <v>2</v>
      </c>
      <c r="F198" s="299"/>
      <c r="G198" s="305"/>
    </row>
    <row r="199" spans="1:7" x14ac:dyDescent="0.2">
      <c r="A199" s="158" t="s">
        <v>1004</v>
      </c>
      <c r="B199" s="296"/>
      <c r="C199" s="306" t="s">
        <v>1966</v>
      </c>
      <c r="D199" s="298" t="s">
        <v>67</v>
      </c>
      <c r="E199" s="298">
        <v>5</v>
      </c>
      <c r="F199" s="299"/>
      <c r="G199" s="305"/>
    </row>
    <row r="200" spans="1:7" ht="25.5" x14ac:dyDescent="0.2">
      <c r="A200" s="158" t="s">
        <v>1005</v>
      </c>
      <c r="B200" s="296"/>
      <c r="C200" s="302" t="s">
        <v>2000</v>
      </c>
      <c r="D200" s="298" t="s">
        <v>592</v>
      </c>
      <c r="E200" s="298">
        <v>2</v>
      </c>
      <c r="F200" s="299"/>
      <c r="G200" s="305"/>
    </row>
    <row r="201" spans="1:7" ht="25.5" x14ac:dyDescent="0.2">
      <c r="A201" s="158" t="s">
        <v>1007</v>
      </c>
      <c r="B201" s="296"/>
      <c r="C201" s="306" t="s">
        <v>1555</v>
      </c>
      <c r="D201" s="298" t="s">
        <v>592</v>
      </c>
      <c r="E201" s="298">
        <v>1</v>
      </c>
      <c r="F201" s="299"/>
      <c r="G201" s="305"/>
    </row>
    <row r="202" spans="1:7" ht="25.5" x14ac:dyDescent="0.2">
      <c r="A202" s="158" t="s">
        <v>1008</v>
      </c>
      <c r="B202" s="296"/>
      <c r="C202" s="306" t="s">
        <v>1556</v>
      </c>
      <c r="D202" s="298" t="s">
        <v>1385</v>
      </c>
      <c r="E202" s="298">
        <v>1</v>
      </c>
      <c r="F202" s="299"/>
      <c r="G202" s="305"/>
    </row>
    <row r="203" spans="1:7" ht="25.5" x14ac:dyDescent="0.2">
      <c r="A203" s="158" t="s">
        <v>1009</v>
      </c>
      <c r="B203" s="296"/>
      <c r="C203" s="306" t="s">
        <v>2002</v>
      </c>
      <c r="D203" s="298" t="s">
        <v>592</v>
      </c>
      <c r="E203" s="298">
        <v>1</v>
      </c>
      <c r="F203" s="299"/>
      <c r="G203" s="305"/>
    </row>
    <row r="204" spans="1:7" x14ac:dyDescent="0.2">
      <c r="A204" s="158" t="s">
        <v>1010</v>
      </c>
      <c r="B204" s="296"/>
      <c r="C204" s="306" t="s">
        <v>1968</v>
      </c>
      <c r="D204" s="298" t="s">
        <v>9</v>
      </c>
      <c r="E204" s="298">
        <v>1</v>
      </c>
      <c r="F204" s="299"/>
      <c r="G204" s="305"/>
    </row>
    <row r="205" spans="1:7" x14ac:dyDescent="0.2">
      <c r="A205" s="158" t="s">
        <v>1011</v>
      </c>
      <c r="B205" s="296"/>
      <c r="C205" s="302" t="s">
        <v>1475</v>
      </c>
      <c r="D205" s="298" t="s">
        <v>9</v>
      </c>
      <c r="E205" s="298">
        <v>1</v>
      </c>
      <c r="F205" s="299"/>
      <c r="G205" s="305"/>
    </row>
    <row r="206" spans="1:7" ht="25.5" x14ac:dyDescent="0.2">
      <c r="A206" s="293" t="s">
        <v>23</v>
      </c>
      <c r="B206" s="307" t="s">
        <v>1961</v>
      </c>
      <c r="C206" s="294" t="s">
        <v>2022</v>
      </c>
      <c r="D206" s="293" t="s">
        <v>23</v>
      </c>
      <c r="E206" s="294" t="s">
        <v>23</v>
      </c>
      <c r="F206" s="295" t="s">
        <v>23</v>
      </c>
      <c r="G206" s="295" t="s">
        <v>23</v>
      </c>
    </row>
    <row r="207" spans="1:7" ht="51.75" customHeight="1" x14ac:dyDescent="0.2">
      <c r="A207" s="321" t="s">
        <v>1026</v>
      </c>
      <c r="B207" s="296"/>
      <c r="C207" s="297" t="s">
        <v>1465</v>
      </c>
      <c r="D207" s="298" t="s">
        <v>48</v>
      </c>
      <c r="E207" s="298">
        <v>68</v>
      </c>
      <c r="F207" s="299"/>
      <c r="G207" s="305"/>
    </row>
    <row r="208" spans="1:7" ht="25.5" x14ac:dyDescent="0.2">
      <c r="A208" s="298" t="s">
        <v>1028</v>
      </c>
      <c r="B208" s="296"/>
      <c r="C208" s="301" t="s">
        <v>1374</v>
      </c>
      <c r="D208" s="298" t="s">
        <v>48</v>
      </c>
      <c r="E208" s="298">
        <v>25</v>
      </c>
      <c r="F208" s="299"/>
      <c r="G208" s="305"/>
    </row>
    <row r="209" spans="1:7" ht="15" x14ac:dyDescent="0.2">
      <c r="A209" s="321" t="s">
        <v>1029</v>
      </c>
      <c r="B209" s="296"/>
      <c r="C209" s="302" t="s">
        <v>1376</v>
      </c>
      <c r="D209" s="298" t="s">
        <v>48</v>
      </c>
      <c r="E209" s="298">
        <v>21</v>
      </c>
      <c r="F209" s="299"/>
      <c r="G209" s="305"/>
    </row>
    <row r="210" spans="1:7" x14ac:dyDescent="0.2">
      <c r="A210" s="298" t="s">
        <v>1277</v>
      </c>
      <c r="B210" s="296"/>
      <c r="C210" s="302" t="s">
        <v>1970</v>
      </c>
      <c r="D210" s="298" t="s">
        <v>67</v>
      </c>
      <c r="E210" s="298">
        <v>12</v>
      </c>
      <c r="F210" s="299"/>
      <c r="G210" s="305"/>
    </row>
    <row r="211" spans="1:7" x14ac:dyDescent="0.2">
      <c r="A211" s="321" t="s">
        <v>1278</v>
      </c>
      <c r="B211" s="296"/>
      <c r="C211" s="302" t="s">
        <v>1965</v>
      </c>
      <c r="D211" s="298" t="s">
        <v>67</v>
      </c>
      <c r="E211" s="298">
        <v>2</v>
      </c>
      <c r="F211" s="299"/>
      <c r="G211" s="305"/>
    </row>
    <row r="212" spans="1:7" x14ac:dyDescent="0.2">
      <c r="A212" s="298" t="s">
        <v>1279</v>
      </c>
      <c r="B212" s="296"/>
      <c r="C212" s="306" t="s">
        <v>1966</v>
      </c>
      <c r="D212" s="298" t="s">
        <v>67</v>
      </c>
      <c r="E212" s="298">
        <v>5</v>
      </c>
      <c r="F212" s="299"/>
      <c r="G212" s="305"/>
    </row>
    <row r="213" spans="1:7" ht="25.5" x14ac:dyDescent="0.2">
      <c r="A213" s="321" t="s">
        <v>1281</v>
      </c>
      <c r="B213" s="296"/>
      <c r="C213" s="302" t="s">
        <v>2000</v>
      </c>
      <c r="D213" s="298" t="s">
        <v>592</v>
      </c>
      <c r="E213" s="298">
        <v>2</v>
      </c>
      <c r="F213" s="299"/>
      <c r="G213" s="305"/>
    </row>
    <row r="214" spans="1:7" ht="25.5" x14ac:dyDescent="0.2">
      <c r="A214" s="298" t="s">
        <v>1282</v>
      </c>
      <c r="B214" s="296"/>
      <c r="C214" s="306" t="s">
        <v>1555</v>
      </c>
      <c r="D214" s="298" t="s">
        <v>592</v>
      </c>
      <c r="E214" s="298">
        <v>1</v>
      </c>
      <c r="F214" s="299"/>
      <c r="G214" s="305"/>
    </row>
    <row r="215" spans="1:7" ht="25.5" x14ac:dyDescent="0.2">
      <c r="A215" s="321" t="s">
        <v>1283</v>
      </c>
      <c r="B215" s="296"/>
      <c r="C215" s="306" t="s">
        <v>1556</v>
      </c>
      <c r="D215" s="298" t="s">
        <v>1385</v>
      </c>
      <c r="E215" s="298">
        <v>1</v>
      </c>
      <c r="F215" s="299"/>
      <c r="G215" s="305"/>
    </row>
    <row r="216" spans="1:7" ht="25.5" x14ac:dyDescent="0.2">
      <c r="A216" s="298" t="s">
        <v>1422</v>
      </c>
      <c r="B216" s="296"/>
      <c r="C216" s="306" t="s">
        <v>2002</v>
      </c>
      <c r="D216" s="298" t="s">
        <v>592</v>
      </c>
      <c r="E216" s="298">
        <v>1</v>
      </c>
      <c r="F216" s="299"/>
      <c r="G216" s="305"/>
    </row>
    <row r="217" spans="1:7" x14ac:dyDescent="0.2">
      <c r="A217" s="321" t="s">
        <v>1423</v>
      </c>
      <c r="B217" s="296"/>
      <c r="C217" s="306" t="s">
        <v>1968</v>
      </c>
      <c r="D217" s="298" t="s">
        <v>9</v>
      </c>
      <c r="E217" s="298">
        <v>1</v>
      </c>
      <c r="F217" s="299"/>
      <c r="G217" s="305"/>
    </row>
    <row r="218" spans="1:7" x14ac:dyDescent="0.2">
      <c r="A218" s="298" t="s">
        <v>1424</v>
      </c>
      <c r="B218" s="296"/>
      <c r="C218" s="302" t="s">
        <v>1475</v>
      </c>
      <c r="D218" s="298" t="s">
        <v>9</v>
      </c>
      <c r="E218" s="298">
        <v>1</v>
      </c>
      <c r="F218" s="299"/>
      <c r="G218" s="305"/>
    </row>
    <row r="219" spans="1:7" ht="25.5" x14ac:dyDescent="0.2">
      <c r="A219" s="293" t="s">
        <v>23</v>
      </c>
      <c r="B219" s="307" t="s">
        <v>1961</v>
      </c>
      <c r="C219" s="294" t="s">
        <v>2023</v>
      </c>
      <c r="D219" s="293" t="s">
        <v>23</v>
      </c>
      <c r="E219" s="294" t="s">
        <v>23</v>
      </c>
      <c r="F219" s="295" t="s">
        <v>23</v>
      </c>
      <c r="G219" s="295" t="s">
        <v>23</v>
      </c>
    </row>
    <row r="220" spans="1:7" ht="51.75" customHeight="1" x14ac:dyDescent="0.2">
      <c r="A220" s="322" t="s">
        <v>1031</v>
      </c>
      <c r="B220" s="296"/>
      <c r="C220" s="297" t="s">
        <v>1465</v>
      </c>
      <c r="D220" s="298" t="s">
        <v>48</v>
      </c>
      <c r="E220" s="298">
        <v>28</v>
      </c>
      <c r="F220" s="299"/>
      <c r="G220" s="305"/>
    </row>
    <row r="221" spans="1:7" ht="51.75" customHeight="1" x14ac:dyDescent="0.2">
      <c r="A221" s="158" t="s">
        <v>1033</v>
      </c>
      <c r="B221" s="296"/>
      <c r="C221" s="297" t="s">
        <v>1506</v>
      </c>
      <c r="D221" s="298" t="s">
        <v>48</v>
      </c>
      <c r="E221" s="298">
        <v>30</v>
      </c>
      <c r="F221" s="299"/>
      <c r="G221" s="305"/>
    </row>
    <row r="222" spans="1:7" ht="51.75" customHeight="1" x14ac:dyDescent="0.2">
      <c r="A222" s="322" t="s">
        <v>1034</v>
      </c>
      <c r="B222" s="296"/>
      <c r="C222" s="297" t="s">
        <v>1487</v>
      </c>
      <c r="D222" s="298" t="s">
        <v>48</v>
      </c>
      <c r="E222" s="298">
        <v>98</v>
      </c>
      <c r="F222" s="299"/>
      <c r="G222" s="305"/>
    </row>
    <row r="223" spans="1:7" ht="25.5" x14ac:dyDescent="0.2">
      <c r="A223" s="158" t="s">
        <v>1035</v>
      </c>
      <c r="B223" s="296"/>
      <c r="C223" s="301" t="s">
        <v>1374</v>
      </c>
      <c r="D223" s="298" t="s">
        <v>48</v>
      </c>
      <c r="E223" s="298">
        <v>40</v>
      </c>
      <c r="F223" s="299"/>
      <c r="G223" s="305"/>
    </row>
    <row r="224" spans="1:7" ht="15" x14ac:dyDescent="0.2">
      <c r="A224" s="322" t="s">
        <v>1037</v>
      </c>
      <c r="B224" s="296"/>
      <c r="C224" s="302" t="s">
        <v>1376</v>
      </c>
      <c r="D224" s="298" t="s">
        <v>48</v>
      </c>
      <c r="E224" s="298">
        <v>32</v>
      </c>
      <c r="F224" s="299"/>
      <c r="G224" s="305"/>
    </row>
    <row r="225" spans="1:7" x14ac:dyDescent="0.2">
      <c r="A225" s="158" t="s">
        <v>1038</v>
      </c>
      <c r="B225" s="296"/>
      <c r="C225" s="302" t="s">
        <v>1970</v>
      </c>
      <c r="D225" s="298" t="s">
        <v>67</v>
      </c>
      <c r="E225" s="298">
        <v>9</v>
      </c>
      <c r="F225" s="299"/>
      <c r="G225" s="305"/>
    </row>
    <row r="226" spans="1:7" x14ac:dyDescent="0.2">
      <c r="A226" s="322" t="s">
        <v>1039</v>
      </c>
      <c r="B226" s="296"/>
      <c r="C226" s="306" t="s">
        <v>1966</v>
      </c>
      <c r="D226" s="298" t="s">
        <v>67</v>
      </c>
      <c r="E226" s="298">
        <v>22</v>
      </c>
      <c r="F226" s="299"/>
      <c r="G226" s="305"/>
    </row>
    <row r="227" spans="1:7" ht="25.5" x14ac:dyDescent="0.2">
      <c r="A227" s="158" t="s">
        <v>1040</v>
      </c>
      <c r="B227" s="296"/>
      <c r="C227" s="302" t="s">
        <v>2000</v>
      </c>
      <c r="D227" s="298" t="s">
        <v>592</v>
      </c>
      <c r="E227" s="298">
        <v>1</v>
      </c>
      <c r="F227" s="299"/>
      <c r="G227" s="305"/>
    </row>
    <row r="228" spans="1:7" ht="25.5" x14ac:dyDescent="0.2">
      <c r="A228" s="322" t="s">
        <v>1041</v>
      </c>
      <c r="B228" s="296"/>
      <c r="C228" s="306" t="s">
        <v>1559</v>
      </c>
      <c r="D228" s="298" t="s">
        <v>592</v>
      </c>
      <c r="E228" s="298">
        <v>1</v>
      </c>
      <c r="F228" s="299"/>
      <c r="G228" s="305"/>
    </row>
    <row r="229" spans="1:7" ht="25.5" x14ac:dyDescent="0.2">
      <c r="A229" s="158" t="s">
        <v>1042</v>
      </c>
      <c r="B229" s="296"/>
      <c r="C229" s="306" t="s">
        <v>1556</v>
      </c>
      <c r="D229" s="298" t="s">
        <v>1385</v>
      </c>
      <c r="E229" s="298">
        <v>1</v>
      </c>
      <c r="F229" s="299"/>
      <c r="G229" s="305"/>
    </row>
    <row r="230" spans="1:7" x14ac:dyDescent="0.2">
      <c r="A230" s="322" t="s">
        <v>1043</v>
      </c>
      <c r="B230" s="296"/>
      <c r="C230" s="306" t="s">
        <v>1998</v>
      </c>
      <c r="D230" s="298" t="s">
        <v>67</v>
      </c>
      <c r="E230" s="298">
        <v>9</v>
      </c>
      <c r="F230" s="299"/>
      <c r="G230" s="305"/>
    </row>
    <row r="231" spans="1:7" ht="25.5" x14ac:dyDescent="0.2">
      <c r="A231" s="158" t="s">
        <v>1044</v>
      </c>
      <c r="B231" s="296"/>
      <c r="C231" s="306" t="s">
        <v>2002</v>
      </c>
      <c r="D231" s="298" t="s">
        <v>592</v>
      </c>
      <c r="E231" s="298">
        <v>1</v>
      </c>
      <c r="F231" s="299"/>
      <c r="G231" s="305"/>
    </row>
    <row r="232" spans="1:7" x14ac:dyDescent="0.2">
      <c r="A232" s="322" t="s">
        <v>1046</v>
      </c>
      <c r="B232" s="296"/>
      <c r="C232" s="306" t="s">
        <v>1968</v>
      </c>
      <c r="D232" s="298" t="s">
        <v>9</v>
      </c>
      <c r="E232" s="298">
        <v>1</v>
      </c>
      <c r="F232" s="299"/>
      <c r="G232" s="305"/>
    </row>
    <row r="233" spans="1:7" x14ac:dyDescent="0.2">
      <c r="A233" s="158" t="s">
        <v>1047</v>
      </c>
      <c r="B233" s="296"/>
      <c r="C233" s="302" t="s">
        <v>1475</v>
      </c>
      <c r="D233" s="298" t="s">
        <v>9</v>
      </c>
      <c r="E233" s="298">
        <v>1</v>
      </c>
      <c r="F233" s="299"/>
      <c r="G233" s="305"/>
    </row>
    <row r="234" spans="1:7" ht="25.5" x14ac:dyDescent="0.2">
      <c r="A234" s="293" t="s">
        <v>23</v>
      </c>
      <c r="B234" s="307" t="s">
        <v>1961</v>
      </c>
      <c r="C234" s="294" t="s">
        <v>2024</v>
      </c>
      <c r="D234" s="293" t="s">
        <v>23</v>
      </c>
      <c r="E234" s="294" t="s">
        <v>23</v>
      </c>
      <c r="F234" s="295" t="s">
        <v>23</v>
      </c>
      <c r="G234" s="295" t="s">
        <v>23</v>
      </c>
    </row>
    <row r="235" spans="1:7" ht="51.75" customHeight="1" x14ac:dyDescent="0.2">
      <c r="A235" s="298" t="s">
        <v>1052</v>
      </c>
      <c r="B235" s="296"/>
      <c r="C235" s="297" t="s">
        <v>1465</v>
      </c>
      <c r="D235" s="298" t="s">
        <v>48</v>
      </c>
      <c r="E235" s="298">
        <v>89</v>
      </c>
      <c r="F235" s="299"/>
      <c r="G235" s="305"/>
    </row>
    <row r="236" spans="1:7" ht="25.5" x14ac:dyDescent="0.2">
      <c r="A236" s="298" t="s">
        <v>1053</v>
      </c>
      <c r="B236" s="296"/>
      <c r="C236" s="301" t="s">
        <v>1374</v>
      </c>
      <c r="D236" s="298" t="s">
        <v>48</v>
      </c>
      <c r="E236" s="298">
        <v>35</v>
      </c>
      <c r="F236" s="299"/>
      <c r="G236" s="305"/>
    </row>
    <row r="237" spans="1:7" ht="15" x14ac:dyDescent="0.2">
      <c r="A237" s="298" t="s">
        <v>1054</v>
      </c>
      <c r="B237" s="296"/>
      <c r="C237" s="302" t="s">
        <v>1376</v>
      </c>
      <c r="D237" s="298" t="s">
        <v>48</v>
      </c>
      <c r="E237" s="298">
        <v>28</v>
      </c>
      <c r="F237" s="299"/>
      <c r="G237" s="305"/>
    </row>
    <row r="238" spans="1:7" x14ac:dyDescent="0.2">
      <c r="A238" s="298" t="s">
        <v>1055</v>
      </c>
      <c r="B238" s="296"/>
      <c r="C238" s="302" t="s">
        <v>1970</v>
      </c>
      <c r="D238" s="298" t="s">
        <v>67</v>
      </c>
      <c r="E238" s="298">
        <v>10</v>
      </c>
      <c r="F238" s="299"/>
      <c r="G238" s="305"/>
    </row>
    <row r="239" spans="1:7" x14ac:dyDescent="0.2">
      <c r="A239" s="298" t="s">
        <v>1057</v>
      </c>
      <c r="B239" s="296"/>
      <c r="C239" s="306" t="s">
        <v>1966</v>
      </c>
      <c r="D239" s="298" t="s">
        <v>67</v>
      </c>
      <c r="E239" s="298">
        <v>15</v>
      </c>
      <c r="F239" s="299"/>
      <c r="G239" s="305"/>
    </row>
    <row r="240" spans="1:7" ht="25.5" x14ac:dyDescent="0.2">
      <c r="A240" s="298" t="s">
        <v>1058</v>
      </c>
      <c r="B240" s="296"/>
      <c r="C240" s="302" t="s">
        <v>2000</v>
      </c>
      <c r="D240" s="298" t="s">
        <v>592</v>
      </c>
      <c r="E240" s="298">
        <v>2</v>
      </c>
      <c r="F240" s="299"/>
      <c r="G240" s="305"/>
    </row>
    <row r="241" spans="1:7" ht="25.5" x14ac:dyDescent="0.2">
      <c r="A241" s="298" t="s">
        <v>1059</v>
      </c>
      <c r="B241" s="296"/>
      <c r="C241" s="306" t="s">
        <v>1555</v>
      </c>
      <c r="D241" s="298" t="s">
        <v>592</v>
      </c>
      <c r="E241" s="298">
        <v>1</v>
      </c>
      <c r="F241" s="299"/>
      <c r="G241" s="305"/>
    </row>
    <row r="242" spans="1:7" ht="25.5" x14ac:dyDescent="0.2">
      <c r="A242" s="298" t="s">
        <v>1060</v>
      </c>
      <c r="B242" s="296"/>
      <c r="C242" s="306" t="s">
        <v>1556</v>
      </c>
      <c r="D242" s="298" t="s">
        <v>1385</v>
      </c>
      <c r="E242" s="298">
        <v>1</v>
      </c>
      <c r="F242" s="299"/>
      <c r="G242" s="305"/>
    </row>
    <row r="243" spans="1:7" ht="25.5" x14ac:dyDescent="0.2">
      <c r="A243" s="298" t="s">
        <v>1061</v>
      </c>
      <c r="B243" s="296"/>
      <c r="C243" s="306" t="s">
        <v>2002</v>
      </c>
      <c r="D243" s="298" t="s">
        <v>592</v>
      </c>
      <c r="E243" s="298">
        <v>1</v>
      </c>
      <c r="F243" s="299"/>
      <c r="G243" s="305"/>
    </row>
    <row r="244" spans="1:7" x14ac:dyDescent="0.2">
      <c r="A244" s="298" t="s">
        <v>1062</v>
      </c>
      <c r="B244" s="296"/>
      <c r="C244" s="306" t="s">
        <v>1968</v>
      </c>
      <c r="D244" s="298" t="s">
        <v>9</v>
      </c>
      <c r="E244" s="298">
        <v>1</v>
      </c>
      <c r="F244" s="299"/>
      <c r="G244" s="305"/>
    </row>
    <row r="245" spans="1:7" x14ac:dyDescent="0.2">
      <c r="A245" s="298" t="s">
        <v>1289</v>
      </c>
      <c r="B245" s="296"/>
      <c r="C245" s="302" t="s">
        <v>1475</v>
      </c>
      <c r="D245" s="298" t="s">
        <v>9</v>
      </c>
      <c r="E245" s="298">
        <v>1</v>
      </c>
      <c r="F245" s="299"/>
      <c r="G245" s="305"/>
    </row>
    <row r="246" spans="1:7" ht="25.5" x14ac:dyDescent="0.2">
      <c r="A246" s="293" t="s">
        <v>23</v>
      </c>
      <c r="B246" s="307" t="s">
        <v>1961</v>
      </c>
      <c r="C246" s="294" t="s">
        <v>2025</v>
      </c>
      <c r="D246" s="293" t="s">
        <v>23</v>
      </c>
      <c r="E246" s="294" t="s">
        <v>23</v>
      </c>
      <c r="F246" s="295" t="s">
        <v>23</v>
      </c>
      <c r="G246" s="295" t="s">
        <v>23</v>
      </c>
    </row>
    <row r="247" spans="1:7" ht="51.75" customHeight="1" x14ac:dyDescent="0.2">
      <c r="A247" s="323" t="s">
        <v>1064</v>
      </c>
      <c r="B247" s="296"/>
      <c r="C247" s="297" t="s">
        <v>1465</v>
      </c>
      <c r="D247" s="298" t="s">
        <v>48</v>
      </c>
      <c r="E247" s="298">
        <v>95</v>
      </c>
      <c r="F247" s="299"/>
      <c r="G247" s="305"/>
    </row>
    <row r="248" spans="1:7" ht="25.5" x14ac:dyDescent="0.2">
      <c r="A248" s="298" t="s">
        <v>1065</v>
      </c>
      <c r="B248" s="296"/>
      <c r="C248" s="301" t="s">
        <v>1374</v>
      </c>
      <c r="D248" s="298" t="s">
        <v>48</v>
      </c>
      <c r="E248" s="298">
        <v>35</v>
      </c>
      <c r="F248" s="299"/>
      <c r="G248" s="305"/>
    </row>
    <row r="249" spans="1:7" ht="15" x14ac:dyDescent="0.2">
      <c r="A249" s="323" t="s">
        <v>1067</v>
      </c>
      <c r="B249" s="296"/>
      <c r="C249" s="302" t="s">
        <v>1376</v>
      </c>
      <c r="D249" s="298" t="s">
        <v>48</v>
      </c>
      <c r="E249" s="298">
        <v>28</v>
      </c>
      <c r="F249" s="299"/>
      <c r="G249" s="305"/>
    </row>
    <row r="250" spans="1:7" x14ac:dyDescent="0.2">
      <c r="A250" s="298" t="s">
        <v>1068</v>
      </c>
      <c r="B250" s="296"/>
      <c r="C250" s="302" t="s">
        <v>1970</v>
      </c>
      <c r="D250" s="298" t="s">
        <v>67</v>
      </c>
      <c r="E250" s="298">
        <v>11</v>
      </c>
      <c r="F250" s="299"/>
      <c r="G250" s="305"/>
    </row>
    <row r="251" spans="1:7" x14ac:dyDescent="0.2">
      <c r="A251" s="323" t="s">
        <v>1069</v>
      </c>
      <c r="B251" s="296"/>
      <c r="C251" s="306" t="s">
        <v>1966</v>
      </c>
      <c r="D251" s="298" t="s">
        <v>67</v>
      </c>
      <c r="E251" s="298">
        <v>15</v>
      </c>
      <c r="F251" s="299"/>
      <c r="G251" s="305"/>
    </row>
    <row r="252" spans="1:7" ht="25.5" x14ac:dyDescent="0.2">
      <c r="A252" s="298" t="s">
        <v>1070</v>
      </c>
      <c r="B252" s="296"/>
      <c r="C252" s="302" t="s">
        <v>2000</v>
      </c>
      <c r="D252" s="298" t="s">
        <v>592</v>
      </c>
      <c r="E252" s="298">
        <v>2</v>
      </c>
      <c r="F252" s="299"/>
      <c r="G252" s="305"/>
    </row>
    <row r="253" spans="1:7" ht="25.5" x14ac:dyDescent="0.2">
      <c r="A253" s="323" t="s">
        <v>1071</v>
      </c>
      <c r="B253" s="296"/>
      <c r="C253" s="306" t="s">
        <v>1555</v>
      </c>
      <c r="D253" s="298" t="s">
        <v>592</v>
      </c>
      <c r="E253" s="298">
        <v>1</v>
      </c>
      <c r="F253" s="299"/>
      <c r="G253" s="305"/>
    </row>
    <row r="254" spans="1:7" ht="25.5" x14ac:dyDescent="0.2">
      <c r="A254" s="298" t="s">
        <v>1072</v>
      </c>
      <c r="B254" s="296"/>
      <c r="C254" s="306" t="s">
        <v>1556</v>
      </c>
      <c r="D254" s="298" t="s">
        <v>1385</v>
      </c>
      <c r="E254" s="298">
        <v>1</v>
      </c>
      <c r="F254" s="299"/>
      <c r="G254" s="305"/>
    </row>
    <row r="255" spans="1:7" ht="25.5" x14ac:dyDescent="0.2">
      <c r="A255" s="323" t="s">
        <v>1073</v>
      </c>
      <c r="B255" s="296"/>
      <c r="C255" s="306" t="s">
        <v>2002</v>
      </c>
      <c r="D255" s="298" t="s">
        <v>592</v>
      </c>
      <c r="E255" s="298">
        <v>1</v>
      </c>
      <c r="F255" s="299"/>
      <c r="G255" s="305"/>
    </row>
    <row r="256" spans="1:7" x14ac:dyDescent="0.2">
      <c r="A256" s="298" t="s">
        <v>1074</v>
      </c>
      <c r="B256" s="296"/>
      <c r="C256" s="306" t="s">
        <v>1968</v>
      </c>
      <c r="D256" s="298" t="s">
        <v>9</v>
      </c>
      <c r="E256" s="298">
        <v>1</v>
      </c>
      <c r="F256" s="299"/>
      <c r="G256" s="305"/>
    </row>
    <row r="257" spans="1:7" x14ac:dyDescent="0.2">
      <c r="A257" s="323" t="s">
        <v>1300</v>
      </c>
      <c r="B257" s="296"/>
      <c r="C257" s="302" t="s">
        <v>1475</v>
      </c>
      <c r="D257" s="298" t="s">
        <v>9</v>
      </c>
      <c r="E257" s="298">
        <v>1</v>
      </c>
      <c r="F257" s="299"/>
      <c r="G257" s="305"/>
    </row>
    <row r="258" spans="1:7" ht="25.5" x14ac:dyDescent="0.2">
      <c r="A258" s="293" t="s">
        <v>23</v>
      </c>
      <c r="B258" s="307" t="s">
        <v>1961</v>
      </c>
      <c r="C258" s="294" t="s">
        <v>2026</v>
      </c>
      <c r="D258" s="293" t="s">
        <v>23</v>
      </c>
      <c r="E258" s="294" t="s">
        <v>23</v>
      </c>
      <c r="F258" s="295" t="s">
        <v>23</v>
      </c>
      <c r="G258" s="295" t="s">
        <v>23</v>
      </c>
    </row>
    <row r="259" spans="1:7" ht="51.75" customHeight="1" x14ac:dyDescent="0.2">
      <c r="A259" s="298" t="s">
        <v>1076</v>
      </c>
      <c r="B259" s="296"/>
      <c r="C259" s="297" t="s">
        <v>1465</v>
      </c>
      <c r="D259" s="298" t="s">
        <v>48</v>
      </c>
      <c r="E259" s="298">
        <v>142</v>
      </c>
      <c r="F259" s="299"/>
      <c r="G259" s="305"/>
    </row>
    <row r="260" spans="1:7" ht="25.5" x14ac:dyDescent="0.2">
      <c r="A260" s="298" t="s">
        <v>1077</v>
      </c>
      <c r="B260" s="296"/>
      <c r="C260" s="301" t="s">
        <v>1374</v>
      </c>
      <c r="D260" s="298" t="s">
        <v>48</v>
      </c>
      <c r="E260" s="298">
        <v>51</v>
      </c>
      <c r="F260" s="299"/>
      <c r="G260" s="305"/>
    </row>
    <row r="261" spans="1:7" ht="15" x14ac:dyDescent="0.2">
      <c r="A261" s="298" t="s">
        <v>1079</v>
      </c>
      <c r="B261" s="296"/>
      <c r="C261" s="302" t="s">
        <v>1376</v>
      </c>
      <c r="D261" s="298" t="s">
        <v>48</v>
      </c>
      <c r="E261" s="298">
        <v>43</v>
      </c>
      <c r="F261" s="299"/>
      <c r="G261" s="305"/>
    </row>
    <row r="262" spans="1:7" x14ac:dyDescent="0.2">
      <c r="A262" s="298" t="s">
        <v>1080</v>
      </c>
      <c r="B262" s="296"/>
      <c r="C262" s="302" t="s">
        <v>1970</v>
      </c>
      <c r="D262" s="298" t="s">
        <v>67</v>
      </c>
      <c r="E262" s="298">
        <v>11</v>
      </c>
      <c r="F262" s="299"/>
      <c r="G262" s="305"/>
    </row>
    <row r="263" spans="1:7" x14ac:dyDescent="0.2">
      <c r="A263" s="298" t="s">
        <v>1081</v>
      </c>
      <c r="B263" s="296"/>
      <c r="C263" s="302" t="s">
        <v>1965</v>
      </c>
      <c r="D263" s="298" t="s">
        <v>67</v>
      </c>
      <c r="E263" s="298">
        <v>16</v>
      </c>
      <c r="F263" s="299"/>
      <c r="G263" s="305"/>
    </row>
    <row r="264" spans="1:7" x14ac:dyDescent="0.2">
      <c r="A264" s="298" t="s">
        <v>1082</v>
      </c>
      <c r="B264" s="296"/>
      <c r="C264" s="306" t="s">
        <v>1966</v>
      </c>
      <c r="D264" s="298" t="s">
        <v>67</v>
      </c>
      <c r="E264" s="298">
        <v>15</v>
      </c>
      <c r="F264" s="299"/>
      <c r="G264" s="305"/>
    </row>
    <row r="265" spans="1:7" ht="25.5" x14ac:dyDescent="0.2">
      <c r="A265" s="298" t="s">
        <v>1083</v>
      </c>
      <c r="B265" s="296"/>
      <c r="C265" s="302" t="s">
        <v>2000</v>
      </c>
      <c r="D265" s="298" t="s">
        <v>592</v>
      </c>
      <c r="E265" s="298">
        <v>3</v>
      </c>
      <c r="F265" s="299"/>
      <c r="G265" s="305"/>
    </row>
    <row r="266" spans="1:7" ht="25.5" x14ac:dyDescent="0.2">
      <c r="A266" s="298" t="s">
        <v>1084</v>
      </c>
      <c r="B266" s="296"/>
      <c r="C266" s="306" t="s">
        <v>1555</v>
      </c>
      <c r="D266" s="298" t="s">
        <v>592</v>
      </c>
      <c r="E266" s="298">
        <v>1</v>
      </c>
      <c r="F266" s="299"/>
      <c r="G266" s="305"/>
    </row>
    <row r="267" spans="1:7" ht="25.5" x14ac:dyDescent="0.2">
      <c r="A267" s="298" t="s">
        <v>1086</v>
      </c>
      <c r="B267" s="296"/>
      <c r="C267" s="306" t="s">
        <v>1556</v>
      </c>
      <c r="D267" s="298" t="s">
        <v>1385</v>
      </c>
      <c r="E267" s="298">
        <v>1</v>
      </c>
      <c r="F267" s="299"/>
      <c r="G267" s="305"/>
    </row>
    <row r="268" spans="1:7" ht="25.5" x14ac:dyDescent="0.2">
      <c r="A268" s="298" t="s">
        <v>1087</v>
      </c>
      <c r="B268" s="296"/>
      <c r="C268" s="306" t="s">
        <v>2002</v>
      </c>
      <c r="D268" s="298" t="s">
        <v>592</v>
      </c>
      <c r="E268" s="298">
        <v>1</v>
      </c>
      <c r="F268" s="299"/>
      <c r="G268" s="305"/>
    </row>
    <row r="269" spans="1:7" x14ac:dyDescent="0.2">
      <c r="A269" s="298" t="s">
        <v>1088</v>
      </c>
      <c r="B269" s="296"/>
      <c r="C269" s="306" t="s">
        <v>1968</v>
      </c>
      <c r="D269" s="298" t="s">
        <v>9</v>
      </c>
      <c r="E269" s="298">
        <v>1</v>
      </c>
      <c r="F269" s="299"/>
      <c r="G269" s="305"/>
    </row>
    <row r="270" spans="1:7" x14ac:dyDescent="0.2">
      <c r="A270" s="298" t="s">
        <v>1089</v>
      </c>
      <c r="B270" s="296"/>
      <c r="C270" s="302" t="s">
        <v>1475</v>
      </c>
      <c r="D270" s="298" t="s">
        <v>9</v>
      </c>
      <c r="E270" s="298">
        <v>1</v>
      </c>
      <c r="F270" s="299"/>
      <c r="G270" s="305"/>
    </row>
    <row r="271" spans="1:7" ht="25.5" x14ac:dyDescent="0.2">
      <c r="A271" s="293" t="s">
        <v>23</v>
      </c>
      <c r="B271" s="307" t="s">
        <v>1961</v>
      </c>
      <c r="C271" s="294" t="s">
        <v>2027</v>
      </c>
      <c r="D271" s="293" t="s">
        <v>23</v>
      </c>
      <c r="E271" s="294" t="s">
        <v>23</v>
      </c>
      <c r="F271" s="295" t="s">
        <v>23</v>
      </c>
      <c r="G271" s="295" t="s">
        <v>23</v>
      </c>
    </row>
    <row r="272" spans="1:7" ht="51.75" customHeight="1" x14ac:dyDescent="0.2">
      <c r="A272" s="298" t="s">
        <v>1311</v>
      </c>
      <c r="B272" s="296"/>
      <c r="C272" s="297" t="s">
        <v>1465</v>
      </c>
      <c r="D272" s="298" t="s">
        <v>48</v>
      </c>
      <c r="E272" s="298">
        <v>100</v>
      </c>
      <c r="F272" s="299"/>
      <c r="G272" s="305"/>
    </row>
    <row r="273" spans="1:7" ht="25.5" x14ac:dyDescent="0.2">
      <c r="A273" s="323" t="s">
        <v>1747</v>
      </c>
      <c r="B273" s="296"/>
      <c r="C273" s="301" t="s">
        <v>1374</v>
      </c>
      <c r="D273" s="298" t="s">
        <v>48</v>
      </c>
      <c r="E273" s="298">
        <v>34</v>
      </c>
      <c r="F273" s="299"/>
      <c r="G273" s="305"/>
    </row>
    <row r="274" spans="1:7" ht="15" x14ac:dyDescent="0.2">
      <c r="A274" s="298" t="s">
        <v>1748</v>
      </c>
      <c r="B274" s="296"/>
      <c r="C274" s="302" t="s">
        <v>1376</v>
      </c>
      <c r="D274" s="298" t="s">
        <v>48</v>
      </c>
      <c r="E274" s="298">
        <v>27</v>
      </c>
      <c r="F274" s="299"/>
      <c r="G274" s="305"/>
    </row>
    <row r="275" spans="1:7" x14ac:dyDescent="0.2">
      <c r="A275" s="323" t="s">
        <v>1749</v>
      </c>
      <c r="B275" s="296"/>
      <c r="C275" s="302" t="s">
        <v>1970</v>
      </c>
      <c r="D275" s="298" t="s">
        <v>67</v>
      </c>
      <c r="E275" s="298">
        <v>10</v>
      </c>
      <c r="F275" s="299"/>
      <c r="G275" s="305"/>
    </row>
    <row r="276" spans="1:7" x14ac:dyDescent="0.2">
      <c r="A276" s="298" t="s">
        <v>1750</v>
      </c>
      <c r="B276" s="296"/>
      <c r="C276" s="306" t="s">
        <v>1966</v>
      </c>
      <c r="D276" s="298" t="s">
        <v>67</v>
      </c>
      <c r="E276" s="298">
        <v>15</v>
      </c>
      <c r="F276" s="299"/>
      <c r="G276" s="305"/>
    </row>
    <row r="277" spans="1:7" ht="25.5" x14ac:dyDescent="0.2">
      <c r="A277" s="323" t="s">
        <v>1751</v>
      </c>
      <c r="B277" s="296"/>
      <c r="C277" s="302" t="s">
        <v>2000</v>
      </c>
      <c r="D277" s="298" t="s">
        <v>592</v>
      </c>
      <c r="E277" s="298">
        <v>2</v>
      </c>
      <c r="F277" s="299"/>
      <c r="G277" s="305"/>
    </row>
    <row r="278" spans="1:7" ht="25.5" x14ac:dyDescent="0.2">
      <c r="A278" s="298" t="s">
        <v>1752</v>
      </c>
      <c r="B278" s="296"/>
      <c r="C278" s="306" t="s">
        <v>1555</v>
      </c>
      <c r="D278" s="298" t="s">
        <v>592</v>
      </c>
      <c r="E278" s="298">
        <v>1</v>
      </c>
      <c r="F278" s="299"/>
      <c r="G278" s="305"/>
    </row>
    <row r="279" spans="1:7" ht="25.5" x14ac:dyDescent="0.2">
      <c r="A279" s="323" t="s">
        <v>1753</v>
      </c>
      <c r="B279" s="296"/>
      <c r="C279" s="306" t="s">
        <v>1556</v>
      </c>
      <c r="D279" s="298" t="s">
        <v>1385</v>
      </c>
      <c r="E279" s="298">
        <v>1</v>
      </c>
      <c r="F279" s="299"/>
      <c r="G279" s="305"/>
    </row>
    <row r="280" spans="1:7" ht="25.5" x14ac:dyDescent="0.2">
      <c r="A280" s="298" t="s">
        <v>1754</v>
      </c>
      <c r="B280" s="296"/>
      <c r="C280" s="306" t="s">
        <v>2002</v>
      </c>
      <c r="D280" s="298" t="s">
        <v>592</v>
      </c>
      <c r="E280" s="298">
        <v>1</v>
      </c>
      <c r="F280" s="299"/>
      <c r="G280" s="305"/>
    </row>
    <row r="281" spans="1:7" x14ac:dyDescent="0.2">
      <c r="A281" s="323" t="s">
        <v>1755</v>
      </c>
      <c r="B281" s="296"/>
      <c r="C281" s="306" t="s">
        <v>1968</v>
      </c>
      <c r="D281" s="298" t="s">
        <v>9</v>
      </c>
      <c r="E281" s="298">
        <v>1</v>
      </c>
      <c r="F281" s="299"/>
      <c r="G281" s="305"/>
    </row>
    <row r="282" spans="1:7" x14ac:dyDescent="0.2">
      <c r="A282" s="298" t="s">
        <v>1756</v>
      </c>
      <c r="B282" s="296"/>
      <c r="C282" s="302" t="s">
        <v>1475</v>
      </c>
      <c r="D282" s="298" t="s">
        <v>9</v>
      </c>
      <c r="E282" s="298">
        <v>1</v>
      </c>
      <c r="F282" s="299"/>
      <c r="G282" s="305"/>
    </row>
    <row r="283" spans="1:7" ht="47.25" customHeight="1" x14ac:dyDescent="0.2">
      <c r="A283" s="313" t="s">
        <v>23</v>
      </c>
      <c r="B283" s="324" t="s">
        <v>1961</v>
      </c>
      <c r="C283" s="314" t="s">
        <v>1999</v>
      </c>
      <c r="D283" s="313" t="s">
        <v>23</v>
      </c>
      <c r="E283" s="314" t="s">
        <v>23</v>
      </c>
      <c r="F283" s="317" t="s">
        <v>23</v>
      </c>
      <c r="G283" s="317" t="s">
        <v>23</v>
      </c>
    </row>
    <row r="284" spans="1:7" ht="51.75" customHeight="1" x14ac:dyDescent="0.2">
      <c r="A284" s="298" t="s">
        <v>1762</v>
      </c>
      <c r="B284" s="296"/>
      <c r="C284" s="297" t="s">
        <v>1465</v>
      </c>
      <c r="D284" s="298" t="s">
        <v>48</v>
      </c>
      <c r="E284" s="298">
        <v>4293</v>
      </c>
      <c r="F284" s="299"/>
      <c r="G284" s="305"/>
    </row>
    <row r="285" spans="1:7" ht="25.5" x14ac:dyDescent="0.2">
      <c r="A285" s="298" t="s">
        <v>1763</v>
      </c>
      <c r="B285" s="296"/>
      <c r="C285" s="301" t="s">
        <v>1374</v>
      </c>
      <c r="D285" s="298" t="s">
        <v>48</v>
      </c>
      <c r="E285" s="298">
        <v>1594</v>
      </c>
      <c r="F285" s="299"/>
      <c r="G285" s="305"/>
    </row>
    <row r="286" spans="1:7" ht="15" x14ac:dyDescent="0.2">
      <c r="A286" s="298" t="s">
        <v>1764</v>
      </c>
      <c r="B286" s="296"/>
      <c r="C286" s="302" t="s">
        <v>1376</v>
      </c>
      <c r="D286" s="298" t="s">
        <v>48</v>
      </c>
      <c r="E286" s="298">
        <v>1444</v>
      </c>
      <c r="F286" s="299"/>
      <c r="G286" s="305"/>
    </row>
    <row r="287" spans="1:7" x14ac:dyDescent="0.2">
      <c r="A287" s="298" t="s">
        <v>1765</v>
      </c>
      <c r="B287" s="296"/>
      <c r="C287" s="302" t="s">
        <v>1965</v>
      </c>
      <c r="D287" s="298" t="s">
        <v>67</v>
      </c>
      <c r="E287" s="298">
        <v>19</v>
      </c>
      <c r="F287" s="299"/>
      <c r="G287" s="305"/>
    </row>
    <row r="288" spans="1:7" x14ac:dyDescent="0.2">
      <c r="A288" s="298" t="s">
        <v>1766</v>
      </c>
      <c r="B288" s="296"/>
      <c r="C288" s="302" t="s">
        <v>1970</v>
      </c>
      <c r="D288" s="298" t="s">
        <v>67</v>
      </c>
      <c r="E288" s="298">
        <v>1649</v>
      </c>
      <c r="F288" s="299"/>
      <c r="G288" s="305"/>
    </row>
    <row r="289" spans="1:7" ht="25.5" x14ac:dyDescent="0.2">
      <c r="A289" s="298" t="s">
        <v>1767</v>
      </c>
      <c r="B289" s="296"/>
      <c r="C289" s="302" t="s">
        <v>2000</v>
      </c>
      <c r="D289" s="298" t="s">
        <v>592</v>
      </c>
      <c r="E289" s="298">
        <v>165</v>
      </c>
      <c r="F289" s="299"/>
      <c r="G289" s="305"/>
    </row>
    <row r="290" spans="1:7" ht="25.5" x14ac:dyDescent="0.2">
      <c r="A290" s="298" t="s">
        <v>1768</v>
      </c>
      <c r="B290" s="296"/>
      <c r="C290" s="306" t="s">
        <v>2028</v>
      </c>
      <c r="D290" s="298" t="s">
        <v>592</v>
      </c>
      <c r="E290" s="298">
        <v>162</v>
      </c>
      <c r="F290" s="299"/>
      <c r="G290" s="305"/>
    </row>
    <row r="291" spans="1:7" ht="35.1" customHeight="1" x14ac:dyDescent="0.2">
      <c r="A291" s="392" t="s">
        <v>2134</v>
      </c>
      <c r="B291" s="392"/>
      <c r="C291" s="392"/>
      <c r="D291" s="392"/>
      <c r="E291" s="392"/>
      <c r="F291" s="392"/>
      <c r="G291" s="326"/>
    </row>
    <row r="292" spans="1:7" x14ac:dyDescent="0.2">
      <c r="A292" s="279" t="s">
        <v>2102</v>
      </c>
      <c r="G292" s="287"/>
    </row>
    <row r="293" spans="1:7" x14ac:dyDescent="0.2">
      <c r="G293" s="287"/>
    </row>
    <row r="294" spans="1:7" x14ac:dyDescent="0.2">
      <c r="G294" s="287"/>
    </row>
    <row r="295" spans="1:7" x14ac:dyDescent="0.2">
      <c r="G295" s="287"/>
    </row>
    <row r="296" spans="1:7" x14ac:dyDescent="0.2">
      <c r="G296" s="287"/>
    </row>
    <row r="297" spans="1:7" x14ac:dyDescent="0.2">
      <c r="G297" s="287"/>
    </row>
    <row r="298" spans="1:7" x14ac:dyDescent="0.2">
      <c r="G298" s="287"/>
    </row>
    <row r="299" spans="1:7" x14ac:dyDescent="0.2">
      <c r="G299" s="287"/>
    </row>
    <row r="300" spans="1:7" x14ac:dyDescent="0.2">
      <c r="G300" s="287"/>
    </row>
    <row r="301" spans="1:7" x14ac:dyDescent="0.2">
      <c r="G301" s="287"/>
    </row>
    <row r="302" spans="1:7" x14ac:dyDescent="0.2">
      <c r="G302" s="287"/>
    </row>
    <row r="303" spans="1:7" x14ac:dyDescent="0.2">
      <c r="G303" s="287"/>
    </row>
    <row r="304" spans="1:7" x14ac:dyDescent="0.2">
      <c r="G304" s="287"/>
    </row>
    <row r="305" spans="7:7" x14ac:dyDescent="0.2">
      <c r="G305" s="287"/>
    </row>
    <row r="306" spans="7:7" x14ac:dyDescent="0.2">
      <c r="G306" s="287"/>
    </row>
    <row r="307" spans="7:7" x14ac:dyDescent="0.2">
      <c r="G307" s="287"/>
    </row>
    <row r="308" spans="7:7" x14ac:dyDescent="0.2">
      <c r="G308" s="287"/>
    </row>
    <row r="309" spans="7:7" x14ac:dyDescent="0.2">
      <c r="G309" s="287"/>
    </row>
    <row r="310" spans="7:7" x14ac:dyDescent="0.2">
      <c r="G310" s="287"/>
    </row>
    <row r="311" spans="7:7" x14ac:dyDescent="0.2">
      <c r="G311" s="287"/>
    </row>
    <row r="312" spans="7:7" x14ac:dyDescent="0.2">
      <c r="G312" s="287"/>
    </row>
    <row r="313" spans="7:7" x14ac:dyDescent="0.2">
      <c r="G313" s="287"/>
    </row>
    <row r="314" spans="7:7" x14ac:dyDescent="0.2">
      <c r="G314" s="287"/>
    </row>
    <row r="315" spans="7:7" x14ac:dyDescent="0.2">
      <c r="G315" s="287"/>
    </row>
    <row r="316" spans="7:7" x14ac:dyDescent="0.2">
      <c r="G316" s="287"/>
    </row>
    <row r="317" spans="7:7" x14ac:dyDescent="0.2">
      <c r="G317" s="287"/>
    </row>
    <row r="318" spans="7:7" x14ac:dyDescent="0.2">
      <c r="G318" s="287"/>
    </row>
    <row r="319" spans="7:7" x14ac:dyDescent="0.2">
      <c r="G319" s="287"/>
    </row>
    <row r="320" spans="7:7" x14ac:dyDescent="0.2">
      <c r="G320" s="287"/>
    </row>
    <row r="321" spans="7:7" x14ac:dyDescent="0.2">
      <c r="G321" s="287"/>
    </row>
    <row r="322" spans="7:7" x14ac:dyDescent="0.2">
      <c r="G322" s="287"/>
    </row>
    <row r="323" spans="7:7" x14ac:dyDescent="0.2">
      <c r="G323" s="287"/>
    </row>
    <row r="324" spans="7:7" x14ac:dyDescent="0.2">
      <c r="G324" s="287"/>
    </row>
    <row r="325" spans="7:7" x14ac:dyDescent="0.2">
      <c r="G325" s="287"/>
    </row>
    <row r="326" spans="7:7" x14ac:dyDescent="0.2">
      <c r="G326" s="287"/>
    </row>
    <row r="327" spans="7:7" x14ac:dyDescent="0.2">
      <c r="G327" s="287"/>
    </row>
    <row r="328" spans="7:7" x14ac:dyDescent="0.2">
      <c r="G328" s="287"/>
    </row>
    <row r="329" spans="7:7" x14ac:dyDescent="0.2">
      <c r="G329" s="287"/>
    </row>
    <row r="330" spans="7:7" x14ac:dyDescent="0.2">
      <c r="G330" s="287"/>
    </row>
    <row r="331" spans="7:7" x14ac:dyDescent="0.2">
      <c r="G331" s="287"/>
    </row>
    <row r="332" spans="7:7" x14ac:dyDescent="0.2">
      <c r="G332" s="287"/>
    </row>
    <row r="333" spans="7:7" x14ac:dyDescent="0.2">
      <c r="G333" s="287"/>
    </row>
    <row r="334" spans="7:7" x14ac:dyDescent="0.2">
      <c r="G334" s="287"/>
    </row>
    <row r="335" spans="7:7" x14ac:dyDescent="0.2">
      <c r="G335" s="287"/>
    </row>
    <row r="336" spans="7:7" x14ac:dyDescent="0.2">
      <c r="G336" s="287"/>
    </row>
    <row r="337" spans="7:7" x14ac:dyDescent="0.2">
      <c r="G337" s="287"/>
    </row>
    <row r="338" spans="7:7" x14ac:dyDescent="0.2">
      <c r="G338" s="287"/>
    </row>
    <row r="339" spans="7:7" x14ac:dyDescent="0.2">
      <c r="G339" s="287"/>
    </row>
    <row r="340" spans="7:7" x14ac:dyDescent="0.2">
      <c r="G340" s="287"/>
    </row>
    <row r="341" spans="7:7" x14ac:dyDescent="0.2">
      <c r="G341" s="287"/>
    </row>
    <row r="342" spans="7:7" x14ac:dyDescent="0.2">
      <c r="G342" s="287"/>
    </row>
    <row r="343" spans="7:7" x14ac:dyDescent="0.2">
      <c r="G343" s="287"/>
    </row>
    <row r="344" spans="7:7" x14ac:dyDescent="0.2">
      <c r="G344" s="287"/>
    </row>
    <row r="345" spans="7:7" x14ac:dyDescent="0.2">
      <c r="G345" s="287"/>
    </row>
    <row r="346" spans="7:7" x14ac:dyDescent="0.2">
      <c r="G346" s="287"/>
    </row>
    <row r="347" spans="7:7" x14ac:dyDescent="0.2">
      <c r="G347" s="287"/>
    </row>
    <row r="348" spans="7:7" x14ac:dyDescent="0.2">
      <c r="G348" s="287"/>
    </row>
    <row r="349" spans="7:7" x14ac:dyDescent="0.2">
      <c r="G349" s="287"/>
    </row>
    <row r="350" spans="7:7" x14ac:dyDescent="0.2">
      <c r="G350" s="287"/>
    </row>
    <row r="351" spans="7:7" x14ac:dyDescent="0.2">
      <c r="G351" s="287"/>
    </row>
    <row r="352" spans="7:7" x14ac:dyDescent="0.2">
      <c r="G352" s="287"/>
    </row>
    <row r="353" spans="7:7" x14ac:dyDescent="0.2">
      <c r="G353" s="287"/>
    </row>
    <row r="354" spans="7:7" x14ac:dyDescent="0.2">
      <c r="G354" s="287"/>
    </row>
    <row r="355" spans="7:7" x14ac:dyDescent="0.2">
      <c r="G355" s="287"/>
    </row>
    <row r="356" spans="7:7" x14ac:dyDescent="0.2">
      <c r="G356" s="287"/>
    </row>
    <row r="357" spans="7:7" x14ac:dyDescent="0.2">
      <c r="G357" s="287"/>
    </row>
    <row r="358" spans="7:7" x14ac:dyDescent="0.2">
      <c r="G358" s="287"/>
    </row>
    <row r="359" spans="7:7" x14ac:dyDescent="0.2">
      <c r="G359" s="287"/>
    </row>
    <row r="360" spans="7:7" x14ac:dyDescent="0.2">
      <c r="G360" s="287"/>
    </row>
    <row r="361" spans="7:7" x14ac:dyDescent="0.2">
      <c r="G361" s="287"/>
    </row>
    <row r="362" spans="7:7" x14ac:dyDescent="0.2">
      <c r="G362" s="287"/>
    </row>
    <row r="363" spans="7:7" x14ac:dyDescent="0.2">
      <c r="G363" s="287"/>
    </row>
    <row r="364" spans="7:7" x14ac:dyDescent="0.2">
      <c r="G364" s="287"/>
    </row>
    <row r="365" spans="7:7" x14ac:dyDescent="0.2">
      <c r="G365" s="287"/>
    </row>
    <row r="366" spans="7:7" x14ac:dyDescent="0.2">
      <c r="G366" s="287"/>
    </row>
    <row r="367" spans="7:7" x14ac:dyDescent="0.2">
      <c r="G367" s="287"/>
    </row>
    <row r="368" spans="7:7" x14ac:dyDescent="0.2">
      <c r="G368" s="287"/>
    </row>
    <row r="369" spans="7:7" x14ac:dyDescent="0.2">
      <c r="G369" s="287"/>
    </row>
    <row r="370" spans="7:7" x14ac:dyDescent="0.2">
      <c r="G370" s="287"/>
    </row>
    <row r="371" spans="7:7" x14ac:dyDescent="0.2">
      <c r="G371" s="287"/>
    </row>
    <row r="372" spans="7:7" x14ac:dyDescent="0.2">
      <c r="G372" s="287"/>
    </row>
    <row r="373" spans="7:7" x14ac:dyDescent="0.2">
      <c r="G373" s="287"/>
    </row>
    <row r="374" spans="7:7" x14ac:dyDescent="0.2">
      <c r="G374" s="287"/>
    </row>
    <row r="375" spans="7:7" x14ac:dyDescent="0.2">
      <c r="G375" s="287"/>
    </row>
    <row r="376" spans="7:7" x14ac:dyDescent="0.2">
      <c r="G376" s="287"/>
    </row>
    <row r="377" spans="7:7" x14ac:dyDescent="0.2">
      <c r="G377" s="287"/>
    </row>
    <row r="378" spans="7:7" x14ac:dyDescent="0.2">
      <c r="G378" s="287"/>
    </row>
    <row r="379" spans="7:7" x14ac:dyDescent="0.2">
      <c r="G379" s="287"/>
    </row>
    <row r="380" spans="7:7" x14ac:dyDescent="0.2">
      <c r="G380" s="287"/>
    </row>
    <row r="381" spans="7:7" x14ac:dyDescent="0.2">
      <c r="G381" s="287"/>
    </row>
    <row r="382" spans="7:7" x14ac:dyDescent="0.2">
      <c r="G382" s="287"/>
    </row>
    <row r="383" spans="7:7" x14ac:dyDescent="0.2">
      <c r="G383" s="287"/>
    </row>
    <row r="384" spans="7:7" x14ac:dyDescent="0.2">
      <c r="G384" s="287"/>
    </row>
    <row r="385" spans="7:7" x14ac:dyDescent="0.2">
      <c r="G385" s="287"/>
    </row>
    <row r="386" spans="7:7" x14ac:dyDescent="0.2">
      <c r="G386" s="287"/>
    </row>
    <row r="387" spans="7:7" x14ac:dyDescent="0.2">
      <c r="G387" s="287"/>
    </row>
    <row r="388" spans="7:7" x14ac:dyDescent="0.2">
      <c r="G388" s="287"/>
    </row>
    <row r="389" spans="7:7" x14ac:dyDescent="0.2">
      <c r="G389" s="287"/>
    </row>
    <row r="390" spans="7:7" x14ac:dyDescent="0.2">
      <c r="G390" s="287"/>
    </row>
    <row r="391" spans="7:7" x14ac:dyDescent="0.2">
      <c r="G391" s="287"/>
    </row>
    <row r="392" spans="7:7" x14ac:dyDescent="0.2">
      <c r="G392" s="287"/>
    </row>
    <row r="393" spans="7:7" x14ac:dyDescent="0.2">
      <c r="G393" s="287"/>
    </row>
    <row r="394" spans="7:7" x14ac:dyDescent="0.2">
      <c r="G394" s="287"/>
    </row>
    <row r="395" spans="7:7" x14ac:dyDescent="0.2">
      <c r="G395" s="287"/>
    </row>
    <row r="396" spans="7:7" x14ac:dyDescent="0.2">
      <c r="G396" s="287"/>
    </row>
    <row r="397" spans="7:7" x14ac:dyDescent="0.2">
      <c r="G397" s="287"/>
    </row>
    <row r="398" spans="7:7" x14ac:dyDescent="0.2">
      <c r="G398" s="287"/>
    </row>
    <row r="399" spans="7:7" x14ac:dyDescent="0.2">
      <c r="G399" s="287"/>
    </row>
    <row r="400" spans="7:7" x14ac:dyDescent="0.2">
      <c r="G400" s="287"/>
    </row>
    <row r="401" spans="7:7" x14ac:dyDescent="0.2">
      <c r="G401" s="287"/>
    </row>
    <row r="402" spans="7:7" x14ac:dyDescent="0.2">
      <c r="G402" s="287"/>
    </row>
    <row r="403" spans="7:7" x14ac:dyDescent="0.2">
      <c r="G403" s="287"/>
    </row>
    <row r="404" spans="7:7" x14ac:dyDescent="0.2">
      <c r="G404" s="287"/>
    </row>
    <row r="405" spans="7:7" x14ac:dyDescent="0.2">
      <c r="G405" s="287"/>
    </row>
    <row r="406" spans="7:7" x14ac:dyDescent="0.2">
      <c r="G406" s="287"/>
    </row>
    <row r="407" spans="7:7" x14ac:dyDescent="0.2">
      <c r="G407" s="287"/>
    </row>
    <row r="408" spans="7:7" x14ac:dyDescent="0.2">
      <c r="G408" s="287"/>
    </row>
    <row r="409" spans="7:7" x14ac:dyDescent="0.2">
      <c r="G409" s="287"/>
    </row>
    <row r="410" spans="7:7" x14ac:dyDescent="0.2">
      <c r="G410" s="287"/>
    </row>
    <row r="411" spans="7:7" x14ac:dyDescent="0.2">
      <c r="G411" s="287"/>
    </row>
    <row r="412" spans="7:7" x14ac:dyDescent="0.2">
      <c r="G412" s="287"/>
    </row>
    <row r="413" spans="7:7" x14ac:dyDescent="0.2">
      <c r="G413" s="287"/>
    </row>
    <row r="414" spans="7:7" x14ac:dyDescent="0.2">
      <c r="G414" s="287"/>
    </row>
    <row r="415" spans="7:7" x14ac:dyDescent="0.2">
      <c r="G415" s="287"/>
    </row>
    <row r="416" spans="7:7" x14ac:dyDescent="0.2">
      <c r="G416" s="287"/>
    </row>
    <row r="417" spans="7:7" x14ac:dyDescent="0.2">
      <c r="G417" s="287"/>
    </row>
    <row r="418" spans="7:7" x14ac:dyDescent="0.2">
      <c r="G418" s="287"/>
    </row>
    <row r="419" spans="7:7" x14ac:dyDescent="0.2">
      <c r="G419" s="287"/>
    </row>
    <row r="420" spans="7:7" x14ac:dyDescent="0.2">
      <c r="G420" s="287"/>
    </row>
    <row r="421" spans="7:7" x14ac:dyDescent="0.2">
      <c r="G421" s="287"/>
    </row>
    <row r="422" spans="7:7" x14ac:dyDescent="0.2">
      <c r="G422" s="287"/>
    </row>
    <row r="423" spans="7:7" x14ac:dyDescent="0.2">
      <c r="G423" s="287"/>
    </row>
    <row r="424" spans="7:7" x14ac:dyDescent="0.2">
      <c r="G424" s="287"/>
    </row>
    <row r="425" spans="7:7" x14ac:dyDescent="0.2">
      <c r="G425" s="287"/>
    </row>
    <row r="426" spans="7:7" x14ac:dyDescent="0.2">
      <c r="G426" s="287"/>
    </row>
    <row r="427" spans="7:7" x14ac:dyDescent="0.2">
      <c r="G427" s="287"/>
    </row>
    <row r="428" spans="7:7" x14ac:dyDescent="0.2">
      <c r="G428" s="287"/>
    </row>
    <row r="429" spans="7:7" x14ac:dyDescent="0.2">
      <c r="G429" s="287"/>
    </row>
    <row r="430" spans="7:7" x14ac:dyDescent="0.2">
      <c r="G430" s="287"/>
    </row>
    <row r="431" spans="7:7" x14ac:dyDescent="0.2">
      <c r="G431" s="287"/>
    </row>
    <row r="432" spans="7:7" x14ac:dyDescent="0.2">
      <c r="G432" s="287"/>
    </row>
    <row r="433" spans="7:7" x14ac:dyDescent="0.2">
      <c r="G433" s="287"/>
    </row>
    <row r="434" spans="7:7" x14ac:dyDescent="0.2">
      <c r="G434" s="287"/>
    </row>
    <row r="435" spans="7:7" x14ac:dyDescent="0.2">
      <c r="G435" s="287"/>
    </row>
    <row r="436" spans="7:7" x14ac:dyDescent="0.2">
      <c r="G436" s="287"/>
    </row>
    <row r="437" spans="7:7" x14ac:dyDescent="0.2">
      <c r="G437" s="287"/>
    </row>
    <row r="438" spans="7:7" x14ac:dyDescent="0.2">
      <c r="G438" s="287"/>
    </row>
    <row r="439" spans="7:7" x14ac:dyDescent="0.2">
      <c r="G439" s="287"/>
    </row>
    <row r="440" spans="7:7" x14ac:dyDescent="0.2">
      <c r="G440" s="287"/>
    </row>
    <row r="441" spans="7:7" x14ac:dyDescent="0.2">
      <c r="G441" s="287"/>
    </row>
    <row r="442" spans="7:7" x14ac:dyDescent="0.2">
      <c r="G442" s="287"/>
    </row>
    <row r="443" spans="7:7" x14ac:dyDescent="0.2">
      <c r="G443" s="287"/>
    </row>
    <row r="444" spans="7:7" x14ac:dyDescent="0.2">
      <c r="G444" s="287"/>
    </row>
    <row r="445" spans="7:7" x14ac:dyDescent="0.2">
      <c r="G445" s="287"/>
    </row>
    <row r="446" spans="7:7" x14ac:dyDescent="0.2">
      <c r="G446" s="287"/>
    </row>
    <row r="447" spans="7:7" x14ac:dyDescent="0.2">
      <c r="G447" s="287"/>
    </row>
    <row r="448" spans="7:7" x14ac:dyDescent="0.2">
      <c r="G448" s="287"/>
    </row>
    <row r="449" spans="7:7" x14ac:dyDescent="0.2">
      <c r="G449" s="287"/>
    </row>
    <row r="450" spans="7:7" x14ac:dyDescent="0.2">
      <c r="G450" s="287"/>
    </row>
    <row r="451" spans="7:7" x14ac:dyDescent="0.2">
      <c r="G451" s="287"/>
    </row>
    <row r="452" spans="7:7" x14ac:dyDescent="0.2">
      <c r="G452" s="287"/>
    </row>
    <row r="453" spans="7:7" x14ac:dyDescent="0.2">
      <c r="G453" s="287"/>
    </row>
    <row r="454" spans="7:7" x14ac:dyDescent="0.2">
      <c r="G454" s="287"/>
    </row>
    <row r="455" spans="7:7" x14ac:dyDescent="0.2">
      <c r="G455" s="287"/>
    </row>
  </sheetData>
  <mergeCells count="9">
    <mergeCell ref="A291:F291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00000"/>
  </sheetPr>
  <dimension ref="A1:L255"/>
  <sheetViews>
    <sheetView showGridLines="0" showRowColHeaders="0" showZeros="0" view="pageBreakPreview" topLeftCell="A73" zoomScaleNormal="100" zoomScaleSheetLayoutView="100" workbookViewId="0">
      <selection activeCell="J57" sqref="J57"/>
    </sheetView>
  </sheetViews>
  <sheetFormatPr defaultRowHeight="12.75" x14ac:dyDescent="0.2"/>
  <cols>
    <col min="1" max="1" width="5.7109375" style="288" customWidth="1"/>
    <col min="2" max="2" width="12.7109375" style="284" customWidth="1"/>
    <col min="3" max="3" width="50.7109375" style="282" customWidth="1"/>
    <col min="4" max="4" width="10.7109375" style="284" customWidth="1"/>
    <col min="5" max="5" width="10.7109375" style="285" customWidth="1"/>
    <col min="6" max="6" width="10.7109375" style="286" customWidth="1"/>
    <col min="7" max="7" width="10.7109375" style="289" customWidth="1"/>
    <col min="8" max="8" width="14.7109375" style="279" customWidth="1"/>
    <col min="9" max="9" width="15.42578125" style="280" customWidth="1"/>
    <col min="10" max="10" width="11.7109375" style="279" customWidth="1"/>
    <col min="11" max="11" width="9.140625" style="279" customWidth="1"/>
    <col min="12" max="12" width="55.85546875" style="279" customWidth="1"/>
    <col min="13" max="256" width="9.140625" style="279"/>
    <col min="257" max="257" width="8.5703125" style="279" customWidth="1"/>
    <col min="258" max="258" width="12.85546875" style="279" customWidth="1"/>
    <col min="259" max="259" width="41.42578125" style="279" customWidth="1"/>
    <col min="260" max="260" width="8.42578125" style="279" customWidth="1"/>
    <col min="261" max="261" width="10" style="279" customWidth="1"/>
    <col min="262" max="262" width="11.42578125" style="279" customWidth="1"/>
    <col min="263" max="263" width="14.28515625" style="279" customWidth="1"/>
    <col min="264" max="267" width="0" style="279" hidden="1" customWidth="1"/>
    <col min="268" max="268" width="55.85546875" style="279" customWidth="1"/>
    <col min="269" max="512" width="9.140625" style="279"/>
    <col min="513" max="513" width="8.5703125" style="279" customWidth="1"/>
    <col min="514" max="514" width="12.85546875" style="279" customWidth="1"/>
    <col min="515" max="515" width="41.42578125" style="279" customWidth="1"/>
    <col min="516" max="516" width="8.42578125" style="279" customWidth="1"/>
    <col min="517" max="517" width="10" style="279" customWidth="1"/>
    <col min="518" max="518" width="11.42578125" style="279" customWidth="1"/>
    <col min="519" max="519" width="14.28515625" style="279" customWidth="1"/>
    <col min="520" max="523" width="0" style="279" hidden="1" customWidth="1"/>
    <col min="524" max="524" width="55.85546875" style="279" customWidth="1"/>
    <col min="525" max="768" width="9.140625" style="279"/>
    <col min="769" max="769" width="8.5703125" style="279" customWidth="1"/>
    <col min="770" max="770" width="12.85546875" style="279" customWidth="1"/>
    <col min="771" max="771" width="41.42578125" style="279" customWidth="1"/>
    <col min="772" max="772" width="8.42578125" style="279" customWidth="1"/>
    <col min="773" max="773" width="10" style="279" customWidth="1"/>
    <col min="774" max="774" width="11.42578125" style="279" customWidth="1"/>
    <col min="775" max="775" width="14.28515625" style="279" customWidth="1"/>
    <col min="776" max="779" width="0" style="279" hidden="1" customWidth="1"/>
    <col min="780" max="780" width="55.85546875" style="279" customWidth="1"/>
    <col min="781" max="1024" width="9.140625" style="279"/>
    <col min="1025" max="1025" width="8.5703125" style="279" customWidth="1"/>
    <col min="1026" max="1026" width="12.85546875" style="279" customWidth="1"/>
    <col min="1027" max="1027" width="41.42578125" style="279" customWidth="1"/>
    <col min="1028" max="1028" width="8.42578125" style="279" customWidth="1"/>
    <col min="1029" max="1029" width="10" style="279" customWidth="1"/>
    <col min="1030" max="1030" width="11.42578125" style="279" customWidth="1"/>
    <col min="1031" max="1031" width="14.28515625" style="279" customWidth="1"/>
    <col min="1032" max="1035" width="0" style="279" hidden="1" customWidth="1"/>
    <col min="1036" max="1036" width="55.85546875" style="279" customWidth="1"/>
    <col min="1037" max="1280" width="9.140625" style="279"/>
    <col min="1281" max="1281" width="8.5703125" style="279" customWidth="1"/>
    <col min="1282" max="1282" width="12.85546875" style="279" customWidth="1"/>
    <col min="1283" max="1283" width="41.42578125" style="279" customWidth="1"/>
    <col min="1284" max="1284" width="8.42578125" style="279" customWidth="1"/>
    <col min="1285" max="1285" width="10" style="279" customWidth="1"/>
    <col min="1286" max="1286" width="11.42578125" style="279" customWidth="1"/>
    <col min="1287" max="1287" width="14.28515625" style="279" customWidth="1"/>
    <col min="1288" max="1291" width="0" style="279" hidden="1" customWidth="1"/>
    <col min="1292" max="1292" width="55.85546875" style="279" customWidth="1"/>
    <col min="1293" max="1536" width="9.140625" style="279"/>
    <col min="1537" max="1537" width="8.5703125" style="279" customWidth="1"/>
    <col min="1538" max="1538" width="12.85546875" style="279" customWidth="1"/>
    <col min="1539" max="1539" width="41.42578125" style="279" customWidth="1"/>
    <col min="1540" max="1540" width="8.42578125" style="279" customWidth="1"/>
    <col min="1541" max="1541" width="10" style="279" customWidth="1"/>
    <col min="1542" max="1542" width="11.42578125" style="279" customWidth="1"/>
    <col min="1543" max="1543" width="14.28515625" style="279" customWidth="1"/>
    <col min="1544" max="1547" width="0" style="279" hidden="1" customWidth="1"/>
    <col min="1548" max="1548" width="55.85546875" style="279" customWidth="1"/>
    <col min="1549" max="1792" width="9.140625" style="279"/>
    <col min="1793" max="1793" width="8.5703125" style="279" customWidth="1"/>
    <col min="1794" max="1794" width="12.85546875" style="279" customWidth="1"/>
    <col min="1795" max="1795" width="41.42578125" style="279" customWidth="1"/>
    <col min="1796" max="1796" width="8.42578125" style="279" customWidth="1"/>
    <col min="1797" max="1797" width="10" style="279" customWidth="1"/>
    <col min="1798" max="1798" width="11.42578125" style="279" customWidth="1"/>
    <col min="1799" max="1799" width="14.28515625" style="279" customWidth="1"/>
    <col min="1800" max="1803" width="0" style="279" hidden="1" customWidth="1"/>
    <col min="1804" max="1804" width="55.85546875" style="279" customWidth="1"/>
    <col min="1805" max="2048" width="9.140625" style="279"/>
    <col min="2049" max="2049" width="8.5703125" style="279" customWidth="1"/>
    <col min="2050" max="2050" width="12.85546875" style="279" customWidth="1"/>
    <col min="2051" max="2051" width="41.42578125" style="279" customWidth="1"/>
    <col min="2052" max="2052" width="8.42578125" style="279" customWidth="1"/>
    <col min="2053" max="2053" width="10" style="279" customWidth="1"/>
    <col min="2054" max="2054" width="11.42578125" style="279" customWidth="1"/>
    <col min="2055" max="2055" width="14.28515625" style="279" customWidth="1"/>
    <col min="2056" max="2059" width="0" style="279" hidden="1" customWidth="1"/>
    <col min="2060" max="2060" width="55.85546875" style="279" customWidth="1"/>
    <col min="2061" max="2304" width="9.140625" style="279"/>
    <col min="2305" max="2305" width="8.5703125" style="279" customWidth="1"/>
    <col min="2306" max="2306" width="12.85546875" style="279" customWidth="1"/>
    <col min="2307" max="2307" width="41.42578125" style="279" customWidth="1"/>
    <col min="2308" max="2308" width="8.42578125" style="279" customWidth="1"/>
    <col min="2309" max="2309" width="10" style="279" customWidth="1"/>
    <col min="2310" max="2310" width="11.42578125" style="279" customWidth="1"/>
    <col min="2311" max="2311" width="14.28515625" style="279" customWidth="1"/>
    <col min="2312" max="2315" width="0" style="279" hidden="1" customWidth="1"/>
    <col min="2316" max="2316" width="55.85546875" style="279" customWidth="1"/>
    <col min="2317" max="2560" width="9.140625" style="279"/>
    <col min="2561" max="2561" width="8.5703125" style="279" customWidth="1"/>
    <col min="2562" max="2562" width="12.85546875" style="279" customWidth="1"/>
    <col min="2563" max="2563" width="41.42578125" style="279" customWidth="1"/>
    <col min="2564" max="2564" width="8.42578125" style="279" customWidth="1"/>
    <col min="2565" max="2565" width="10" style="279" customWidth="1"/>
    <col min="2566" max="2566" width="11.42578125" style="279" customWidth="1"/>
    <col min="2567" max="2567" width="14.28515625" style="279" customWidth="1"/>
    <col min="2568" max="2571" width="0" style="279" hidden="1" customWidth="1"/>
    <col min="2572" max="2572" width="55.85546875" style="279" customWidth="1"/>
    <col min="2573" max="2816" width="9.140625" style="279"/>
    <col min="2817" max="2817" width="8.5703125" style="279" customWidth="1"/>
    <col min="2818" max="2818" width="12.85546875" style="279" customWidth="1"/>
    <col min="2819" max="2819" width="41.42578125" style="279" customWidth="1"/>
    <col min="2820" max="2820" width="8.42578125" style="279" customWidth="1"/>
    <col min="2821" max="2821" width="10" style="279" customWidth="1"/>
    <col min="2822" max="2822" width="11.42578125" style="279" customWidth="1"/>
    <col min="2823" max="2823" width="14.28515625" style="279" customWidth="1"/>
    <col min="2824" max="2827" width="0" style="279" hidden="1" customWidth="1"/>
    <col min="2828" max="2828" width="55.85546875" style="279" customWidth="1"/>
    <col min="2829" max="3072" width="9.140625" style="279"/>
    <col min="3073" max="3073" width="8.5703125" style="279" customWidth="1"/>
    <col min="3074" max="3074" width="12.85546875" style="279" customWidth="1"/>
    <col min="3075" max="3075" width="41.42578125" style="279" customWidth="1"/>
    <col min="3076" max="3076" width="8.42578125" style="279" customWidth="1"/>
    <col min="3077" max="3077" width="10" style="279" customWidth="1"/>
    <col min="3078" max="3078" width="11.42578125" style="279" customWidth="1"/>
    <col min="3079" max="3079" width="14.28515625" style="279" customWidth="1"/>
    <col min="3080" max="3083" width="0" style="279" hidden="1" customWidth="1"/>
    <col min="3084" max="3084" width="55.85546875" style="279" customWidth="1"/>
    <col min="3085" max="3328" width="9.140625" style="279"/>
    <col min="3329" max="3329" width="8.5703125" style="279" customWidth="1"/>
    <col min="3330" max="3330" width="12.85546875" style="279" customWidth="1"/>
    <col min="3331" max="3331" width="41.42578125" style="279" customWidth="1"/>
    <col min="3332" max="3332" width="8.42578125" style="279" customWidth="1"/>
    <col min="3333" max="3333" width="10" style="279" customWidth="1"/>
    <col min="3334" max="3334" width="11.42578125" style="279" customWidth="1"/>
    <col min="3335" max="3335" width="14.28515625" style="279" customWidth="1"/>
    <col min="3336" max="3339" width="0" style="279" hidden="1" customWidth="1"/>
    <col min="3340" max="3340" width="55.85546875" style="279" customWidth="1"/>
    <col min="3341" max="3584" width="9.140625" style="279"/>
    <col min="3585" max="3585" width="8.5703125" style="279" customWidth="1"/>
    <col min="3586" max="3586" width="12.85546875" style="279" customWidth="1"/>
    <col min="3587" max="3587" width="41.42578125" style="279" customWidth="1"/>
    <col min="3588" max="3588" width="8.42578125" style="279" customWidth="1"/>
    <col min="3589" max="3589" width="10" style="279" customWidth="1"/>
    <col min="3590" max="3590" width="11.42578125" style="279" customWidth="1"/>
    <col min="3591" max="3591" width="14.28515625" style="279" customWidth="1"/>
    <col min="3592" max="3595" width="0" style="279" hidden="1" customWidth="1"/>
    <col min="3596" max="3596" width="55.85546875" style="279" customWidth="1"/>
    <col min="3597" max="3840" width="9.140625" style="279"/>
    <col min="3841" max="3841" width="8.5703125" style="279" customWidth="1"/>
    <col min="3842" max="3842" width="12.85546875" style="279" customWidth="1"/>
    <col min="3843" max="3843" width="41.42578125" style="279" customWidth="1"/>
    <col min="3844" max="3844" width="8.42578125" style="279" customWidth="1"/>
    <col min="3845" max="3845" width="10" style="279" customWidth="1"/>
    <col min="3846" max="3846" width="11.42578125" style="279" customWidth="1"/>
    <col min="3847" max="3847" width="14.28515625" style="279" customWidth="1"/>
    <col min="3848" max="3851" width="0" style="279" hidden="1" customWidth="1"/>
    <col min="3852" max="3852" width="55.85546875" style="279" customWidth="1"/>
    <col min="3853" max="4096" width="9.140625" style="279"/>
    <col min="4097" max="4097" width="8.5703125" style="279" customWidth="1"/>
    <col min="4098" max="4098" width="12.85546875" style="279" customWidth="1"/>
    <col min="4099" max="4099" width="41.42578125" style="279" customWidth="1"/>
    <col min="4100" max="4100" width="8.42578125" style="279" customWidth="1"/>
    <col min="4101" max="4101" width="10" style="279" customWidth="1"/>
    <col min="4102" max="4102" width="11.42578125" style="279" customWidth="1"/>
    <col min="4103" max="4103" width="14.28515625" style="279" customWidth="1"/>
    <col min="4104" max="4107" width="0" style="279" hidden="1" customWidth="1"/>
    <col min="4108" max="4108" width="55.85546875" style="279" customWidth="1"/>
    <col min="4109" max="4352" width="9.140625" style="279"/>
    <col min="4353" max="4353" width="8.5703125" style="279" customWidth="1"/>
    <col min="4354" max="4354" width="12.85546875" style="279" customWidth="1"/>
    <col min="4355" max="4355" width="41.42578125" style="279" customWidth="1"/>
    <col min="4356" max="4356" width="8.42578125" style="279" customWidth="1"/>
    <col min="4357" max="4357" width="10" style="279" customWidth="1"/>
    <col min="4358" max="4358" width="11.42578125" style="279" customWidth="1"/>
    <col min="4359" max="4359" width="14.28515625" style="279" customWidth="1"/>
    <col min="4360" max="4363" width="0" style="279" hidden="1" customWidth="1"/>
    <col min="4364" max="4364" width="55.85546875" style="279" customWidth="1"/>
    <col min="4365" max="4608" width="9.140625" style="279"/>
    <col min="4609" max="4609" width="8.5703125" style="279" customWidth="1"/>
    <col min="4610" max="4610" width="12.85546875" style="279" customWidth="1"/>
    <col min="4611" max="4611" width="41.42578125" style="279" customWidth="1"/>
    <col min="4612" max="4612" width="8.42578125" style="279" customWidth="1"/>
    <col min="4613" max="4613" width="10" style="279" customWidth="1"/>
    <col min="4614" max="4614" width="11.42578125" style="279" customWidth="1"/>
    <col min="4615" max="4615" width="14.28515625" style="279" customWidth="1"/>
    <col min="4616" max="4619" width="0" style="279" hidden="1" customWidth="1"/>
    <col min="4620" max="4620" width="55.85546875" style="279" customWidth="1"/>
    <col min="4621" max="4864" width="9.140625" style="279"/>
    <col min="4865" max="4865" width="8.5703125" style="279" customWidth="1"/>
    <col min="4866" max="4866" width="12.85546875" style="279" customWidth="1"/>
    <col min="4867" max="4867" width="41.42578125" style="279" customWidth="1"/>
    <col min="4868" max="4868" width="8.42578125" style="279" customWidth="1"/>
    <col min="4869" max="4869" width="10" style="279" customWidth="1"/>
    <col min="4870" max="4870" width="11.42578125" style="279" customWidth="1"/>
    <col min="4871" max="4871" width="14.28515625" style="279" customWidth="1"/>
    <col min="4872" max="4875" width="0" style="279" hidden="1" customWidth="1"/>
    <col min="4876" max="4876" width="55.85546875" style="279" customWidth="1"/>
    <col min="4877" max="5120" width="9.140625" style="279"/>
    <col min="5121" max="5121" width="8.5703125" style="279" customWidth="1"/>
    <col min="5122" max="5122" width="12.85546875" style="279" customWidth="1"/>
    <col min="5123" max="5123" width="41.42578125" style="279" customWidth="1"/>
    <col min="5124" max="5124" width="8.42578125" style="279" customWidth="1"/>
    <col min="5125" max="5125" width="10" style="279" customWidth="1"/>
    <col min="5126" max="5126" width="11.42578125" style="279" customWidth="1"/>
    <col min="5127" max="5127" width="14.28515625" style="279" customWidth="1"/>
    <col min="5128" max="5131" width="0" style="279" hidden="1" customWidth="1"/>
    <col min="5132" max="5132" width="55.85546875" style="279" customWidth="1"/>
    <col min="5133" max="5376" width="9.140625" style="279"/>
    <col min="5377" max="5377" width="8.5703125" style="279" customWidth="1"/>
    <col min="5378" max="5378" width="12.85546875" style="279" customWidth="1"/>
    <col min="5379" max="5379" width="41.42578125" style="279" customWidth="1"/>
    <col min="5380" max="5380" width="8.42578125" style="279" customWidth="1"/>
    <col min="5381" max="5381" width="10" style="279" customWidth="1"/>
    <col min="5382" max="5382" width="11.42578125" style="279" customWidth="1"/>
    <col min="5383" max="5383" width="14.28515625" style="279" customWidth="1"/>
    <col min="5384" max="5387" width="0" style="279" hidden="1" customWidth="1"/>
    <col min="5388" max="5388" width="55.85546875" style="279" customWidth="1"/>
    <col min="5389" max="5632" width="9.140625" style="279"/>
    <col min="5633" max="5633" width="8.5703125" style="279" customWidth="1"/>
    <col min="5634" max="5634" width="12.85546875" style="279" customWidth="1"/>
    <col min="5635" max="5635" width="41.42578125" style="279" customWidth="1"/>
    <col min="5636" max="5636" width="8.42578125" style="279" customWidth="1"/>
    <col min="5637" max="5637" width="10" style="279" customWidth="1"/>
    <col min="5638" max="5638" width="11.42578125" style="279" customWidth="1"/>
    <col min="5639" max="5639" width="14.28515625" style="279" customWidth="1"/>
    <col min="5640" max="5643" width="0" style="279" hidden="1" customWidth="1"/>
    <col min="5644" max="5644" width="55.85546875" style="279" customWidth="1"/>
    <col min="5645" max="5888" width="9.140625" style="279"/>
    <col min="5889" max="5889" width="8.5703125" style="279" customWidth="1"/>
    <col min="5890" max="5890" width="12.85546875" style="279" customWidth="1"/>
    <col min="5891" max="5891" width="41.42578125" style="279" customWidth="1"/>
    <col min="5892" max="5892" width="8.42578125" style="279" customWidth="1"/>
    <col min="5893" max="5893" width="10" style="279" customWidth="1"/>
    <col min="5894" max="5894" width="11.42578125" style="279" customWidth="1"/>
    <col min="5895" max="5895" width="14.28515625" style="279" customWidth="1"/>
    <col min="5896" max="5899" width="0" style="279" hidden="1" customWidth="1"/>
    <col min="5900" max="5900" width="55.85546875" style="279" customWidth="1"/>
    <col min="5901" max="6144" width="9.140625" style="279"/>
    <col min="6145" max="6145" width="8.5703125" style="279" customWidth="1"/>
    <col min="6146" max="6146" width="12.85546875" style="279" customWidth="1"/>
    <col min="6147" max="6147" width="41.42578125" style="279" customWidth="1"/>
    <col min="6148" max="6148" width="8.42578125" style="279" customWidth="1"/>
    <col min="6149" max="6149" width="10" style="279" customWidth="1"/>
    <col min="6150" max="6150" width="11.42578125" style="279" customWidth="1"/>
    <col min="6151" max="6151" width="14.28515625" style="279" customWidth="1"/>
    <col min="6152" max="6155" width="0" style="279" hidden="1" customWidth="1"/>
    <col min="6156" max="6156" width="55.85546875" style="279" customWidth="1"/>
    <col min="6157" max="6400" width="9.140625" style="279"/>
    <col min="6401" max="6401" width="8.5703125" style="279" customWidth="1"/>
    <col min="6402" max="6402" width="12.85546875" style="279" customWidth="1"/>
    <col min="6403" max="6403" width="41.42578125" style="279" customWidth="1"/>
    <col min="6404" max="6404" width="8.42578125" style="279" customWidth="1"/>
    <col min="6405" max="6405" width="10" style="279" customWidth="1"/>
    <col min="6406" max="6406" width="11.42578125" style="279" customWidth="1"/>
    <col min="6407" max="6407" width="14.28515625" style="279" customWidth="1"/>
    <col min="6408" max="6411" width="0" style="279" hidden="1" customWidth="1"/>
    <col min="6412" max="6412" width="55.85546875" style="279" customWidth="1"/>
    <col min="6413" max="6656" width="9.140625" style="279"/>
    <col min="6657" max="6657" width="8.5703125" style="279" customWidth="1"/>
    <col min="6658" max="6658" width="12.85546875" style="279" customWidth="1"/>
    <col min="6659" max="6659" width="41.42578125" style="279" customWidth="1"/>
    <col min="6660" max="6660" width="8.42578125" style="279" customWidth="1"/>
    <col min="6661" max="6661" width="10" style="279" customWidth="1"/>
    <col min="6662" max="6662" width="11.42578125" style="279" customWidth="1"/>
    <col min="6663" max="6663" width="14.28515625" style="279" customWidth="1"/>
    <col min="6664" max="6667" width="0" style="279" hidden="1" customWidth="1"/>
    <col min="6668" max="6668" width="55.85546875" style="279" customWidth="1"/>
    <col min="6669" max="6912" width="9.140625" style="279"/>
    <col min="6913" max="6913" width="8.5703125" style="279" customWidth="1"/>
    <col min="6914" max="6914" width="12.85546875" style="279" customWidth="1"/>
    <col min="6915" max="6915" width="41.42578125" style="279" customWidth="1"/>
    <col min="6916" max="6916" width="8.42578125" style="279" customWidth="1"/>
    <col min="6917" max="6917" width="10" style="279" customWidth="1"/>
    <col min="6918" max="6918" width="11.42578125" style="279" customWidth="1"/>
    <col min="6919" max="6919" width="14.28515625" style="279" customWidth="1"/>
    <col min="6920" max="6923" width="0" style="279" hidden="1" customWidth="1"/>
    <col min="6924" max="6924" width="55.85546875" style="279" customWidth="1"/>
    <col min="6925" max="7168" width="9.140625" style="279"/>
    <col min="7169" max="7169" width="8.5703125" style="279" customWidth="1"/>
    <col min="7170" max="7170" width="12.85546875" style="279" customWidth="1"/>
    <col min="7171" max="7171" width="41.42578125" style="279" customWidth="1"/>
    <col min="7172" max="7172" width="8.42578125" style="279" customWidth="1"/>
    <col min="7173" max="7173" width="10" style="279" customWidth="1"/>
    <col min="7174" max="7174" width="11.42578125" style="279" customWidth="1"/>
    <col min="7175" max="7175" width="14.28515625" style="279" customWidth="1"/>
    <col min="7176" max="7179" width="0" style="279" hidden="1" customWidth="1"/>
    <col min="7180" max="7180" width="55.85546875" style="279" customWidth="1"/>
    <col min="7181" max="7424" width="9.140625" style="279"/>
    <col min="7425" max="7425" width="8.5703125" style="279" customWidth="1"/>
    <col min="7426" max="7426" width="12.85546875" style="279" customWidth="1"/>
    <col min="7427" max="7427" width="41.42578125" style="279" customWidth="1"/>
    <col min="7428" max="7428" width="8.42578125" style="279" customWidth="1"/>
    <col min="7429" max="7429" width="10" style="279" customWidth="1"/>
    <col min="7430" max="7430" width="11.42578125" style="279" customWidth="1"/>
    <col min="7431" max="7431" width="14.28515625" style="279" customWidth="1"/>
    <col min="7432" max="7435" width="0" style="279" hidden="1" customWidth="1"/>
    <col min="7436" max="7436" width="55.85546875" style="279" customWidth="1"/>
    <col min="7437" max="7680" width="9.140625" style="279"/>
    <col min="7681" max="7681" width="8.5703125" style="279" customWidth="1"/>
    <col min="7682" max="7682" width="12.85546875" style="279" customWidth="1"/>
    <col min="7683" max="7683" width="41.42578125" style="279" customWidth="1"/>
    <col min="7684" max="7684" width="8.42578125" style="279" customWidth="1"/>
    <col min="7685" max="7685" width="10" style="279" customWidth="1"/>
    <col min="7686" max="7686" width="11.42578125" style="279" customWidth="1"/>
    <col min="7687" max="7687" width="14.28515625" style="279" customWidth="1"/>
    <col min="7688" max="7691" width="0" style="279" hidden="1" customWidth="1"/>
    <col min="7692" max="7692" width="55.85546875" style="279" customWidth="1"/>
    <col min="7693" max="7936" width="9.140625" style="279"/>
    <col min="7937" max="7937" width="8.5703125" style="279" customWidth="1"/>
    <col min="7938" max="7938" width="12.85546875" style="279" customWidth="1"/>
    <col min="7939" max="7939" width="41.42578125" style="279" customWidth="1"/>
    <col min="7940" max="7940" width="8.42578125" style="279" customWidth="1"/>
    <col min="7941" max="7941" width="10" style="279" customWidth="1"/>
    <col min="7942" max="7942" width="11.42578125" style="279" customWidth="1"/>
    <col min="7943" max="7943" width="14.28515625" style="279" customWidth="1"/>
    <col min="7944" max="7947" width="0" style="279" hidden="1" customWidth="1"/>
    <col min="7948" max="7948" width="55.85546875" style="279" customWidth="1"/>
    <col min="7949" max="8192" width="9.140625" style="279"/>
    <col min="8193" max="8193" width="8.5703125" style="279" customWidth="1"/>
    <col min="8194" max="8194" width="12.85546875" style="279" customWidth="1"/>
    <col min="8195" max="8195" width="41.42578125" style="279" customWidth="1"/>
    <col min="8196" max="8196" width="8.42578125" style="279" customWidth="1"/>
    <col min="8197" max="8197" width="10" style="279" customWidth="1"/>
    <col min="8198" max="8198" width="11.42578125" style="279" customWidth="1"/>
    <col min="8199" max="8199" width="14.28515625" style="279" customWidth="1"/>
    <col min="8200" max="8203" width="0" style="279" hidden="1" customWidth="1"/>
    <col min="8204" max="8204" width="55.85546875" style="279" customWidth="1"/>
    <col min="8205" max="8448" width="9.140625" style="279"/>
    <col min="8449" max="8449" width="8.5703125" style="279" customWidth="1"/>
    <col min="8450" max="8450" width="12.85546875" style="279" customWidth="1"/>
    <col min="8451" max="8451" width="41.42578125" style="279" customWidth="1"/>
    <col min="8452" max="8452" width="8.42578125" style="279" customWidth="1"/>
    <col min="8453" max="8453" width="10" style="279" customWidth="1"/>
    <col min="8454" max="8454" width="11.42578125" style="279" customWidth="1"/>
    <col min="8455" max="8455" width="14.28515625" style="279" customWidth="1"/>
    <col min="8456" max="8459" width="0" style="279" hidden="1" customWidth="1"/>
    <col min="8460" max="8460" width="55.85546875" style="279" customWidth="1"/>
    <col min="8461" max="8704" width="9.140625" style="279"/>
    <col min="8705" max="8705" width="8.5703125" style="279" customWidth="1"/>
    <col min="8706" max="8706" width="12.85546875" style="279" customWidth="1"/>
    <col min="8707" max="8707" width="41.42578125" style="279" customWidth="1"/>
    <col min="8708" max="8708" width="8.42578125" style="279" customWidth="1"/>
    <col min="8709" max="8709" width="10" style="279" customWidth="1"/>
    <col min="8710" max="8710" width="11.42578125" style="279" customWidth="1"/>
    <col min="8711" max="8711" width="14.28515625" style="279" customWidth="1"/>
    <col min="8712" max="8715" width="0" style="279" hidden="1" customWidth="1"/>
    <col min="8716" max="8716" width="55.85546875" style="279" customWidth="1"/>
    <col min="8717" max="8960" width="9.140625" style="279"/>
    <col min="8961" max="8961" width="8.5703125" style="279" customWidth="1"/>
    <col min="8962" max="8962" width="12.85546875" style="279" customWidth="1"/>
    <col min="8963" max="8963" width="41.42578125" style="279" customWidth="1"/>
    <col min="8964" max="8964" width="8.42578125" style="279" customWidth="1"/>
    <col min="8965" max="8965" width="10" style="279" customWidth="1"/>
    <col min="8966" max="8966" width="11.42578125" style="279" customWidth="1"/>
    <col min="8967" max="8967" width="14.28515625" style="279" customWidth="1"/>
    <col min="8968" max="8971" width="0" style="279" hidden="1" customWidth="1"/>
    <col min="8972" max="8972" width="55.85546875" style="279" customWidth="1"/>
    <col min="8973" max="9216" width="9.140625" style="279"/>
    <col min="9217" max="9217" width="8.5703125" style="279" customWidth="1"/>
    <col min="9218" max="9218" width="12.85546875" style="279" customWidth="1"/>
    <col min="9219" max="9219" width="41.42578125" style="279" customWidth="1"/>
    <col min="9220" max="9220" width="8.42578125" style="279" customWidth="1"/>
    <col min="9221" max="9221" width="10" style="279" customWidth="1"/>
    <col min="9222" max="9222" width="11.42578125" style="279" customWidth="1"/>
    <col min="9223" max="9223" width="14.28515625" style="279" customWidth="1"/>
    <col min="9224" max="9227" width="0" style="279" hidden="1" customWidth="1"/>
    <col min="9228" max="9228" width="55.85546875" style="279" customWidth="1"/>
    <col min="9229" max="9472" width="9.140625" style="279"/>
    <col min="9473" max="9473" width="8.5703125" style="279" customWidth="1"/>
    <col min="9474" max="9474" width="12.85546875" style="279" customWidth="1"/>
    <col min="9475" max="9475" width="41.42578125" style="279" customWidth="1"/>
    <col min="9476" max="9476" width="8.42578125" style="279" customWidth="1"/>
    <col min="9477" max="9477" width="10" style="279" customWidth="1"/>
    <col min="9478" max="9478" width="11.42578125" style="279" customWidth="1"/>
    <col min="9479" max="9479" width="14.28515625" style="279" customWidth="1"/>
    <col min="9480" max="9483" width="0" style="279" hidden="1" customWidth="1"/>
    <col min="9484" max="9484" width="55.85546875" style="279" customWidth="1"/>
    <col min="9485" max="9728" width="9.140625" style="279"/>
    <col min="9729" max="9729" width="8.5703125" style="279" customWidth="1"/>
    <col min="9730" max="9730" width="12.85546875" style="279" customWidth="1"/>
    <col min="9731" max="9731" width="41.42578125" style="279" customWidth="1"/>
    <col min="9732" max="9732" width="8.42578125" style="279" customWidth="1"/>
    <col min="9733" max="9733" width="10" style="279" customWidth="1"/>
    <col min="9734" max="9734" width="11.42578125" style="279" customWidth="1"/>
    <col min="9735" max="9735" width="14.28515625" style="279" customWidth="1"/>
    <col min="9736" max="9739" width="0" style="279" hidden="1" customWidth="1"/>
    <col min="9740" max="9740" width="55.85546875" style="279" customWidth="1"/>
    <col min="9741" max="9984" width="9.140625" style="279"/>
    <col min="9985" max="9985" width="8.5703125" style="279" customWidth="1"/>
    <col min="9986" max="9986" width="12.85546875" style="279" customWidth="1"/>
    <col min="9987" max="9987" width="41.42578125" style="279" customWidth="1"/>
    <col min="9988" max="9988" width="8.42578125" style="279" customWidth="1"/>
    <col min="9989" max="9989" width="10" style="279" customWidth="1"/>
    <col min="9990" max="9990" width="11.42578125" style="279" customWidth="1"/>
    <col min="9991" max="9991" width="14.28515625" style="279" customWidth="1"/>
    <col min="9992" max="9995" width="0" style="279" hidden="1" customWidth="1"/>
    <col min="9996" max="9996" width="55.85546875" style="279" customWidth="1"/>
    <col min="9997" max="10240" width="9.140625" style="279"/>
    <col min="10241" max="10241" width="8.5703125" style="279" customWidth="1"/>
    <col min="10242" max="10242" width="12.85546875" style="279" customWidth="1"/>
    <col min="10243" max="10243" width="41.42578125" style="279" customWidth="1"/>
    <col min="10244" max="10244" width="8.42578125" style="279" customWidth="1"/>
    <col min="10245" max="10245" width="10" style="279" customWidth="1"/>
    <col min="10246" max="10246" width="11.42578125" style="279" customWidth="1"/>
    <col min="10247" max="10247" width="14.28515625" style="279" customWidth="1"/>
    <col min="10248" max="10251" width="0" style="279" hidden="1" customWidth="1"/>
    <col min="10252" max="10252" width="55.85546875" style="279" customWidth="1"/>
    <col min="10253" max="10496" width="9.140625" style="279"/>
    <col min="10497" max="10497" width="8.5703125" style="279" customWidth="1"/>
    <col min="10498" max="10498" width="12.85546875" style="279" customWidth="1"/>
    <col min="10499" max="10499" width="41.42578125" style="279" customWidth="1"/>
    <col min="10500" max="10500" width="8.42578125" style="279" customWidth="1"/>
    <col min="10501" max="10501" width="10" style="279" customWidth="1"/>
    <col min="10502" max="10502" width="11.42578125" style="279" customWidth="1"/>
    <col min="10503" max="10503" width="14.28515625" style="279" customWidth="1"/>
    <col min="10504" max="10507" width="0" style="279" hidden="1" customWidth="1"/>
    <col min="10508" max="10508" width="55.85546875" style="279" customWidth="1"/>
    <col min="10509" max="10752" width="9.140625" style="279"/>
    <col min="10753" max="10753" width="8.5703125" style="279" customWidth="1"/>
    <col min="10754" max="10754" width="12.85546875" style="279" customWidth="1"/>
    <col min="10755" max="10755" width="41.42578125" style="279" customWidth="1"/>
    <col min="10756" max="10756" width="8.42578125" style="279" customWidth="1"/>
    <col min="10757" max="10757" width="10" style="279" customWidth="1"/>
    <col min="10758" max="10758" width="11.42578125" style="279" customWidth="1"/>
    <col min="10759" max="10759" width="14.28515625" style="279" customWidth="1"/>
    <col min="10760" max="10763" width="0" style="279" hidden="1" customWidth="1"/>
    <col min="10764" max="10764" width="55.85546875" style="279" customWidth="1"/>
    <col min="10765" max="11008" width="9.140625" style="279"/>
    <col min="11009" max="11009" width="8.5703125" style="279" customWidth="1"/>
    <col min="11010" max="11010" width="12.85546875" style="279" customWidth="1"/>
    <col min="11011" max="11011" width="41.42578125" style="279" customWidth="1"/>
    <col min="11012" max="11012" width="8.42578125" style="279" customWidth="1"/>
    <col min="11013" max="11013" width="10" style="279" customWidth="1"/>
    <col min="11014" max="11014" width="11.42578125" style="279" customWidth="1"/>
    <col min="11015" max="11015" width="14.28515625" style="279" customWidth="1"/>
    <col min="11016" max="11019" width="0" style="279" hidden="1" customWidth="1"/>
    <col min="11020" max="11020" width="55.85546875" style="279" customWidth="1"/>
    <col min="11021" max="11264" width="9.140625" style="279"/>
    <col min="11265" max="11265" width="8.5703125" style="279" customWidth="1"/>
    <col min="11266" max="11266" width="12.85546875" style="279" customWidth="1"/>
    <col min="11267" max="11267" width="41.42578125" style="279" customWidth="1"/>
    <col min="11268" max="11268" width="8.42578125" style="279" customWidth="1"/>
    <col min="11269" max="11269" width="10" style="279" customWidth="1"/>
    <col min="11270" max="11270" width="11.42578125" style="279" customWidth="1"/>
    <col min="11271" max="11271" width="14.28515625" style="279" customWidth="1"/>
    <col min="11272" max="11275" width="0" style="279" hidden="1" customWidth="1"/>
    <col min="11276" max="11276" width="55.85546875" style="279" customWidth="1"/>
    <col min="11277" max="11520" width="9.140625" style="279"/>
    <col min="11521" max="11521" width="8.5703125" style="279" customWidth="1"/>
    <col min="11522" max="11522" width="12.85546875" style="279" customWidth="1"/>
    <col min="11523" max="11523" width="41.42578125" style="279" customWidth="1"/>
    <col min="11524" max="11524" width="8.42578125" style="279" customWidth="1"/>
    <col min="11525" max="11525" width="10" style="279" customWidth="1"/>
    <col min="11526" max="11526" width="11.42578125" style="279" customWidth="1"/>
    <col min="11527" max="11527" width="14.28515625" style="279" customWidth="1"/>
    <col min="11528" max="11531" width="0" style="279" hidden="1" customWidth="1"/>
    <col min="11532" max="11532" width="55.85546875" style="279" customWidth="1"/>
    <col min="11533" max="11776" width="9.140625" style="279"/>
    <col min="11777" max="11777" width="8.5703125" style="279" customWidth="1"/>
    <col min="11778" max="11778" width="12.85546875" style="279" customWidth="1"/>
    <col min="11779" max="11779" width="41.42578125" style="279" customWidth="1"/>
    <col min="11780" max="11780" width="8.42578125" style="279" customWidth="1"/>
    <col min="11781" max="11781" width="10" style="279" customWidth="1"/>
    <col min="11782" max="11782" width="11.42578125" style="279" customWidth="1"/>
    <col min="11783" max="11783" width="14.28515625" style="279" customWidth="1"/>
    <col min="11784" max="11787" width="0" style="279" hidden="1" customWidth="1"/>
    <col min="11788" max="11788" width="55.85546875" style="279" customWidth="1"/>
    <col min="11789" max="12032" width="9.140625" style="279"/>
    <col min="12033" max="12033" width="8.5703125" style="279" customWidth="1"/>
    <col min="12034" max="12034" width="12.85546875" style="279" customWidth="1"/>
    <col min="12035" max="12035" width="41.42578125" style="279" customWidth="1"/>
    <col min="12036" max="12036" width="8.42578125" style="279" customWidth="1"/>
    <col min="12037" max="12037" width="10" style="279" customWidth="1"/>
    <col min="12038" max="12038" width="11.42578125" style="279" customWidth="1"/>
    <col min="12039" max="12039" width="14.28515625" style="279" customWidth="1"/>
    <col min="12040" max="12043" width="0" style="279" hidden="1" customWidth="1"/>
    <col min="12044" max="12044" width="55.85546875" style="279" customWidth="1"/>
    <col min="12045" max="12288" width="9.140625" style="279"/>
    <col min="12289" max="12289" width="8.5703125" style="279" customWidth="1"/>
    <col min="12290" max="12290" width="12.85546875" style="279" customWidth="1"/>
    <col min="12291" max="12291" width="41.42578125" style="279" customWidth="1"/>
    <col min="12292" max="12292" width="8.42578125" style="279" customWidth="1"/>
    <col min="12293" max="12293" width="10" style="279" customWidth="1"/>
    <col min="12294" max="12294" width="11.42578125" style="279" customWidth="1"/>
    <col min="12295" max="12295" width="14.28515625" style="279" customWidth="1"/>
    <col min="12296" max="12299" width="0" style="279" hidden="1" customWidth="1"/>
    <col min="12300" max="12300" width="55.85546875" style="279" customWidth="1"/>
    <col min="12301" max="12544" width="9.140625" style="279"/>
    <col min="12545" max="12545" width="8.5703125" style="279" customWidth="1"/>
    <col min="12546" max="12546" width="12.85546875" style="279" customWidth="1"/>
    <col min="12547" max="12547" width="41.42578125" style="279" customWidth="1"/>
    <col min="12548" max="12548" width="8.42578125" style="279" customWidth="1"/>
    <col min="12549" max="12549" width="10" style="279" customWidth="1"/>
    <col min="12550" max="12550" width="11.42578125" style="279" customWidth="1"/>
    <col min="12551" max="12551" width="14.28515625" style="279" customWidth="1"/>
    <col min="12552" max="12555" width="0" style="279" hidden="1" customWidth="1"/>
    <col min="12556" max="12556" width="55.85546875" style="279" customWidth="1"/>
    <col min="12557" max="12800" width="9.140625" style="279"/>
    <col min="12801" max="12801" width="8.5703125" style="279" customWidth="1"/>
    <col min="12802" max="12802" width="12.85546875" style="279" customWidth="1"/>
    <col min="12803" max="12803" width="41.42578125" style="279" customWidth="1"/>
    <col min="12804" max="12804" width="8.42578125" style="279" customWidth="1"/>
    <col min="12805" max="12805" width="10" style="279" customWidth="1"/>
    <col min="12806" max="12806" width="11.42578125" style="279" customWidth="1"/>
    <col min="12807" max="12807" width="14.28515625" style="279" customWidth="1"/>
    <col min="12808" max="12811" width="0" style="279" hidden="1" customWidth="1"/>
    <col min="12812" max="12812" width="55.85546875" style="279" customWidth="1"/>
    <col min="12813" max="13056" width="9.140625" style="279"/>
    <col min="13057" max="13057" width="8.5703125" style="279" customWidth="1"/>
    <col min="13058" max="13058" width="12.85546875" style="279" customWidth="1"/>
    <col min="13059" max="13059" width="41.42578125" style="279" customWidth="1"/>
    <col min="13060" max="13060" width="8.42578125" style="279" customWidth="1"/>
    <col min="13061" max="13061" width="10" style="279" customWidth="1"/>
    <col min="13062" max="13062" width="11.42578125" style="279" customWidth="1"/>
    <col min="13063" max="13063" width="14.28515625" style="279" customWidth="1"/>
    <col min="13064" max="13067" width="0" style="279" hidden="1" customWidth="1"/>
    <col min="13068" max="13068" width="55.85546875" style="279" customWidth="1"/>
    <col min="13069" max="13312" width="9.140625" style="279"/>
    <col min="13313" max="13313" width="8.5703125" style="279" customWidth="1"/>
    <col min="13314" max="13314" width="12.85546875" style="279" customWidth="1"/>
    <col min="13315" max="13315" width="41.42578125" style="279" customWidth="1"/>
    <col min="13316" max="13316" width="8.42578125" style="279" customWidth="1"/>
    <col min="13317" max="13317" width="10" style="279" customWidth="1"/>
    <col min="13318" max="13318" width="11.42578125" style="279" customWidth="1"/>
    <col min="13319" max="13319" width="14.28515625" style="279" customWidth="1"/>
    <col min="13320" max="13323" width="0" style="279" hidden="1" customWidth="1"/>
    <col min="13324" max="13324" width="55.85546875" style="279" customWidth="1"/>
    <col min="13325" max="13568" width="9.140625" style="279"/>
    <col min="13569" max="13569" width="8.5703125" style="279" customWidth="1"/>
    <col min="13570" max="13570" width="12.85546875" style="279" customWidth="1"/>
    <col min="13571" max="13571" width="41.42578125" style="279" customWidth="1"/>
    <col min="13572" max="13572" width="8.42578125" style="279" customWidth="1"/>
    <col min="13573" max="13573" width="10" style="279" customWidth="1"/>
    <col min="13574" max="13574" width="11.42578125" style="279" customWidth="1"/>
    <col min="13575" max="13575" width="14.28515625" style="279" customWidth="1"/>
    <col min="13576" max="13579" width="0" style="279" hidden="1" customWidth="1"/>
    <col min="13580" max="13580" width="55.85546875" style="279" customWidth="1"/>
    <col min="13581" max="13824" width="9.140625" style="279"/>
    <col min="13825" max="13825" width="8.5703125" style="279" customWidth="1"/>
    <col min="13826" max="13826" width="12.85546875" style="279" customWidth="1"/>
    <col min="13827" max="13827" width="41.42578125" style="279" customWidth="1"/>
    <col min="13828" max="13828" width="8.42578125" style="279" customWidth="1"/>
    <col min="13829" max="13829" width="10" style="279" customWidth="1"/>
    <col min="13830" max="13830" width="11.42578125" style="279" customWidth="1"/>
    <col min="13831" max="13831" width="14.28515625" style="279" customWidth="1"/>
    <col min="13832" max="13835" width="0" style="279" hidden="1" customWidth="1"/>
    <col min="13836" max="13836" width="55.85546875" style="279" customWidth="1"/>
    <col min="13837" max="14080" width="9.140625" style="279"/>
    <col min="14081" max="14081" width="8.5703125" style="279" customWidth="1"/>
    <col min="14082" max="14082" width="12.85546875" style="279" customWidth="1"/>
    <col min="14083" max="14083" width="41.42578125" style="279" customWidth="1"/>
    <col min="14084" max="14084" width="8.42578125" style="279" customWidth="1"/>
    <col min="14085" max="14085" width="10" style="279" customWidth="1"/>
    <col min="14086" max="14086" width="11.42578125" style="279" customWidth="1"/>
    <col min="14087" max="14087" width="14.28515625" style="279" customWidth="1"/>
    <col min="14088" max="14091" width="0" style="279" hidden="1" customWidth="1"/>
    <col min="14092" max="14092" width="55.85546875" style="279" customWidth="1"/>
    <col min="14093" max="14336" width="9.140625" style="279"/>
    <col min="14337" max="14337" width="8.5703125" style="279" customWidth="1"/>
    <col min="14338" max="14338" width="12.85546875" style="279" customWidth="1"/>
    <col min="14339" max="14339" width="41.42578125" style="279" customWidth="1"/>
    <col min="14340" max="14340" width="8.42578125" style="279" customWidth="1"/>
    <col min="14341" max="14341" width="10" style="279" customWidth="1"/>
    <col min="14342" max="14342" width="11.42578125" style="279" customWidth="1"/>
    <col min="14343" max="14343" width="14.28515625" style="279" customWidth="1"/>
    <col min="14344" max="14347" width="0" style="279" hidden="1" customWidth="1"/>
    <col min="14348" max="14348" width="55.85546875" style="279" customWidth="1"/>
    <col min="14349" max="14592" width="9.140625" style="279"/>
    <col min="14593" max="14593" width="8.5703125" style="279" customWidth="1"/>
    <col min="14594" max="14594" width="12.85546875" style="279" customWidth="1"/>
    <col min="14595" max="14595" width="41.42578125" style="279" customWidth="1"/>
    <col min="14596" max="14596" width="8.42578125" style="279" customWidth="1"/>
    <col min="14597" max="14597" width="10" style="279" customWidth="1"/>
    <col min="14598" max="14598" width="11.42578125" style="279" customWidth="1"/>
    <col min="14599" max="14599" width="14.28515625" style="279" customWidth="1"/>
    <col min="14600" max="14603" width="0" style="279" hidden="1" customWidth="1"/>
    <col min="14604" max="14604" width="55.85546875" style="279" customWidth="1"/>
    <col min="14605" max="14848" width="9.140625" style="279"/>
    <col min="14849" max="14849" width="8.5703125" style="279" customWidth="1"/>
    <col min="14850" max="14850" width="12.85546875" style="279" customWidth="1"/>
    <col min="14851" max="14851" width="41.42578125" style="279" customWidth="1"/>
    <col min="14852" max="14852" width="8.42578125" style="279" customWidth="1"/>
    <col min="14853" max="14853" width="10" style="279" customWidth="1"/>
    <col min="14854" max="14854" width="11.42578125" style="279" customWidth="1"/>
    <col min="14855" max="14855" width="14.28515625" style="279" customWidth="1"/>
    <col min="14856" max="14859" width="0" style="279" hidden="1" customWidth="1"/>
    <col min="14860" max="14860" width="55.85546875" style="279" customWidth="1"/>
    <col min="14861" max="15104" width="9.140625" style="279"/>
    <col min="15105" max="15105" width="8.5703125" style="279" customWidth="1"/>
    <col min="15106" max="15106" width="12.85546875" style="279" customWidth="1"/>
    <col min="15107" max="15107" width="41.42578125" style="279" customWidth="1"/>
    <col min="15108" max="15108" width="8.42578125" style="279" customWidth="1"/>
    <col min="15109" max="15109" width="10" style="279" customWidth="1"/>
    <col min="15110" max="15110" width="11.42578125" style="279" customWidth="1"/>
    <col min="15111" max="15111" width="14.28515625" style="279" customWidth="1"/>
    <col min="15112" max="15115" width="0" style="279" hidden="1" customWidth="1"/>
    <col min="15116" max="15116" width="55.85546875" style="279" customWidth="1"/>
    <col min="15117" max="15360" width="9.140625" style="279"/>
    <col min="15361" max="15361" width="8.5703125" style="279" customWidth="1"/>
    <col min="15362" max="15362" width="12.85546875" style="279" customWidth="1"/>
    <col min="15363" max="15363" width="41.42578125" style="279" customWidth="1"/>
    <col min="15364" max="15364" width="8.42578125" style="279" customWidth="1"/>
    <col min="15365" max="15365" width="10" style="279" customWidth="1"/>
    <col min="15366" max="15366" width="11.42578125" style="279" customWidth="1"/>
    <col min="15367" max="15367" width="14.28515625" style="279" customWidth="1"/>
    <col min="15368" max="15371" width="0" style="279" hidden="1" customWidth="1"/>
    <col min="15372" max="15372" width="55.85546875" style="279" customWidth="1"/>
    <col min="15373" max="15616" width="9.140625" style="279"/>
    <col min="15617" max="15617" width="8.5703125" style="279" customWidth="1"/>
    <col min="15618" max="15618" width="12.85546875" style="279" customWidth="1"/>
    <col min="15619" max="15619" width="41.42578125" style="279" customWidth="1"/>
    <col min="15620" max="15620" width="8.42578125" style="279" customWidth="1"/>
    <col min="15621" max="15621" width="10" style="279" customWidth="1"/>
    <col min="15622" max="15622" width="11.42578125" style="279" customWidth="1"/>
    <col min="15623" max="15623" width="14.28515625" style="279" customWidth="1"/>
    <col min="15624" max="15627" width="0" style="279" hidden="1" customWidth="1"/>
    <col min="15628" max="15628" width="55.85546875" style="279" customWidth="1"/>
    <col min="15629" max="15872" width="9.140625" style="279"/>
    <col min="15873" max="15873" width="8.5703125" style="279" customWidth="1"/>
    <col min="15874" max="15874" width="12.85546875" style="279" customWidth="1"/>
    <col min="15875" max="15875" width="41.42578125" style="279" customWidth="1"/>
    <col min="15876" max="15876" width="8.42578125" style="279" customWidth="1"/>
    <col min="15877" max="15877" width="10" style="279" customWidth="1"/>
    <col min="15878" max="15878" width="11.42578125" style="279" customWidth="1"/>
    <col min="15879" max="15879" width="14.28515625" style="279" customWidth="1"/>
    <col min="15880" max="15883" width="0" style="279" hidden="1" customWidth="1"/>
    <col min="15884" max="15884" width="55.85546875" style="279" customWidth="1"/>
    <col min="15885" max="16128" width="9.140625" style="279"/>
    <col min="16129" max="16129" width="8.5703125" style="279" customWidth="1"/>
    <col min="16130" max="16130" width="12.85546875" style="279" customWidth="1"/>
    <col min="16131" max="16131" width="41.42578125" style="279" customWidth="1"/>
    <col min="16132" max="16132" width="8.42578125" style="279" customWidth="1"/>
    <col min="16133" max="16133" width="10" style="279" customWidth="1"/>
    <col min="16134" max="16134" width="11.42578125" style="279" customWidth="1"/>
    <col min="16135" max="16135" width="14.28515625" style="279" customWidth="1"/>
    <col min="16136" max="16139" width="0" style="279" hidden="1" customWidth="1"/>
    <col min="16140" max="16140" width="55.85546875" style="279" customWidth="1"/>
    <col min="16141" max="16384" width="9.140625" style="279"/>
  </cols>
  <sheetData>
    <row r="1" spans="1:7" s="115" customFormat="1" ht="67.5" customHeight="1" x14ac:dyDescent="0.2">
      <c r="A1" s="392" t="s">
        <v>2131</v>
      </c>
      <c r="B1" s="391"/>
      <c r="C1" s="391"/>
      <c r="D1" s="398" t="s">
        <v>2109</v>
      </c>
      <c r="E1" s="398"/>
      <c r="F1" s="398"/>
      <c r="G1" s="398"/>
    </row>
    <row r="2" spans="1:7" s="129" customFormat="1" ht="27" customHeight="1" x14ac:dyDescent="0.2">
      <c r="A2" s="399" t="s">
        <v>3</v>
      </c>
      <c r="B2" s="400" t="s">
        <v>18</v>
      </c>
      <c r="C2" s="400" t="s">
        <v>19</v>
      </c>
      <c r="D2" s="400" t="s">
        <v>0</v>
      </c>
      <c r="E2" s="400"/>
      <c r="F2" s="394" t="s">
        <v>2128</v>
      </c>
      <c r="G2" s="394" t="s">
        <v>2127</v>
      </c>
    </row>
    <row r="3" spans="1:7" s="129" customFormat="1" ht="15.75" customHeight="1" x14ac:dyDescent="0.2">
      <c r="A3" s="399"/>
      <c r="B3" s="400"/>
      <c r="C3" s="400"/>
      <c r="D3" s="290" t="s">
        <v>1</v>
      </c>
      <c r="E3" s="290" t="s">
        <v>2</v>
      </c>
      <c r="F3" s="394"/>
      <c r="G3" s="394"/>
    </row>
    <row r="4" spans="1:7" s="129" customFormat="1" ht="12.75" customHeight="1" x14ac:dyDescent="0.2">
      <c r="A4" s="328">
        <v>1</v>
      </c>
      <c r="B4" s="329">
        <v>2</v>
      </c>
      <c r="C4" s="329">
        <v>3</v>
      </c>
      <c r="D4" s="329">
        <v>4</v>
      </c>
      <c r="E4" s="329">
        <v>5</v>
      </c>
      <c r="F4" s="329">
        <v>6</v>
      </c>
      <c r="G4" s="329">
        <v>7</v>
      </c>
    </row>
    <row r="5" spans="1:7" ht="45" customHeight="1" x14ac:dyDescent="0.2">
      <c r="A5" s="325" t="s">
        <v>23</v>
      </c>
      <c r="B5" s="325" t="s">
        <v>1961</v>
      </c>
      <c r="C5" s="325" t="s">
        <v>1960</v>
      </c>
      <c r="D5" s="298" t="s">
        <v>23</v>
      </c>
      <c r="E5" s="298" t="s">
        <v>23</v>
      </c>
      <c r="F5" s="305" t="s">
        <v>23</v>
      </c>
      <c r="G5" s="305" t="s">
        <v>23</v>
      </c>
    </row>
    <row r="6" spans="1:7" ht="25.5" x14ac:dyDescent="0.2">
      <c r="A6" s="293" t="s">
        <v>23</v>
      </c>
      <c r="B6" s="307" t="s">
        <v>1961</v>
      </c>
      <c r="C6" s="294" t="s">
        <v>2029</v>
      </c>
      <c r="D6" s="293" t="s">
        <v>23</v>
      </c>
      <c r="E6" s="294" t="s">
        <v>23</v>
      </c>
      <c r="F6" s="295" t="s">
        <v>23</v>
      </c>
      <c r="G6" s="295" t="s">
        <v>23</v>
      </c>
    </row>
    <row r="7" spans="1:7" ht="51" customHeight="1" x14ac:dyDescent="0.2">
      <c r="A7" s="298" t="s">
        <v>656</v>
      </c>
      <c r="B7" s="296"/>
      <c r="C7" s="297" t="s">
        <v>1465</v>
      </c>
      <c r="D7" s="298" t="s">
        <v>48</v>
      </c>
      <c r="E7" s="298">
        <v>682</v>
      </c>
      <c r="F7" s="299"/>
      <c r="G7" s="300"/>
    </row>
    <row r="8" spans="1:7" ht="51" customHeight="1" x14ac:dyDescent="0.2">
      <c r="A8" s="298" t="s">
        <v>658</v>
      </c>
      <c r="B8" s="296"/>
      <c r="C8" s="297" t="s">
        <v>1506</v>
      </c>
      <c r="D8" s="298" t="s">
        <v>48</v>
      </c>
      <c r="E8" s="298">
        <v>189</v>
      </c>
      <c r="F8" s="299"/>
      <c r="G8" s="300"/>
    </row>
    <row r="9" spans="1:7" ht="51" customHeight="1" x14ac:dyDescent="0.2">
      <c r="A9" s="298" t="s">
        <v>660</v>
      </c>
      <c r="B9" s="296"/>
      <c r="C9" s="297" t="s">
        <v>1487</v>
      </c>
      <c r="D9" s="298" t="s">
        <v>48</v>
      </c>
      <c r="E9" s="298">
        <v>123</v>
      </c>
      <c r="F9" s="299"/>
      <c r="G9" s="300"/>
    </row>
    <row r="10" spans="1:7" ht="25.5" x14ac:dyDescent="0.2">
      <c r="A10" s="298" t="s">
        <v>662</v>
      </c>
      <c r="B10" s="296"/>
      <c r="C10" s="301" t="s">
        <v>1374</v>
      </c>
      <c r="D10" s="298" t="s">
        <v>48</v>
      </c>
      <c r="E10" s="298">
        <v>323</v>
      </c>
      <c r="F10" s="299"/>
      <c r="G10" s="300"/>
    </row>
    <row r="11" spans="1:7" ht="15" x14ac:dyDescent="0.2">
      <c r="A11" s="298" t="s">
        <v>664</v>
      </c>
      <c r="B11" s="296"/>
      <c r="C11" s="302" t="s">
        <v>1376</v>
      </c>
      <c r="D11" s="298" t="s">
        <v>48</v>
      </c>
      <c r="E11" s="298">
        <v>240</v>
      </c>
      <c r="F11" s="299"/>
      <c r="G11" s="300"/>
    </row>
    <row r="12" spans="1:7" ht="15" x14ac:dyDescent="0.2">
      <c r="A12" s="298" t="s">
        <v>666</v>
      </c>
      <c r="B12" s="296"/>
      <c r="C12" s="302" t="s">
        <v>1963</v>
      </c>
      <c r="D12" s="298" t="s">
        <v>48</v>
      </c>
      <c r="E12" s="298">
        <v>13</v>
      </c>
      <c r="F12" s="299"/>
      <c r="G12" s="300"/>
    </row>
    <row r="13" spans="1:7" ht="14.25" customHeight="1" x14ac:dyDescent="0.2">
      <c r="A13" s="298" t="s">
        <v>668</v>
      </c>
      <c r="B13" s="303"/>
      <c r="C13" s="297" t="s">
        <v>1964</v>
      </c>
      <c r="D13" s="298" t="s">
        <v>48</v>
      </c>
      <c r="E13" s="304">
        <v>13</v>
      </c>
      <c r="F13" s="305"/>
      <c r="G13" s="300"/>
    </row>
    <row r="14" spans="1:7" x14ac:dyDescent="0.2">
      <c r="A14" s="298" t="s">
        <v>844</v>
      </c>
      <c r="B14" s="296"/>
      <c r="C14" s="302" t="s">
        <v>1970</v>
      </c>
      <c r="D14" s="298" t="s">
        <v>67</v>
      </c>
      <c r="E14" s="298">
        <v>19</v>
      </c>
      <c r="F14" s="299"/>
      <c r="G14" s="300"/>
    </row>
    <row r="15" spans="1:7" x14ac:dyDescent="0.2">
      <c r="A15" s="298" t="s">
        <v>846</v>
      </c>
      <c r="B15" s="296"/>
      <c r="C15" s="302" t="s">
        <v>1965</v>
      </c>
      <c r="D15" s="298" t="s">
        <v>67</v>
      </c>
      <c r="E15" s="298">
        <v>20</v>
      </c>
      <c r="F15" s="299"/>
      <c r="G15" s="300"/>
    </row>
    <row r="16" spans="1:7" x14ac:dyDescent="0.2">
      <c r="A16" s="298" t="s">
        <v>848</v>
      </c>
      <c r="B16" s="296"/>
      <c r="C16" s="306" t="s">
        <v>1966</v>
      </c>
      <c r="D16" s="298" t="s">
        <v>67</v>
      </c>
      <c r="E16" s="298">
        <v>171</v>
      </c>
      <c r="F16" s="299"/>
      <c r="G16" s="300"/>
    </row>
    <row r="17" spans="1:9" s="281" customFormat="1" x14ac:dyDescent="0.2">
      <c r="A17" s="298" t="s">
        <v>850</v>
      </c>
      <c r="B17" s="308"/>
      <c r="C17" s="297" t="s">
        <v>2030</v>
      </c>
      <c r="D17" s="298" t="s">
        <v>67</v>
      </c>
      <c r="E17" s="304">
        <v>10</v>
      </c>
      <c r="F17" s="309"/>
      <c r="G17" s="300"/>
    </row>
    <row r="18" spans="1:9" ht="25.5" x14ac:dyDescent="0.2">
      <c r="A18" s="298" t="s">
        <v>852</v>
      </c>
      <c r="B18" s="296"/>
      <c r="C18" s="301" t="s">
        <v>2018</v>
      </c>
      <c r="D18" s="298" t="s">
        <v>67</v>
      </c>
      <c r="E18" s="298">
        <v>41</v>
      </c>
      <c r="F18" s="299"/>
      <c r="G18" s="300"/>
      <c r="H18" s="168"/>
      <c r="I18" s="279"/>
    </row>
    <row r="19" spans="1:9" ht="25.5" x14ac:dyDescent="0.2">
      <c r="A19" s="298" t="s">
        <v>854</v>
      </c>
      <c r="B19" s="296"/>
      <c r="C19" s="302" t="s">
        <v>2000</v>
      </c>
      <c r="D19" s="298" t="s">
        <v>592</v>
      </c>
      <c r="E19" s="298">
        <v>10</v>
      </c>
      <c r="F19" s="299"/>
      <c r="G19" s="300"/>
    </row>
    <row r="20" spans="1:9" ht="25.5" x14ac:dyDescent="0.2">
      <c r="A20" s="298" t="s">
        <v>858</v>
      </c>
      <c r="B20" s="296"/>
      <c r="C20" s="306" t="s">
        <v>1555</v>
      </c>
      <c r="D20" s="298" t="s">
        <v>592</v>
      </c>
      <c r="E20" s="298">
        <v>5</v>
      </c>
      <c r="F20" s="299"/>
      <c r="G20" s="300"/>
    </row>
    <row r="21" spans="1:9" ht="25.5" x14ac:dyDescent="0.2">
      <c r="A21" s="298" t="s">
        <v>860</v>
      </c>
      <c r="B21" s="296"/>
      <c r="C21" s="306" t="s">
        <v>1559</v>
      </c>
      <c r="D21" s="298" t="s">
        <v>592</v>
      </c>
      <c r="E21" s="298">
        <v>3</v>
      </c>
      <c r="F21" s="299"/>
      <c r="G21" s="300"/>
    </row>
    <row r="22" spans="1:9" ht="25.5" x14ac:dyDescent="0.2">
      <c r="A22" s="298" t="s">
        <v>862</v>
      </c>
      <c r="B22" s="296"/>
      <c r="C22" s="306" t="s">
        <v>1556</v>
      </c>
      <c r="D22" s="298" t="s">
        <v>1385</v>
      </c>
      <c r="E22" s="298">
        <v>8</v>
      </c>
      <c r="F22" s="299"/>
      <c r="G22" s="300"/>
    </row>
    <row r="23" spans="1:9" x14ac:dyDescent="0.2">
      <c r="A23" s="298" t="s">
        <v>864</v>
      </c>
      <c r="B23" s="296"/>
      <c r="C23" s="306" t="s">
        <v>1968</v>
      </c>
      <c r="D23" s="298" t="s">
        <v>9</v>
      </c>
      <c r="E23" s="298">
        <v>1</v>
      </c>
      <c r="F23" s="299"/>
      <c r="G23" s="300"/>
    </row>
    <row r="24" spans="1:9" x14ac:dyDescent="0.2">
      <c r="A24" s="298" t="s">
        <v>866</v>
      </c>
      <c r="B24" s="296"/>
      <c r="C24" s="302" t="s">
        <v>1475</v>
      </c>
      <c r="D24" s="298" t="s">
        <v>9</v>
      </c>
      <c r="E24" s="298">
        <v>1</v>
      </c>
      <c r="F24" s="299"/>
      <c r="G24" s="300"/>
    </row>
    <row r="25" spans="1:9" ht="25.5" x14ac:dyDescent="0.2">
      <c r="A25" s="293" t="s">
        <v>23</v>
      </c>
      <c r="B25" s="307" t="s">
        <v>1961</v>
      </c>
      <c r="C25" s="294" t="s">
        <v>2031</v>
      </c>
      <c r="D25" s="293" t="s">
        <v>23</v>
      </c>
      <c r="E25" s="294" t="s">
        <v>23</v>
      </c>
      <c r="F25" s="295" t="s">
        <v>23</v>
      </c>
      <c r="G25" s="295" t="s">
        <v>23</v>
      </c>
    </row>
    <row r="26" spans="1:9" ht="51" customHeight="1" x14ac:dyDescent="0.2">
      <c r="A26" s="298" t="s">
        <v>671</v>
      </c>
      <c r="B26" s="296"/>
      <c r="C26" s="297" t="s">
        <v>1465</v>
      </c>
      <c r="D26" s="298" t="s">
        <v>48</v>
      </c>
      <c r="E26" s="298">
        <v>488</v>
      </c>
      <c r="F26" s="299"/>
      <c r="G26" s="300"/>
    </row>
    <row r="27" spans="1:9" ht="25.5" x14ac:dyDescent="0.2">
      <c r="A27" s="298" t="s">
        <v>673</v>
      </c>
      <c r="B27" s="296"/>
      <c r="C27" s="301" t="s">
        <v>1374</v>
      </c>
      <c r="D27" s="298" t="s">
        <v>48</v>
      </c>
      <c r="E27" s="298">
        <v>156</v>
      </c>
      <c r="F27" s="299"/>
      <c r="G27" s="300"/>
    </row>
    <row r="28" spans="1:9" ht="15" x14ac:dyDescent="0.2">
      <c r="A28" s="298" t="s">
        <v>674</v>
      </c>
      <c r="B28" s="296"/>
      <c r="C28" s="302" t="s">
        <v>1376</v>
      </c>
      <c r="D28" s="298" t="s">
        <v>48</v>
      </c>
      <c r="E28" s="298">
        <v>126</v>
      </c>
      <c r="F28" s="299"/>
      <c r="G28" s="300"/>
    </row>
    <row r="29" spans="1:9" x14ac:dyDescent="0.2">
      <c r="A29" s="298" t="s">
        <v>676</v>
      </c>
      <c r="B29" s="296"/>
      <c r="C29" s="302" t="s">
        <v>1970</v>
      </c>
      <c r="D29" s="298" t="s">
        <v>67</v>
      </c>
      <c r="E29" s="298">
        <v>48</v>
      </c>
      <c r="F29" s="299"/>
      <c r="G29" s="300"/>
    </row>
    <row r="30" spans="1:9" x14ac:dyDescent="0.2">
      <c r="A30" s="298" t="s">
        <v>678</v>
      </c>
      <c r="B30" s="296"/>
      <c r="C30" s="306" t="s">
        <v>1966</v>
      </c>
      <c r="D30" s="298" t="s">
        <v>67</v>
      </c>
      <c r="E30" s="298">
        <v>80</v>
      </c>
      <c r="F30" s="299"/>
      <c r="G30" s="300"/>
    </row>
    <row r="31" spans="1:9" s="281" customFormat="1" x14ac:dyDescent="0.2">
      <c r="A31" s="298" t="s">
        <v>680</v>
      </c>
      <c r="B31" s="308"/>
      <c r="C31" s="297" t="s">
        <v>2030</v>
      </c>
      <c r="D31" s="298" t="s">
        <v>67</v>
      </c>
      <c r="E31" s="304">
        <v>9</v>
      </c>
      <c r="F31" s="309"/>
      <c r="G31" s="300"/>
    </row>
    <row r="32" spans="1:9" ht="25.5" x14ac:dyDescent="0.2">
      <c r="A32" s="298" t="s">
        <v>682</v>
      </c>
      <c r="B32" s="296"/>
      <c r="C32" s="302" t="s">
        <v>2000</v>
      </c>
      <c r="D32" s="298" t="s">
        <v>592</v>
      </c>
      <c r="E32" s="298">
        <v>6</v>
      </c>
      <c r="F32" s="299"/>
      <c r="G32" s="300"/>
    </row>
    <row r="33" spans="1:9" ht="25.5" x14ac:dyDescent="0.2">
      <c r="A33" s="298" t="s">
        <v>683</v>
      </c>
      <c r="B33" s="296"/>
      <c r="C33" s="306" t="s">
        <v>1555</v>
      </c>
      <c r="D33" s="298" t="s">
        <v>592</v>
      </c>
      <c r="E33" s="298">
        <v>4</v>
      </c>
      <c r="F33" s="299"/>
      <c r="G33" s="300"/>
    </row>
    <row r="34" spans="1:9" ht="25.5" x14ac:dyDescent="0.2">
      <c r="A34" s="298" t="s">
        <v>686</v>
      </c>
      <c r="B34" s="296"/>
      <c r="C34" s="306" t="s">
        <v>1556</v>
      </c>
      <c r="D34" s="298" t="s">
        <v>1385</v>
      </c>
      <c r="E34" s="298">
        <v>4</v>
      </c>
      <c r="F34" s="299"/>
      <c r="G34" s="300"/>
    </row>
    <row r="35" spans="1:9" x14ac:dyDescent="0.2">
      <c r="A35" s="298" t="s">
        <v>688</v>
      </c>
      <c r="B35" s="296"/>
      <c r="C35" s="306" t="s">
        <v>1968</v>
      </c>
      <c r="D35" s="298" t="s">
        <v>9</v>
      </c>
      <c r="E35" s="298">
        <v>1</v>
      </c>
      <c r="F35" s="299"/>
      <c r="G35" s="300"/>
    </row>
    <row r="36" spans="1:9" x14ac:dyDescent="0.2">
      <c r="A36" s="298" t="s">
        <v>2032</v>
      </c>
      <c r="B36" s="296"/>
      <c r="C36" s="302" t="s">
        <v>1475</v>
      </c>
      <c r="D36" s="298" t="s">
        <v>9</v>
      </c>
      <c r="E36" s="298">
        <v>1</v>
      </c>
      <c r="F36" s="299"/>
      <c r="G36" s="300"/>
    </row>
    <row r="37" spans="1:9" ht="25.5" x14ac:dyDescent="0.2">
      <c r="A37" s="293" t="s">
        <v>23</v>
      </c>
      <c r="B37" s="307" t="s">
        <v>1961</v>
      </c>
      <c r="C37" s="294" t="s">
        <v>1989</v>
      </c>
      <c r="D37" s="293" t="s">
        <v>23</v>
      </c>
      <c r="E37" s="294" t="s">
        <v>23</v>
      </c>
      <c r="F37" s="295" t="s">
        <v>23</v>
      </c>
      <c r="G37" s="295" t="s">
        <v>23</v>
      </c>
    </row>
    <row r="38" spans="1:9" ht="51.75" customHeight="1" x14ac:dyDescent="0.2">
      <c r="A38" s="298" t="s">
        <v>705</v>
      </c>
      <c r="B38" s="296"/>
      <c r="C38" s="297" t="s">
        <v>1465</v>
      </c>
      <c r="D38" s="298" t="s">
        <v>48</v>
      </c>
      <c r="E38" s="298">
        <v>817</v>
      </c>
      <c r="F38" s="299"/>
      <c r="G38" s="300"/>
    </row>
    <row r="39" spans="1:9" ht="51" customHeight="1" x14ac:dyDescent="0.2">
      <c r="A39" s="298" t="s">
        <v>707</v>
      </c>
      <c r="B39" s="296"/>
      <c r="C39" s="297" t="s">
        <v>1506</v>
      </c>
      <c r="D39" s="298" t="s">
        <v>48</v>
      </c>
      <c r="E39" s="298">
        <v>692</v>
      </c>
      <c r="F39" s="299"/>
      <c r="G39" s="300"/>
    </row>
    <row r="40" spans="1:9" ht="51" customHeight="1" x14ac:dyDescent="0.2">
      <c r="A40" s="298" t="s">
        <v>708</v>
      </c>
      <c r="B40" s="296"/>
      <c r="C40" s="297" t="s">
        <v>1487</v>
      </c>
      <c r="D40" s="298" t="s">
        <v>48</v>
      </c>
      <c r="E40" s="298">
        <v>177</v>
      </c>
      <c r="F40" s="299"/>
      <c r="G40" s="300"/>
    </row>
    <row r="41" spans="1:9" ht="25.5" x14ac:dyDescent="0.2">
      <c r="A41" s="298" t="s">
        <v>710</v>
      </c>
      <c r="B41" s="296"/>
      <c r="C41" s="301" t="s">
        <v>1374</v>
      </c>
      <c r="D41" s="298" t="s">
        <v>48</v>
      </c>
      <c r="E41" s="298">
        <v>588</v>
      </c>
      <c r="F41" s="299"/>
      <c r="G41" s="300"/>
    </row>
    <row r="42" spans="1:9" ht="15" x14ac:dyDescent="0.2">
      <c r="A42" s="298" t="s">
        <v>711</v>
      </c>
      <c r="B42" s="296"/>
      <c r="C42" s="302" t="s">
        <v>1376</v>
      </c>
      <c r="D42" s="298" t="s">
        <v>48</v>
      </c>
      <c r="E42" s="298">
        <v>428</v>
      </c>
      <c r="F42" s="299"/>
      <c r="G42" s="300"/>
    </row>
    <row r="43" spans="1:9" ht="15" x14ac:dyDescent="0.2">
      <c r="A43" s="298" t="s">
        <v>713</v>
      </c>
      <c r="B43" s="296"/>
      <c r="C43" s="302" t="s">
        <v>1963</v>
      </c>
      <c r="D43" s="298" t="s">
        <v>48</v>
      </c>
      <c r="E43" s="298">
        <v>21</v>
      </c>
      <c r="F43" s="299"/>
      <c r="G43" s="300"/>
    </row>
    <row r="44" spans="1:9" ht="14.25" customHeight="1" x14ac:dyDescent="0.2">
      <c r="A44" s="298" t="s">
        <v>715</v>
      </c>
      <c r="B44" s="303"/>
      <c r="C44" s="297" t="s">
        <v>1964</v>
      </c>
      <c r="D44" s="298" t="s">
        <v>48</v>
      </c>
      <c r="E44" s="304">
        <v>21</v>
      </c>
      <c r="F44" s="305"/>
      <c r="G44" s="300"/>
    </row>
    <row r="45" spans="1:9" x14ac:dyDescent="0.2">
      <c r="A45" s="298" t="s">
        <v>894</v>
      </c>
      <c r="B45" s="296"/>
      <c r="C45" s="302" t="s">
        <v>1965</v>
      </c>
      <c r="D45" s="298" t="s">
        <v>67</v>
      </c>
      <c r="E45" s="298">
        <v>22</v>
      </c>
      <c r="F45" s="299"/>
      <c r="G45" s="300"/>
    </row>
    <row r="46" spans="1:9" x14ac:dyDescent="0.2">
      <c r="A46" s="298" t="s">
        <v>895</v>
      </c>
      <c r="B46" s="296"/>
      <c r="C46" s="302" t="s">
        <v>1970</v>
      </c>
      <c r="D46" s="298" t="s">
        <v>67</v>
      </c>
      <c r="E46" s="298">
        <v>75</v>
      </c>
      <c r="F46" s="299"/>
      <c r="G46" s="300"/>
    </row>
    <row r="47" spans="1:9" x14ac:dyDescent="0.2">
      <c r="A47" s="298" t="s">
        <v>896</v>
      </c>
      <c r="B47" s="296"/>
      <c r="C47" s="306" t="s">
        <v>1971</v>
      </c>
      <c r="D47" s="298" t="s">
        <v>67</v>
      </c>
      <c r="E47" s="298">
        <v>249</v>
      </c>
      <c r="F47" s="299"/>
      <c r="G47" s="300"/>
    </row>
    <row r="48" spans="1:9" ht="25.5" x14ac:dyDescent="0.2">
      <c r="A48" s="298" t="s">
        <v>1147</v>
      </c>
      <c r="B48" s="296"/>
      <c r="C48" s="301" t="s">
        <v>2018</v>
      </c>
      <c r="D48" s="298" t="s">
        <v>67</v>
      </c>
      <c r="E48" s="298">
        <v>22</v>
      </c>
      <c r="F48" s="299"/>
      <c r="G48" s="300"/>
      <c r="H48" s="168"/>
      <c r="I48" s="279"/>
    </row>
    <row r="49" spans="1:7" ht="25.5" x14ac:dyDescent="0.2">
      <c r="A49" s="298" t="s">
        <v>1148</v>
      </c>
      <c r="B49" s="296"/>
      <c r="C49" s="302" t="s">
        <v>2000</v>
      </c>
      <c r="D49" s="298" t="s">
        <v>592</v>
      </c>
      <c r="E49" s="298">
        <v>12</v>
      </c>
      <c r="F49" s="299"/>
      <c r="G49" s="300"/>
    </row>
    <row r="50" spans="1:7" ht="25.5" x14ac:dyDescent="0.2">
      <c r="A50" s="298" t="s">
        <v>1149</v>
      </c>
      <c r="B50" s="296"/>
      <c r="C50" s="306" t="s">
        <v>1555</v>
      </c>
      <c r="D50" s="298" t="s">
        <v>592</v>
      </c>
      <c r="E50" s="298">
        <v>7</v>
      </c>
      <c r="F50" s="299"/>
      <c r="G50" s="300"/>
    </row>
    <row r="51" spans="1:7" ht="25.5" x14ac:dyDescent="0.2">
      <c r="A51" s="298" t="s">
        <v>1150</v>
      </c>
      <c r="B51" s="296"/>
      <c r="C51" s="306" t="s">
        <v>1559</v>
      </c>
      <c r="D51" s="298" t="s">
        <v>592</v>
      </c>
      <c r="E51" s="298">
        <v>5</v>
      </c>
      <c r="F51" s="299"/>
      <c r="G51" s="300"/>
    </row>
    <row r="52" spans="1:7" ht="25.5" x14ac:dyDescent="0.2">
      <c r="A52" s="298" t="s">
        <v>1151</v>
      </c>
      <c r="B52" s="296"/>
      <c r="C52" s="306" t="s">
        <v>2011</v>
      </c>
      <c r="D52" s="298" t="s">
        <v>592</v>
      </c>
      <c r="E52" s="298">
        <v>1</v>
      </c>
      <c r="F52" s="299"/>
      <c r="G52" s="300"/>
    </row>
    <row r="53" spans="1:7" ht="25.5" x14ac:dyDescent="0.2">
      <c r="A53" s="298" t="s">
        <v>1152</v>
      </c>
      <c r="B53" s="296"/>
      <c r="C53" s="306" t="s">
        <v>1556</v>
      </c>
      <c r="D53" s="298" t="s">
        <v>1385</v>
      </c>
      <c r="E53" s="298">
        <v>13</v>
      </c>
      <c r="F53" s="299"/>
      <c r="G53" s="300"/>
    </row>
    <row r="54" spans="1:7" x14ac:dyDescent="0.2">
      <c r="A54" s="298" t="s">
        <v>1153</v>
      </c>
      <c r="B54" s="296"/>
      <c r="C54" s="306" t="s">
        <v>1968</v>
      </c>
      <c r="D54" s="298" t="s">
        <v>9</v>
      </c>
      <c r="E54" s="298">
        <v>1</v>
      </c>
      <c r="F54" s="299"/>
      <c r="G54" s="300"/>
    </row>
    <row r="55" spans="1:7" x14ac:dyDescent="0.2">
      <c r="A55" s="298" t="s">
        <v>1154</v>
      </c>
      <c r="B55" s="296"/>
      <c r="C55" s="302" t="s">
        <v>1475</v>
      </c>
      <c r="D55" s="298" t="s">
        <v>9</v>
      </c>
      <c r="E55" s="298">
        <v>1</v>
      </c>
      <c r="F55" s="299"/>
      <c r="G55" s="300"/>
    </row>
    <row r="56" spans="1:7" ht="25.5" x14ac:dyDescent="0.2">
      <c r="A56" s="293" t="s">
        <v>23</v>
      </c>
      <c r="B56" s="307" t="s">
        <v>1961</v>
      </c>
      <c r="C56" s="294" t="s">
        <v>2033</v>
      </c>
      <c r="D56" s="293" t="s">
        <v>23</v>
      </c>
      <c r="E56" s="294" t="s">
        <v>23</v>
      </c>
      <c r="F56" s="295" t="s">
        <v>23</v>
      </c>
      <c r="G56" s="295" t="s">
        <v>23</v>
      </c>
    </row>
    <row r="57" spans="1:7" ht="51.75" customHeight="1" x14ac:dyDescent="0.2">
      <c r="A57" s="298" t="s">
        <v>2034</v>
      </c>
      <c r="B57" s="296"/>
      <c r="C57" s="297" t="s">
        <v>1465</v>
      </c>
      <c r="D57" s="298" t="s">
        <v>48</v>
      </c>
      <c r="E57" s="298">
        <v>378</v>
      </c>
      <c r="F57" s="299"/>
      <c r="G57" s="300"/>
    </row>
    <row r="58" spans="1:7" ht="25.5" x14ac:dyDescent="0.2">
      <c r="A58" s="298" t="s">
        <v>719</v>
      </c>
      <c r="B58" s="296"/>
      <c r="C58" s="301" t="s">
        <v>1374</v>
      </c>
      <c r="D58" s="298" t="s">
        <v>48</v>
      </c>
      <c r="E58" s="298">
        <v>152</v>
      </c>
      <c r="F58" s="299"/>
      <c r="G58" s="300"/>
    </row>
    <row r="59" spans="1:7" ht="15" x14ac:dyDescent="0.2">
      <c r="A59" s="298" t="s">
        <v>2035</v>
      </c>
      <c r="B59" s="296"/>
      <c r="C59" s="302" t="s">
        <v>1376</v>
      </c>
      <c r="D59" s="298" t="s">
        <v>48</v>
      </c>
      <c r="E59" s="298">
        <v>123</v>
      </c>
      <c r="F59" s="299"/>
      <c r="G59" s="300"/>
    </row>
    <row r="60" spans="1:7" x14ac:dyDescent="0.2">
      <c r="A60" s="298" t="s">
        <v>2036</v>
      </c>
      <c r="B60" s="296"/>
      <c r="C60" s="302" t="s">
        <v>1965</v>
      </c>
      <c r="D60" s="298" t="s">
        <v>67</v>
      </c>
      <c r="E60" s="298">
        <v>8</v>
      </c>
      <c r="F60" s="299"/>
      <c r="G60" s="300"/>
    </row>
    <row r="61" spans="1:7" x14ac:dyDescent="0.2">
      <c r="A61" s="298" t="s">
        <v>2037</v>
      </c>
      <c r="B61" s="296"/>
      <c r="C61" s="302" t="s">
        <v>1970</v>
      </c>
      <c r="D61" s="298" t="s">
        <v>67</v>
      </c>
      <c r="E61" s="298">
        <v>30</v>
      </c>
      <c r="F61" s="299"/>
      <c r="G61" s="300"/>
    </row>
    <row r="62" spans="1:7" x14ac:dyDescent="0.2">
      <c r="A62" s="298" t="s">
        <v>2038</v>
      </c>
      <c r="B62" s="296"/>
      <c r="C62" s="306" t="s">
        <v>1966</v>
      </c>
      <c r="D62" s="298" t="s">
        <v>67</v>
      </c>
      <c r="E62" s="298">
        <v>97</v>
      </c>
      <c r="F62" s="299"/>
      <c r="G62" s="300"/>
    </row>
    <row r="63" spans="1:7" ht="25.5" x14ac:dyDescent="0.2">
      <c r="A63" s="298" t="s">
        <v>2039</v>
      </c>
      <c r="B63" s="296"/>
      <c r="C63" s="302" t="s">
        <v>2000</v>
      </c>
      <c r="D63" s="298" t="s">
        <v>592</v>
      </c>
      <c r="E63" s="298">
        <v>5</v>
      </c>
      <c r="F63" s="299"/>
      <c r="G63" s="300"/>
    </row>
    <row r="64" spans="1:7" ht="25.5" x14ac:dyDescent="0.2">
      <c r="A64" s="298" t="s">
        <v>2040</v>
      </c>
      <c r="B64" s="296"/>
      <c r="C64" s="306" t="s">
        <v>1555</v>
      </c>
      <c r="D64" s="298" t="s">
        <v>592</v>
      </c>
      <c r="E64" s="298">
        <v>6</v>
      </c>
      <c r="F64" s="299"/>
      <c r="G64" s="300"/>
    </row>
    <row r="65" spans="1:12" ht="41.25" customHeight="1" x14ac:dyDescent="0.2">
      <c r="A65" s="298" t="s">
        <v>2041</v>
      </c>
      <c r="B65" s="296"/>
      <c r="C65" s="302" t="s">
        <v>2048</v>
      </c>
      <c r="D65" s="298" t="s">
        <v>592</v>
      </c>
      <c r="E65" s="298">
        <v>1</v>
      </c>
      <c r="F65" s="299"/>
      <c r="G65" s="300"/>
    </row>
    <row r="66" spans="1:12" ht="25.5" x14ac:dyDescent="0.2">
      <c r="A66" s="298" t="s">
        <v>2042</v>
      </c>
      <c r="B66" s="296"/>
      <c r="C66" s="306" t="s">
        <v>1556</v>
      </c>
      <c r="D66" s="298" t="s">
        <v>1385</v>
      </c>
      <c r="E66" s="298">
        <v>7</v>
      </c>
      <c r="F66" s="299"/>
      <c r="G66" s="300"/>
    </row>
    <row r="67" spans="1:12" ht="25.5" x14ac:dyDescent="0.2">
      <c r="A67" s="298" t="s">
        <v>2043</v>
      </c>
      <c r="B67" s="296"/>
      <c r="C67" s="306" t="s">
        <v>2002</v>
      </c>
      <c r="D67" s="298" t="s">
        <v>592</v>
      </c>
      <c r="E67" s="298">
        <v>1</v>
      </c>
      <c r="F67" s="299"/>
      <c r="G67" s="300"/>
    </row>
    <row r="68" spans="1:12" x14ac:dyDescent="0.2">
      <c r="A68" s="298" t="s">
        <v>2044</v>
      </c>
      <c r="B68" s="296"/>
      <c r="C68" s="306" t="s">
        <v>1968</v>
      </c>
      <c r="D68" s="298" t="s">
        <v>9</v>
      </c>
      <c r="E68" s="298">
        <v>1</v>
      </c>
      <c r="F68" s="299"/>
      <c r="G68" s="300"/>
    </row>
    <row r="69" spans="1:12" x14ac:dyDescent="0.2">
      <c r="A69" s="298" t="s">
        <v>2045</v>
      </c>
      <c r="B69" s="296"/>
      <c r="C69" s="302" t="s">
        <v>1475</v>
      </c>
      <c r="D69" s="298" t="s">
        <v>9</v>
      </c>
      <c r="E69" s="298">
        <v>1</v>
      </c>
      <c r="F69" s="299"/>
      <c r="G69" s="300"/>
    </row>
    <row r="70" spans="1:12" x14ac:dyDescent="0.2">
      <c r="A70" s="313" t="s">
        <v>23</v>
      </c>
      <c r="B70" s="314" t="s">
        <v>1961</v>
      </c>
      <c r="C70" s="315" t="s">
        <v>1981</v>
      </c>
      <c r="D70" s="313" t="s">
        <v>23</v>
      </c>
      <c r="E70" s="316" t="s">
        <v>23</v>
      </c>
      <c r="F70" s="317" t="s">
        <v>23</v>
      </c>
      <c r="G70" s="318" t="s">
        <v>23</v>
      </c>
    </row>
    <row r="71" spans="1:12" ht="14.25" customHeight="1" x14ac:dyDescent="0.2">
      <c r="A71" s="298" t="s">
        <v>738</v>
      </c>
      <c r="B71" s="303"/>
      <c r="C71" s="302" t="s">
        <v>2017</v>
      </c>
      <c r="D71" s="298" t="s">
        <v>592</v>
      </c>
      <c r="E71" s="304">
        <v>1</v>
      </c>
      <c r="F71" s="305"/>
      <c r="G71" s="300"/>
      <c r="L71" s="282"/>
    </row>
    <row r="72" spans="1:12" ht="25.5" x14ac:dyDescent="0.2">
      <c r="A72" s="298" t="s">
        <v>739</v>
      </c>
      <c r="B72" s="303"/>
      <c r="C72" s="302" t="s">
        <v>2046</v>
      </c>
      <c r="D72" s="298" t="s">
        <v>48</v>
      </c>
      <c r="E72" s="319">
        <v>21</v>
      </c>
      <c r="F72" s="305"/>
      <c r="G72" s="300"/>
      <c r="L72" s="283"/>
    </row>
    <row r="73" spans="1:12" ht="15" x14ac:dyDescent="0.2">
      <c r="A73" s="298" t="s">
        <v>740</v>
      </c>
      <c r="B73" s="303"/>
      <c r="C73" s="297" t="s">
        <v>1983</v>
      </c>
      <c r="D73" s="298" t="s">
        <v>48</v>
      </c>
      <c r="E73" s="304">
        <v>1</v>
      </c>
      <c r="F73" s="305"/>
      <c r="G73" s="300"/>
    </row>
    <row r="74" spans="1:12" ht="14.25" customHeight="1" x14ac:dyDescent="0.2">
      <c r="A74" s="298" t="s">
        <v>742</v>
      </c>
      <c r="B74" s="303"/>
      <c r="C74" s="297" t="s">
        <v>1984</v>
      </c>
      <c r="D74" s="298" t="s">
        <v>48</v>
      </c>
      <c r="E74" s="304">
        <v>1</v>
      </c>
      <c r="F74" s="305"/>
      <c r="G74" s="300"/>
    </row>
    <row r="75" spans="1:12" ht="15" x14ac:dyDescent="0.2">
      <c r="A75" s="298" t="s">
        <v>743</v>
      </c>
      <c r="B75" s="303"/>
      <c r="C75" s="297" t="s">
        <v>1985</v>
      </c>
      <c r="D75" s="298" t="s">
        <v>48</v>
      </c>
      <c r="E75" s="304">
        <v>6</v>
      </c>
      <c r="F75" s="305"/>
      <c r="G75" s="300"/>
    </row>
    <row r="76" spans="1:12" ht="67.5" customHeight="1" x14ac:dyDescent="0.2">
      <c r="A76" s="298" t="s">
        <v>745</v>
      </c>
      <c r="B76" s="303"/>
      <c r="C76" s="310" t="s">
        <v>1986</v>
      </c>
      <c r="D76" s="311" t="s">
        <v>9</v>
      </c>
      <c r="E76" s="320">
        <v>1</v>
      </c>
      <c r="F76" s="305"/>
      <c r="G76" s="300"/>
      <c r="I76" s="279"/>
    </row>
    <row r="77" spans="1:12" ht="25.5" x14ac:dyDescent="0.2">
      <c r="A77" s="293" t="s">
        <v>23</v>
      </c>
      <c r="B77" s="307" t="s">
        <v>1961</v>
      </c>
      <c r="C77" s="294" t="s">
        <v>2047</v>
      </c>
      <c r="D77" s="293" t="s">
        <v>23</v>
      </c>
      <c r="E77" s="294" t="s">
        <v>23</v>
      </c>
      <c r="F77" s="295" t="s">
        <v>23</v>
      </c>
      <c r="G77" s="295" t="s">
        <v>23</v>
      </c>
    </row>
    <row r="78" spans="1:12" ht="51.75" customHeight="1" x14ac:dyDescent="0.2">
      <c r="A78" s="298" t="s">
        <v>748</v>
      </c>
      <c r="B78" s="296"/>
      <c r="C78" s="297" t="s">
        <v>1465</v>
      </c>
      <c r="D78" s="298" t="s">
        <v>48</v>
      </c>
      <c r="E78" s="298">
        <v>818</v>
      </c>
      <c r="F78" s="299"/>
      <c r="G78" s="300"/>
    </row>
    <row r="79" spans="1:12" ht="25.5" x14ac:dyDescent="0.2">
      <c r="A79" s="298" t="s">
        <v>750</v>
      </c>
      <c r="B79" s="296"/>
      <c r="C79" s="301" t="s">
        <v>1374</v>
      </c>
      <c r="D79" s="298" t="s">
        <v>48</v>
      </c>
      <c r="E79" s="298">
        <v>303</v>
      </c>
      <c r="F79" s="299"/>
      <c r="G79" s="300"/>
    </row>
    <row r="80" spans="1:12" ht="15" x14ac:dyDescent="0.2">
      <c r="A80" s="298" t="s">
        <v>751</v>
      </c>
      <c r="B80" s="296"/>
      <c r="C80" s="302" t="s">
        <v>1376</v>
      </c>
      <c r="D80" s="298" t="s">
        <v>48</v>
      </c>
      <c r="E80" s="298">
        <v>235</v>
      </c>
      <c r="F80" s="299"/>
      <c r="G80" s="300"/>
    </row>
    <row r="81" spans="1:7" ht="15" x14ac:dyDescent="0.2">
      <c r="A81" s="298" t="s">
        <v>752</v>
      </c>
      <c r="B81" s="296"/>
      <c r="C81" s="302" t="s">
        <v>1963</v>
      </c>
      <c r="D81" s="298" t="s">
        <v>48</v>
      </c>
      <c r="E81" s="298">
        <v>6</v>
      </c>
      <c r="F81" s="299"/>
      <c r="G81" s="300"/>
    </row>
    <row r="82" spans="1:7" ht="14.25" customHeight="1" x14ac:dyDescent="0.2">
      <c r="A82" s="298" t="s">
        <v>754</v>
      </c>
      <c r="B82" s="303"/>
      <c r="C82" s="297" t="s">
        <v>1964</v>
      </c>
      <c r="D82" s="298" t="s">
        <v>48</v>
      </c>
      <c r="E82" s="304">
        <v>6</v>
      </c>
      <c r="F82" s="305"/>
      <c r="G82" s="300"/>
    </row>
    <row r="83" spans="1:7" x14ac:dyDescent="0.2">
      <c r="A83" s="298" t="s">
        <v>756</v>
      </c>
      <c r="B83" s="296"/>
      <c r="C83" s="302" t="s">
        <v>1965</v>
      </c>
      <c r="D83" s="298" t="s">
        <v>67</v>
      </c>
      <c r="E83" s="298">
        <v>8</v>
      </c>
      <c r="F83" s="299"/>
      <c r="G83" s="300"/>
    </row>
    <row r="84" spans="1:7" x14ac:dyDescent="0.2">
      <c r="A84" s="298" t="s">
        <v>758</v>
      </c>
      <c r="B84" s="296"/>
      <c r="C84" s="302" t="s">
        <v>1970</v>
      </c>
      <c r="D84" s="298" t="s">
        <v>67</v>
      </c>
      <c r="E84" s="298">
        <v>26</v>
      </c>
      <c r="F84" s="299"/>
      <c r="G84" s="300"/>
    </row>
    <row r="85" spans="1:7" x14ac:dyDescent="0.2">
      <c r="A85" s="298" t="s">
        <v>760</v>
      </c>
      <c r="B85" s="296"/>
      <c r="C85" s="306" t="s">
        <v>1966</v>
      </c>
      <c r="D85" s="298" t="s">
        <v>67</v>
      </c>
      <c r="E85" s="298">
        <v>183</v>
      </c>
      <c r="F85" s="299"/>
      <c r="G85" s="300"/>
    </row>
    <row r="86" spans="1:7" ht="25.5" x14ac:dyDescent="0.2">
      <c r="A86" s="298" t="s">
        <v>761</v>
      </c>
      <c r="B86" s="296"/>
      <c r="C86" s="302" t="s">
        <v>2000</v>
      </c>
      <c r="D86" s="298" t="s">
        <v>592</v>
      </c>
      <c r="E86" s="298">
        <v>6</v>
      </c>
      <c r="F86" s="299"/>
      <c r="G86" s="300"/>
    </row>
    <row r="87" spans="1:7" ht="25.5" x14ac:dyDescent="0.2">
      <c r="A87" s="298" t="s">
        <v>911</v>
      </c>
      <c r="B87" s="296"/>
      <c r="C87" s="306" t="s">
        <v>1555</v>
      </c>
      <c r="D87" s="298" t="s">
        <v>592</v>
      </c>
      <c r="E87" s="298">
        <v>10</v>
      </c>
      <c r="F87" s="299"/>
      <c r="G87" s="300"/>
    </row>
    <row r="88" spans="1:7" ht="25.5" x14ac:dyDescent="0.2">
      <c r="A88" s="298" t="s">
        <v>912</v>
      </c>
      <c r="B88" s="296"/>
      <c r="C88" s="306" t="s">
        <v>1556</v>
      </c>
      <c r="D88" s="298" t="s">
        <v>1385</v>
      </c>
      <c r="E88" s="298">
        <v>10</v>
      </c>
      <c r="F88" s="299"/>
      <c r="G88" s="300"/>
    </row>
    <row r="89" spans="1:7" x14ac:dyDescent="0.2">
      <c r="A89" s="298" t="s">
        <v>913</v>
      </c>
      <c r="B89" s="296"/>
      <c r="C89" s="306" t="s">
        <v>1968</v>
      </c>
      <c r="D89" s="298" t="s">
        <v>9</v>
      </c>
      <c r="E89" s="298">
        <v>1</v>
      </c>
      <c r="F89" s="299"/>
      <c r="G89" s="300"/>
    </row>
    <row r="90" spans="1:7" x14ac:dyDescent="0.2">
      <c r="A90" s="298" t="s">
        <v>915</v>
      </c>
      <c r="B90" s="296"/>
      <c r="C90" s="302" t="s">
        <v>1475</v>
      </c>
      <c r="D90" s="298" t="s">
        <v>9</v>
      </c>
      <c r="E90" s="298">
        <v>1</v>
      </c>
      <c r="F90" s="299"/>
      <c r="G90" s="300"/>
    </row>
    <row r="91" spans="1:7" ht="35.1" customHeight="1" x14ac:dyDescent="0.2">
      <c r="A91" s="392" t="s">
        <v>2132</v>
      </c>
      <c r="B91" s="392"/>
      <c r="C91" s="392"/>
      <c r="D91" s="392"/>
      <c r="E91" s="392"/>
      <c r="F91" s="392"/>
      <c r="G91" s="326"/>
    </row>
    <row r="92" spans="1:7" x14ac:dyDescent="0.2">
      <c r="A92" s="279" t="s">
        <v>2102</v>
      </c>
      <c r="G92" s="287"/>
    </row>
    <row r="93" spans="1:7" x14ac:dyDescent="0.2">
      <c r="G93" s="287"/>
    </row>
    <row r="94" spans="1:7" x14ac:dyDescent="0.2">
      <c r="G94" s="287"/>
    </row>
    <row r="95" spans="1:7" x14ac:dyDescent="0.2">
      <c r="G95" s="287"/>
    </row>
    <row r="96" spans="1:7" x14ac:dyDescent="0.2">
      <c r="G96" s="287"/>
    </row>
    <row r="97" spans="7:7" x14ac:dyDescent="0.2">
      <c r="G97" s="287"/>
    </row>
    <row r="98" spans="7:7" x14ac:dyDescent="0.2">
      <c r="G98" s="287"/>
    </row>
    <row r="99" spans="7:7" x14ac:dyDescent="0.2">
      <c r="G99" s="287"/>
    </row>
    <row r="100" spans="7:7" x14ac:dyDescent="0.2">
      <c r="G100" s="287"/>
    </row>
    <row r="101" spans="7:7" x14ac:dyDescent="0.2">
      <c r="G101" s="287"/>
    </row>
    <row r="102" spans="7:7" x14ac:dyDescent="0.2">
      <c r="G102" s="287"/>
    </row>
    <row r="103" spans="7:7" x14ac:dyDescent="0.2">
      <c r="G103" s="287"/>
    </row>
    <row r="104" spans="7:7" x14ac:dyDescent="0.2">
      <c r="G104" s="287"/>
    </row>
    <row r="105" spans="7:7" x14ac:dyDescent="0.2">
      <c r="G105" s="287"/>
    </row>
    <row r="106" spans="7:7" x14ac:dyDescent="0.2">
      <c r="G106" s="287"/>
    </row>
    <row r="107" spans="7:7" x14ac:dyDescent="0.2">
      <c r="G107" s="287"/>
    </row>
    <row r="108" spans="7:7" x14ac:dyDescent="0.2">
      <c r="G108" s="287"/>
    </row>
    <row r="109" spans="7:7" x14ac:dyDescent="0.2">
      <c r="G109" s="287"/>
    </row>
    <row r="110" spans="7:7" x14ac:dyDescent="0.2">
      <c r="G110" s="287"/>
    </row>
    <row r="111" spans="7:7" x14ac:dyDescent="0.2">
      <c r="G111" s="287"/>
    </row>
    <row r="112" spans="7:7" x14ac:dyDescent="0.2">
      <c r="G112" s="287"/>
    </row>
    <row r="113" spans="7:7" x14ac:dyDescent="0.2">
      <c r="G113" s="287"/>
    </row>
    <row r="114" spans="7:7" x14ac:dyDescent="0.2">
      <c r="G114" s="287"/>
    </row>
    <row r="115" spans="7:7" x14ac:dyDescent="0.2">
      <c r="G115" s="287"/>
    </row>
    <row r="116" spans="7:7" x14ac:dyDescent="0.2">
      <c r="G116" s="287"/>
    </row>
    <row r="117" spans="7:7" x14ac:dyDescent="0.2">
      <c r="G117" s="287"/>
    </row>
    <row r="118" spans="7:7" x14ac:dyDescent="0.2">
      <c r="G118" s="287"/>
    </row>
    <row r="119" spans="7:7" x14ac:dyDescent="0.2">
      <c r="G119" s="287"/>
    </row>
    <row r="120" spans="7:7" x14ac:dyDescent="0.2">
      <c r="G120" s="287"/>
    </row>
    <row r="121" spans="7:7" x14ac:dyDescent="0.2">
      <c r="G121" s="287"/>
    </row>
    <row r="122" spans="7:7" x14ac:dyDescent="0.2">
      <c r="G122" s="287"/>
    </row>
    <row r="123" spans="7:7" x14ac:dyDescent="0.2">
      <c r="G123" s="287"/>
    </row>
    <row r="124" spans="7:7" x14ac:dyDescent="0.2">
      <c r="G124" s="287"/>
    </row>
    <row r="125" spans="7:7" x14ac:dyDescent="0.2">
      <c r="G125" s="287"/>
    </row>
    <row r="126" spans="7:7" x14ac:dyDescent="0.2">
      <c r="G126" s="287"/>
    </row>
    <row r="127" spans="7:7" x14ac:dyDescent="0.2">
      <c r="G127" s="287"/>
    </row>
    <row r="128" spans="7:7" x14ac:dyDescent="0.2">
      <c r="G128" s="287"/>
    </row>
    <row r="129" spans="7:7" x14ac:dyDescent="0.2">
      <c r="G129" s="287"/>
    </row>
    <row r="130" spans="7:7" x14ac:dyDescent="0.2">
      <c r="G130" s="287"/>
    </row>
    <row r="131" spans="7:7" x14ac:dyDescent="0.2">
      <c r="G131" s="287"/>
    </row>
    <row r="132" spans="7:7" x14ac:dyDescent="0.2">
      <c r="G132" s="287"/>
    </row>
    <row r="133" spans="7:7" x14ac:dyDescent="0.2">
      <c r="G133" s="287"/>
    </row>
    <row r="134" spans="7:7" x14ac:dyDescent="0.2">
      <c r="G134" s="287"/>
    </row>
    <row r="135" spans="7:7" x14ac:dyDescent="0.2">
      <c r="G135" s="287"/>
    </row>
    <row r="136" spans="7:7" x14ac:dyDescent="0.2">
      <c r="G136" s="287"/>
    </row>
    <row r="137" spans="7:7" x14ac:dyDescent="0.2">
      <c r="G137" s="287"/>
    </row>
    <row r="138" spans="7:7" x14ac:dyDescent="0.2">
      <c r="G138" s="287"/>
    </row>
    <row r="139" spans="7:7" x14ac:dyDescent="0.2">
      <c r="G139" s="287"/>
    </row>
    <row r="140" spans="7:7" x14ac:dyDescent="0.2">
      <c r="G140" s="287"/>
    </row>
    <row r="141" spans="7:7" x14ac:dyDescent="0.2">
      <c r="G141" s="287"/>
    </row>
    <row r="142" spans="7:7" x14ac:dyDescent="0.2">
      <c r="G142" s="287"/>
    </row>
    <row r="143" spans="7:7" x14ac:dyDescent="0.2">
      <c r="G143" s="287"/>
    </row>
    <row r="144" spans="7:7" x14ac:dyDescent="0.2">
      <c r="G144" s="287"/>
    </row>
    <row r="145" spans="7:7" x14ac:dyDescent="0.2">
      <c r="G145" s="287"/>
    </row>
    <row r="146" spans="7:7" x14ac:dyDescent="0.2">
      <c r="G146" s="287"/>
    </row>
    <row r="147" spans="7:7" x14ac:dyDescent="0.2">
      <c r="G147" s="287"/>
    </row>
    <row r="148" spans="7:7" x14ac:dyDescent="0.2">
      <c r="G148" s="287"/>
    </row>
    <row r="149" spans="7:7" x14ac:dyDescent="0.2">
      <c r="G149" s="287"/>
    </row>
    <row r="150" spans="7:7" x14ac:dyDescent="0.2">
      <c r="G150" s="287"/>
    </row>
    <row r="151" spans="7:7" x14ac:dyDescent="0.2">
      <c r="G151" s="287"/>
    </row>
    <row r="152" spans="7:7" x14ac:dyDescent="0.2">
      <c r="G152" s="287"/>
    </row>
    <row r="153" spans="7:7" x14ac:dyDescent="0.2">
      <c r="G153" s="287"/>
    </row>
    <row r="154" spans="7:7" x14ac:dyDescent="0.2">
      <c r="G154" s="287"/>
    </row>
    <row r="155" spans="7:7" x14ac:dyDescent="0.2">
      <c r="G155" s="287"/>
    </row>
    <row r="156" spans="7:7" x14ac:dyDescent="0.2">
      <c r="G156" s="287"/>
    </row>
    <row r="157" spans="7:7" x14ac:dyDescent="0.2">
      <c r="G157" s="287"/>
    </row>
    <row r="158" spans="7:7" x14ac:dyDescent="0.2">
      <c r="G158" s="287"/>
    </row>
    <row r="159" spans="7:7" x14ac:dyDescent="0.2">
      <c r="G159" s="287"/>
    </row>
    <row r="160" spans="7:7" x14ac:dyDescent="0.2">
      <c r="G160" s="287"/>
    </row>
    <row r="161" spans="7:7" x14ac:dyDescent="0.2">
      <c r="G161" s="287"/>
    </row>
    <row r="162" spans="7:7" x14ac:dyDescent="0.2">
      <c r="G162" s="287"/>
    </row>
    <row r="163" spans="7:7" x14ac:dyDescent="0.2">
      <c r="G163" s="287"/>
    </row>
    <row r="164" spans="7:7" x14ac:dyDescent="0.2">
      <c r="G164" s="287"/>
    </row>
    <row r="165" spans="7:7" x14ac:dyDescent="0.2">
      <c r="G165" s="287"/>
    </row>
    <row r="166" spans="7:7" x14ac:dyDescent="0.2">
      <c r="G166" s="287"/>
    </row>
    <row r="167" spans="7:7" x14ac:dyDescent="0.2">
      <c r="G167" s="287"/>
    </row>
    <row r="168" spans="7:7" x14ac:dyDescent="0.2">
      <c r="G168" s="287"/>
    </row>
    <row r="169" spans="7:7" x14ac:dyDescent="0.2">
      <c r="G169" s="287"/>
    </row>
    <row r="170" spans="7:7" x14ac:dyDescent="0.2">
      <c r="G170" s="287"/>
    </row>
    <row r="171" spans="7:7" x14ac:dyDescent="0.2">
      <c r="G171" s="287"/>
    </row>
    <row r="172" spans="7:7" x14ac:dyDescent="0.2">
      <c r="G172" s="287"/>
    </row>
    <row r="173" spans="7:7" x14ac:dyDescent="0.2">
      <c r="G173" s="287"/>
    </row>
    <row r="174" spans="7:7" x14ac:dyDescent="0.2">
      <c r="G174" s="287"/>
    </row>
    <row r="175" spans="7:7" x14ac:dyDescent="0.2">
      <c r="G175" s="287"/>
    </row>
    <row r="176" spans="7:7" x14ac:dyDescent="0.2">
      <c r="G176" s="287"/>
    </row>
    <row r="177" spans="7:7" x14ac:dyDescent="0.2">
      <c r="G177" s="287"/>
    </row>
    <row r="178" spans="7:7" x14ac:dyDescent="0.2">
      <c r="G178" s="287"/>
    </row>
    <row r="179" spans="7:7" x14ac:dyDescent="0.2">
      <c r="G179" s="287"/>
    </row>
    <row r="180" spans="7:7" x14ac:dyDescent="0.2">
      <c r="G180" s="287"/>
    </row>
    <row r="181" spans="7:7" x14ac:dyDescent="0.2">
      <c r="G181" s="287"/>
    </row>
    <row r="182" spans="7:7" x14ac:dyDescent="0.2">
      <c r="G182" s="287"/>
    </row>
    <row r="183" spans="7:7" x14ac:dyDescent="0.2">
      <c r="G183" s="287"/>
    </row>
    <row r="184" spans="7:7" x14ac:dyDescent="0.2">
      <c r="G184" s="287"/>
    </row>
    <row r="185" spans="7:7" x14ac:dyDescent="0.2">
      <c r="G185" s="287"/>
    </row>
    <row r="186" spans="7:7" x14ac:dyDescent="0.2">
      <c r="G186" s="287"/>
    </row>
    <row r="187" spans="7:7" x14ac:dyDescent="0.2">
      <c r="G187" s="287"/>
    </row>
    <row r="188" spans="7:7" x14ac:dyDescent="0.2">
      <c r="G188" s="287"/>
    </row>
    <row r="189" spans="7:7" x14ac:dyDescent="0.2">
      <c r="G189" s="287"/>
    </row>
    <row r="190" spans="7:7" x14ac:dyDescent="0.2">
      <c r="G190" s="287"/>
    </row>
    <row r="191" spans="7:7" x14ac:dyDescent="0.2">
      <c r="G191" s="287"/>
    </row>
    <row r="192" spans="7:7" x14ac:dyDescent="0.2">
      <c r="G192" s="287"/>
    </row>
    <row r="193" spans="7:7" x14ac:dyDescent="0.2">
      <c r="G193" s="287"/>
    </row>
    <row r="194" spans="7:7" x14ac:dyDescent="0.2">
      <c r="G194" s="287"/>
    </row>
    <row r="195" spans="7:7" x14ac:dyDescent="0.2">
      <c r="G195" s="287"/>
    </row>
    <row r="196" spans="7:7" x14ac:dyDescent="0.2">
      <c r="G196" s="287"/>
    </row>
    <row r="197" spans="7:7" x14ac:dyDescent="0.2">
      <c r="G197" s="287"/>
    </row>
    <row r="198" spans="7:7" x14ac:dyDescent="0.2">
      <c r="G198" s="287"/>
    </row>
    <row r="199" spans="7:7" x14ac:dyDescent="0.2">
      <c r="G199" s="287"/>
    </row>
    <row r="200" spans="7:7" x14ac:dyDescent="0.2">
      <c r="G200" s="287"/>
    </row>
    <row r="201" spans="7:7" x14ac:dyDescent="0.2">
      <c r="G201" s="287"/>
    </row>
    <row r="202" spans="7:7" x14ac:dyDescent="0.2">
      <c r="G202" s="287"/>
    </row>
    <row r="203" spans="7:7" x14ac:dyDescent="0.2">
      <c r="G203" s="287"/>
    </row>
    <row r="204" spans="7:7" x14ac:dyDescent="0.2">
      <c r="G204" s="287"/>
    </row>
    <row r="205" spans="7:7" x14ac:dyDescent="0.2">
      <c r="G205" s="287"/>
    </row>
    <row r="206" spans="7:7" x14ac:dyDescent="0.2">
      <c r="G206" s="287"/>
    </row>
    <row r="207" spans="7:7" x14ac:dyDescent="0.2">
      <c r="G207" s="287"/>
    </row>
    <row r="208" spans="7:7" x14ac:dyDescent="0.2">
      <c r="G208" s="287"/>
    </row>
    <row r="209" spans="7:7" x14ac:dyDescent="0.2">
      <c r="G209" s="287"/>
    </row>
    <row r="210" spans="7:7" x14ac:dyDescent="0.2">
      <c r="G210" s="287"/>
    </row>
    <row r="211" spans="7:7" x14ac:dyDescent="0.2">
      <c r="G211" s="287"/>
    </row>
    <row r="212" spans="7:7" x14ac:dyDescent="0.2">
      <c r="G212" s="287"/>
    </row>
    <row r="213" spans="7:7" x14ac:dyDescent="0.2">
      <c r="G213" s="287"/>
    </row>
    <row r="214" spans="7:7" x14ac:dyDescent="0.2">
      <c r="G214" s="287"/>
    </row>
    <row r="215" spans="7:7" x14ac:dyDescent="0.2">
      <c r="G215" s="287"/>
    </row>
    <row r="216" spans="7:7" x14ac:dyDescent="0.2">
      <c r="G216" s="287"/>
    </row>
    <row r="217" spans="7:7" x14ac:dyDescent="0.2">
      <c r="G217" s="287"/>
    </row>
    <row r="218" spans="7:7" x14ac:dyDescent="0.2">
      <c r="G218" s="287"/>
    </row>
    <row r="219" spans="7:7" x14ac:dyDescent="0.2">
      <c r="G219" s="287"/>
    </row>
    <row r="220" spans="7:7" x14ac:dyDescent="0.2">
      <c r="G220" s="287"/>
    </row>
    <row r="221" spans="7:7" x14ac:dyDescent="0.2">
      <c r="G221" s="287"/>
    </row>
    <row r="222" spans="7:7" x14ac:dyDescent="0.2">
      <c r="G222" s="287"/>
    </row>
    <row r="223" spans="7:7" x14ac:dyDescent="0.2">
      <c r="G223" s="287"/>
    </row>
    <row r="224" spans="7:7" x14ac:dyDescent="0.2">
      <c r="G224" s="287"/>
    </row>
    <row r="225" spans="7:7" x14ac:dyDescent="0.2">
      <c r="G225" s="287"/>
    </row>
    <row r="226" spans="7:7" x14ac:dyDescent="0.2">
      <c r="G226" s="287"/>
    </row>
    <row r="227" spans="7:7" x14ac:dyDescent="0.2">
      <c r="G227" s="287"/>
    </row>
    <row r="228" spans="7:7" x14ac:dyDescent="0.2">
      <c r="G228" s="287"/>
    </row>
    <row r="229" spans="7:7" x14ac:dyDescent="0.2">
      <c r="G229" s="287"/>
    </row>
    <row r="230" spans="7:7" x14ac:dyDescent="0.2">
      <c r="G230" s="287"/>
    </row>
    <row r="231" spans="7:7" x14ac:dyDescent="0.2">
      <c r="G231" s="287"/>
    </row>
    <row r="232" spans="7:7" x14ac:dyDescent="0.2">
      <c r="G232" s="287"/>
    </row>
    <row r="233" spans="7:7" x14ac:dyDescent="0.2">
      <c r="G233" s="287"/>
    </row>
    <row r="234" spans="7:7" x14ac:dyDescent="0.2">
      <c r="G234" s="287"/>
    </row>
    <row r="235" spans="7:7" x14ac:dyDescent="0.2">
      <c r="G235" s="287"/>
    </row>
    <row r="236" spans="7:7" x14ac:dyDescent="0.2">
      <c r="G236" s="287"/>
    </row>
    <row r="237" spans="7:7" x14ac:dyDescent="0.2">
      <c r="G237" s="287"/>
    </row>
    <row r="238" spans="7:7" x14ac:dyDescent="0.2">
      <c r="G238" s="287"/>
    </row>
    <row r="239" spans="7:7" x14ac:dyDescent="0.2">
      <c r="G239" s="287"/>
    </row>
    <row r="240" spans="7:7" x14ac:dyDescent="0.2">
      <c r="G240" s="287"/>
    </row>
    <row r="241" spans="7:7" x14ac:dyDescent="0.2">
      <c r="G241" s="287"/>
    </row>
    <row r="242" spans="7:7" x14ac:dyDescent="0.2">
      <c r="G242" s="287"/>
    </row>
    <row r="243" spans="7:7" x14ac:dyDescent="0.2">
      <c r="G243" s="287"/>
    </row>
    <row r="244" spans="7:7" x14ac:dyDescent="0.2">
      <c r="G244" s="287"/>
    </row>
    <row r="245" spans="7:7" x14ac:dyDescent="0.2">
      <c r="G245" s="287"/>
    </row>
    <row r="246" spans="7:7" x14ac:dyDescent="0.2">
      <c r="G246" s="287"/>
    </row>
    <row r="247" spans="7:7" x14ac:dyDescent="0.2">
      <c r="G247" s="287"/>
    </row>
    <row r="248" spans="7:7" x14ac:dyDescent="0.2">
      <c r="G248" s="287"/>
    </row>
    <row r="249" spans="7:7" x14ac:dyDescent="0.2">
      <c r="G249" s="287"/>
    </row>
    <row r="250" spans="7:7" x14ac:dyDescent="0.2">
      <c r="G250" s="287"/>
    </row>
    <row r="251" spans="7:7" x14ac:dyDescent="0.2">
      <c r="G251" s="287"/>
    </row>
    <row r="252" spans="7:7" x14ac:dyDescent="0.2">
      <c r="G252" s="287"/>
    </row>
    <row r="253" spans="7:7" x14ac:dyDescent="0.2">
      <c r="G253" s="287"/>
    </row>
    <row r="254" spans="7:7" x14ac:dyDescent="0.2">
      <c r="G254" s="287"/>
    </row>
    <row r="255" spans="7:7" x14ac:dyDescent="0.2">
      <c r="G255" s="287"/>
    </row>
  </sheetData>
  <mergeCells count="9">
    <mergeCell ref="A91:F91"/>
    <mergeCell ref="A1:C1"/>
    <mergeCell ref="D1:G1"/>
    <mergeCell ref="A2:A3"/>
    <mergeCell ref="B2:B3"/>
    <mergeCell ref="C2:C3"/>
    <mergeCell ref="D2:E2"/>
    <mergeCell ref="F2:F3"/>
    <mergeCell ref="G2:G3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  <colBreaks count="1" manualBreakCount="1">
    <brk id="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9"/>
  <sheetViews>
    <sheetView showRowColHeaders="0" view="pageBreakPreview" topLeftCell="A244" zoomScaleNormal="100" zoomScaleSheetLayoutView="100" workbookViewId="0">
      <selection activeCell="G255" sqref="G255"/>
    </sheetView>
  </sheetViews>
  <sheetFormatPr defaultRowHeight="12.75" x14ac:dyDescent="0.2"/>
  <cols>
    <col min="1" max="1" width="5.7109375" style="1" customWidth="1"/>
    <col min="2" max="2" width="12.7109375" style="1" customWidth="1"/>
    <col min="3" max="3" width="50.7109375" style="6" customWidth="1"/>
    <col min="4" max="4" width="10.7109375" style="345" customWidth="1"/>
    <col min="5" max="6" width="10.7109375" style="346" customWidth="1"/>
    <col min="7" max="7" width="10.7109375" style="1" customWidth="1"/>
    <col min="8" max="256" width="9.140625" style="1"/>
    <col min="257" max="257" width="5.7109375" style="1" customWidth="1"/>
    <col min="258" max="258" width="12.42578125" style="1" customWidth="1"/>
    <col min="259" max="259" width="40.140625" style="1" customWidth="1"/>
    <col min="260" max="260" width="7.28515625" style="1" customWidth="1"/>
    <col min="261" max="261" width="9.85546875" style="1" customWidth="1"/>
    <col min="262" max="262" width="8.7109375" style="1" customWidth="1"/>
    <col min="263" max="263" width="11.85546875" style="1" customWidth="1"/>
    <col min="264" max="512" width="9.140625" style="1"/>
    <col min="513" max="513" width="5.7109375" style="1" customWidth="1"/>
    <col min="514" max="514" width="12.42578125" style="1" customWidth="1"/>
    <col min="515" max="515" width="40.140625" style="1" customWidth="1"/>
    <col min="516" max="516" width="7.28515625" style="1" customWidth="1"/>
    <col min="517" max="517" width="9.85546875" style="1" customWidth="1"/>
    <col min="518" max="518" width="8.7109375" style="1" customWidth="1"/>
    <col min="519" max="519" width="11.85546875" style="1" customWidth="1"/>
    <col min="520" max="768" width="9.140625" style="1"/>
    <col min="769" max="769" width="5.7109375" style="1" customWidth="1"/>
    <col min="770" max="770" width="12.42578125" style="1" customWidth="1"/>
    <col min="771" max="771" width="40.140625" style="1" customWidth="1"/>
    <col min="772" max="772" width="7.28515625" style="1" customWidth="1"/>
    <col min="773" max="773" width="9.85546875" style="1" customWidth="1"/>
    <col min="774" max="774" width="8.7109375" style="1" customWidth="1"/>
    <col min="775" max="775" width="11.85546875" style="1" customWidth="1"/>
    <col min="776" max="1024" width="9.140625" style="1"/>
    <col min="1025" max="1025" width="5.7109375" style="1" customWidth="1"/>
    <col min="1026" max="1026" width="12.42578125" style="1" customWidth="1"/>
    <col min="1027" max="1027" width="40.140625" style="1" customWidth="1"/>
    <col min="1028" max="1028" width="7.28515625" style="1" customWidth="1"/>
    <col min="1029" max="1029" width="9.85546875" style="1" customWidth="1"/>
    <col min="1030" max="1030" width="8.7109375" style="1" customWidth="1"/>
    <col min="1031" max="1031" width="11.85546875" style="1" customWidth="1"/>
    <col min="1032" max="1280" width="9.140625" style="1"/>
    <col min="1281" max="1281" width="5.7109375" style="1" customWidth="1"/>
    <col min="1282" max="1282" width="12.42578125" style="1" customWidth="1"/>
    <col min="1283" max="1283" width="40.140625" style="1" customWidth="1"/>
    <col min="1284" max="1284" width="7.28515625" style="1" customWidth="1"/>
    <col min="1285" max="1285" width="9.85546875" style="1" customWidth="1"/>
    <col min="1286" max="1286" width="8.7109375" style="1" customWidth="1"/>
    <col min="1287" max="1287" width="11.85546875" style="1" customWidth="1"/>
    <col min="1288" max="1536" width="9.140625" style="1"/>
    <col min="1537" max="1537" width="5.7109375" style="1" customWidth="1"/>
    <col min="1538" max="1538" width="12.42578125" style="1" customWidth="1"/>
    <col min="1539" max="1539" width="40.140625" style="1" customWidth="1"/>
    <col min="1540" max="1540" width="7.28515625" style="1" customWidth="1"/>
    <col min="1541" max="1541" width="9.85546875" style="1" customWidth="1"/>
    <col min="1542" max="1542" width="8.7109375" style="1" customWidth="1"/>
    <col min="1543" max="1543" width="11.85546875" style="1" customWidth="1"/>
    <col min="1544" max="1792" width="9.140625" style="1"/>
    <col min="1793" max="1793" width="5.7109375" style="1" customWidth="1"/>
    <col min="1794" max="1794" width="12.42578125" style="1" customWidth="1"/>
    <col min="1795" max="1795" width="40.140625" style="1" customWidth="1"/>
    <col min="1796" max="1796" width="7.28515625" style="1" customWidth="1"/>
    <col min="1797" max="1797" width="9.85546875" style="1" customWidth="1"/>
    <col min="1798" max="1798" width="8.7109375" style="1" customWidth="1"/>
    <col min="1799" max="1799" width="11.85546875" style="1" customWidth="1"/>
    <col min="1800" max="2048" width="9.140625" style="1"/>
    <col min="2049" max="2049" width="5.7109375" style="1" customWidth="1"/>
    <col min="2050" max="2050" width="12.42578125" style="1" customWidth="1"/>
    <col min="2051" max="2051" width="40.140625" style="1" customWidth="1"/>
    <col min="2052" max="2052" width="7.28515625" style="1" customWidth="1"/>
    <col min="2053" max="2053" width="9.85546875" style="1" customWidth="1"/>
    <col min="2054" max="2054" width="8.7109375" style="1" customWidth="1"/>
    <col min="2055" max="2055" width="11.85546875" style="1" customWidth="1"/>
    <col min="2056" max="2304" width="9.140625" style="1"/>
    <col min="2305" max="2305" width="5.7109375" style="1" customWidth="1"/>
    <col min="2306" max="2306" width="12.42578125" style="1" customWidth="1"/>
    <col min="2307" max="2307" width="40.140625" style="1" customWidth="1"/>
    <col min="2308" max="2308" width="7.28515625" style="1" customWidth="1"/>
    <col min="2309" max="2309" width="9.85546875" style="1" customWidth="1"/>
    <col min="2310" max="2310" width="8.7109375" style="1" customWidth="1"/>
    <col min="2311" max="2311" width="11.85546875" style="1" customWidth="1"/>
    <col min="2312" max="2560" width="9.140625" style="1"/>
    <col min="2561" max="2561" width="5.7109375" style="1" customWidth="1"/>
    <col min="2562" max="2562" width="12.42578125" style="1" customWidth="1"/>
    <col min="2563" max="2563" width="40.140625" style="1" customWidth="1"/>
    <col min="2564" max="2564" width="7.28515625" style="1" customWidth="1"/>
    <col min="2565" max="2565" width="9.85546875" style="1" customWidth="1"/>
    <col min="2566" max="2566" width="8.7109375" style="1" customWidth="1"/>
    <col min="2567" max="2567" width="11.85546875" style="1" customWidth="1"/>
    <col min="2568" max="2816" width="9.140625" style="1"/>
    <col min="2817" max="2817" width="5.7109375" style="1" customWidth="1"/>
    <col min="2818" max="2818" width="12.42578125" style="1" customWidth="1"/>
    <col min="2819" max="2819" width="40.140625" style="1" customWidth="1"/>
    <col min="2820" max="2820" width="7.28515625" style="1" customWidth="1"/>
    <col min="2821" max="2821" width="9.85546875" style="1" customWidth="1"/>
    <col min="2822" max="2822" width="8.7109375" style="1" customWidth="1"/>
    <col min="2823" max="2823" width="11.85546875" style="1" customWidth="1"/>
    <col min="2824" max="3072" width="9.140625" style="1"/>
    <col min="3073" max="3073" width="5.7109375" style="1" customWidth="1"/>
    <col min="3074" max="3074" width="12.42578125" style="1" customWidth="1"/>
    <col min="3075" max="3075" width="40.140625" style="1" customWidth="1"/>
    <col min="3076" max="3076" width="7.28515625" style="1" customWidth="1"/>
    <col min="3077" max="3077" width="9.85546875" style="1" customWidth="1"/>
    <col min="3078" max="3078" width="8.7109375" style="1" customWidth="1"/>
    <col min="3079" max="3079" width="11.85546875" style="1" customWidth="1"/>
    <col min="3080" max="3328" width="9.140625" style="1"/>
    <col min="3329" max="3329" width="5.7109375" style="1" customWidth="1"/>
    <col min="3330" max="3330" width="12.42578125" style="1" customWidth="1"/>
    <col min="3331" max="3331" width="40.140625" style="1" customWidth="1"/>
    <col min="3332" max="3332" width="7.28515625" style="1" customWidth="1"/>
    <col min="3333" max="3333" width="9.85546875" style="1" customWidth="1"/>
    <col min="3334" max="3334" width="8.7109375" style="1" customWidth="1"/>
    <col min="3335" max="3335" width="11.85546875" style="1" customWidth="1"/>
    <col min="3336" max="3584" width="9.140625" style="1"/>
    <col min="3585" max="3585" width="5.7109375" style="1" customWidth="1"/>
    <col min="3586" max="3586" width="12.42578125" style="1" customWidth="1"/>
    <col min="3587" max="3587" width="40.140625" style="1" customWidth="1"/>
    <col min="3588" max="3588" width="7.28515625" style="1" customWidth="1"/>
    <col min="3589" max="3589" width="9.85546875" style="1" customWidth="1"/>
    <col min="3590" max="3590" width="8.7109375" style="1" customWidth="1"/>
    <col min="3591" max="3591" width="11.85546875" style="1" customWidth="1"/>
    <col min="3592" max="3840" width="9.140625" style="1"/>
    <col min="3841" max="3841" width="5.7109375" style="1" customWidth="1"/>
    <col min="3842" max="3842" width="12.42578125" style="1" customWidth="1"/>
    <col min="3843" max="3843" width="40.140625" style="1" customWidth="1"/>
    <col min="3844" max="3844" width="7.28515625" style="1" customWidth="1"/>
    <col min="3845" max="3845" width="9.85546875" style="1" customWidth="1"/>
    <col min="3846" max="3846" width="8.7109375" style="1" customWidth="1"/>
    <col min="3847" max="3847" width="11.85546875" style="1" customWidth="1"/>
    <col min="3848" max="4096" width="9.140625" style="1"/>
    <col min="4097" max="4097" width="5.7109375" style="1" customWidth="1"/>
    <col min="4098" max="4098" width="12.42578125" style="1" customWidth="1"/>
    <col min="4099" max="4099" width="40.140625" style="1" customWidth="1"/>
    <col min="4100" max="4100" width="7.28515625" style="1" customWidth="1"/>
    <col min="4101" max="4101" width="9.85546875" style="1" customWidth="1"/>
    <col min="4102" max="4102" width="8.7109375" style="1" customWidth="1"/>
    <col min="4103" max="4103" width="11.85546875" style="1" customWidth="1"/>
    <col min="4104" max="4352" width="9.140625" style="1"/>
    <col min="4353" max="4353" width="5.7109375" style="1" customWidth="1"/>
    <col min="4354" max="4354" width="12.42578125" style="1" customWidth="1"/>
    <col min="4355" max="4355" width="40.140625" style="1" customWidth="1"/>
    <col min="4356" max="4356" width="7.28515625" style="1" customWidth="1"/>
    <col min="4357" max="4357" width="9.85546875" style="1" customWidth="1"/>
    <col min="4358" max="4358" width="8.7109375" style="1" customWidth="1"/>
    <col min="4359" max="4359" width="11.85546875" style="1" customWidth="1"/>
    <col min="4360" max="4608" width="9.140625" style="1"/>
    <col min="4609" max="4609" width="5.7109375" style="1" customWidth="1"/>
    <col min="4610" max="4610" width="12.42578125" style="1" customWidth="1"/>
    <col min="4611" max="4611" width="40.140625" style="1" customWidth="1"/>
    <col min="4612" max="4612" width="7.28515625" style="1" customWidth="1"/>
    <col min="4613" max="4613" width="9.85546875" style="1" customWidth="1"/>
    <col min="4614" max="4614" width="8.7109375" style="1" customWidth="1"/>
    <col min="4615" max="4615" width="11.85546875" style="1" customWidth="1"/>
    <col min="4616" max="4864" width="9.140625" style="1"/>
    <col min="4865" max="4865" width="5.7109375" style="1" customWidth="1"/>
    <col min="4866" max="4866" width="12.42578125" style="1" customWidth="1"/>
    <col min="4867" max="4867" width="40.140625" style="1" customWidth="1"/>
    <col min="4868" max="4868" width="7.28515625" style="1" customWidth="1"/>
    <col min="4869" max="4869" width="9.85546875" style="1" customWidth="1"/>
    <col min="4870" max="4870" width="8.7109375" style="1" customWidth="1"/>
    <col min="4871" max="4871" width="11.85546875" style="1" customWidth="1"/>
    <col min="4872" max="5120" width="9.140625" style="1"/>
    <col min="5121" max="5121" width="5.7109375" style="1" customWidth="1"/>
    <col min="5122" max="5122" width="12.42578125" style="1" customWidth="1"/>
    <col min="5123" max="5123" width="40.140625" style="1" customWidth="1"/>
    <col min="5124" max="5124" width="7.28515625" style="1" customWidth="1"/>
    <col min="5125" max="5125" width="9.85546875" style="1" customWidth="1"/>
    <col min="5126" max="5126" width="8.7109375" style="1" customWidth="1"/>
    <col min="5127" max="5127" width="11.85546875" style="1" customWidth="1"/>
    <col min="5128" max="5376" width="9.140625" style="1"/>
    <col min="5377" max="5377" width="5.7109375" style="1" customWidth="1"/>
    <col min="5378" max="5378" width="12.42578125" style="1" customWidth="1"/>
    <col min="5379" max="5379" width="40.140625" style="1" customWidth="1"/>
    <col min="5380" max="5380" width="7.28515625" style="1" customWidth="1"/>
    <col min="5381" max="5381" width="9.85546875" style="1" customWidth="1"/>
    <col min="5382" max="5382" width="8.7109375" style="1" customWidth="1"/>
    <col min="5383" max="5383" width="11.85546875" style="1" customWidth="1"/>
    <col min="5384" max="5632" width="9.140625" style="1"/>
    <col min="5633" max="5633" width="5.7109375" style="1" customWidth="1"/>
    <col min="5634" max="5634" width="12.42578125" style="1" customWidth="1"/>
    <col min="5635" max="5635" width="40.140625" style="1" customWidth="1"/>
    <col min="5636" max="5636" width="7.28515625" style="1" customWidth="1"/>
    <col min="5637" max="5637" width="9.85546875" style="1" customWidth="1"/>
    <col min="5638" max="5638" width="8.7109375" style="1" customWidth="1"/>
    <col min="5639" max="5639" width="11.85546875" style="1" customWidth="1"/>
    <col min="5640" max="5888" width="9.140625" style="1"/>
    <col min="5889" max="5889" width="5.7109375" style="1" customWidth="1"/>
    <col min="5890" max="5890" width="12.42578125" style="1" customWidth="1"/>
    <col min="5891" max="5891" width="40.140625" style="1" customWidth="1"/>
    <col min="5892" max="5892" width="7.28515625" style="1" customWidth="1"/>
    <col min="5893" max="5893" width="9.85546875" style="1" customWidth="1"/>
    <col min="5894" max="5894" width="8.7109375" style="1" customWidth="1"/>
    <col min="5895" max="5895" width="11.85546875" style="1" customWidth="1"/>
    <col min="5896" max="6144" width="9.140625" style="1"/>
    <col min="6145" max="6145" width="5.7109375" style="1" customWidth="1"/>
    <col min="6146" max="6146" width="12.42578125" style="1" customWidth="1"/>
    <col min="6147" max="6147" width="40.140625" style="1" customWidth="1"/>
    <col min="6148" max="6148" width="7.28515625" style="1" customWidth="1"/>
    <col min="6149" max="6149" width="9.85546875" style="1" customWidth="1"/>
    <col min="6150" max="6150" width="8.7109375" style="1" customWidth="1"/>
    <col min="6151" max="6151" width="11.85546875" style="1" customWidth="1"/>
    <col min="6152" max="6400" width="9.140625" style="1"/>
    <col min="6401" max="6401" width="5.7109375" style="1" customWidth="1"/>
    <col min="6402" max="6402" width="12.42578125" style="1" customWidth="1"/>
    <col min="6403" max="6403" width="40.140625" style="1" customWidth="1"/>
    <col min="6404" max="6404" width="7.28515625" style="1" customWidth="1"/>
    <col min="6405" max="6405" width="9.85546875" style="1" customWidth="1"/>
    <col min="6406" max="6406" width="8.7109375" style="1" customWidth="1"/>
    <col min="6407" max="6407" width="11.85546875" style="1" customWidth="1"/>
    <col min="6408" max="6656" width="9.140625" style="1"/>
    <col min="6657" max="6657" width="5.7109375" style="1" customWidth="1"/>
    <col min="6658" max="6658" width="12.42578125" style="1" customWidth="1"/>
    <col min="6659" max="6659" width="40.140625" style="1" customWidth="1"/>
    <col min="6660" max="6660" width="7.28515625" style="1" customWidth="1"/>
    <col min="6661" max="6661" width="9.85546875" style="1" customWidth="1"/>
    <col min="6662" max="6662" width="8.7109375" style="1" customWidth="1"/>
    <col min="6663" max="6663" width="11.85546875" style="1" customWidth="1"/>
    <col min="6664" max="6912" width="9.140625" style="1"/>
    <col min="6913" max="6913" width="5.7109375" style="1" customWidth="1"/>
    <col min="6914" max="6914" width="12.42578125" style="1" customWidth="1"/>
    <col min="6915" max="6915" width="40.140625" style="1" customWidth="1"/>
    <col min="6916" max="6916" width="7.28515625" style="1" customWidth="1"/>
    <col min="6917" max="6917" width="9.85546875" style="1" customWidth="1"/>
    <col min="6918" max="6918" width="8.7109375" style="1" customWidth="1"/>
    <col min="6919" max="6919" width="11.85546875" style="1" customWidth="1"/>
    <col min="6920" max="7168" width="9.140625" style="1"/>
    <col min="7169" max="7169" width="5.7109375" style="1" customWidth="1"/>
    <col min="7170" max="7170" width="12.42578125" style="1" customWidth="1"/>
    <col min="7171" max="7171" width="40.140625" style="1" customWidth="1"/>
    <col min="7172" max="7172" width="7.28515625" style="1" customWidth="1"/>
    <col min="7173" max="7173" width="9.85546875" style="1" customWidth="1"/>
    <col min="7174" max="7174" width="8.7109375" style="1" customWidth="1"/>
    <col min="7175" max="7175" width="11.85546875" style="1" customWidth="1"/>
    <col min="7176" max="7424" width="9.140625" style="1"/>
    <col min="7425" max="7425" width="5.7109375" style="1" customWidth="1"/>
    <col min="7426" max="7426" width="12.42578125" style="1" customWidth="1"/>
    <col min="7427" max="7427" width="40.140625" style="1" customWidth="1"/>
    <col min="7428" max="7428" width="7.28515625" style="1" customWidth="1"/>
    <col min="7429" max="7429" width="9.85546875" style="1" customWidth="1"/>
    <col min="7430" max="7430" width="8.7109375" style="1" customWidth="1"/>
    <col min="7431" max="7431" width="11.85546875" style="1" customWidth="1"/>
    <col min="7432" max="7680" width="9.140625" style="1"/>
    <col min="7681" max="7681" width="5.7109375" style="1" customWidth="1"/>
    <col min="7682" max="7682" width="12.42578125" style="1" customWidth="1"/>
    <col min="7683" max="7683" width="40.140625" style="1" customWidth="1"/>
    <col min="7684" max="7684" width="7.28515625" style="1" customWidth="1"/>
    <col min="7685" max="7685" width="9.85546875" style="1" customWidth="1"/>
    <col min="7686" max="7686" width="8.7109375" style="1" customWidth="1"/>
    <col min="7687" max="7687" width="11.85546875" style="1" customWidth="1"/>
    <col min="7688" max="7936" width="9.140625" style="1"/>
    <col min="7937" max="7937" width="5.7109375" style="1" customWidth="1"/>
    <col min="7938" max="7938" width="12.42578125" style="1" customWidth="1"/>
    <col min="7939" max="7939" width="40.140625" style="1" customWidth="1"/>
    <col min="7940" max="7940" width="7.28515625" style="1" customWidth="1"/>
    <col min="7941" max="7941" width="9.85546875" style="1" customWidth="1"/>
    <col min="7942" max="7942" width="8.7109375" style="1" customWidth="1"/>
    <col min="7943" max="7943" width="11.85546875" style="1" customWidth="1"/>
    <col min="7944" max="8192" width="9.140625" style="1"/>
    <col min="8193" max="8193" width="5.7109375" style="1" customWidth="1"/>
    <col min="8194" max="8194" width="12.42578125" style="1" customWidth="1"/>
    <col min="8195" max="8195" width="40.140625" style="1" customWidth="1"/>
    <col min="8196" max="8196" width="7.28515625" style="1" customWidth="1"/>
    <col min="8197" max="8197" width="9.85546875" style="1" customWidth="1"/>
    <col min="8198" max="8198" width="8.7109375" style="1" customWidth="1"/>
    <col min="8199" max="8199" width="11.85546875" style="1" customWidth="1"/>
    <col min="8200" max="8448" width="9.140625" style="1"/>
    <col min="8449" max="8449" width="5.7109375" style="1" customWidth="1"/>
    <col min="8450" max="8450" width="12.42578125" style="1" customWidth="1"/>
    <col min="8451" max="8451" width="40.140625" style="1" customWidth="1"/>
    <col min="8452" max="8452" width="7.28515625" style="1" customWidth="1"/>
    <col min="8453" max="8453" width="9.85546875" style="1" customWidth="1"/>
    <col min="8454" max="8454" width="8.7109375" style="1" customWidth="1"/>
    <col min="8455" max="8455" width="11.85546875" style="1" customWidth="1"/>
    <col min="8456" max="8704" width="9.140625" style="1"/>
    <col min="8705" max="8705" width="5.7109375" style="1" customWidth="1"/>
    <col min="8706" max="8706" width="12.42578125" style="1" customWidth="1"/>
    <col min="8707" max="8707" width="40.140625" style="1" customWidth="1"/>
    <col min="8708" max="8708" width="7.28515625" style="1" customWidth="1"/>
    <col min="8709" max="8709" width="9.85546875" style="1" customWidth="1"/>
    <col min="8710" max="8710" width="8.7109375" style="1" customWidth="1"/>
    <col min="8711" max="8711" width="11.85546875" style="1" customWidth="1"/>
    <col min="8712" max="8960" width="9.140625" style="1"/>
    <col min="8961" max="8961" width="5.7109375" style="1" customWidth="1"/>
    <col min="8962" max="8962" width="12.42578125" style="1" customWidth="1"/>
    <col min="8963" max="8963" width="40.140625" style="1" customWidth="1"/>
    <col min="8964" max="8964" width="7.28515625" style="1" customWidth="1"/>
    <col min="8965" max="8965" width="9.85546875" style="1" customWidth="1"/>
    <col min="8966" max="8966" width="8.7109375" style="1" customWidth="1"/>
    <col min="8967" max="8967" width="11.85546875" style="1" customWidth="1"/>
    <col min="8968" max="9216" width="9.140625" style="1"/>
    <col min="9217" max="9217" width="5.7109375" style="1" customWidth="1"/>
    <col min="9218" max="9218" width="12.42578125" style="1" customWidth="1"/>
    <col min="9219" max="9219" width="40.140625" style="1" customWidth="1"/>
    <col min="9220" max="9220" width="7.28515625" style="1" customWidth="1"/>
    <col min="9221" max="9221" width="9.85546875" style="1" customWidth="1"/>
    <col min="9222" max="9222" width="8.7109375" style="1" customWidth="1"/>
    <col min="9223" max="9223" width="11.85546875" style="1" customWidth="1"/>
    <col min="9224" max="9472" width="9.140625" style="1"/>
    <col min="9473" max="9473" width="5.7109375" style="1" customWidth="1"/>
    <col min="9474" max="9474" width="12.42578125" style="1" customWidth="1"/>
    <col min="9475" max="9475" width="40.140625" style="1" customWidth="1"/>
    <col min="9476" max="9476" width="7.28515625" style="1" customWidth="1"/>
    <col min="9477" max="9477" width="9.85546875" style="1" customWidth="1"/>
    <col min="9478" max="9478" width="8.7109375" style="1" customWidth="1"/>
    <col min="9479" max="9479" width="11.85546875" style="1" customWidth="1"/>
    <col min="9480" max="9728" width="9.140625" style="1"/>
    <col min="9729" max="9729" width="5.7109375" style="1" customWidth="1"/>
    <col min="9730" max="9730" width="12.42578125" style="1" customWidth="1"/>
    <col min="9731" max="9731" width="40.140625" style="1" customWidth="1"/>
    <col min="9732" max="9732" width="7.28515625" style="1" customWidth="1"/>
    <col min="9733" max="9733" width="9.85546875" style="1" customWidth="1"/>
    <col min="9734" max="9734" width="8.7109375" style="1" customWidth="1"/>
    <col min="9735" max="9735" width="11.85546875" style="1" customWidth="1"/>
    <col min="9736" max="9984" width="9.140625" style="1"/>
    <col min="9985" max="9985" width="5.7109375" style="1" customWidth="1"/>
    <col min="9986" max="9986" width="12.42578125" style="1" customWidth="1"/>
    <col min="9987" max="9987" width="40.140625" style="1" customWidth="1"/>
    <col min="9988" max="9988" width="7.28515625" style="1" customWidth="1"/>
    <col min="9989" max="9989" width="9.85546875" style="1" customWidth="1"/>
    <col min="9990" max="9990" width="8.7109375" style="1" customWidth="1"/>
    <col min="9991" max="9991" width="11.85546875" style="1" customWidth="1"/>
    <col min="9992" max="10240" width="9.140625" style="1"/>
    <col min="10241" max="10241" width="5.7109375" style="1" customWidth="1"/>
    <col min="10242" max="10242" width="12.42578125" style="1" customWidth="1"/>
    <col min="10243" max="10243" width="40.140625" style="1" customWidth="1"/>
    <col min="10244" max="10244" width="7.28515625" style="1" customWidth="1"/>
    <col min="10245" max="10245" width="9.85546875" style="1" customWidth="1"/>
    <col min="10246" max="10246" width="8.7109375" style="1" customWidth="1"/>
    <col min="10247" max="10247" width="11.85546875" style="1" customWidth="1"/>
    <col min="10248" max="10496" width="9.140625" style="1"/>
    <col min="10497" max="10497" width="5.7109375" style="1" customWidth="1"/>
    <col min="10498" max="10498" width="12.42578125" style="1" customWidth="1"/>
    <col min="10499" max="10499" width="40.140625" style="1" customWidth="1"/>
    <col min="10500" max="10500" width="7.28515625" style="1" customWidth="1"/>
    <col min="10501" max="10501" width="9.85546875" style="1" customWidth="1"/>
    <col min="10502" max="10502" width="8.7109375" style="1" customWidth="1"/>
    <col min="10503" max="10503" width="11.85546875" style="1" customWidth="1"/>
    <col min="10504" max="10752" width="9.140625" style="1"/>
    <col min="10753" max="10753" width="5.7109375" style="1" customWidth="1"/>
    <col min="10754" max="10754" width="12.42578125" style="1" customWidth="1"/>
    <col min="10755" max="10755" width="40.140625" style="1" customWidth="1"/>
    <col min="10756" max="10756" width="7.28515625" style="1" customWidth="1"/>
    <col min="10757" max="10757" width="9.85546875" style="1" customWidth="1"/>
    <col min="10758" max="10758" width="8.7109375" style="1" customWidth="1"/>
    <col min="10759" max="10759" width="11.85546875" style="1" customWidth="1"/>
    <col min="10760" max="11008" width="9.140625" style="1"/>
    <col min="11009" max="11009" width="5.7109375" style="1" customWidth="1"/>
    <col min="11010" max="11010" width="12.42578125" style="1" customWidth="1"/>
    <col min="11011" max="11011" width="40.140625" style="1" customWidth="1"/>
    <col min="11012" max="11012" width="7.28515625" style="1" customWidth="1"/>
    <col min="11013" max="11013" width="9.85546875" style="1" customWidth="1"/>
    <col min="11014" max="11014" width="8.7109375" style="1" customWidth="1"/>
    <col min="11015" max="11015" width="11.85546875" style="1" customWidth="1"/>
    <col min="11016" max="11264" width="9.140625" style="1"/>
    <col min="11265" max="11265" width="5.7109375" style="1" customWidth="1"/>
    <col min="11266" max="11266" width="12.42578125" style="1" customWidth="1"/>
    <col min="11267" max="11267" width="40.140625" style="1" customWidth="1"/>
    <col min="11268" max="11268" width="7.28515625" style="1" customWidth="1"/>
    <col min="11269" max="11269" width="9.85546875" style="1" customWidth="1"/>
    <col min="11270" max="11270" width="8.7109375" style="1" customWidth="1"/>
    <col min="11271" max="11271" width="11.85546875" style="1" customWidth="1"/>
    <col min="11272" max="11520" width="9.140625" style="1"/>
    <col min="11521" max="11521" width="5.7109375" style="1" customWidth="1"/>
    <col min="11522" max="11522" width="12.42578125" style="1" customWidth="1"/>
    <col min="11523" max="11523" width="40.140625" style="1" customWidth="1"/>
    <col min="11524" max="11524" width="7.28515625" style="1" customWidth="1"/>
    <col min="11525" max="11525" width="9.85546875" style="1" customWidth="1"/>
    <col min="11526" max="11526" width="8.7109375" style="1" customWidth="1"/>
    <col min="11527" max="11527" width="11.85546875" style="1" customWidth="1"/>
    <col min="11528" max="11776" width="9.140625" style="1"/>
    <col min="11777" max="11777" width="5.7109375" style="1" customWidth="1"/>
    <col min="11778" max="11778" width="12.42578125" style="1" customWidth="1"/>
    <col min="11779" max="11779" width="40.140625" style="1" customWidth="1"/>
    <col min="11780" max="11780" width="7.28515625" style="1" customWidth="1"/>
    <col min="11781" max="11781" width="9.85546875" style="1" customWidth="1"/>
    <col min="11782" max="11782" width="8.7109375" style="1" customWidth="1"/>
    <col min="11783" max="11783" width="11.85546875" style="1" customWidth="1"/>
    <col min="11784" max="12032" width="9.140625" style="1"/>
    <col min="12033" max="12033" width="5.7109375" style="1" customWidth="1"/>
    <col min="12034" max="12034" width="12.42578125" style="1" customWidth="1"/>
    <col min="12035" max="12035" width="40.140625" style="1" customWidth="1"/>
    <col min="12036" max="12036" width="7.28515625" style="1" customWidth="1"/>
    <col min="12037" max="12037" width="9.85546875" style="1" customWidth="1"/>
    <col min="12038" max="12038" width="8.7109375" style="1" customWidth="1"/>
    <col min="12039" max="12039" width="11.85546875" style="1" customWidth="1"/>
    <col min="12040" max="12288" width="9.140625" style="1"/>
    <col min="12289" max="12289" width="5.7109375" style="1" customWidth="1"/>
    <col min="12290" max="12290" width="12.42578125" style="1" customWidth="1"/>
    <col min="12291" max="12291" width="40.140625" style="1" customWidth="1"/>
    <col min="12292" max="12292" width="7.28515625" style="1" customWidth="1"/>
    <col min="12293" max="12293" width="9.85546875" style="1" customWidth="1"/>
    <col min="12294" max="12294" width="8.7109375" style="1" customWidth="1"/>
    <col min="12295" max="12295" width="11.85546875" style="1" customWidth="1"/>
    <col min="12296" max="12544" width="9.140625" style="1"/>
    <col min="12545" max="12545" width="5.7109375" style="1" customWidth="1"/>
    <col min="12546" max="12546" width="12.42578125" style="1" customWidth="1"/>
    <col min="12547" max="12547" width="40.140625" style="1" customWidth="1"/>
    <col min="12548" max="12548" width="7.28515625" style="1" customWidth="1"/>
    <col min="12549" max="12549" width="9.85546875" style="1" customWidth="1"/>
    <col min="12550" max="12550" width="8.7109375" style="1" customWidth="1"/>
    <col min="12551" max="12551" width="11.85546875" style="1" customWidth="1"/>
    <col min="12552" max="12800" width="9.140625" style="1"/>
    <col min="12801" max="12801" width="5.7109375" style="1" customWidth="1"/>
    <col min="12802" max="12802" width="12.42578125" style="1" customWidth="1"/>
    <col min="12803" max="12803" width="40.140625" style="1" customWidth="1"/>
    <col min="12804" max="12804" width="7.28515625" style="1" customWidth="1"/>
    <col min="12805" max="12805" width="9.85546875" style="1" customWidth="1"/>
    <col min="12806" max="12806" width="8.7109375" style="1" customWidth="1"/>
    <col min="12807" max="12807" width="11.85546875" style="1" customWidth="1"/>
    <col min="12808" max="13056" width="9.140625" style="1"/>
    <col min="13057" max="13057" width="5.7109375" style="1" customWidth="1"/>
    <col min="13058" max="13058" width="12.42578125" style="1" customWidth="1"/>
    <col min="13059" max="13059" width="40.140625" style="1" customWidth="1"/>
    <col min="13060" max="13060" width="7.28515625" style="1" customWidth="1"/>
    <col min="13061" max="13061" width="9.85546875" style="1" customWidth="1"/>
    <col min="13062" max="13062" width="8.7109375" style="1" customWidth="1"/>
    <col min="13063" max="13063" width="11.85546875" style="1" customWidth="1"/>
    <col min="13064" max="13312" width="9.140625" style="1"/>
    <col min="13313" max="13313" width="5.7109375" style="1" customWidth="1"/>
    <col min="13314" max="13314" width="12.42578125" style="1" customWidth="1"/>
    <col min="13315" max="13315" width="40.140625" style="1" customWidth="1"/>
    <col min="13316" max="13316" width="7.28515625" style="1" customWidth="1"/>
    <col min="13317" max="13317" width="9.85546875" style="1" customWidth="1"/>
    <col min="13318" max="13318" width="8.7109375" style="1" customWidth="1"/>
    <col min="13319" max="13319" width="11.85546875" style="1" customWidth="1"/>
    <col min="13320" max="13568" width="9.140625" style="1"/>
    <col min="13569" max="13569" width="5.7109375" style="1" customWidth="1"/>
    <col min="13570" max="13570" width="12.42578125" style="1" customWidth="1"/>
    <col min="13571" max="13571" width="40.140625" style="1" customWidth="1"/>
    <col min="13572" max="13572" width="7.28515625" style="1" customWidth="1"/>
    <col min="13573" max="13573" width="9.85546875" style="1" customWidth="1"/>
    <col min="13574" max="13574" width="8.7109375" style="1" customWidth="1"/>
    <col min="13575" max="13575" width="11.85546875" style="1" customWidth="1"/>
    <col min="13576" max="13824" width="9.140625" style="1"/>
    <col min="13825" max="13825" width="5.7109375" style="1" customWidth="1"/>
    <col min="13826" max="13826" width="12.42578125" style="1" customWidth="1"/>
    <col min="13827" max="13827" width="40.140625" style="1" customWidth="1"/>
    <col min="13828" max="13828" width="7.28515625" style="1" customWidth="1"/>
    <col min="13829" max="13829" width="9.85546875" style="1" customWidth="1"/>
    <col min="13830" max="13830" width="8.7109375" style="1" customWidth="1"/>
    <col min="13831" max="13831" width="11.85546875" style="1" customWidth="1"/>
    <col min="13832" max="14080" width="9.140625" style="1"/>
    <col min="14081" max="14081" width="5.7109375" style="1" customWidth="1"/>
    <col min="14082" max="14082" width="12.42578125" style="1" customWidth="1"/>
    <col min="14083" max="14083" width="40.140625" style="1" customWidth="1"/>
    <col min="14084" max="14084" width="7.28515625" style="1" customWidth="1"/>
    <col min="14085" max="14085" width="9.85546875" style="1" customWidth="1"/>
    <col min="14086" max="14086" width="8.7109375" style="1" customWidth="1"/>
    <col min="14087" max="14087" width="11.85546875" style="1" customWidth="1"/>
    <col min="14088" max="14336" width="9.140625" style="1"/>
    <col min="14337" max="14337" width="5.7109375" style="1" customWidth="1"/>
    <col min="14338" max="14338" width="12.42578125" style="1" customWidth="1"/>
    <col min="14339" max="14339" width="40.140625" style="1" customWidth="1"/>
    <col min="14340" max="14340" width="7.28515625" style="1" customWidth="1"/>
    <col min="14341" max="14341" width="9.85546875" style="1" customWidth="1"/>
    <col min="14342" max="14342" width="8.7109375" style="1" customWidth="1"/>
    <col min="14343" max="14343" width="11.85546875" style="1" customWidth="1"/>
    <col min="14344" max="14592" width="9.140625" style="1"/>
    <col min="14593" max="14593" width="5.7109375" style="1" customWidth="1"/>
    <col min="14594" max="14594" width="12.42578125" style="1" customWidth="1"/>
    <col min="14595" max="14595" width="40.140625" style="1" customWidth="1"/>
    <col min="14596" max="14596" width="7.28515625" style="1" customWidth="1"/>
    <col min="14597" max="14597" width="9.85546875" style="1" customWidth="1"/>
    <col min="14598" max="14598" width="8.7109375" style="1" customWidth="1"/>
    <col min="14599" max="14599" width="11.85546875" style="1" customWidth="1"/>
    <col min="14600" max="14848" width="9.140625" style="1"/>
    <col min="14849" max="14849" width="5.7109375" style="1" customWidth="1"/>
    <col min="14850" max="14850" width="12.42578125" style="1" customWidth="1"/>
    <col min="14851" max="14851" width="40.140625" style="1" customWidth="1"/>
    <col min="14852" max="14852" width="7.28515625" style="1" customWidth="1"/>
    <col min="14853" max="14853" width="9.85546875" style="1" customWidth="1"/>
    <col min="14854" max="14854" width="8.7109375" style="1" customWidth="1"/>
    <col min="14855" max="14855" width="11.85546875" style="1" customWidth="1"/>
    <col min="14856" max="15104" width="9.140625" style="1"/>
    <col min="15105" max="15105" width="5.7109375" style="1" customWidth="1"/>
    <col min="15106" max="15106" width="12.42578125" style="1" customWidth="1"/>
    <col min="15107" max="15107" width="40.140625" style="1" customWidth="1"/>
    <col min="15108" max="15108" width="7.28515625" style="1" customWidth="1"/>
    <col min="15109" max="15109" width="9.85546875" style="1" customWidth="1"/>
    <col min="15110" max="15110" width="8.7109375" style="1" customWidth="1"/>
    <col min="15111" max="15111" width="11.85546875" style="1" customWidth="1"/>
    <col min="15112" max="15360" width="9.140625" style="1"/>
    <col min="15361" max="15361" width="5.7109375" style="1" customWidth="1"/>
    <col min="15362" max="15362" width="12.42578125" style="1" customWidth="1"/>
    <col min="15363" max="15363" width="40.140625" style="1" customWidth="1"/>
    <col min="15364" max="15364" width="7.28515625" style="1" customWidth="1"/>
    <col min="15365" max="15365" width="9.85546875" style="1" customWidth="1"/>
    <col min="15366" max="15366" width="8.7109375" style="1" customWidth="1"/>
    <col min="15367" max="15367" width="11.85546875" style="1" customWidth="1"/>
    <col min="15368" max="15616" width="9.140625" style="1"/>
    <col min="15617" max="15617" width="5.7109375" style="1" customWidth="1"/>
    <col min="15618" max="15618" width="12.42578125" style="1" customWidth="1"/>
    <col min="15619" max="15619" width="40.140625" style="1" customWidth="1"/>
    <col min="15620" max="15620" width="7.28515625" style="1" customWidth="1"/>
    <col min="15621" max="15621" width="9.85546875" style="1" customWidth="1"/>
    <col min="15622" max="15622" width="8.7109375" style="1" customWidth="1"/>
    <col min="15623" max="15623" width="11.85546875" style="1" customWidth="1"/>
    <col min="15624" max="15872" width="9.140625" style="1"/>
    <col min="15873" max="15873" width="5.7109375" style="1" customWidth="1"/>
    <col min="15874" max="15874" width="12.42578125" style="1" customWidth="1"/>
    <col min="15875" max="15875" width="40.140625" style="1" customWidth="1"/>
    <col min="15876" max="15876" width="7.28515625" style="1" customWidth="1"/>
    <col min="15877" max="15877" width="9.85546875" style="1" customWidth="1"/>
    <col min="15878" max="15878" width="8.7109375" style="1" customWidth="1"/>
    <col min="15879" max="15879" width="11.85546875" style="1" customWidth="1"/>
    <col min="15880" max="16128" width="9.140625" style="1"/>
    <col min="16129" max="16129" width="5.7109375" style="1" customWidth="1"/>
    <col min="16130" max="16130" width="12.42578125" style="1" customWidth="1"/>
    <col min="16131" max="16131" width="40.140625" style="1" customWidth="1"/>
    <col min="16132" max="16132" width="7.28515625" style="1" customWidth="1"/>
    <col min="16133" max="16133" width="9.85546875" style="1" customWidth="1"/>
    <col min="16134" max="16134" width="8.7109375" style="1" customWidth="1"/>
    <col min="16135" max="16135" width="11.85546875" style="1" customWidth="1"/>
    <col min="16136" max="16384" width="9.140625" style="1"/>
  </cols>
  <sheetData>
    <row r="1" spans="1:7" s="343" customFormat="1" ht="68.25" customHeight="1" x14ac:dyDescent="0.2">
      <c r="A1" s="381" t="s">
        <v>2129</v>
      </c>
      <c r="B1" s="382"/>
      <c r="C1" s="382"/>
      <c r="D1" s="383" t="s">
        <v>2109</v>
      </c>
      <c r="E1" s="383"/>
      <c r="F1" s="383"/>
      <c r="G1" s="383"/>
    </row>
    <row r="2" spans="1:7" ht="26.25" customHeight="1" x14ac:dyDescent="0.2">
      <c r="A2" s="378" t="s">
        <v>3</v>
      </c>
      <c r="B2" s="379" t="s">
        <v>18</v>
      </c>
      <c r="C2" s="379" t="s">
        <v>19</v>
      </c>
      <c r="D2" s="379" t="s">
        <v>0</v>
      </c>
      <c r="E2" s="379"/>
      <c r="F2" s="81" t="s">
        <v>2107</v>
      </c>
      <c r="G2" s="81" t="s">
        <v>2106</v>
      </c>
    </row>
    <row r="3" spans="1:7" x14ac:dyDescent="0.2">
      <c r="A3" s="378"/>
      <c r="B3" s="379"/>
      <c r="C3" s="379"/>
      <c r="D3" s="81" t="s">
        <v>1</v>
      </c>
      <c r="E3" s="330" t="s">
        <v>2</v>
      </c>
      <c r="F3" s="81" t="s">
        <v>20</v>
      </c>
      <c r="G3" s="81" t="s">
        <v>20</v>
      </c>
    </row>
    <row r="4" spans="1:7" ht="13.5" x14ac:dyDescent="0.2">
      <c r="A4" s="82">
        <v>1</v>
      </c>
      <c r="B4" s="83">
        <v>2</v>
      </c>
      <c r="C4" s="83">
        <v>3</v>
      </c>
      <c r="D4" s="83">
        <v>4</v>
      </c>
      <c r="E4" s="331">
        <v>5</v>
      </c>
      <c r="F4" s="83">
        <v>6</v>
      </c>
      <c r="G4" s="83">
        <v>7</v>
      </c>
    </row>
    <row r="5" spans="1:7" s="343" customFormat="1" ht="30" customHeight="1" x14ac:dyDescent="0.2">
      <c r="A5" s="332" t="s">
        <v>23</v>
      </c>
      <c r="B5" s="332" t="s">
        <v>2049</v>
      </c>
      <c r="C5" s="333" t="s">
        <v>2050</v>
      </c>
      <c r="D5" s="332" t="s">
        <v>23</v>
      </c>
      <c r="E5" s="334" t="s">
        <v>23</v>
      </c>
      <c r="F5" s="332" t="s">
        <v>23</v>
      </c>
      <c r="G5" s="332" t="s">
        <v>23</v>
      </c>
    </row>
    <row r="6" spans="1:7" s="343" customFormat="1" ht="51" x14ac:dyDescent="0.2">
      <c r="A6" s="335" t="s">
        <v>23</v>
      </c>
      <c r="B6" s="335" t="s">
        <v>2051</v>
      </c>
      <c r="C6" s="336" t="s">
        <v>2052</v>
      </c>
      <c r="D6" s="335" t="s">
        <v>67</v>
      </c>
      <c r="E6" s="337">
        <v>373.72088623046875</v>
      </c>
      <c r="F6" s="335" t="s">
        <v>23</v>
      </c>
      <c r="G6" s="335" t="s">
        <v>23</v>
      </c>
    </row>
    <row r="7" spans="1:7" s="343" customFormat="1" ht="30" customHeight="1" x14ac:dyDescent="0.2">
      <c r="A7" s="338">
        <v>1</v>
      </c>
      <c r="B7" s="338"/>
      <c r="C7" s="339" t="s">
        <v>2053</v>
      </c>
      <c r="D7" s="338" t="s">
        <v>67</v>
      </c>
      <c r="E7" s="340">
        <v>115</v>
      </c>
      <c r="F7" s="341"/>
      <c r="G7" s="342"/>
    </row>
    <row r="8" spans="1:7" ht="25.5" x14ac:dyDescent="0.2">
      <c r="A8" s="338">
        <v>2</v>
      </c>
      <c r="B8" s="338"/>
      <c r="C8" s="339" t="s">
        <v>2054</v>
      </c>
      <c r="D8" s="338" t="s">
        <v>58</v>
      </c>
      <c r="E8" s="340">
        <v>644.79876708984375</v>
      </c>
      <c r="F8" s="341"/>
      <c r="G8" s="342"/>
    </row>
    <row r="9" spans="1:7" ht="15" x14ac:dyDescent="0.2">
      <c r="A9" s="338">
        <v>3</v>
      </c>
      <c r="B9" s="338"/>
      <c r="C9" s="339" t="s">
        <v>2055</v>
      </c>
      <c r="D9" s="338" t="s">
        <v>58</v>
      </c>
      <c r="E9" s="340">
        <v>920</v>
      </c>
      <c r="F9" s="341"/>
      <c r="G9" s="342"/>
    </row>
    <row r="10" spans="1:7" ht="38.25" x14ac:dyDescent="0.2">
      <c r="A10" s="338">
        <v>4</v>
      </c>
      <c r="B10" s="338"/>
      <c r="C10" s="339" t="s">
        <v>2056</v>
      </c>
      <c r="D10" s="338" t="s">
        <v>48</v>
      </c>
      <c r="E10" s="340">
        <v>113.03698645083455</v>
      </c>
      <c r="F10" s="341"/>
      <c r="G10" s="342"/>
    </row>
    <row r="11" spans="1:7" ht="38.25" x14ac:dyDescent="0.2">
      <c r="A11" s="338">
        <v>5</v>
      </c>
      <c r="B11" s="338"/>
      <c r="C11" s="339" t="s">
        <v>2057</v>
      </c>
      <c r="D11" s="338" t="s">
        <v>48</v>
      </c>
      <c r="E11" s="340">
        <v>286.92104780710935</v>
      </c>
      <c r="F11" s="341"/>
      <c r="G11" s="342"/>
    </row>
    <row r="12" spans="1:7" ht="25.5" x14ac:dyDescent="0.2">
      <c r="A12" s="338">
        <v>6</v>
      </c>
      <c r="B12" s="338"/>
      <c r="C12" s="339" t="s">
        <v>2058</v>
      </c>
      <c r="D12" s="338" t="s">
        <v>48</v>
      </c>
      <c r="E12" s="340">
        <v>113.03698645083455</v>
      </c>
      <c r="F12" s="341"/>
      <c r="G12" s="342"/>
    </row>
    <row r="13" spans="1:7" ht="43.5" customHeight="1" x14ac:dyDescent="0.2">
      <c r="A13" s="338">
        <v>7</v>
      </c>
      <c r="B13" s="338"/>
      <c r="C13" s="339" t="s">
        <v>2059</v>
      </c>
      <c r="D13" s="338" t="s">
        <v>67</v>
      </c>
      <c r="E13" s="340">
        <v>115</v>
      </c>
      <c r="F13" s="341"/>
      <c r="G13" s="342"/>
    </row>
    <row r="14" spans="1:7" ht="25.5" x14ac:dyDescent="0.2">
      <c r="A14" s="338">
        <v>8</v>
      </c>
      <c r="B14" s="338"/>
      <c r="C14" s="339" t="s">
        <v>2060</v>
      </c>
      <c r="D14" s="338" t="s">
        <v>48</v>
      </c>
      <c r="E14" s="340">
        <v>36.511806488037109</v>
      </c>
      <c r="F14" s="341"/>
      <c r="G14" s="342"/>
    </row>
    <row r="15" spans="1:7" ht="25.5" x14ac:dyDescent="0.2">
      <c r="A15" s="338">
        <v>9</v>
      </c>
      <c r="B15" s="338"/>
      <c r="C15" s="339" t="s">
        <v>2061</v>
      </c>
      <c r="D15" s="338" t="s">
        <v>58</v>
      </c>
      <c r="E15" s="340">
        <v>120.50267028808594</v>
      </c>
      <c r="F15" s="341"/>
      <c r="G15" s="342"/>
    </row>
    <row r="16" spans="1:7" ht="25.5" x14ac:dyDescent="0.2">
      <c r="A16" s="338">
        <v>10</v>
      </c>
      <c r="B16" s="338"/>
      <c r="C16" s="339" t="s">
        <v>2062</v>
      </c>
      <c r="D16" s="338" t="s">
        <v>58</v>
      </c>
      <c r="E16" s="340">
        <f>264.97412109375+4.89</f>
        <v>269.86412109374999</v>
      </c>
      <c r="F16" s="341"/>
      <c r="G16" s="342"/>
    </row>
    <row r="17" spans="1:7" ht="38.25" x14ac:dyDescent="0.2">
      <c r="A17" s="338">
        <v>11</v>
      </c>
      <c r="B17" s="338"/>
      <c r="C17" s="339" t="s">
        <v>2063</v>
      </c>
      <c r="D17" s="338" t="s">
        <v>58</v>
      </c>
      <c r="E17" s="340">
        <v>243.88850402832031</v>
      </c>
      <c r="F17" s="341"/>
      <c r="G17" s="342"/>
    </row>
    <row r="18" spans="1:7" ht="25.5" x14ac:dyDescent="0.2">
      <c r="A18" s="338">
        <v>12</v>
      </c>
      <c r="B18" s="338"/>
      <c r="C18" s="339" t="s">
        <v>2064</v>
      </c>
      <c r="D18" s="338" t="s">
        <v>58</v>
      </c>
      <c r="E18" s="340">
        <v>118.44573974609375</v>
      </c>
      <c r="F18" s="341"/>
      <c r="G18" s="342"/>
    </row>
    <row r="19" spans="1:7" ht="25.5" x14ac:dyDescent="0.2">
      <c r="A19" s="338">
        <v>13</v>
      </c>
      <c r="B19" s="338"/>
      <c r="C19" s="339" t="s">
        <v>2065</v>
      </c>
      <c r="D19" s="338" t="s">
        <v>58</v>
      </c>
      <c r="E19" s="340">
        <v>96.654510498046875</v>
      </c>
      <c r="F19" s="341"/>
      <c r="G19" s="342"/>
    </row>
    <row r="20" spans="1:7" ht="25.5" x14ac:dyDescent="0.2">
      <c r="A20" s="338">
        <v>14</v>
      </c>
      <c r="B20" s="338"/>
      <c r="C20" s="339" t="s">
        <v>2066</v>
      </c>
      <c r="D20" s="338" t="s">
        <v>67</v>
      </c>
      <c r="E20" s="340">
        <v>71.248367309570313</v>
      </c>
      <c r="F20" s="341"/>
      <c r="G20" s="342"/>
    </row>
    <row r="21" spans="1:7" ht="38.25" x14ac:dyDescent="0.2">
      <c r="A21" s="338">
        <v>15</v>
      </c>
      <c r="B21" s="338"/>
      <c r="C21" s="339" t="s">
        <v>2067</v>
      </c>
      <c r="D21" s="338" t="s">
        <v>58</v>
      </c>
      <c r="E21" s="340">
        <v>28.788253784179688</v>
      </c>
      <c r="F21" s="341"/>
      <c r="G21" s="342"/>
    </row>
    <row r="22" spans="1:7" ht="25.5" x14ac:dyDescent="0.2">
      <c r="A22" s="338">
        <v>16</v>
      </c>
      <c r="B22" s="338"/>
      <c r="C22" s="339" t="s">
        <v>2068</v>
      </c>
      <c r="D22" s="338" t="s">
        <v>67</v>
      </c>
      <c r="E22" s="340">
        <v>46.260372161865234</v>
      </c>
      <c r="F22" s="341"/>
      <c r="G22" s="342"/>
    </row>
    <row r="23" spans="1:7" ht="15" x14ac:dyDescent="0.2">
      <c r="A23" s="338">
        <v>17</v>
      </c>
      <c r="B23" s="338"/>
      <c r="C23" s="339" t="s">
        <v>2069</v>
      </c>
      <c r="D23" s="338" t="s">
        <v>58</v>
      </c>
      <c r="E23" s="340">
        <f>267.564758300781+74.1</f>
        <v>341.66475830078105</v>
      </c>
      <c r="F23" s="341"/>
      <c r="G23" s="342"/>
    </row>
    <row r="24" spans="1:7" ht="15" x14ac:dyDescent="0.2">
      <c r="A24" s="338">
        <v>18</v>
      </c>
      <c r="B24" s="338"/>
      <c r="C24" s="339" t="s">
        <v>2070</v>
      </c>
      <c r="D24" s="338" t="s">
        <v>58</v>
      </c>
      <c r="E24" s="340">
        <f>267.564758300781+74.1</f>
        <v>341.66475830078105</v>
      </c>
      <c r="F24" s="341"/>
      <c r="G24" s="342"/>
    </row>
    <row r="25" spans="1:7" ht="25.5" x14ac:dyDescent="0.2">
      <c r="A25" s="338">
        <v>19</v>
      </c>
      <c r="B25" s="338"/>
      <c r="C25" s="339" t="s">
        <v>2071</v>
      </c>
      <c r="D25" s="338" t="s">
        <v>58</v>
      </c>
      <c r="E25" s="340">
        <v>147.23399353027344</v>
      </c>
      <c r="F25" s="341"/>
      <c r="G25" s="342"/>
    </row>
    <row r="26" spans="1:7" ht="15" x14ac:dyDescent="0.2">
      <c r="A26" s="338">
        <v>20</v>
      </c>
      <c r="B26" s="338"/>
      <c r="C26" s="339" t="s">
        <v>2072</v>
      </c>
      <c r="D26" s="338" t="s">
        <v>48</v>
      </c>
      <c r="E26" s="340">
        <v>7.68</v>
      </c>
      <c r="F26" s="341"/>
      <c r="G26" s="342"/>
    </row>
    <row r="27" spans="1:7" ht="25.5" x14ac:dyDescent="0.2">
      <c r="A27" s="338">
        <v>21</v>
      </c>
      <c r="B27" s="338"/>
      <c r="C27" s="339" t="s">
        <v>2073</v>
      </c>
      <c r="D27" s="338" t="s">
        <v>58</v>
      </c>
      <c r="E27" s="340">
        <v>41.28</v>
      </c>
      <c r="F27" s="341"/>
      <c r="G27" s="342"/>
    </row>
    <row r="28" spans="1:7" x14ac:dyDescent="0.2">
      <c r="A28" s="338">
        <v>22</v>
      </c>
      <c r="B28" s="338"/>
      <c r="C28" s="339" t="s">
        <v>2074</v>
      </c>
      <c r="D28" s="338" t="s">
        <v>67</v>
      </c>
      <c r="E28" s="340">
        <v>9.51</v>
      </c>
      <c r="F28" s="341"/>
      <c r="G28" s="342"/>
    </row>
    <row r="29" spans="1:7" s="343" customFormat="1" ht="51" x14ac:dyDescent="0.2">
      <c r="A29" s="335" t="s">
        <v>23</v>
      </c>
      <c r="B29" s="335" t="s">
        <v>2051</v>
      </c>
      <c r="C29" s="336" t="s">
        <v>2075</v>
      </c>
      <c r="D29" s="335" t="s">
        <v>67</v>
      </c>
      <c r="E29" s="337">
        <v>146.25517272949219</v>
      </c>
      <c r="F29" s="335" t="s">
        <v>23</v>
      </c>
      <c r="G29" s="335" t="s">
        <v>23</v>
      </c>
    </row>
    <row r="30" spans="1:7" s="343" customFormat="1" x14ac:dyDescent="0.2">
      <c r="A30" s="338">
        <v>1</v>
      </c>
      <c r="B30" s="338"/>
      <c r="C30" s="339" t="s">
        <v>2053</v>
      </c>
      <c r="D30" s="338" t="s">
        <v>67</v>
      </c>
      <c r="E30" s="340">
        <v>105</v>
      </c>
      <c r="F30" s="341"/>
      <c r="G30" s="342"/>
    </row>
    <row r="31" spans="1:7" s="343" customFormat="1" ht="25.5" x14ac:dyDescent="0.2">
      <c r="A31" s="338">
        <v>2</v>
      </c>
      <c r="B31" s="338"/>
      <c r="C31" s="339" t="s">
        <v>2054</v>
      </c>
      <c r="D31" s="338" t="s">
        <v>58</v>
      </c>
      <c r="E31" s="340">
        <v>701.4482421875</v>
      </c>
      <c r="F31" s="341"/>
      <c r="G31" s="342"/>
    </row>
    <row r="32" spans="1:7" s="343" customFormat="1" ht="15" x14ac:dyDescent="0.2">
      <c r="A32" s="338">
        <v>3</v>
      </c>
      <c r="B32" s="338"/>
      <c r="C32" s="339" t="s">
        <v>2055</v>
      </c>
      <c r="D32" s="338" t="s">
        <v>58</v>
      </c>
      <c r="E32" s="340">
        <v>840</v>
      </c>
      <c r="F32" s="341"/>
      <c r="G32" s="342"/>
    </row>
    <row r="33" spans="1:7" s="343" customFormat="1" ht="38.25" x14ac:dyDescent="0.2">
      <c r="A33" s="338">
        <v>4</v>
      </c>
      <c r="B33" s="338"/>
      <c r="C33" s="339" t="s">
        <v>2056</v>
      </c>
      <c r="D33" s="338" t="s">
        <v>48</v>
      </c>
      <c r="E33" s="340">
        <v>34.72</v>
      </c>
      <c r="F33" s="341"/>
      <c r="G33" s="342"/>
    </row>
    <row r="34" spans="1:7" s="343" customFormat="1" ht="38.25" x14ac:dyDescent="0.2">
      <c r="A34" s="338">
        <v>5</v>
      </c>
      <c r="B34" s="338"/>
      <c r="C34" s="339" t="s">
        <v>2057</v>
      </c>
      <c r="D34" s="338" t="s">
        <v>48</v>
      </c>
      <c r="E34" s="340">
        <v>492.26489005276744</v>
      </c>
      <c r="F34" s="341"/>
      <c r="G34" s="342"/>
    </row>
    <row r="35" spans="1:7" s="343" customFormat="1" ht="25.5" x14ac:dyDescent="0.2">
      <c r="A35" s="338">
        <v>6</v>
      </c>
      <c r="B35" s="338"/>
      <c r="C35" s="339" t="s">
        <v>2058</v>
      </c>
      <c r="D35" s="338" t="s">
        <v>48</v>
      </c>
      <c r="E35" s="340">
        <v>34.72</v>
      </c>
      <c r="F35" s="341"/>
      <c r="G35" s="342"/>
    </row>
    <row r="36" spans="1:7" s="343" customFormat="1" ht="25.5" x14ac:dyDescent="0.2">
      <c r="A36" s="338">
        <v>7</v>
      </c>
      <c r="B36" s="338"/>
      <c r="C36" s="339" t="s">
        <v>2076</v>
      </c>
      <c r="D36" s="338" t="s">
        <v>67</v>
      </c>
      <c r="E36" s="340">
        <v>105</v>
      </c>
      <c r="F36" s="341"/>
      <c r="G36" s="342"/>
    </row>
    <row r="37" spans="1:7" s="343" customFormat="1" ht="25.5" x14ac:dyDescent="0.2">
      <c r="A37" s="338">
        <v>8</v>
      </c>
      <c r="B37" s="338"/>
      <c r="C37" s="339" t="s">
        <v>2060</v>
      </c>
      <c r="D37" s="338" t="s">
        <v>48</v>
      </c>
      <c r="E37" s="340">
        <v>42.546836853027344</v>
      </c>
      <c r="F37" s="341"/>
      <c r="G37" s="342"/>
    </row>
    <row r="38" spans="1:7" s="343" customFormat="1" ht="25.5" x14ac:dyDescent="0.2">
      <c r="A38" s="338">
        <v>9</v>
      </c>
      <c r="B38" s="338"/>
      <c r="C38" s="339" t="s">
        <v>2061</v>
      </c>
      <c r="D38" s="338" t="s">
        <v>58</v>
      </c>
      <c r="E38" s="340">
        <v>132.08992004394531</v>
      </c>
      <c r="F38" s="341"/>
      <c r="G38" s="342"/>
    </row>
    <row r="39" spans="1:7" s="343" customFormat="1" ht="25.5" x14ac:dyDescent="0.2">
      <c r="A39" s="338">
        <v>10</v>
      </c>
      <c r="B39" s="338"/>
      <c r="C39" s="339" t="s">
        <v>2062</v>
      </c>
      <c r="D39" s="338" t="s">
        <v>58</v>
      </c>
      <c r="E39" s="340">
        <f>182.096496582031+2.9</f>
        <v>184.996496582031</v>
      </c>
      <c r="F39" s="341"/>
      <c r="G39" s="342"/>
    </row>
    <row r="40" spans="1:7" s="343" customFormat="1" ht="38.25" x14ac:dyDescent="0.2">
      <c r="A40" s="338">
        <v>11</v>
      </c>
      <c r="B40" s="338"/>
      <c r="C40" s="339" t="s">
        <v>2063</v>
      </c>
      <c r="D40" s="338" t="s">
        <v>58</v>
      </c>
      <c r="E40" s="340">
        <v>298.42437744140625</v>
      </c>
      <c r="F40" s="341"/>
      <c r="G40" s="342"/>
    </row>
    <row r="41" spans="1:7" s="343" customFormat="1" ht="25.5" x14ac:dyDescent="0.2">
      <c r="A41" s="338">
        <v>12</v>
      </c>
      <c r="B41" s="338"/>
      <c r="C41" s="339" t="s">
        <v>2064</v>
      </c>
      <c r="D41" s="338" t="s">
        <v>58</v>
      </c>
      <c r="E41" s="340">
        <v>71.714744567871094</v>
      </c>
      <c r="F41" s="341"/>
      <c r="G41" s="342"/>
    </row>
    <row r="42" spans="1:7" s="343" customFormat="1" ht="25.5" x14ac:dyDescent="0.2">
      <c r="A42" s="338">
        <v>13</v>
      </c>
      <c r="B42" s="338"/>
      <c r="C42" s="339" t="s">
        <v>2065</v>
      </c>
      <c r="D42" s="338" t="s">
        <v>58</v>
      </c>
      <c r="E42" s="340">
        <v>96.34613037109375</v>
      </c>
      <c r="F42" s="341"/>
      <c r="G42" s="342"/>
    </row>
    <row r="43" spans="1:7" s="343" customFormat="1" ht="25.5" x14ac:dyDescent="0.2">
      <c r="A43" s="338">
        <v>14</v>
      </c>
      <c r="B43" s="338"/>
      <c r="C43" s="339" t="s">
        <v>2077</v>
      </c>
      <c r="D43" s="338" t="s">
        <v>67</v>
      </c>
      <c r="E43" s="340">
        <v>11.31904125213623</v>
      </c>
      <c r="F43" s="341"/>
      <c r="G43" s="342"/>
    </row>
    <row r="44" spans="1:7" s="343" customFormat="1" ht="38.25" x14ac:dyDescent="0.2">
      <c r="A44" s="338">
        <v>15</v>
      </c>
      <c r="B44" s="338"/>
      <c r="C44" s="339" t="s">
        <v>2067</v>
      </c>
      <c r="D44" s="338" t="s">
        <v>58</v>
      </c>
      <c r="E44" s="340">
        <v>130.36351013183594</v>
      </c>
      <c r="F44" s="341"/>
      <c r="G44" s="342"/>
    </row>
    <row r="45" spans="1:7" s="343" customFormat="1" ht="25.5" x14ac:dyDescent="0.2">
      <c r="A45" s="338">
        <v>16</v>
      </c>
      <c r="B45" s="338"/>
      <c r="C45" s="339" t="s">
        <v>2068</v>
      </c>
      <c r="D45" s="338" t="s">
        <v>67</v>
      </c>
      <c r="E45" s="340">
        <v>150.64793395996094</v>
      </c>
      <c r="F45" s="341"/>
      <c r="G45" s="342"/>
    </row>
    <row r="46" spans="1:7" s="343" customFormat="1" ht="15" x14ac:dyDescent="0.2">
      <c r="A46" s="338">
        <v>17</v>
      </c>
      <c r="B46" s="338"/>
      <c r="C46" s="339" t="s">
        <v>2069</v>
      </c>
      <c r="D46" s="338" t="s">
        <v>58</v>
      </c>
      <c r="E46" s="340">
        <f>289.369995117187+117.66</f>
        <v>407.02999511718701</v>
      </c>
      <c r="F46" s="341"/>
      <c r="G46" s="342"/>
    </row>
    <row r="47" spans="1:7" s="343" customFormat="1" ht="15" x14ac:dyDescent="0.2">
      <c r="A47" s="338">
        <v>18</v>
      </c>
      <c r="B47" s="338"/>
      <c r="C47" s="339" t="s">
        <v>2070</v>
      </c>
      <c r="D47" s="338" t="s">
        <v>58</v>
      </c>
      <c r="E47" s="340">
        <f>289.369995117187+117.66</f>
        <v>407.02999511718701</v>
      </c>
      <c r="F47" s="341"/>
      <c r="G47" s="342"/>
    </row>
    <row r="48" spans="1:7" s="343" customFormat="1" ht="25.5" x14ac:dyDescent="0.2">
      <c r="A48" s="338">
        <v>19</v>
      </c>
      <c r="B48" s="338"/>
      <c r="C48" s="339" t="s">
        <v>2071</v>
      </c>
      <c r="D48" s="338" t="s">
        <v>58</v>
      </c>
      <c r="E48" s="340">
        <v>202.07826232910156</v>
      </c>
      <c r="F48" s="341"/>
      <c r="G48" s="342"/>
    </row>
    <row r="49" spans="1:7" s="343" customFormat="1" ht="15" x14ac:dyDescent="0.2">
      <c r="A49" s="338">
        <v>20</v>
      </c>
      <c r="B49" s="338"/>
      <c r="C49" s="339" t="s">
        <v>2072</v>
      </c>
      <c r="D49" s="338" t="s">
        <v>48</v>
      </c>
      <c r="E49" s="340">
        <v>4.83</v>
      </c>
      <c r="F49" s="341"/>
      <c r="G49" s="342"/>
    </row>
    <row r="50" spans="1:7" s="343" customFormat="1" ht="25.5" x14ac:dyDescent="0.2">
      <c r="A50" s="338">
        <v>21</v>
      </c>
      <c r="B50" s="338"/>
      <c r="C50" s="339" t="s">
        <v>2073</v>
      </c>
      <c r="D50" s="338" t="s">
        <v>58</v>
      </c>
      <c r="E50" s="340">
        <v>25.75</v>
      </c>
      <c r="F50" s="341"/>
      <c r="G50" s="342"/>
    </row>
    <row r="51" spans="1:7" s="343" customFormat="1" x14ac:dyDescent="0.2">
      <c r="A51" s="338">
        <v>22</v>
      </c>
      <c r="B51" s="338"/>
      <c r="C51" s="339" t="s">
        <v>2074</v>
      </c>
      <c r="D51" s="338" t="s">
        <v>67</v>
      </c>
      <c r="E51" s="340">
        <v>5.99</v>
      </c>
      <c r="F51" s="341"/>
      <c r="G51" s="342"/>
    </row>
    <row r="52" spans="1:7" s="343" customFormat="1" ht="51" x14ac:dyDescent="0.2">
      <c r="A52" s="335" t="s">
        <v>23</v>
      </c>
      <c r="B52" s="335" t="s">
        <v>2051</v>
      </c>
      <c r="C52" s="336" t="s">
        <v>2078</v>
      </c>
      <c r="D52" s="335" t="s">
        <v>67</v>
      </c>
      <c r="E52" s="337">
        <v>201.70867919921875</v>
      </c>
      <c r="F52" s="335" t="s">
        <v>23</v>
      </c>
      <c r="G52" s="335" t="s">
        <v>23</v>
      </c>
    </row>
    <row r="53" spans="1:7" x14ac:dyDescent="0.2">
      <c r="A53" s="338">
        <v>1</v>
      </c>
      <c r="B53" s="338"/>
      <c r="C53" s="339" t="s">
        <v>2053</v>
      </c>
      <c r="D53" s="338" t="s">
        <v>67</v>
      </c>
      <c r="E53" s="340">
        <v>95</v>
      </c>
      <c r="F53" s="341"/>
      <c r="G53" s="342"/>
    </row>
    <row r="54" spans="1:7" ht="25.5" x14ac:dyDescent="0.2">
      <c r="A54" s="338">
        <v>2</v>
      </c>
      <c r="B54" s="338"/>
      <c r="C54" s="339" t="s">
        <v>2054</v>
      </c>
      <c r="D54" s="338" t="s">
        <v>58</v>
      </c>
      <c r="E54" s="340">
        <v>686.02386474609375</v>
      </c>
      <c r="F54" s="341"/>
      <c r="G54" s="342"/>
    </row>
    <row r="55" spans="1:7" ht="15" x14ac:dyDescent="0.2">
      <c r="A55" s="338">
        <v>3</v>
      </c>
      <c r="B55" s="338"/>
      <c r="C55" s="339" t="s">
        <v>2055</v>
      </c>
      <c r="D55" s="338" t="s">
        <v>58</v>
      </c>
      <c r="E55" s="340">
        <v>760</v>
      </c>
      <c r="F55" s="341"/>
      <c r="G55" s="342"/>
    </row>
    <row r="56" spans="1:7" ht="38.25" x14ac:dyDescent="0.2">
      <c r="A56" s="338">
        <v>4</v>
      </c>
      <c r="B56" s="338"/>
      <c r="C56" s="339" t="s">
        <v>2056</v>
      </c>
      <c r="D56" s="338" t="s">
        <v>48</v>
      </c>
      <c r="E56" s="340">
        <v>40.577876620107773</v>
      </c>
      <c r="F56" s="341"/>
      <c r="G56" s="342"/>
    </row>
    <row r="57" spans="1:7" ht="38.25" x14ac:dyDescent="0.2">
      <c r="A57" s="338">
        <v>5</v>
      </c>
      <c r="B57" s="338"/>
      <c r="C57" s="339" t="s">
        <v>2057</v>
      </c>
      <c r="D57" s="338" t="s">
        <v>48</v>
      </c>
      <c r="E57" s="340">
        <v>319.11966731621379</v>
      </c>
      <c r="F57" s="341"/>
      <c r="G57" s="342"/>
    </row>
    <row r="58" spans="1:7" ht="25.5" x14ac:dyDescent="0.2">
      <c r="A58" s="338">
        <v>6</v>
      </c>
      <c r="B58" s="338"/>
      <c r="C58" s="339" t="s">
        <v>2058</v>
      </c>
      <c r="D58" s="338" t="s">
        <v>48</v>
      </c>
      <c r="E58" s="340">
        <v>40.577876620107773</v>
      </c>
      <c r="F58" s="341"/>
      <c r="G58" s="342"/>
    </row>
    <row r="59" spans="1:7" ht="25.5" x14ac:dyDescent="0.2">
      <c r="A59" s="338">
        <v>7</v>
      </c>
      <c r="B59" s="338"/>
      <c r="C59" s="339" t="s">
        <v>2079</v>
      </c>
      <c r="D59" s="338" t="s">
        <v>67</v>
      </c>
      <c r="E59" s="340">
        <v>95</v>
      </c>
      <c r="F59" s="341"/>
      <c r="G59" s="342"/>
    </row>
    <row r="60" spans="1:7" ht="25.5" x14ac:dyDescent="0.2">
      <c r="A60" s="338">
        <v>8</v>
      </c>
      <c r="B60" s="338"/>
      <c r="C60" s="339" t="s">
        <v>2060</v>
      </c>
      <c r="D60" s="338" t="s">
        <v>48</v>
      </c>
      <c r="E60" s="340">
        <v>34.233985900878906</v>
      </c>
      <c r="F60" s="341"/>
      <c r="G60" s="342"/>
    </row>
    <row r="61" spans="1:7" ht="25.5" x14ac:dyDescent="0.2">
      <c r="A61" s="338">
        <v>9</v>
      </c>
      <c r="B61" s="338"/>
      <c r="C61" s="339" t="s">
        <v>2061</v>
      </c>
      <c r="D61" s="338" t="s">
        <v>58</v>
      </c>
      <c r="E61" s="340">
        <v>106.04924774169922</v>
      </c>
      <c r="F61" s="341"/>
      <c r="G61" s="342"/>
    </row>
    <row r="62" spans="1:7" ht="25.5" x14ac:dyDescent="0.2">
      <c r="A62" s="338">
        <v>10</v>
      </c>
      <c r="B62" s="338"/>
      <c r="C62" s="339" t="s">
        <v>2062</v>
      </c>
      <c r="D62" s="338" t="s">
        <v>58</v>
      </c>
      <c r="E62" s="340">
        <f>188.168869018554+3.31</f>
        <v>191.47886901855401</v>
      </c>
      <c r="F62" s="341"/>
      <c r="G62" s="342"/>
    </row>
    <row r="63" spans="1:7" ht="38.25" x14ac:dyDescent="0.2">
      <c r="A63" s="338">
        <v>11</v>
      </c>
      <c r="B63" s="338"/>
      <c r="C63" s="339" t="s">
        <v>2063</v>
      </c>
      <c r="D63" s="338" t="s">
        <v>58</v>
      </c>
      <c r="E63" s="340">
        <v>187.70143127441406</v>
      </c>
      <c r="F63" s="341"/>
      <c r="G63" s="342"/>
    </row>
    <row r="64" spans="1:7" ht="25.5" x14ac:dyDescent="0.2">
      <c r="A64" s="338">
        <v>12</v>
      </c>
      <c r="B64" s="338"/>
      <c r="C64" s="339" t="s">
        <v>2064</v>
      </c>
      <c r="D64" s="338" t="s">
        <v>58</v>
      </c>
      <c r="E64" s="340">
        <v>59.548748016357422</v>
      </c>
      <c r="F64" s="341"/>
      <c r="G64" s="342"/>
    </row>
    <row r="65" spans="1:7" ht="25.5" x14ac:dyDescent="0.2">
      <c r="A65" s="338">
        <v>13</v>
      </c>
      <c r="B65" s="338"/>
      <c r="C65" s="339" t="s">
        <v>2065</v>
      </c>
      <c r="D65" s="338" t="s">
        <v>58</v>
      </c>
      <c r="E65" s="340">
        <v>87.83294677734375</v>
      </c>
      <c r="F65" s="341"/>
      <c r="G65" s="342"/>
    </row>
    <row r="66" spans="1:7" ht="25.5" x14ac:dyDescent="0.2">
      <c r="A66" s="338">
        <v>14</v>
      </c>
      <c r="B66" s="338"/>
      <c r="C66" s="339" t="s">
        <v>2077</v>
      </c>
      <c r="D66" s="338" t="s">
        <v>67</v>
      </c>
      <c r="E66" s="340">
        <v>32.89288330078125</v>
      </c>
      <c r="F66" s="341"/>
      <c r="G66" s="342"/>
    </row>
    <row r="67" spans="1:7" ht="38.25" x14ac:dyDescent="0.2">
      <c r="A67" s="338">
        <v>15</v>
      </c>
      <c r="B67" s="338"/>
      <c r="C67" s="339" t="s">
        <v>2067</v>
      </c>
      <c r="D67" s="338" t="s">
        <v>58</v>
      </c>
      <c r="E67" s="340">
        <v>40.319728851318359</v>
      </c>
      <c r="F67" s="341"/>
      <c r="G67" s="342"/>
    </row>
    <row r="68" spans="1:7" ht="25.5" x14ac:dyDescent="0.2">
      <c r="A68" s="338">
        <v>16</v>
      </c>
      <c r="B68" s="338"/>
      <c r="C68" s="339" t="s">
        <v>2068</v>
      </c>
      <c r="D68" s="338" t="s">
        <v>67</v>
      </c>
      <c r="E68" s="340">
        <v>89.461448669433594</v>
      </c>
      <c r="F68" s="341"/>
      <c r="G68" s="342"/>
    </row>
    <row r="69" spans="1:7" x14ac:dyDescent="0.2">
      <c r="A69" s="338">
        <v>17</v>
      </c>
      <c r="B69" s="338"/>
      <c r="C69" s="339" t="s">
        <v>2080</v>
      </c>
      <c r="D69" s="338" t="s">
        <v>67</v>
      </c>
      <c r="E69" s="340">
        <v>95.920089721679688</v>
      </c>
      <c r="F69" s="341"/>
      <c r="G69" s="342"/>
    </row>
    <row r="70" spans="1:7" ht="15" x14ac:dyDescent="0.2">
      <c r="A70" s="338">
        <v>18</v>
      </c>
      <c r="B70" s="338"/>
      <c r="C70" s="339" t="s">
        <v>2081</v>
      </c>
      <c r="D70" s="338" t="s">
        <v>58</v>
      </c>
      <c r="E70" s="340">
        <v>109.34890228271483</v>
      </c>
      <c r="F70" s="341"/>
      <c r="G70" s="342"/>
    </row>
    <row r="71" spans="1:7" ht="15" x14ac:dyDescent="0.2">
      <c r="A71" s="338">
        <v>19</v>
      </c>
      <c r="B71" s="338"/>
      <c r="C71" s="339" t="s">
        <v>2069</v>
      </c>
      <c r="D71" s="338" t="s">
        <v>58</v>
      </c>
      <c r="E71" s="340">
        <f>286.806457519531+79.96</f>
        <v>366.766457519531</v>
      </c>
      <c r="F71" s="341"/>
      <c r="G71" s="342"/>
    </row>
    <row r="72" spans="1:7" ht="15" x14ac:dyDescent="0.2">
      <c r="A72" s="338">
        <v>20</v>
      </c>
      <c r="B72" s="338"/>
      <c r="C72" s="339" t="s">
        <v>2070</v>
      </c>
      <c r="D72" s="338" t="s">
        <v>58</v>
      </c>
      <c r="E72" s="340">
        <f>286.806457519531+79.96</f>
        <v>366.766457519531</v>
      </c>
      <c r="F72" s="341"/>
      <c r="G72" s="342"/>
    </row>
    <row r="73" spans="1:7" ht="25.5" x14ac:dyDescent="0.2">
      <c r="A73" s="338">
        <v>21</v>
      </c>
      <c r="B73" s="338"/>
      <c r="C73" s="339" t="s">
        <v>2071</v>
      </c>
      <c r="D73" s="338" t="s">
        <v>58</v>
      </c>
      <c r="E73" s="340">
        <v>99.868484497070313</v>
      </c>
      <c r="F73" s="341"/>
      <c r="G73" s="342"/>
    </row>
    <row r="74" spans="1:7" x14ac:dyDescent="0.2">
      <c r="A74" s="338">
        <v>22</v>
      </c>
      <c r="B74" s="338"/>
      <c r="C74" s="339" t="s">
        <v>2072</v>
      </c>
      <c r="D74" s="338" t="s">
        <v>2082</v>
      </c>
      <c r="E74" s="340">
        <v>6.16</v>
      </c>
      <c r="F74" s="341"/>
      <c r="G74" s="342"/>
    </row>
    <row r="75" spans="1:7" ht="25.5" x14ac:dyDescent="0.2">
      <c r="A75" s="338">
        <v>23</v>
      </c>
      <c r="B75" s="338"/>
      <c r="C75" s="339" t="s">
        <v>2073</v>
      </c>
      <c r="D75" s="338" t="s">
        <v>58</v>
      </c>
      <c r="E75" s="340">
        <v>32.69</v>
      </c>
      <c r="F75" s="341"/>
      <c r="G75" s="342"/>
    </row>
    <row r="76" spans="1:7" x14ac:dyDescent="0.2">
      <c r="A76" s="338">
        <v>24</v>
      </c>
      <c r="B76" s="338"/>
      <c r="C76" s="339" t="s">
        <v>2074</v>
      </c>
      <c r="D76" s="338" t="s">
        <v>67</v>
      </c>
      <c r="E76" s="340">
        <v>4.43</v>
      </c>
      <c r="F76" s="341"/>
      <c r="G76" s="342"/>
    </row>
    <row r="77" spans="1:7" s="343" customFormat="1" ht="51" x14ac:dyDescent="0.2">
      <c r="A77" s="335" t="s">
        <v>23</v>
      </c>
      <c r="B77" s="335" t="s">
        <v>2051</v>
      </c>
      <c r="C77" s="336" t="s">
        <v>2083</v>
      </c>
      <c r="D77" s="335" t="s">
        <v>67</v>
      </c>
      <c r="E77" s="337">
        <v>644.41259765625</v>
      </c>
      <c r="F77" s="335" t="s">
        <v>23</v>
      </c>
      <c r="G77" s="335" t="s">
        <v>23</v>
      </c>
    </row>
    <row r="78" spans="1:7" x14ac:dyDescent="0.2">
      <c r="A78" s="338">
        <v>1</v>
      </c>
      <c r="B78" s="338"/>
      <c r="C78" s="339" t="s">
        <v>2053</v>
      </c>
      <c r="D78" s="338" t="s">
        <v>67</v>
      </c>
      <c r="E78" s="340">
        <v>315</v>
      </c>
      <c r="F78" s="341"/>
      <c r="G78" s="342"/>
    </row>
    <row r="79" spans="1:7" ht="25.5" x14ac:dyDescent="0.2">
      <c r="A79" s="338">
        <v>2</v>
      </c>
      <c r="B79" s="338"/>
      <c r="C79" s="339" t="s">
        <v>2054</v>
      </c>
      <c r="D79" s="338" t="s">
        <v>58</v>
      </c>
      <c r="E79" s="340">
        <v>4112.861328125</v>
      </c>
      <c r="F79" s="341"/>
      <c r="G79" s="342"/>
    </row>
    <row r="80" spans="1:7" ht="15" x14ac:dyDescent="0.2">
      <c r="A80" s="338">
        <v>3</v>
      </c>
      <c r="B80" s="338"/>
      <c r="C80" s="339" t="s">
        <v>2055</v>
      </c>
      <c r="D80" s="338" t="s">
        <v>58</v>
      </c>
      <c r="E80" s="340">
        <v>2520</v>
      </c>
      <c r="F80" s="341"/>
      <c r="G80" s="342"/>
    </row>
    <row r="81" spans="1:7" ht="38.25" x14ac:dyDescent="0.2">
      <c r="A81" s="338">
        <v>4</v>
      </c>
      <c r="B81" s="338"/>
      <c r="C81" s="339" t="s">
        <v>2056</v>
      </c>
      <c r="D81" s="338" t="s">
        <v>48</v>
      </c>
      <c r="E81" s="340">
        <v>668.72473253960163</v>
      </c>
      <c r="F81" s="341"/>
      <c r="G81" s="342"/>
    </row>
    <row r="82" spans="1:7" ht="38.25" x14ac:dyDescent="0.2">
      <c r="A82" s="338">
        <v>5</v>
      </c>
      <c r="B82" s="338"/>
      <c r="C82" s="339" t="s">
        <v>2057</v>
      </c>
      <c r="D82" s="338" t="s">
        <v>48</v>
      </c>
      <c r="E82" s="340">
        <v>851.56710610529296</v>
      </c>
      <c r="F82" s="341"/>
      <c r="G82" s="342"/>
    </row>
    <row r="83" spans="1:7" ht="25.5" x14ac:dyDescent="0.2">
      <c r="A83" s="338">
        <v>6</v>
      </c>
      <c r="B83" s="338"/>
      <c r="C83" s="339" t="s">
        <v>2058</v>
      </c>
      <c r="D83" s="338" t="s">
        <v>48</v>
      </c>
      <c r="E83" s="340">
        <v>668.72473253960163</v>
      </c>
      <c r="F83" s="341"/>
      <c r="G83" s="342"/>
    </row>
    <row r="84" spans="1:7" ht="25.5" x14ac:dyDescent="0.2">
      <c r="A84" s="338">
        <v>7</v>
      </c>
      <c r="B84" s="338"/>
      <c r="C84" s="339" t="s">
        <v>2084</v>
      </c>
      <c r="D84" s="338" t="s">
        <v>67</v>
      </c>
      <c r="E84" s="340">
        <v>315</v>
      </c>
      <c r="F84" s="341"/>
      <c r="G84" s="342"/>
    </row>
    <row r="85" spans="1:7" ht="25.5" x14ac:dyDescent="0.2">
      <c r="A85" s="338">
        <v>8</v>
      </c>
      <c r="B85" s="338"/>
      <c r="C85" s="339" t="s">
        <v>2060</v>
      </c>
      <c r="D85" s="338" t="s">
        <v>48</v>
      </c>
      <c r="E85" s="340">
        <v>96.257194519042969</v>
      </c>
      <c r="F85" s="341"/>
      <c r="G85" s="342"/>
    </row>
    <row r="86" spans="1:7" ht="25.5" x14ac:dyDescent="0.2">
      <c r="A86" s="338">
        <v>9</v>
      </c>
      <c r="B86" s="338"/>
      <c r="C86" s="339" t="s">
        <v>2061</v>
      </c>
      <c r="D86" s="338" t="s">
        <v>58</v>
      </c>
      <c r="E86" s="340">
        <v>315.85382080078125</v>
      </c>
      <c r="F86" s="341"/>
      <c r="G86" s="342"/>
    </row>
    <row r="87" spans="1:7" ht="25.5" x14ac:dyDescent="0.2">
      <c r="A87" s="338">
        <v>10</v>
      </c>
      <c r="B87" s="338"/>
      <c r="C87" s="339" t="s">
        <v>2062</v>
      </c>
      <c r="D87" s="338" t="s">
        <v>58</v>
      </c>
      <c r="E87" s="340">
        <f>362.464447021484+16.33</f>
        <v>378.79444702148396</v>
      </c>
      <c r="F87" s="341"/>
      <c r="G87" s="342"/>
    </row>
    <row r="88" spans="1:7" ht="38.25" x14ac:dyDescent="0.2">
      <c r="A88" s="338">
        <v>11</v>
      </c>
      <c r="B88" s="338"/>
      <c r="C88" s="339" t="s">
        <v>2063</v>
      </c>
      <c r="D88" s="338" t="s">
        <v>58</v>
      </c>
      <c r="E88" s="340">
        <f>1057.58898925781+12</f>
        <v>1069.58898925781</v>
      </c>
      <c r="F88" s="341"/>
      <c r="G88" s="342"/>
    </row>
    <row r="89" spans="1:7" ht="25.5" x14ac:dyDescent="0.2">
      <c r="A89" s="338">
        <v>12</v>
      </c>
      <c r="B89" s="338"/>
      <c r="C89" s="339" t="s">
        <v>2064</v>
      </c>
      <c r="D89" s="338" t="s">
        <v>58</v>
      </c>
      <c r="E89" s="340">
        <v>206.92422485351562</v>
      </c>
      <c r="F89" s="341"/>
      <c r="G89" s="342"/>
    </row>
    <row r="90" spans="1:7" ht="25.5" x14ac:dyDescent="0.2">
      <c r="A90" s="338">
        <v>13</v>
      </c>
      <c r="B90" s="338"/>
      <c r="C90" s="339" t="s">
        <v>2065</v>
      </c>
      <c r="D90" s="338" t="s">
        <v>58</v>
      </c>
      <c r="E90" s="340">
        <v>105.5517578125</v>
      </c>
      <c r="F90" s="341"/>
      <c r="G90" s="342"/>
    </row>
    <row r="91" spans="1:7" ht="25.5" x14ac:dyDescent="0.2">
      <c r="A91" s="338">
        <v>14</v>
      </c>
      <c r="B91" s="338"/>
      <c r="C91" s="339" t="s">
        <v>2077</v>
      </c>
      <c r="D91" s="338" t="s">
        <v>67</v>
      </c>
      <c r="E91" s="340">
        <v>40.313274383544922</v>
      </c>
      <c r="F91" s="341"/>
      <c r="G91" s="342"/>
    </row>
    <row r="92" spans="1:7" ht="38.25" x14ac:dyDescent="0.2">
      <c r="A92" s="338">
        <v>15</v>
      </c>
      <c r="B92" s="338"/>
      <c r="C92" s="339" t="s">
        <v>2067</v>
      </c>
      <c r="D92" s="338" t="s">
        <v>58</v>
      </c>
      <c r="E92" s="340">
        <f>745.112976074218+12</f>
        <v>757.11297607421795</v>
      </c>
      <c r="F92" s="341"/>
      <c r="G92" s="342"/>
    </row>
    <row r="93" spans="1:7" ht="25.5" x14ac:dyDescent="0.2">
      <c r="A93" s="338">
        <v>16</v>
      </c>
      <c r="B93" s="338"/>
      <c r="C93" s="339" t="s">
        <v>2068</v>
      </c>
      <c r="D93" s="338" t="s">
        <v>67</v>
      </c>
      <c r="E93" s="340">
        <v>507.92181396484375</v>
      </c>
      <c r="F93" s="341"/>
      <c r="G93" s="342"/>
    </row>
    <row r="94" spans="1:7" x14ac:dyDescent="0.2">
      <c r="A94" s="338">
        <v>17</v>
      </c>
      <c r="B94" s="338"/>
      <c r="C94" s="339" t="s">
        <v>2080</v>
      </c>
      <c r="D94" s="338" t="s">
        <v>67</v>
      </c>
      <c r="E94" s="340">
        <f>553.284423828125+6.88</f>
        <v>560.164423828125</v>
      </c>
      <c r="F94" s="341"/>
      <c r="G94" s="342"/>
    </row>
    <row r="95" spans="1:7" ht="15" x14ac:dyDescent="0.2">
      <c r="A95" s="338">
        <v>18</v>
      </c>
      <c r="B95" s="338"/>
      <c r="C95" s="339" t="s">
        <v>2081</v>
      </c>
      <c r="D95" s="338" t="s">
        <v>58</v>
      </c>
      <c r="E95" s="340">
        <f>630.744243164062+10.32</f>
        <v>641.06424316406208</v>
      </c>
      <c r="F95" s="341"/>
      <c r="G95" s="342"/>
    </row>
    <row r="96" spans="1:7" ht="15" x14ac:dyDescent="0.2">
      <c r="A96" s="338">
        <v>19</v>
      </c>
      <c r="B96" s="338"/>
      <c r="C96" s="339" t="s">
        <v>2069</v>
      </c>
      <c r="D96" s="338" t="s">
        <v>58</v>
      </c>
      <c r="E96" s="340">
        <f>1900.08020019531+306.92</f>
        <v>2207.0002001953098</v>
      </c>
      <c r="F96" s="341"/>
      <c r="G96" s="342"/>
    </row>
    <row r="97" spans="1:7" ht="15" x14ac:dyDescent="0.2">
      <c r="A97" s="338">
        <v>20</v>
      </c>
      <c r="B97" s="338"/>
      <c r="C97" s="339" t="s">
        <v>2070</v>
      </c>
      <c r="D97" s="338" t="s">
        <v>58</v>
      </c>
      <c r="E97" s="340">
        <f>1900.08020019531+306.92</f>
        <v>2207.0002001953098</v>
      </c>
      <c r="F97" s="341"/>
      <c r="G97" s="342"/>
    </row>
    <row r="98" spans="1:7" ht="25.5" x14ac:dyDescent="0.2">
      <c r="A98" s="338">
        <v>21</v>
      </c>
      <c r="B98" s="338"/>
      <c r="C98" s="339" t="s">
        <v>2071</v>
      </c>
      <c r="D98" s="338" t="s">
        <v>58</v>
      </c>
      <c r="E98" s="340">
        <f>952.037170410156+12</f>
        <v>964.03717041015602</v>
      </c>
      <c r="F98" s="341"/>
      <c r="G98" s="342"/>
    </row>
    <row r="99" spans="1:7" ht="15" x14ac:dyDescent="0.2">
      <c r="A99" s="338">
        <v>22</v>
      </c>
      <c r="B99" s="338"/>
      <c r="C99" s="339" t="s">
        <v>2072</v>
      </c>
      <c r="D99" s="338" t="s">
        <v>48</v>
      </c>
      <c r="E99" s="340">
        <v>37.71</v>
      </c>
      <c r="F99" s="341"/>
      <c r="G99" s="342"/>
    </row>
    <row r="100" spans="1:7" ht="25.5" x14ac:dyDescent="0.2">
      <c r="A100" s="338">
        <v>23</v>
      </c>
      <c r="B100" s="338"/>
      <c r="C100" s="339" t="s">
        <v>2073</v>
      </c>
      <c r="D100" s="338" t="s">
        <v>58</v>
      </c>
      <c r="E100" s="340">
        <v>198.17</v>
      </c>
      <c r="F100" s="341"/>
      <c r="G100" s="342"/>
    </row>
    <row r="101" spans="1:7" x14ac:dyDescent="0.2">
      <c r="A101" s="338">
        <v>24</v>
      </c>
      <c r="B101" s="338"/>
      <c r="C101" s="339" t="s">
        <v>2074</v>
      </c>
      <c r="D101" s="338" t="s">
        <v>67</v>
      </c>
      <c r="E101" s="340">
        <f>11.4+2.2+5.78</f>
        <v>19.380000000000003</v>
      </c>
      <c r="F101" s="341"/>
      <c r="G101" s="342"/>
    </row>
    <row r="102" spans="1:7" s="343" customFormat="1" ht="51" x14ac:dyDescent="0.2">
      <c r="A102" s="335" t="s">
        <v>23</v>
      </c>
      <c r="B102" s="335" t="s">
        <v>2051</v>
      </c>
      <c r="C102" s="336" t="s">
        <v>2085</v>
      </c>
      <c r="D102" s="335" t="s">
        <v>67</v>
      </c>
      <c r="E102" s="337">
        <v>160</v>
      </c>
      <c r="F102" s="335" t="s">
        <v>23</v>
      </c>
      <c r="G102" s="335" t="s">
        <v>23</v>
      </c>
    </row>
    <row r="103" spans="1:7" x14ac:dyDescent="0.2">
      <c r="A103" s="338">
        <v>1</v>
      </c>
      <c r="B103" s="338"/>
      <c r="C103" s="339" t="s">
        <v>2053</v>
      </c>
      <c r="D103" s="338" t="s">
        <v>67</v>
      </c>
      <c r="E103" s="340">
        <v>160</v>
      </c>
      <c r="F103" s="341"/>
      <c r="G103" s="342"/>
    </row>
    <row r="104" spans="1:7" ht="25.5" x14ac:dyDescent="0.2">
      <c r="A104" s="338">
        <v>2</v>
      </c>
      <c r="B104" s="338"/>
      <c r="C104" s="339" t="s">
        <v>2054</v>
      </c>
      <c r="D104" s="338" t="s">
        <v>58</v>
      </c>
      <c r="E104" s="340">
        <v>1571.378662109375</v>
      </c>
      <c r="F104" s="341"/>
      <c r="G104" s="342"/>
    </row>
    <row r="105" spans="1:7" ht="15" x14ac:dyDescent="0.2">
      <c r="A105" s="338">
        <v>3</v>
      </c>
      <c r="B105" s="338"/>
      <c r="C105" s="339" t="s">
        <v>2055</v>
      </c>
      <c r="D105" s="338" t="s">
        <v>58</v>
      </c>
      <c r="E105" s="340">
        <v>1280</v>
      </c>
      <c r="F105" s="341"/>
      <c r="G105" s="342"/>
    </row>
    <row r="106" spans="1:7" ht="38.25" x14ac:dyDescent="0.2">
      <c r="A106" s="338">
        <v>4</v>
      </c>
      <c r="B106" s="338"/>
      <c r="C106" s="339" t="s">
        <v>2056</v>
      </c>
      <c r="D106" s="338" t="s">
        <v>48</v>
      </c>
      <c r="E106" s="340">
        <v>355.01235847858845</v>
      </c>
      <c r="F106" s="341"/>
      <c r="G106" s="342"/>
    </row>
    <row r="107" spans="1:7" ht="38.25" x14ac:dyDescent="0.2">
      <c r="A107" s="338">
        <v>5</v>
      </c>
      <c r="B107" s="338"/>
      <c r="C107" s="339" t="s">
        <v>2057</v>
      </c>
      <c r="D107" s="338" t="s">
        <v>48</v>
      </c>
      <c r="E107" s="340">
        <v>65.196477016492395</v>
      </c>
      <c r="F107" s="341"/>
      <c r="G107" s="342"/>
    </row>
    <row r="108" spans="1:7" ht="25.5" x14ac:dyDescent="0.2">
      <c r="A108" s="338">
        <v>6</v>
      </c>
      <c r="B108" s="338"/>
      <c r="C108" s="339" t="s">
        <v>2058</v>
      </c>
      <c r="D108" s="338" t="s">
        <v>48</v>
      </c>
      <c r="E108" s="340">
        <v>355.01235847858845</v>
      </c>
      <c r="F108" s="341"/>
      <c r="G108" s="342"/>
    </row>
    <row r="109" spans="1:7" ht="25.5" x14ac:dyDescent="0.2">
      <c r="A109" s="338">
        <v>7</v>
      </c>
      <c r="B109" s="338"/>
      <c r="C109" s="339" t="s">
        <v>2086</v>
      </c>
      <c r="D109" s="338" t="s">
        <v>67</v>
      </c>
      <c r="E109" s="340">
        <v>160</v>
      </c>
      <c r="F109" s="341"/>
      <c r="G109" s="342"/>
    </row>
    <row r="110" spans="1:7" ht="25.5" x14ac:dyDescent="0.2">
      <c r="A110" s="338">
        <v>8</v>
      </c>
      <c r="B110" s="338"/>
      <c r="C110" s="339" t="s">
        <v>2060</v>
      </c>
      <c r="D110" s="338" t="s">
        <v>48</v>
      </c>
      <c r="E110" s="340">
        <v>38.499992370605469</v>
      </c>
      <c r="F110" s="341"/>
      <c r="G110" s="342"/>
    </row>
    <row r="111" spans="1:7" ht="25.5" x14ac:dyDescent="0.2">
      <c r="A111" s="338">
        <v>9</v>
      </c>
      <c r="B111" s="338"/>
      <c r="C111" s="339" t="s">
        <v>2061</v>
      </c>
      <c r="D111" s="338" t="s">
        <v>58</v>
      </c>
      <c r="E111" s="340">
        <v>144.47998046875</v>
      </c>
      <c r="F111" s="341"/>
      <c r="G111" s="342"/>
    </row>
    <row r="112" spans="1:7" ht="25.5" x14ac:dyDescent="0.2">
      <c r="A112" s="338">
        <v>10</v>
      </c>
      <c r="B112" s="338"/>
      <c r="C112" s="339" t="s">
        <v>2062</v>
      </c>
      <c r="D112" s="338" t="s">
        <v>58</v>
      </c>
      <c r="E112" s="340">
        <f>60.4748344421386+2.6</f>
        <v>63.074834442138602</v>
      </c>
      <c r="F112" s="341"/>
      <c r="G112" s="342"/>
    </row>
    <row r="113" spans="1:7" ht="38.25" x14ac:dyDescent="0.2">
      <c r="A113" s="338">
        <v>11</v>
      </c>
      <c r="B113" s="338"/>
      <c r="C113" s="339" t="s">
        <v>2063</v>
      </c>
      <c r="D113" s="338" t="s">
        <v>58</v>
      </c>
      <c r="E113" s="340">
        <v>149.04010009765625</v>
      </c>
      <c r="F113" s="341"/>
      <c r="G113" s="342"/>
    </row>
    <row r="114" spans="1:7" ht="25.5" x14ac:dyDescent="0.2">
      <c r="A114" s="338">
        <v>12</v>
      </c>
      <c r="B114" s="338"/>
      <c r="C114" s="339" t="s">
        <v>2064</v>
      </c>
      <c r="D114" s="338" t="s">
        <v>58</v>
      </c>
      <c r="E114" s="340">
        <v>38.074832916259766</v>
      </c>
      <c r="F114" s="341"/>
      <c r="G114" s="342"/>
    </row>
    <row r="115" spans="1:7" ht="25.5" x14ac:dyDescent="0.2">
      <c r="A115" s="338">
        <v>13</v>
      </c>
      <c r="B115" s="338"/>
      <c r="C115" s="339" t="s">
        <v>2066</v>
      </c>
      <c r="D115" s="338" t="s">
        <v>67</v>
      </c>
      <c r="E115" s="340">
        <v>32</v>
      </c>
      <c r="F115" s="341"/>
      <c r="G115" s="342"/>
    </row>
    <row r="116" spans="1:7" ht="38.25" x14ac:dyDescent="0.2">
      <c r="A116" s="338">
        <v>14</v>
      </c>
      <c r="B116" s="338"/>
      <c r="C116" s="339" t="s">
        <v>2067</v>
      </c>
      <c r="D116" s="338" t="s">
        <v>58</v>
      </c>
      <c r="E116" s="340">
        <v>110.96527099609375</v>
      </c>
      <c r="F116" s="341"/>
      <c r="G116" s="342"/>
    </row>
    <row r="117" spans="1:7" ht="25.5" x14ac:dyDescent="0.2">
      <c r="A117" s="338">
        <v>15</v>
      </c>
      <c r="B117" s="338"/>
      <c r="C117" s="339" t="s">
        <v>2068</v>
      </c>
      <c r="D117" s="338" t="s">
        <v>67</v>
      </c>
      <c r="E117" s="340">
        <v>255.07633972167969</v>
      </c>
      <c r="F117" s="341"/>
      <c r="G117" s="342"/>
    </row>
    <row r="118" spans="1:7" ht="15" x14ac:dyDescent="0.2">
      <c r="A118" s="338">
        <v>16</v>
      </c>
      <c r="B118" s="338"/>
      <c r="C118" s="339" t="s">
        <v>2069</v>
      </c>
      <c r="D118" s="338" t="s">
        <v>58</v>
      </c>
      <c r="E118" s="340">
        <v>1102.338623046875</v>
      </c>
      <c r="F118" s="341"/>
      <c r="G118" s="342"/>
    </row>
    <row r="119" spans="1:7" ht="15" x14ac:dyDescent="0.2">
      <c r="A119" s="338">
        <v>17</v>
      </c>
      <c r="B119" s="338"/>
      <c r="C119" s="339" t="s">
        <v>2070</v>
      </c>
      <c r="D119" s="338" t="s">
        <v>58</v>
      </c>
      <c r="E119" s="340">
        <v>1102.338623046875</v>
      </c>
      <c r="F119" s="341"/>
      <c r="G119" s="342"/>
    </row>
    <row r="120" spans="1:7" ht="25.5" x14ac:dyDescent="0.2">
      <c r="A120" s="338">
        <v>18</v>
      </c>
      <c r="B120" s="338"/>
      <c r="C120" s="339" t="s">
        <v>2071</v>
      </c>
      <c r="D120" s="338" t="s">
        <v>58</v>
      </c>
      <c r="E120" s="340">
        <v>149.04010009765625</v>
      </c>
      <c r="F120" s="341"/>
      <c r="G120" s="342"/>
    </row>
    <row r="121" spans="1:7" ht="15" x14ac:dyDescent="0.2">
      <c r="A121" s="338">
        <v>19</v>
      </c>
      <c r="B121" s="338"/>
      <c r="C121" s="339" t="s">
        <v>2072</v>
      </c>
      <c r="D121" s="338" t="s">
        <v>48</v>
      </c>
      <c r="E121" s="340">
        <v>4.2699999999999996</v>
      </c>
      <c r="F121" s="341"/>
      <c r="G121" s="342"/>
    </row>
    <row r="122" spans="1:7" ht="25.5" x14ac:dyDescent="0.2">
      <c r="A122" s="338">
        <v>20</v>
      </c>
      <c r="B122" s="338"/>
      <c r="C122" s="339" t="s">
        <v>2073</v>
      </c>
      <c r="D122" s="338" t="s">
        <v>58</v>
      </c>
      <c r="E122" s="340">
        <v>22.88</v>
      </c>
      <c r="F122" s="341"/>
      <c r="G122" s="342"/>
    </row>
    <row r="123" spans="1:7" s="343" customFormat="1" ht="51" x14ac:dyDescent="0.2">
      <c r="A123" s="335" t="s">
        <v>23</v>
      </c>
      <c r="B123" s="335" t="s">
        <v>2051</v>
      </c>
      <c r="C123" s="336" t="s">
        <v>2087</v>
      </c>
      <c r="D123" s="335" t="s">
        <v>67</v>
      </c>
      <c r="E123" s="337">
        <v>174.09999084472656</v>
      </c>
      <c r="F123" s="335" t="s">
        <v>23</v>
      </c>
      <c r="G123" s="335" t="s">
        <v>23</v>
      </c>
    </row>
    <row r="124" spans="1:7" x14ac:dyDescent="0.2">
      <c r="A124" s="338">
        <v>1</v>
      </c>
      <c r="B124" s="338"/>
      <c r="C124" s="339" t="s">
        <v>2053</v>
      </c>
      <c r="D124" s="338" t="s">
        <v>67</v>
      </c>
      <c r="E124" s="340">
        <v>123</v>
      </c>
      <c r="F124" s="341"/>
      <c r="G124" s="342"/>
    </row>
    <row r="125" spans="1:7" ht="25.5" x14ac:dyDescent="0.2">
      <c r="A125" s="338">
        <v>2</v>
      </c>
      <c r="B125" s="338"/>
      <c r="C125" s="339" t="s">
        <v>2054</v>
      </c>
      <c r="D125" s="338" t="s">
        <v>58</v>
      </c>
      <c r="E125" s="340">
        <v>1236.339599609375</v>
      </c>
      <c r="F125" s="341"/>
      <c r="G125" s="342"/>
    </row>
    <row r="126" spans="1:7" ht="15" x14ac:dyDescent="0.2">
      <c r="A126" s="338">
        <v>3</v>
      </c>
      <c r="B126" s="338"/>
      <c r="C126" s="339" t="s">
        <v>2055</v>
      </c>
      <c r="D126" s="338" t="s">
        <v>58</v>
      </c>
      <c r="E126" s="340">
        <v>984</v>
      </c>
      <c r="F126" s="341"/>
      <c r="G126" s="342"/>
    </row>
    <row r="127" spans="1:7" ht="38.25" x14ac:dyDescent="0.2">
      <c r="A127" s="338">
        <v>4</v>
      </c>
      <c r="B127" s="338"/>
      <c r="C127" s="339" t="s">
        <v>2056</v>
      </c>
      <c r="D127" s="338" t="s">
        <v>48</v>
      </c>
      <c r="E127" s="340">
        <v>138.90355457934737</v>
      </c>
      <c r="F127" s="341"/>
      <c r="G127" s="342"/>
    </row>
    <row r="128" spans="1:7" ht="38.25" x14ac:dyDescent="0.2">
      <c r="A128" s="338">
        <v>5</v>
      </c>
      <c r="B128" s="338"/>
      <c r="C128" s="339" t="s">
        <v>2057</v>
      </c>
      <c r="D128" s="338" t="s">
        <v>48</v>
      </c>
      <c r="E128" s="340">
        <v>67.334876596145932</v>
      </c>
      <c r="F128" s="341"/>
      <c r="G128" s="342"/>
    </row>
    <row r="129" spans="1:7" ht="25.5" x14ac:dyDescent="0.2">
      <c r="A129" s="338">
        <v>6</v>
      </c>
      <c r="B129" s="338"/>
      <c r="C129" s="339" t="s">
        <v>2058</v>
      </c>
      <c r="D129" s="338" t="s">
        <v>48</v>
      </c>
      <c r="E129" s="340">
        <v>138.90355457934737</v>
      </c>
      <c r="F129" s="341"/>
      <c r="G129" s="342"/>
    </row>
    <row r="130" spans="1:7" ht="25.5" x14ac:dyDescent="0.2">
      <c r="A130" s="338">
        <v>7</v>
      </c>
      <c r="B130" s="338"/>
      <c r="C130" s="339" t="s">
        <v>2076</v>
      </c>
      <c r="D130" s="338" t="s">
        <v>67</v>
      </c>
      <c r="E130" s="340">
        <v>123</v>
      </c>
      <c r="F130" s="341"/>
      <c r="G130" s="342"/>
    </row>
    <row r="131" spans="1:7" ht="25.5" x14ac:dyDescent="0.2">
      <c r="A131" s="338">
        <v>8</v>
      </c>
      <c r="B131" s="338"/>
      <c r="C131" s="339" t="s">
        <v>2060</v>
      </c>
      <c r="D131" s="338" t="s">
        <v>48</v>
      </c>
      <c r="E131" s="340">
        <v>35.350131988525391</v>
      </c>
      <c r="F131" s="341"/>
      <c r="G131" s="342"/>
    </row>
    <row r="132" spans="1:7" ht="25.5" x14ac:dyDescent="0.2">
      <c r="A132" s="338">
        <v>9</v>
      </c>
      <c r="B132" s="338"/>
      <c r="C132" s="339" t="s">
        <v>2061</v>
      </c>
      <c r="D132" s="338" t="s">
        <v>58</v>
      </c>
      <c r="E132" s="340">
        <v>118.27225494384766</v>
      </c>
      <c r="F132" s="341"/>
      <c r="G132" s="342"/>
    </row>
    <row r="133" spans="1:7" ht="25.5" x14ac:dyDescent="0.2">
      <c r="A133" s="338">
        <v>10</v>
      </c>
      <c r="B133" s="338"/>
      <c r="C133" s="339" t="s">
        <v>2062</v>
      </c>
      <c r="D133" s="338" t="s">
        <v>58</v>
      </c>
      <c r="E133" s="340">
        <v>305.204345703125</v>
      </c>
      <c r="F133" s="341"/>
      <c r="G133" s="342"/>
    </row>
    <row r="134" spans="1:7" ht="38.25" x14ac:dyDescent="0.2">
      <c r="A134" s="338">
        <v>11</v>
      </c>
      <c r="B134" s="338"/>
      <c r="C134" s="339" t="s">
        <v>2063</v>
      </c>
      <c r="D134" s="338" t="s">
        <v>58</v>
      </c>
      <c r="E134" s="340">
        <v>312.808349609375</v>
      </c>
      <c r="F134" s="341"/>
      <c r="G134" s="342"/>
    </row>
    <row r="135" spans="1:7" ht="25.5" x14ac:dyDescent="0.2">
      <c r="A135" s="338">
        <v>12</v>
      </c>
      <c r="B135" s="338"/>
      <c r="C135" s="339" t="s">
        <v>2064</v>
      </c>
      <c r="D135" s="338" t="s">
        <v>58</v>
      </c>
      <c r="E135" s="340">
        <v>176.94412231445312</v>
      </c>
      <c r="F135" s="341"/>
      <c r="G135" s="342"/>
    </row>
    <row r="136" spans="1:7" ht="25.5" x14ac:dyDescent="0.2">
      <c r="A136" s="338">
        <v>13</v>
      </c>
      <c r="B136" s="338"/>
      <c r="C136" s="339" t="s">
        <v>2065</v>
      </c>
      <c r="D136" s="338" t="s">
        <v>58</v>
      </c>
      <c r="E136" s="340">
        <v>49.792747497558594</v>
      </c>
      <c r="F136" s="341"/>
      <c r="G136" s="342"/>
    </row>
    <row r="137" spans="1:7" ht="25.5" x14ac:dyDescent="0.2">
      <c r="A137" s="338">
        <v>14</v>
      </c>
      <c r="B137" s="338"/>
      <c r="C137" s="339" t="s">
        <v>2077</v>
      </c>
      <c r="D137" s="338" t="s">
        <v>67</v>
      </c>
      <c r="E137" s="340">
        <v>63.280204772949219</v>
      </c>
      <c r="F137" s="341"/>
      <c r="G137" s="342"/>
    </row>
    <row r="138" spans="1:7" ht="38.25" x14ac:dyDescent="0.2">
      <c r="A138" s="338">
        <v>15</v>
      </c>
      <c r="B138" s="338"/>
      <c r="C138" s="339" t="s">
        <v>2067</v>
      </c>
      <c r="D138" s="338" t="s">
        <v>58</v>
      </c>
      <c r="E138" s="340">
        <v>86.07147216796875</v>
      </c>
      <c r="F138" s="341"/>
      <c r="G138" s="342"/>
    </row>
    <row r="139" spans="1:7" ht="25.5" x14ac:dyDescent="0.2">
      <c r="A139" s="338">
        <v>16</v>
      </c>
      <c r="B139" s="338"/>
      <c r="C139" s="339" t="s">
        <v>2068</v>
      </c>
      <c r="D139" s="338" t="s">
        <v>67</v>
      </c>
      <c r="E139" s="340">
        <v>99.705902099609375</v>
      </c>
      <c r="F139" s="341"/>
      <c r="G139" s="342"/>
    </row>
    <row r="140" spans="1:7" x14ac:dyDescent="0.2">
      <c r="A140" s="338">
        <v>17</v>
      </c>
      <c r="B140" s="338"/>
      <c r="C140" s="339" t="s">
        <v>2080</v>
      </c>
      <c r="D140" s="338" t="s">
        <v>67</v>
      </c>
      <c r="E140" s="340">
        <v>22.183895111083984</v>
      </c>
      <c r="F140" s="341"/>
      <c r="G140" s="342"/>
    </row>
    <row r="141" spans="1:7" ht="15" x14ac:dyDescent="0.2">
      <c r="A141" s="338">
        <v>18</v>
      </c>
      <c r="B141" s="338"/>
      <c r="C141" s="339" t="s">
        <v>2081</v>
      </c>
      <c r="D141" s="338" t="s">
        <v>58</v>
      </c>
      <c r="E141" s="340">
        <v>25.289640426635739</v>
      </c>
      <c r="F141" s="341"/>
      <c r="G141" s="342"/>
    </row>
    <row r="142" spans="1:7" ht="15" x14ac:dyDescent="0.2">
      <c r="A142" s="338">
        <v>19</v>
      </c>
      <c r="B142" s="338"/>
      <c r="C142" s="339" t="s">
        <v>2069</v>
      </c>
      <c r="D142" s="338" t="s">
        <v>58</v>
      </c>
      <c r="E142" s="340">
        <v>702.03436279296875</v>
      </c>
      <c r="F142" s="341"/>
      <c r="G142" s="342"/>
    </row>
    <row r="143" spans="1:7" ht="15" x14ac:dyDescent="0.2">
      <c r="A143" s="338">
        <v>20</v>
      </c>
      <c r="B143" s="338"/>
      <c r="C143" s="339" t="s">
        <v>2070</v>
      </c>
      <c r="D143" s="338" t="s">
        <v>58</v>
      </c>
      <c r="E143" s="340">
        <v>702.03436279296875</v>
      </c>
      <c r="F143" s="341"/>
      <c r="G143" s="342"/>
    </row>
    <row r="144" spans="1:7" ht="25.5" x14ac:dyDescent="0.2">
      <c r="A144" s="338">
        <v>21</v>
      </c>
      <c r="B144" s="338"/>
      <c r="C144" s="339" t="s">
        <v>2071</v>
      </c>
      <c r="D144" s="338" t="s">
        <v>58</v>
      </c>
      <c r="E144" s="340">
        <v>263.01559448242187</v>
      </c>
      <c r="F144" s="341"/>
      <c r="G144" s="342"/>
    </row>
    <row r="145" spans="1:7" x14ac:dyDescent="0.2">
      <c r="A145" s="338">
        <v>22</v>
      </c>
      <c r="B145" s="338"/>
      <c r="C145" s="339" t="s">
        <v>2074</v>
      </c>
      <c r="D145" s="338" t="s">
        <v>67</v>
      </c>
      <c r="E145" s="340">
        <v>19.75</v>
      </c>
      <c r="F145" s="341"/>
      <c r="G145" s="342"/>
    </row>
    <row r="146" spans="1:7" s="343" customFormat="1" ht="51" x14ac:dyDescent="0.2">
      <c r="A146" s="335" t="s">
        <v>23</v>
      </c>
      <c r="B146" s="335" t="s">
        <v>2051</v>
      </c>
      <c r="C146" s="336" t="s">
        <v>2088</v>
      </c>
      <c r="D146" s="335" t="s">
        <v>67</v>
      </c>
      <c r="E146" s="337">
        <v>119.878173828125</v>
      </c>
      <c r="F146" s="335" t="s">
        <v>23</v>
      </c>
      <c r="G146" s="335" t="s">
        <v>23</v>
      </c>
    </row>
    <row r="147" spans="1:7" x14ac:dyDescent="0.2">
      <c r="A147" s="338">
        <v>1</v>
      </c>
      <c r="B147" s="338"/>
      <c r="C147" s="339" t="s">
        <v>2053</v>
      </c>
      <c r="D147" s="338" t="s">
        <v>67</v>
      </c>
      <c r="E147" s="340">
        <v>106</v>
      </c>
      <c r="F147" s="341"/>
      <c r="G147" s="342"/>
    </row>
    <row r="148" spans="1:7" ht="25.5" x14ac:dyDescent="0.2">
      <c r="A148" s="338">
        <v>2</v>
      </c>
      <c r="B148" s="338"/>
      <c r="C148" s="339" t="s">
        <v>2054</v>
      </c>
      <c r="D148" s="338" t="s">
        <v>58</v>
      </c>
      <c r="E148" s="340">
        <v>949.30615234375</v>
      </c>
      <c r="F148" s="341"/>
      <c r="G148" s="342"/>
    </row>
    <row r="149" spans="1:7" ht="15" x14ac:dyDescent="0.2">
      <c r="A149" s="338">
        <v>3</v>
      </c>
      <c r="B149" s="338"/>
      <c r="C149" s="339" t="s">
        <v>2055</v>
      </c>
      <c r="D149" s="338" t="s">
        <v>58</v>
      </c>
      <c r="E149" s="340">
        <v>848</v>
      </c>
      <c r="F149" s="341"/>
      <c r="G149" s="342"/>
    </row>
    <row r="150" spans="1:7" ht="38.25" x14ac:dyDescent="0.2">
      <c r="A150" s="338">
        <v>4</v>
      </c>
      <c r="B150" s="338"/>
      <c r="C150" s="339" t="s">
        <v>2056</v>
      </c>
      <c r="D150" s="338" t="s">
        <v>48</v>
      </c>
      <c r="E150" s="340">
        <v>127.03115701121811</v>
      </c>
      <c r="F150" s="341"/>
      <c r="G150" s="342"/>
    </row>
    <row r="151" spans="1:7" ht="38.25" x14ac:dyDescent="0.2">
      <c r="A151" s="338">
        <v>5</v>
      </c>
      <c r="B151" s="338"/>
      <c r="C151" s="339" t="s">
        <v>2057</v>
      </c>
      <c r="D151" s="338" t="s">
        <v>48</v>
      </c>
      <c r="E151" s="340">
        <v>284.14176172763064</v>
      </c>
      <c r="F151" s="341"/>
      <c r="G151" s="342"/>
    </row>
    <row r="152" spans="1:7" ht="25.5" x14ac:dyDescent="0.2">
      <c r="A152" s="338">
        <v>6</v>
      </c>
      <c r="B152" s="338"/>
      <c r="C152" s="339" t="s">
        <v>2058</v>
      </c>
      <c r="D152" s="338" t="s">
        <v>48</v>
      </c>
      <c r="E152" s="340">
        <v>127.03115701121811</v>
      </c>
      <c r="F152" s="341"/>
      <c r="G152" s="342"/>
    </row>
    <row r="153" spans="1:7" ht="25.5" x14ac:dyDescent="0.2">
      <c r="A153" s="338">
        <v>7</v>
      </c>
      <c r="B153" s="338"/>
      <c r="C153" s="339" t="s">
        <v>2059</v>
      </c>
      <c r="D153" s="338" t="s">
        <v>67</v>
      </c>
      <c r="E153" s="340">
        <v>106</v>
      </c>
      <c r="F153" s="341"/>
      <c r="G153" s="342"/>
    </row>
    <row r="154" spans="1:7" ht="25.5" x14ac:dyDescent="0.2">
      <c r="A154" s="338">
        <v>8</v>
      </c>
      <c r="B154" s="338"/>
      <c r="C154" s="339" t="s">
        <v>2060</v>
      </c>
      <c r="D154" s="338" t="s">
        <v>48</v>
      </c>
      <c r="E154" s="340">
        <v>32.678985595703125</v>
      </c>
      <c r="F154" s="341"/>
      <c r="G154" s="342"/>
    </row>
    <row r="155" spans="1:7" ht="25.5" x14ac:dyDescent="0.2">
      <c r="A155" s="338">
        <v>9</v>
      </c>
      <c r="B155" s="338"/>
      <c r="C155" s="339" t="s">
        <v>2061</v>
      </c>
      <c r="D155" s="338" t="s">
        <v>58</v>
      </c>
      <c r="E155" s="340">
        <v>113.14365386962891</v>
      </c>
      <c r="F155" s="341"/>
      <c r="G155" s="342"/>
    </row>
    <row r="156" spans="1:7" ht="25.5" x14ac:dyDescent="0.2">
      <c r="A156" s="338">
        <v>10</v>
      </c>
      <c r="B156" s="338"/>
      <c r="C156" s="339" t="s">
        <v>2062</v>
      </c>
      <c r="D156" s="338" t="s">
        <v>58</v>
      </c>
      <c r="E156" s="340">
        <f>105.607917785644+3.2</f>
        <v>108.80791778564401</v>
      </c>
      <c r="F156" s="341"/>
      <c r="G156" s="342"/>
    </row>
    <row r="157" spans="1:7" ht="38.25" x14ac:dyDescent="0.2">
      <c r="A157" s="338">
        <v>11</v>
      </c>
      <c r="B157" s="338"/>
      <c r="C157" s="339" t="s">
        <v>2063</v>
      </c>
      <c r="D157" s="338" t="s">
        <v>58</v>
      </c>
      <c r="E157" s="340">
        <v>164.802734375</v>
      </c>
      <c r="F157" s="341"/>
      <c r="G157" s="342"/>
    </row>
    <row r="158" spans="1:7" ht="25.5" x14ac:dyDescent="0.2">
      <c r="A158" s="338">
        <v>12</v>
      </c>
      <c r="B158" s="338"/>
      <c r="C158" s="339" t="s">
        <v>2064</v>
      </c>
      <c r="D158" s="338" t="s">
        <v>58</v>
      </c>
      <c r="E158" s="340">
        <v>37.809951782226562</v>
      </c>
      <c r="F158" s="341"/>
      <c r="G158" s="342"/>
    </row>
    <row r="159" spans="1:7" ht="25.5" x14ac:dyDescent="0.2">
      <c r="A159" s="338">
        <v>13</v>
      </c>
      <c r="B159" s="338"/>
      <c r="C159" s="339" t="s">
        <v>2065</v>
      </c>
      <c r="D159" s="338" t="s">
        <v>58</v>
      </c>
      <c r="E159" s="340">
        <v>50.741043090820312</v>
      </c>
      <c r="F159" s="341"/>
      <c r="G159" s="342"/>
    </row>
    <row r="160" spans="1:7" ht="25.5" x14ac:dyDescent="0.2">
      <c r="A160" s="338">
        <v>14</v>
      </c>
      <c r="B160" s="338"/>
      <c r="C160" s="339" t="s">
        <v>2066</v>
      </c>
      <c r="D160" s="338" t="s">
        <v>67</v>
      </c>
      <c r="E160" s="340">
        <v>24.367019653320313</v>
      </c>
      <c r="F160" s="341"/>
      <c r="G160" s="342"/>
    </row>
    <row r="161" spans="1:7" ht="38.25" x14ac:dyDescent="0.2">
      <c r="A161" s="338">
        <v>15</v>
      </c>
      <c r="B161" s="338"/>
      <c r="C161" s="339" t="s">
        <v>2067</v>
      </c>
      <c r="D161" s="338" t="s">
        <v>58</v>
      </c>
      <c r="E161" s="340">
        <v>76.251739501953125</v>
      </c>
      <c r="F161" s="341"/>
      <c r="G161" s="342"/>
    </row>
    <row r="162" spans="1:7" ht="25.5" x14ac:dyDescent="0.2">
      <c r="A162" s="338">
        <v>16</v>
      </c>
      <c r="B162" s="338"/>
      <c r="C162" s="339" t="s">
        <v>2068</v>
      </c>
      <c r="D162" s="338" t="s">
        <v>67</v>
      </c>
      <c r="E162" s="340">
        <v>142.89437866210937</v>
      </c>
      <c r="F162" s="341"/>
      <c r="G162" s="342"/>
    </row>
    <row r="163" spans="1:7" ht="15" x14ac:dyDescent="0.2">
      <c r="A163" s="338">
        <v>17</v>
      </c>
      <c r="B163" s="338"/>
      <c r="C163" s="339" t="s">
        <v>2069</v>
      </c>
      <c r="D163" s="338" t="s">
        <v>58</v>
      </c>
      <c r="E163" s="340">
        <v>623.24444580078125</v>
      </c>
      <c r="F163" s="341"/>
      <c r="G163" s="342"/>
    </row>
    <row r="164" spans="1:7" ht="15" x14ac:dyDescent="0.2">
      <c r="A164" s="338">
        <v>18</v>
      </c>
      <c r="B164" s="338"/>
      <c r="C164" s="339" t="s">
        <v>2070</v>
      </c>
      <c r="D164" s="338" t="s">
        <v>58</v>
      </c>
      <c r="E164" s="340">
        <v>623.24444580078125</v>
      </c>
      <c r="F164" s="341"/>
      <c r="G164" s="342"/>
    </row>
    <row r="165" spans="1:7" ht="25.5" x14ac:dyDescent="0.2">
      <c r="A165" s="338">
        <v>19</v>
      </c>
      <c r="B165" s="338"/>
      <c r="C165" s="339" t="s">
        <v>2071</v>
      </c>
      <c r="D165" s="338" t="s">
        <v>58</v>
      </c>
      <c r="E165" s="340">
        <v>114.06169128417969</v>
      </c>
      <c r="F165" s="341"/>
      <c r="G165" s="342"/>
    </row>
    <row r="166" spans="1:7" ht="15" x14ac:dyDescent="0.2">
      <c r="A166" s="338">
        <v>20</v>
      </c>
      <c r="B166" s="338"/>
      <c r="C166" s="339" t="s">
        <v>2072</v>
      </c>
      <c r="D166" s="338" t="s">
        <v>48</v>
      </c>
      <c r="E166" s="340">
        <v>6.2</v>
      </c>
      <c r="F166" s="341"/>
      <c r="G166" s="342"/>
    </row>
    <row r="167" spans="1:7" ht="25.5" x14ac:dyDescent="0.2">
      <c r="A167" s="338">
        <v>21</v>
      </c>
      <c r="B167" s="338"/>
      <c r="C167" s="339" t="s">
        <v>2073</v>
      </c>
      <c r="D167" s="338" t="s">
        <v>58</v>
      </c>
      <c r="E167" s="340">
        <v>32.92</v>
      </c>
      <c r="F167" s="341"/>
      <c r="G167" s="342"/>
    </row>
    <row r="168" spans="1:7" x14ac:dyDescent="0.2">
      <c r="A168" s="338">
        <v>22</v>
      </c>
      <c r="B168" s="338"/>
      <c r="C168" s="339" t="s">
        <v>2074</v>
      </c>
      <c r="D168" s="338" t="s">
        <v>67</v>
      </c>
      <c r="E168" s="340">
        <v>9.66</v>
      </c>
      <c r="F168" s="341"/>
      <c r="G168" s="342"/>
    </row>
    <row r="169" spans="1:7" s="343" customFormat="1" ht="51" x14ac:dyDescent="0.2">
      <c r="A169" s="335" t="s">
        <v>23</v>
      </c>
      <c r="B169" s="335" t="s">
        <v>2051</v>
      </c>
      <c r="C169" s="336" t="s">
        <v>2089</v>
      </c>
      <c r="D169" s="335" t="s">
        <v>67</v>
      </c>
      <c r="E169" s="337">
        <v>47.000007629394531</v>
      </c>
      <c r="F169" s="335" t="s">
        <v>23</v>
      </c>
      <c r="G169" s="335" t="s">
        <v>23</v>
      </c>
    </row>
    <row r="170" spans="1:7" x14ac:dyDescent="0.2">
      <c r="A170" s="338">
        <v>1</v>
      </c>
      <c r="B170" s="338"/>
      <c r="C170" s="339" t="s">
        <v>2053</v>
      </c>
      <c r="D170" s="338" t="s">
        <v>67</v>
      </c>
      <c r="E170" s="340">
        <v>47</v>
      </c>
      <c r="F170" s="341"/>
      <c r="G170" s="342"/>
    </row>
    <row r="171" spans="1:7" ht="25.5" x14ac:dyDescent="0.2">
      <c r="A171" s="338">
        <v>2</v>
      </c>
      <c r="B171" s="338"/>
      <c r="C171" s="339" t="s">
        <v>2054</v>
      </c>
      <c r="D171" s="338" t="s">
        <v>58</v>
      </c>
      <c r="E171" s="340">
        <v>385.4488525390625</v>
      </c>
      <c r="F171" s="341"/>
      <c r="G171" s="342"/>
    </row>
    <row r="172" spans="1:7" ht="15" x14ac:dyDescent="0.2">
      <c r="A172" s="338">
        <v>3</v>
      </c>
      <c r="B172" s="338"/>
      <c r="C172" s="339" t="s">
        <v>2055</v>
      </c>
      <c r="D172" s="338" t="s">
        <v>58</v>
      </c>
      <c r="E172" s="340">
        <v>376</v>
      </c>
      <c r="F172" s="341"/>
      <c r="G172" s="342"/>
    </row>
    <row r="173" spans="1:7" ht="38.25" x14ac:dyDescent="0.2">
      <c r="A173" s="338">
        <v>4</v>
      </c>
      <c r="B173" s="338"/>
      <c r="C173" s="339" t="s">
        <v>2056</v>
      </c>
      <c r="D173" s="338" t="s">
        <v>48</v>
      </c>
      <c r="E173" s="340">
        <v>43.431495067712106</v>
      </c>
      <c r="F173" s="341"/>
      <c r="G173" s="342"/>
    </row>
    <row r="174" spans="1:7" ht="38.25" x14ac:dyDescent="0.2">
      <c r="A174" s="338">
        <v>5</v>
      </c>
      <c r="B174" s="338"/>
      <c r="C174" s="339" t="s">
        <v>2057</v>
      </c>
      <c r="D174" s="338" t="s">
        <v>48</v>
      </c>
      <c r="E174" s="340">
        <v>3.0459966244064276</v>
      </c>
      <c r="F174" s="341"/>
      <c r="G174" s="342"/>
    </row>
    <row r="175" spans="1:7" ht="25.5" x14ac:dyDescent="0.2">
      <c r="A175" s="338">
        <v>6</v>
      </c>
      <c r="B175" s="338"/>
      <c r="C175" s="339" t="s">
        <v>2058</v>
      </c>
      <c r="D175" s="338" t="s">
        <v>48</v>
      </c>
      <c r="E175" s="340">
        <v>43.431495067712106</v>
      </c>
      <c r="F175" s="341"/>
      <c r="G175" s="342"/>
    </row>
    <row r="176" spans="1:7" ht="25.5" x14ac:dyDescent="0.2">
      <c r="A176" s="338">
        <v>7</v>
      </c>
      <c r="B176" s="338"/>
      <c r="C176" s="339" t="s">
        <v>2090</v>
      </c>
      <c r="D176" s="338" t="s">
        <v>67</v>
      </c>
      <c r="E176" s="340">
        <v>47</v>
      </c>
      <c r="F176" s="341"/>
      <c r="G176" s="342"/>
    </row>
    <row r="177" spans="1:7" ht="25.5" x14ac:dyDescent="0.2">
      <c r="A177" s="338">
        <v>8</v>
      </c>
      <c r="B177" s="338"/>
      <c r="C177" s="339" t="s">
        <v>2060</v>
      </c>
      <c r="D177" s="338" t="s">
        <v>48</v>
      </c>
      <c r="E177" s="340">
        <v>10.999992370605469</v>
      </c>
      <c r="F177" s="341"/>
      <c r="G177" s="342"/>
    </row>
    <row r="178" spans="1:7" ht="25.5" x14ac:dyDescent="0.2">
      <c r="A178" s="338">
        <v>9</v>
      </c>
      <c r="B178" s="338"/>
      <c r="C178" s="339" t="s">
        <v>2061</v>
      </c>
      <c r="D178" s="338" t="s">
        <v>58</v>
      </c>
      <c r="E178" s="340">
        <v>41.279987335205078</v>
      </c>
      <c r="F178" s="341"/>
      <c r="G178" s="342"/>
    </row>
    <row r="179" spans="1:7" ht="25.5" x14ac:dyDescent="0.2">
      <c r="A179" s="338">
        <v>10</v>
      </c>
      <c r="B179" s="338"/>
      <c r="C179" s="339" t="s">
        <v>2062</v>
      </c>
      <c r="D179" s="338" t="s">
        <v>58</v>
      </c>
      <c r="E179" s="340">
        <v>144.74484252929687</v>
      </c>
      <c r="F179" s="341"/>
      <c r="G179" s="342"/>
    </row>
    <row r="180" spans="1:7" ht="38.25" x14ac:dyDescent="0.2">
      <c r="A180" s="338">
        <v>11</v>
      </c>
      <c r="B180" s="338"/>
      <c r="C180" s="339" t="s">
        <v>2063</v>
      </c>
      <c r="D180" s="338" t="s">
        <v>58</v>
      </c>
      <c r="E180" s="340">
        <v>111.84484100341797</v>
      </c>
      <c r="F180" s="341"/>
      <c r="G180" s="342"/>
    </row>
    <row r="181" spans="1:7" ht="25.5" x14ac:dyDescent="0.2">
      <c r="A181" s="338">
        <v>12</v>
      </c>
      <c r="B181" s="338"/>
      <c r="C181" s="339" t="s">
        <v>2064</v>
      </c>
      <c r="D181" s="338" t="s">
        <v>58</v>
      </c>
      <c r="E181" s="340">
        <v>111.84484100341797</v>
      </c>
      <c r="F181" s="341"/>
      <c r="G181" s="342"/>
    </row>
    <row r="182" spans="1:7" ht="25.5" x14ac:dyDescent="0.2">
      <c r="A182" s="338">
        <v>13</v>
      </c>
      <c r="B182" s="338"/>
      <c r="C182" s="339" t="s">
        <v>2066</v>
      </c>
      <c r="D182" s="338" t="s">
        <v>67</v>
      </c>
      <c r="E182" s="340">
        <v>47.000007629394531</v>
      </c>
      <c r="F182" s="341"/>
      <c r="G182" s="342"/>
    </row>
    <row r="183" spans="1:7" ht="15" x14ac:dyDescent="0.2">
      <c r="A183" s="338">
        <v>14</v>
      </c>
      <c r="B183" s="338"/>
      <c r="C183" s="339" t="s">
        <v>2069</v>
      </c>
      <c r="D183" s="338" t="s">
        <v>58</v>
      </c>
      <c r="E183" s="340">
        <v>179.60400390625</v>
      </c>
      <c r="F183" s="341"/>
      <c r="G183" s="342"/>
    </row>
    <row r="184" spans="1:7" ht="15" x14ac:dyDescent="0.2">
      <c r="A184" s="338">
        <v>15</v>
      </c>
      <c r="B184" s="338"/>
      <c r="C184" s="339" t="s">
        <v>2070</v>
      </c>
      <c r="D184" s="338" t="s">
        <v>58</v>
      </c>
      <c r="E184" s="340">
        <v>179.60400390625</v>
      </c>
      <c r="F184" s="341"/>
      <c r="G184" s="342"/>
    </row>
    <row r="185" spans="1:7" ht="25.5" x14ac:dyDescent="0.2">
      <c r="A185" s="338">
        <v>16</v>
      </c>
      <c r="B185" s="338"/>
      <c r="C185" s="339" t="s">
        <v>2071</v>
      </c>
      <c r="D185" s="338" t="s">
        <v>58</v>
      </c>
      <c r="E185" s="340">
        <v>111.84484100341797</v>
      </c>
      <c r="F185" s="341"/>
      <c r="G185" s="342"/>
    </row>
    <row r="186" spans="1:7" s="343" customFormat="1" ht="51" x14ac:dyDescent="0.2">
      <c r="A186" s="335" t="s">
        <v>23</v>
      </c>
      <c r="B186" s="335" t="s">
        <v>2051</v>
      </c>
      <c r="C186" s="336" t="s">
        <v>2091</v>
      </c>
      <c r="D186" s="335" t="s">
        <v>67</v>
      </c>
      <c r="E186" s="337">
        <v>182.73997497558594</v>
      </c>
      <c r="F186" s="335" t="s">
        <v>23</v>
      </c>
      <c r="G186" s="335" t="s">
        <v>23</v>
      </c>
    </row>
    <row r="187" spans="1:7" x14ac:dyDescent="0.2">
      <c r="A187" s="338">
        <v>1</v>
      </c>
      <c r="B187" s="338"/>
      <c r="C187" s="339" t="s">
        <v>2053</v>
      </c>
      <c r="D187" s="338" t="s">
        <v>67</v>
      </c>
      <c r="E187" s="340">
        <v>153</v>
      </c>
      <c r="F187" s="341"/>
      <c r="G187" s="342"/>
    </row>
    <row r="188" spans="1:7" ht="25.5" x14ac:dyDescent="0.2">
      <c r="A188" s="338">
        <v>2</v>
      </c>
      <c r="B188" s="338"/>
      <c r="C188" s="339" t="s">
        <v>2054</v>
      </c>
      <c r="D188" s="338" t="s">
        <v>58</v>
      </c>
      <c r="E188" s="340">
        <v>1310.636962890625</v>
      </c>
      <c r="F188" s="341"/>
      <c r="G188" s="342"/>
    </row>
    <row r="189" spans="1:7" ht="15" x14ac:dyDescent="0.2">
      <c r="A189" s="338">
        <v>3</v>
      </c>
      <c r="B189" s="338"/>
      <c r="C189" s="339" t="s">
        <v>2055</v>
      </c>
      <c r="D189" s="338" t="s">
        <v>58</v>
      </c>
      <c r="E189" s="340">
        <v>1224</v>
      </c>
      <c r="F189" s="341"/>
      <c r="G189" s="342"/>
    </row>
    <row r="190" spans="1:7" ht="38.25" x14ac:dyDescent="0.2">
      <c r="A190" s="338">
        <v>4</v>
      </c>
      <c r="B190" s="338"/>
      <c r="C190" s="339" t="s">
        <v>2056</v>
      </c>
      <c r="D190" s="338" t="s">
        <v>48</v>
      </c>
      <c r="E190" s="340">
        <v>122.49272550263244</v>
      </c>
      <c r="F190" s="341"/>
      <c r="G190" s="342"/>
    </row>
    <row r="191" spans="1:7" ht="38.25" x14ac:dyDescent="0.2">
      <c r="A191" s="338">
        <v>5</v>
      </c>
      <c r="B191" s="338"/>
      <c r="C191" s="339" t="s">
        <v>2057</v>
      </c>
      <c r="D191" s="338" t="s">
        <v>48</v>
      </c>
      <c r="E191" s="340">
        <v>777.24871545835424</v>
      </c>
      <c r="F191" s="341"/>
      <c r="G191" s="342"/>
    </row>
    <row r="192" spans="1:7" ht="25.5" x14ac:dyDescent="0.2">
      <c r="A192" s="338">
        <v>6</v>
      </c>
      <c r="B192" s="338"/>
      <c r="C192" s="339" t="s">
        <v>2058</v>
      </c>
      <c r="D192" s="338" t="s">
        <v>48</v>
      </c>
      <c r="E192" s="340">
        <v>122.49272550263244</v>
      </c>
      <c r="F192" s="341"/>
      <c r="G192" s="342"/>
    </row>
    <row r="193" spans="1:7" ht="25.5" x14ac:dyDescent="0.2">
      <c r="A193" s="338">
        <v>7</v>
      </c>
      <c r="B193" s="338"/>
      <c r="C193" s="339" t="s">
        <v>2092</v>
      </c>
      <c r="D193" s="338" t="s">
        <v>67</v>
      </c>
      <c r="E193" s="340">
        <v>153</v>
      </c>
      <c r="F193" s="341"/>
      <c r="G193" s="342"/>
    </row>
    <row r="194" spans="1:7" ht="25.5" x14ac:dyDescent="0.2">
      <c r="A194" s="338">
        <v>8</v>
      </c>
      <c r="B194" s="338"/>
      <c r="C194" s="339" t="s">
        <v>2060</v>
      </c>
      <c r="D194" s="338" t="s">
        <v>48</v>
      </c>
      <c r="E194" s="340">
        <v>52.001552581787109</v>
      </c>
      <c r="F194" s="341"/>
      <c r="G194" s="342"/>
    </row>
    <row r="195" spans="1:7" ht="25.5" x14ac:dyDescent="0.2">
      <c r="A195" s="338">
        <v>9</v>
      </c>
      <c r="B195" s="338"/>
      <c r="C195" s="339" t="s">
        <v>2061</v>
      </c>
      <c r="D195" s="338" t="s">
        <v>58</v>
      </c>
      <c r="E195" s="340">
        <v>170.40298461914063</v>
      </c>
      <c r="F195" s="341"/>
      <c r="G195" s="342"/>
    </row>
    <row r="196" spans="1:7" ht="25.5" x14ac:dyDescent="0.2">
      <c r="A196" s="338">
        <v>10</v>
      </c>
      <c r="B196" s="338"/>
      <c r="C196" s="339" t="s">
        <v>2062</v>
      </c>
      <c r="D196" s="338" t="s">
        <v>58</v>
      </c>
      <c r="E196" s="340">
        <f>140.454177856445+3.84</f>
        <v>144.294177856445</v>
      </c>
      <c r="F196" s="341"/>
      <c r="G196" s="342"/>
    </row>
    <row r="197" spans="1:7" ht="38.25" x14ac:dyDescent="0.2">
      <c r="A197" s="338">
        <v>11</v>
      </c>
      <c r="B197" s="338"/>
      <c r="C197" s="339" t="s">
        <v>2063</v>
      </c>
      <c r="D197" s="338" t="s">
        <v>58</v>
      </c>
      <c r="E197" s="340">
        <v>689.6578369140625</v>
      </c>
      <c r="F197" s="341"/>
      <c r="G197" s="342"/>
    </row>
    <row r="198" spans="1:7" ht="25.5" x14ac:dyDescent="0.2">
      <c r="A198" s="338">
        <v>12</v>
      </c>
      <c r="B198" s="338"/>
      <c r="C198" s="339" t="s">
        <v>2064</v>
      </c>
      <c r="D198" s="338" t="s">
        <v>58</v>
      </c>
      <c r="E198" s="340">
        <v>69.6676025390625</v>
      </c>
      <c r="F198" s="341"/>
      <c r="G198" s="342"/>
    </row>
    <row r="199" spans="1:7" ht="25.5" x14ac:dyDescent="0.2">
      <c r="A199" s="338">
        <v>13</v>
      </c>
      <c r="B199" s="338"/>
      <c r="C199" s="339" t="s">
        <v>2065</v>
      </c>
      <c r="D199" s="338" t="s">
        <v>58</v>
      </c>
      <c r="E199" s="340">
        <v>53.6248779296875</v>
      </c>
      <c r="F199" s="341"/>
      <c r="G199" s="342"/>
    </row>
    <row r="200" spans="1:7" ht="25.5" x14ac:dyDescent="0.2">
      <c r="A200" s="338">
        <v>14</v>
      </c>
      <c r="B200" s="338"/>
      <c r="C200" s="339" t="s">
        <v>2077</v>
      </c>
      <c r="D200" s="338" t="s">
        <v>67</v>
      </c>
      <c r="E200" s="340">
        <v>13.840079307556152</v>
      </c>
      <c r="F200" s="341"/>
      <c r="G200" s="342"/>
    </row>
    <row r="201" spans="1:7" ht="38.25" x14ac:dyDescent="0.2">
      <c r="A201" s="338">
        <v>15</v>
      </c>
      <c r="B201" s="338"/>
      <c r="C201" s="339" t="s">
        <v>2067</v>
      </c>
      <c r="D201" s="338" t="s">
        <v>58</v>
      </c>
      <c r="E201" s="340">
        <v>566.36541748046875</v>
      </c>
      <c r="F201" s="341"/>
      <c r="G201" s="342"/>
    </row>
    <row r="202" spans="1:7" ht="25.5" x14ac:dyDescent="0.2">
      <c r="A202" s="338">
        <v>16</v>
      </c>
      <c r="B202" s="338"/>
      <c r="C202" s="339" t="s">
        <v>2068</v>
      </c>
      <c r="D202" s="338" t="s">
        <v>67</v>
      </c>
      <c r="E202" s="340">
        <v>257.87255859375</v>
      </c>
      <c r="F202" s="341"/>
      <c r="G202" s="342"/>
    </row>
    <row r="203" spans="1:7" ht="15" x14ac:dyDescent="0.2">
      <c r="A203" s="338">
        <v>17</v>
      </c>
      <c r="B203" s="338"/>
      <c r="C203" s="339" t="s">
        <v>2069</v>
      </c>
      <c r="D203" s="338" t="s">
        <v>58</v>
      </c>
      <c r="E203" s="340">
        <v>368.60400390625</v>
      </c>
      <c r="F203" s="341"/>
      <c r="G203" s="342"/>
    </row>
    <row r="204" spans="1:7" ht="15" x14ac:dyDescent="0.2">
      <c r="A204" s="338">
        <v>18</v>
      </c>
      <c r="B204" s="338"/>
      <c r="C204" s="339" t="s">
        <v>2070</v>
      </c>
      <c r="D204" s="338" t="s">
        <v>58</v>
      </c>
      <c r="E204" s="340">
        <v>368.60400390625</v>
      </c>
      <c r="F204" s="341"/>
      <c r="G204" s="342"/>
    </row>
    <row r="205" spans="1:7" ht="25.5" x14ac:dyDescent="0.2">
      <c r="A205" s="338">
        <v>19</v>
      </c>
      <c r="B205" s="338"/>
      <c r="C205" s="339" t="s">
        <v>2071</v>
      </c>
      <c r="D205" s="338" t="s">
        <v>58</v>
      </c>
      <c r="E205" s="340">
        <v>636.032958984375</v>
      </c>
      <c r="F205" s="341"/>
      <c r="G205" s="342"/>
    </row>
    <row r="206" spans="1:7" ht="15" x14ac:dyDescent="0.2">
      <c r="A206" s="338">
        <v>20</v>
      </c>
      <c r="B206" s="338"/>
      <c r="C206" s="339" t="s">
        <v>2072</v>
      </c>
      <c r="D206" s="338" t="s">
        <v>48</v>
      </c>
      <c r="E206" s="340">
        <v>8.08</v>
      </c>
      <c r="F206" s="341"/>
      <c r="G206" s="342"/>
    </row>
    <row r="207" spans="1:7" ht="25.5" x14ac:dyDescent="0.2">
      <c r="A207" s="338">
        <v>21</v>
      </c>
      <c r="B207" s="338"/>
      <c r="C207" s="339" t="s">
        <v>2073</v>
      </c>
      <c r="D207" s="338" t="s">
        <v>58</v>
      </c>
      <c r="E207" s="340">
        <v>42.62</v>
      </c>
      <c r="F207" s="341"/>
      <c r="G207" s="342"/>
    </row>
    <row r="208" spans="1:7" x14ac:dyDescent="0.2">
      <c r="A208" s="338">
        <v>22</v>
      </c>
      <c r="B208" s="338"/>
      <c r="C208" s="339" t="s">
        <v>2074</v>
      </c>
      <c r="D208" s="338" t="s">
        <v>67</v>
      </c>
      <c r="E208" s="340">
        <v>18.78</v>
      </c>
      <c r="F208" s="341"/>
      <c r="G208" s="342"/>
    </row>
    <row r="209" spans="1:7" s="343" customFormat="1" ht="51" x14ac:dyDescent="0.2">
      <c r="A209" s="335" t="s">
        <v>23</v>
      </c>
      <c r="B209" s="335" t="s">
        <v>2051</v>
      </c>
      <c r="C209" s="336" t="s">
        <v>2093</v>
      </c>
      <c r="D209" s="335" t="s">
        <v>67</v>
      </c>
      <c r="E209" s="337">
        <v>52.100002288818359</v>
      </c>
      <c r="F209" s="335" t="s">
        <v>23</v>
      </c>
      <c r="G209" s="335" t="s">
        <v>23</v>
      </c>
    </row>
    <row r="210" spans="1:7" x14ac:dyDescent="0.2">
      <c r="A210" s="338">
        <v>1</v>
      </c>
      <c r="B210" s="338"/>
      <c r="C210" s="339" t="s">
        <v>2053</v>
      </c>
      <c r="D210" s="338" t="s">
        <v>67</v>
      </c>
      <c r="E210" s="340">
        <v>52</v>
      </c>
      <c r="F210" s="341"/>
      <c r="G210" s="342"/>
    </row>
    <row r="211" spans="1:7" ht="25.5" x14ac:dyDescent="0.2">
      <c r="A211" s="338">
        <v>2</v>
      </c>
      <c r="B211" s="338"/>
      <c r="C211" s="339" t="s">
        <v>2054</v>
      </c>
      <c r="D211" s="338" t="s">
        <v>58</v>
      </c>
      <c r="E211" s="340">
        <v>814.99090576171875</v>
      </c>
      <c r="F211" s="341"/>
      <c r="G211" s="342"/>
    </row>
    <row r="212" spans="1:7" ht="15" x14ac:dyDescent="0.2">
      <c r="A212" s="338">
        <v>3</v>
      </c>
      <c r="B212" s="338"/>
      <c r="C212" s="339" t="s">
        <v>2055</v>
      </c>
      <c r="D212" s="338" t="s">
        <v>58</v>
      </c>
      <c r="E212" s="340">
        <v>416</v>
      </c>
      <c r="F212" s="341"/>
      <c r="G212" s="342"/>
    </row>
    <row r="213" spans="1:7" ht="38.25" x14ac:dyDescent="0.2">
      <c r="A213" s="338">
        <v>4</v>
      </c>
      <c r="B213" s="338"/>
      <c r="C213" s="339" t="s">
        <v>2056</v>
      </c>
      <c r="D213" s="338" t="s">
        <v>48</v>
      </c>
      <c r="E213" s="340">
        <v>156.68910842765115</v>
      </c>
      <c r="F213" s="341"/>
      <c r="G213" s="342"/>
    </row>
    <row r="214" spans="1:7" ht="38.25" x14ac:dyDescent="0.2">
      <c r="A214" s="338">
        <v>5</v>
      </c>
      <c r="B214" s="338"/>
      <c r="C214" s="339" t="s">
        <v>2057</v>
      </c>
      <c r="D214" s="338" t="s">
        <v>48</v>
      </c>
      <c r="E214" s="340">
        <v>298.8393437787638</v>
      </c>
      <c r="F214" s="341"/>
      <c r="G214" s="342"/>
    </row>
    <row r="215" spans="1:7" ht="25.5" x14ac:dyDescent="0.2">
      <c r="A215" s="338">
        <v>6</v>
      </c>
      <c r="B215" s="338"/>
      <c r="C215" s="339" t="s">
        <v>2058</v>
      </c>
      <c r="D215" s="338" t="s">
        <v>48</v>
      </c>
      <c r="E215" s="340">
        <v>156.68910842765115</v>
      </c>
      <c r="F215" s="341"/>
      <c r="G215" s="342"/>
    </row>
    <row r="216" spans="1:7" ht="25.5" x14ac:dyDescent="0.2">
      <c r="A216" s="338">
        <v>7</v>
      </c>
      <c r="B216" s="338"/>
      <c r="C216" s="339" t="s">
        <v>2094</v>
      </c>
      <c r="D216" s="338" t="s">
        <v>67</v>
      </c>
      <c r="E216" s="340">
        <v>52</v>
      </c>
      <c r="F216" s="341"/>
      <c r="G216" s="342"/>
    </row>
    <row r="217" spans="1:7" ht="25.5" x14ac:dyDescent="0.2">
      <c r="A217" s="338">
        <v>8</v>
      </c>
      <c r="B217" s="338"/>
      <c r="C217" s="339" t="s">
        <v>2060</v>
      </c>
      <c r="D217" s="338" t="s">
        <v>48</v>
      </c>
      <c r="E217" s="340">
        <v>33.749958038330078</v>
      </c>
      <c r="F217" s="341"/>
      <c r="G217" s="342"/>
    </row>
    <row r="218" spans="1:7" ht="25.5" x14ac:dyDescent="0.2">
      <c r="A218" s="338">
        <v>9</v>
      </c>
      <c r="B218" s="338"/>
      <c r="C218" s="339" t="s">
        <v>2061</v>
      </c>
      <c r="D218" s="338" t="s">
        <v>58</v>
      </c>
      <c r="E218" s="340">
        <v>95.0399169921875</v>
      </c>
      <c r="F218" s="341"/>
      <c r="G218" s="342"/>
    </row>
    <row r="219" spans="1:7" ht="38.25" x14ac:dyDescent="0.2">
      <c r="A219" s="338">
        <v>10</v>
      </c>
      <c r="B219" s="338"/>
      <c r="C219" s="339" t="s">
        <v>2063</v>
      </c>
      <c r="D219" s="338" t="s">
        <v>58</v>
      </c>
      <c r="E219" s="340">
        <v>269.60797119140625</v>
      </c>
      <c r="F219" s="341"/>
      <c r="G219" s="342"/>
    </row>
    <row r="220" spans="1:7" ht="38.25" x14ac:dyDescent="0.2">
      <c r="A220" s="338">
        <v>11</v>
      </c>
      <c r="B220" s="338"/>
      <c r="C220" s="339" t="s">
        <v>2067</v>
      </c>
      <c r="D220" s="338" t="s">
        <v>58</v>
      </c>
      <c r="E220" s="340">
        <v>269.60797119140625</v>
      </c>
      <c r="F220" s="341"/>
      <c r="G220" s="342"/>
    </row>
    <row r="221" spans="1:7" ht="25.5" x14ac:dyDescent="0.2">
      <c r="A221" s="338">
        <v>12</v>
      </c>
      <c r="B221" s="338"/>
      <c r="C221" s="339" t="s">
        <v>2068</v>
      </c>
      <c r="D221" s="338" t="s">
        <v>67</v>
      </c>
      <c r="E221" s="340">
        <v>104.20000457763672</v>
      </c>
      <c r="F221" s="341"/>
      <c r="G221" s="342"/>
    </row>
    <row r="222" spans="1:7" ht="15" x14ac:dyDescent="0.2">
      <c r="A222" s="338">
        <v>13</v>
      </c>
      <c r="B222" s="338"/>
      <c r="C222" s="339" t="s">
        <v>2069</v>
      </c>
      <c r="D222" s="338" t="s">
        <v>58</v>
      </c>
      <c r="E222" s="340">
        <v>441.3829345703125</v>
      </c>
      <c r="F222" s="341"/>
      <c r="G222" s="342"/>
    </row>
    <row r="223" spans="1:7" ht="15" x14ac:dyDescent="0.2">
      <c r="A223" s="338">
        <v>14</v>
      </c>
      <c r="B223" s="338"/>
      <c r="C223" s="339" t="s">
        <v>2070</v>
      </c>
      <c r="D223" s="338" t="s">
        <v>58</v>
      </c>
      <c r="E223" s="340">
        <v>441.3829345703125</v>
      </c>
      <c r="F223" s="341"/>
      <c r="G223" s="342"/>
    </row>
    <row r="224" spans="1:7" ht="25.5" x14ac:dyDescent="0.2">
      <c r="A224" s="338">
        <v>15</v>
      </c>
      <c r="B224" s="338"/>
      <c r="C224" s="339" t="s">
        <v>2071</v>
      </c>
      <c r="D224" s="338" t="s">
        <v>58</v>
      </c>
      <c r="E224" s="340">
        <v>269.60797119140625</v>
      </c>
      <c r="F224" s="341"/>
      <c r="G224" s="342"/>
    </row>
    <row r="225" spans="1:7" x14ac:dyDescent="0.2">
      <c r="A225" s="338">
        <v>16</v>
      </c>
      <c r="B225" s="338"/>
      <c r="C225" s="339" t="s">
        <v>2074</v>
      </c>
      <c r="D225" s="338" t="s">
        <v>67</v>
      </c>
      <c r="E225" s="340">
        <v>14.49</v>
      </c>
      <c r="F225" s="341"/>
      <c r="G225" s="342"/>
    </row>
    <row r="226" spans="1:7" s="343" customFormat="1" ht="51" x14ac:dyDescent="0.2">
      <c r="A226" s="335" t="s">
        <v>23</v>
      </c>
      <c r="B226" s="335" t="s">
        <v>2051</v>
      </c>
      <c r="C226" s="336" t="s">
        <v>2095</v>
      </c>
      <c r="D226" s="335" t="s">
        <v>67</v>
      </c>
      <c r="E226" s="337">
        <v>361.88186645507812</v>
      </c>
      <c r="F226" s="335" t="s">
        <v>23</v>
      </c>
      <c r="G226" s="335" t="s">
        <v>23</v>
      </c>
    </row>
    <row r="227" spans="1:7" x14ac:dyDescent="0.2">
      <c r="A227" s="338">
        <v>1</v>
      </c>
      <c r="B227" s="338"/>
      <c r="C227" s="339" t="s">
        <v>2053</v>
      </c>
      <c r="D227" s="338" t="s">
        <v>67</v>
      </c>
      <c r="E227" s="340">
        <v>88</v>
      </c>
      <c r="F227" s="341"/>
      <c r="G227" s="342"/>
    </row>
    <row r="228" spans="1:7" ht="25.5" x14ac:dyDescent="0.2">
      <c r="A228" s="338">
        <v>2</v>
      </c>
      <c r="B228" s="338"/>
      <c r="C228" s="339" t="s">
        <v>2054</v>
      </c>
      <c r="D228" s="338" t="s">
        <v>58</v>
      </c>
      <c r="E228" s="340">
        <v>2511.711181640625</v>
      </c>
      <c r="F228" s="341"/>
      <c r="G228" s="342"/>
    </row>
    <row r="229" spans="1:7" ht="15" x14ac:dyDescent="0.2">
      <c r="A229" s="338">
        <v>3</v>
      </c>
      <c r="B229" s="338"/>
      <c r="C229" s="339" t="s">
        <v>2055</v>
      </c>
      <c r="D229" s="338" t="s">
        <v>58</v>
      </c>
      <c r="E229" s="340">
        <v>704</v>
      </c>
      <c r="F229" s="341"/>
      <c r="G229" s="342"/>
    </row>
    <row r="230" spans="1:7" ht="38.25" x14ac:dyDescent="0.2">
      <c r="A230" s="338">
        <v>4</v>
      </c>
      <c r="B230" s="338"/>
      <c r="C230" s="339" t="s">
        <v>2056</v>
      </c>
      <c r="D230" s="338" t="s">
        <v>48</v>
      </c>
      <c r="E230" s="340">
        <v>46.826899311493094</v>
      </c>
      <c r="F230" s="341"/>
      <c r="G230" s="342"/>
    </row>
    <row r="231" spans="1:7" ht="38.25" x14ac:dyDescent="0.2">
      <c r="A231" s="338">
        <v>5</v>
      </c>
      <c r="B231" s="338"/>
      <c r="C231" s="339" t="s">
        <v>2057</v>
      </c>
      <c r="D231" s="338" t="s">
        <v>48</v>
      </c>
      <c r="E231" s="340">
        <v>334.80927622085051</v>
      </c>
      <c r="F231" s="341"/>
      <c r="G231" s="342"/>
    </row>
    <row r="232" spans="1:7" ht="25.5" x14ac:dyDescent="0.2">
      <c r="A232" s="338">
        <v>6</v>
      </c>
      <c r="B232" s="338"/>
      <c r="C232" s="339" t="s">
        <v>2058</v>
      </c>
      <c r="D232" s="338" t="s">
        <v>48</v>
      </c>
      <c r="E232" s="340">
        <v>46.826899311493094</v>
      </c>
      <c r="F232" s="341"/>
      <c r="G232" s="342"/>
    </row>
    <row r="233" spans="1:7" ht="25.5" x14ac:dyDescent="0.2">
      <c r="A233" s="338">
        <v>7</v>
      </c>
      <c r="B233" s="338"/>
      <c r="C233" s="339" t="s">
        <v>2060</v>
      </c>
      <c r="D233" s="338" t="s">
        <v>48</v>
      </c>
      <c r="E233" s="340">
        <v>20.385332107543945</v>
      </c>
      <c r="F233" s="341"/>
      <c r="G233" s="342"/>
    </row>
    <row r="234" spans="1:7" ht="25.5" x14ac:dyDescent="0.2">
      <c r="A234" s="338">
        <v>8</v>
      </c>
      <c r="B234" s="338"/>
      <c r="C234" s="339" t="s">
        <v>2061</v>
      </c>
      <c r="D234" s="338" t="s">
        <v>58</v>
      </c>
      <c r="E234" s="340">
        <v>79.4598388671875</v>
      </c>
      <c r="F234" s="341"/>
      <c r="G234" s="342"/>
    </row>
    <row r="235" spans="1:7" ht="38.25" x14ac:dyDescent="0.2">
      <c r="A235" s="338">
        <v>9</v>
      </c>
      <c r="B235" s="338"/>
      <c r="C235" s="339" t="s">
        <v>2063</v>
      </c>
      <c r="D235" s="338" t="s">
        <v>58</v>
      </c>
      <c r="E235" s="340">
        <v>312.815673828125</v>
      </c>
      <c r="F235" s="341"/>
      <c r="G235" s="342"/>
    </row>
    <row r="236" spans="1:7" ht="38.25" x14ac:dyDescent="0.2">
      <c r="A236" s="338">
        <v>10</v>
      </c>
      <c r="B236" s="338"/>
      <c r="C236" s="339" t="s">
        <v>2067</v>
      </c>
      <c r="D236" s="338" t="s">
        <v>58</v>
      </c>
      <c r="E236" s="340">
        <v>312.815673828125</v>
      </c>
      <c r="F236" s="341"/>
      <c r="G236" s="342"/>
    </row>
    <row r="237" spans="1:7" ht="25.5" x14ac:dyDescent="0.2">
      <c r="A237" s="338">
        <v>11</v>
      </c>
      <c r="B237" s="338"/>
      <c r="C237" s="339" t="s">
        <v>2068</v>
      </c>
      <c r="D237" s="338" t="s">
        <v>67</v>
      </c>
      <c r="E237" s="340">
        <v>176.81080627441406</v>
      </c>
      <c r="F237" s="341"/>
      <c r="G237" s="342"/>
    </row>
    <row r="238" spans="1:7" x14ac:dyDescent="0.2">
      <c r="A238" s="338">
        <v>12</v>
      </c>
      <c r="B238" s="338"/>
      <c r="C238" s="339" t="s">
        <v>2080</v>
      </c>
      <c r="D238" s="338" t="s">
        <v>67</v>
      </c>
      <c r="E238" s="340">
        <f>544.992553710937+15.86</f>
        <v>560.85255371093706</v>
      </c>
      <c r="F238" s="341"/>
      <c r="G238" s="342"/>
    </row>
    <row r="239" spans="1:7" ht="15" x14ac:dyDescent="0.2">
      <c r="A239" s="338">
        <v>13</v>
      </c>
      <c r="B239" s="338"/>
      <c r="C239" s="339" t="s">
        <v>2081</v>
      </c>
      <c r="D239" s="338" t="s">
        <v>58</v>
      </c>
      <c r="E239" s="340">
        <f>621.291511230469+23.79</f>
        <v>645.081511230469</v>
      </c>
      <c r="F239" s="341"/>
      <c r="G239" s="342"/>
    </row>
    <row r="240" spans="1:7" ht="15" x14ac:dyDescent="0.2">
      <c r="A240" s="338">
        <v>14</v>
      </c>
      <c r="B240" s="338"/>
      <c r="C240" s="339" t="s">
        <v>2069</v>
      </c>
      <c r="D240" s="338" t="s">
        <v>58</v>
      </c>
      <c r="E240" s="340">
        <v>1401.60400390625</v>
      </c>
      <c r="F240" s="341"/>
      <c r="G240" s="342"/>
    </row>
    <row r="241" spans="1:7" ht="15" x14ac:dyDescent="0.2">
      <c r="A241" s="338">
        <v>15</v>
      </c>
      <c r="B241" s="338"/>
      <c r="C241" s="339" t="s">
        <v>2070</v>
      </c>
      <c r="D241" s="338" t="s">
        <v>58</v>
      </c>
      <c r="E241" s="340">
        <v>1401.60400390625</v>
      </c>
      <c r="F241" s="341"/>
      <c r="G241" s="342"/>
    </row>
    <row r="242" spans="1:7" ht="25.5" x14ac:dyDescent="0.2">
      <c r="A242" s="338">
        <v>16</v>
      </c>
      <c r="B242" s="338"/>
      <c r="C242" s="339" t="s">
        <v>2071</v>
      </c>
      <c r="D242" s="338" t="s">
        <v>58</v>
      </c>
      <c r="E242" s="340">
        <v>312.815673828125</v>
      </c>
      <c r="F242" s="341"/>
      <c r="G242" s="342"/>
    </row>
    <row r="243" spans="1:7" x14ac:dyDescent="0.2">
      <c r="A243" s="338">
        <v>17</v>
      </c>
      <c r="B243" s="338"/>
      <c r="C243" s="339" t="s">
        <v>2074</v>
      </c>
      <c r="D243" s="338" t="s">
        <v>67</v>
      </c>
      <c r="E243" s="340">
        <f>22.8</f>
        <v>22.8</v>
      </c>
      <c r="F243" s="341"/>
      <c r="G243" s="342"/>
    </row>
    <row r="244" spans="1:7" s="343" customFormat="1" ht="38.25" x14ac:dyDescent="0.2">
      <c r="A244" s="335" t="s">
        <v>23</v>
      </c>
      <c r="B244" s="335" t="s">
        <v>2051</v>
      </c>
      <c r="C244" s="336" t="s">
        <v>2096</v>
      </c>
      <c r="D244" s="335" t="s">
        <v>67</v>
      </c>
      <c r="E244" s="337">
        <v>519</v>
      </c>
      <c r="F244" s="335" t="s">
        <v>23</v>
      </c>
      <c r="G244" s="335" t="s">
        <v>23</v>
      </c>
    </row>
    <row r="245" spans="1:7" x14ac:dyDescent="0.2">
      <c r="A245" s="338">
        <v>1</v>
      </c>
      <c r="B245" s="338"/>
      <c r="C245" s="339" t="s">
        <v>2053</v>
      </c>
      <c r="D245" s="338" t="s">
        <v>67</v>
      </c>
      <c r="E245" s="340">
        <v>787</v>
      </c>
      <c r="F245" s="341"/>
      <c r="G245" s="342"/>
    </row>
    <row r="246" spans="1:7" ht="25.5" x14ac:dyDescent="0.2">
      <c r="A246" s="338">
        <v>2</v>
      </c>
      <c r="B246" s="338"/>
      <c r="C246" s="339" t="s">
        <v>2054</v>
      </c>
      <c r="D246" s="338" t="s">
        <v>58</v>
      </c>
      <c r="E246" s="340">
        <v>13216</v>
      </c>
      <c r="F246" s="341"/>
      <c r="G246" s="342"/>
    </row>
    <row r="247" spans="1:7" ht="15" x14ac:dyDescent="0.2">
      <c r="A247" s="338">
        <v>3</v>
      </c>
      <c r="B247" s="338"/>
      <c r="C247" s="339" t="s">
        <v>2055</v>
      </c>
      <c r="D247" s="338" t="s">
        <v>58</v>
      </c>
      <c r="E247" s="340">
        <f>E244*8</f>
        <v>4152</v>
      </c>
      <c r="F247" s="341"/>
      <c r="G247" s="342"/>
    </row>
    <row r="248" spans="1:7" ht="38.25" x14ac:dyDescent="0.2">
      <c r="A248" s="338">
        <v>4</v>
      </c>
      <c r="B248" s="338"/>
      <c r="C248" s="339" t="s">
        <v>2056</v>
      </c>
      <c r="D248" s="338" t="s">
        <v>48</v>
      </c>
      <c r="E248" s="340">
        <f>3405.59664295565</f>
        <v>3405.5966429556502</v>
      </c>
      <c r="F248" s="341"/>
      <c r="G248" s="342"/>
    </row>
    <row r="249" spans="1:7" ht="38.25" x14ac:dyDescent="0.2">
      <c r="A249" s="338">
        <v>5</v>
      </c>
      <c r="B249" s="338"/>
      <c r="C249" s="339" t="s">
        <v>2057</v>
      </c>
      <c r="D249" s="338" t="s">
        <v>48</v>
      </c>
      <c r="E249" s="340">
        <f>9173.52122833504+1208.65+2*21*4</f>
        <v>10550.171228335039</v>
      </c>
      <c r="F249" s="341"/>
      <c r="G249" s="342"/>
    </row>
    <row r="250" spans="1:7" ht="25.5" x14ac:dyDescent="0.2">
      <c r="A250" s="338">
        <v>6</v>
      </c>
      <c r="B250" s="338"/>
      <c r="C250" s="339" t="s">
        <v>2058</v>
      </c>
      <c r="D250" s="338" t="s">
        <v>48</v>
      </c>
      <c r="E250" s="340">
        <f>3405.59664295565+770.76</f>
        <v>4176.3566429556504</v>
      </c>
      <c r="F250" s="341"/>
      <c r="G250" s="342"/>
    </row>
    <row r="251" spans="1:7" ht="15" x14ac:dyDescent="0.2">
      <c r="A251" s="338">
        <v>7</v>
      </c>
      <c r="B251" s="338"/>
      <c r="C251" s="339" t="s">
        <v>2097</v>
      </c>
      <c r="D251" s="338" t="s">
        <v>58</v>
      </c>
      <c r="E251" s="340">
        <f>7125</f>
        <v>7125</v>
      </c>
      <c r="F251" s="341"/>
      <c r="G251" s="342"/>
    </row>
    <row r="252" spans="1:7" ht="38.25" x14ac:dyDescent="0.2">
      <c r="A252" s="338">
        <v>8</v>
      </c>
      <c r="B252" s="338"/>
      <c r="C252" s="339" t="s">
        <v>2063</v>
      </c>
      <c r="D252" s="338" t="s">
        <v>58</v>
      </c>
      <c r="E252" s="340">
        <f>7125</f>
        <v>7125</v>
      </c>
      <c r="F252" s="341"/>
      <c r="G252" s="342"/>
    </row>
    <row r="253" spans="1:7" ht="25.5" x14ac:dyDescent="0.2">
      <c r="A253" s="338">
        <v>9</v>
      </c>
      <c r="B253" s="338"/>
      <c r="C253" s="339" t="s">
        <v>2098</v>
      </c>
      <c r="D253" s="338" t="s">
        <v>48</v>
      </c>
      <c r="E253" s="340">
        <v>4603.46</v>
      </c>
      <c r="F253" s="341"/>
      <c r="G253" s="342"/>
    </row>
    <row r="254" spans="1:7" ht="25.5" x14ac:dyDescent="0.2">
      <c r="A254" s="338">
        <v>10</v>
      </c>
      <c r="B254" s="338"/>
      <c r="C254" s="339" t="s">
        <v>2099</v>
      </c>
      <c r="D254" s="338" t="s">
        <v>48</v>
      </c>
      <c r="E254" s="340">
        <f>21*3*1.5*2</f>
        <v>189</v>
      </c>
      <c r="F254" s="341"/>
      <c r="G254" s="342"/>
    </row>
    <row r="255" spans="1:7" ht="15" x14ac:dyDescent="0.2">
      <c r="A255" s="338">
        <v>11</v>
      </c>
      <c r="B255" s="338"/>
      <c r="C255" s="339" t="s">
        <v>2069</v>
      </c>
      <c r="D255" s="338" t="s">
        <v>58</v>
      </c>
      <c r="E255" s="340">
        <v>6931</v>
      </c>
      <c r="F255" s="341"/>
      <c r="G255" s="342"/>
    </row>
    <row r="256" spans="1:7" ht="25.5" x14ac:dyDescent="0.2">
      <c r="A256" s="338">
        <v>12</v>
      </c>
      <c r="B256" s="338"/>
      <c r="C256" s="339" t="s">
        <v>2100</v>
      </c>
      <c r="D256" s="338" t="s">
        <v>58</v>
      </c>
      <c r="E256" s="340">
        <f>6931+4152</f>
        <v>11083</v>
      </c>
      <c r="F256" s="341"/>
      <c r="G256" s="342"/>
    </row>
    <row r="257" spans="1:7" ht="25.5" x14ac:dyDescent="0.2">
      <c r="A257" s="338">
        <v>13</v>
      </c>
      <c r="B257" s="338"/>
      <c r="C257" s="339" t="s">
        <v>2101</v>
      </c>
      <c r="D257" s="338" t="s">
        <v>58</v>
      </c>
      <c r="E257" s="340">
        <v>5315</v>
      </c>
      <c r="F257" s="341"/>
      <c r="G257" s="342"/>
    </row>
    <row r="258" spans="1:7" s="343" customFormat="1" ht="30" customHeight="1" x14ac:dyDescent="0.2">
      <c r="A258" s="401" t="s">
        <v>2130</v>
      </c>
      <c r="B258" s="402"/>
      <c r="C258" s="402"/>
      <c r="D258" s="402"/>
      <c r="E258" s="402"/>
      <c r="F258" s="403"/>
      <c r="G258" s="340"/>
    </row>
    <row r="259" spans="1:7" s="343" customFormat="1" ht="27" customHeight="1" x14ac:dyDescent="0.2">
      <c r="A259" s="343" t="s">
        <v>302</v>
      </c>
      <c r="E259" s="344"/>
    </row>
  </sheetData>
  <mergeCells count="7">
    <mergeCell ref="A258:F258"/>
    <mergeCell ref="A1:C1"/>
    <mergeCell ref="D1:G1"/>
    <mergeCell ref="A2:A3"/>
    <mergeCell ref="B2:B3"/>
    <mergeCell ref="C2:C3"/>
    <mergeCell ref="D2:E2"/>
  </mergeCells>
  <pageMargins left="0.78740157480314965" right="0.19685039370078741" top="0.98425196850393704" bottom="0.59055118110236227" header="0.39370078740157483" footer="0.39370078740157483"/>
  <pageSetup paperSize="9" scale="74" fitToHeight="0" orientation="portrait" r:id="rId1"/>
  <headerFooter alignWithMargins="0"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30</vt:i4>
      </vt:variant>
      <vt:variant>
        <vt:lpstr>Zakresy nazwane</vt:lpstr>
      </vt:variant>
      <vt:variant>
        <vt:i4>58</vt:i4>
      </vt:variant>
    </vt:vector>
  </HeadingPairs>
  <TitlesOfParts>
    <vt:vector size="88" baseType="lpstr">
      <vt:lpstr>str tytuł</vt:lpstr>
      <vt:lpstr>A. DZIAŁ OGÓLNY</vt:lpstr>
      <vt:lpstr>B.DROGA</vt:lpstr>
      <vt:lpstr>C.1 PZ-01</vt:lpstr>
      <vt:lpstr>C.2 PZ-03</vt:lpstr>
      <vt:lpstr>C.3 WD-02</vt:lpstr>
      <vt:lpstr>C.4 WD-04</vt:lpstr>
      <vt:lpstr>C.5 WD-05</vt:lpstr>
      <vt:lpstr>C.6 WD-06</vt:lpstr>
      <vt:lpstr>C.7 WD-07</vt:lpstr>
      <vt:lpstr>C.8 MD-08</vt:lpstr>
      <vt:lpstr>D.1 WN</vt:lpstr>
      <vt:lpstr>D.2 SN</vt:lpstr>
      <vt:lpstr>D.3 NN</vt:lpstr>
      <vt:lpstr>D.4 OŚW.</vt:lpstr>
      <vt:lpstr>E.1 KABLE MIEDZIANE</vt:lpstr>
      <vt:lpstr>E.2  OKO 57005</vt:lpstr>
      <vt:lpstr>E.3 OKA 57031</vt:lpstr>
      <vt:lpstr>E.4 OKO 57008</vt:lpstr>
      <vt:lpstr>E.5 OKO 57048</vt:lpstr>
      <vt:lpstr>E.6 ENION S.A.</vt:lpstr>
      <vt:lpstr>F.1 GAZ WYS.</vt:lpstr>
      <vt:lpstr>F.2 GSZ ŚR.</vt:lpstr>
      <vt:lpstr>F.3 KAN.</vt:lpstr>
      <vt:lpstr>F.4 WOD.</vt:lpstr>
      <vt:lpstr>F.5 DRENY</vt:lpstr>
      <vt:lpstr>F.6 WOD. BUD. 102</vt:lpstr>
      <vt:lpstr>G.1 KD</vt:lpstr>
      <vt:lpstr>G.2 KD</vt:lpstr>
      <vt:lpstr>G.3</vt:lpstr>
      <vt:lpstr>'A. DZIAŁ OGÓLNY'!Obszar_wydruku</vt:lpstr>
      <vt:lpstr>'C.1 PZ-01'!Obszar_wydruku</vt:lpstr>
      <vt:lpstr>'C.2 PZ-03'!Obszar_wydruku</vt:lpstr>
      <vt:lpstr>'C.3 WD-02'!Obszar_wydruku</vt:lpstr>
      <vt:lpstr>'C.4 WD-04'!Obszar_wydruku</vt:lpstr>
      <vt:lpstr>'C.5 WD-05'!Obszar_wydruku</vt:lpstr>
      <vt:lpstr>'C.6 WD-06'!Obszar_wydruku</vt:lpstr>
      <vt:lpstr>'C.7 WD-07'!Obszar_wydruku</vt:lpstr>
      <vt:lpstr>'C.8 MD-08'!Obszar_wydruku</vt:lpstr>
      <vt:lpstr>'D.1 WN'!Obszar_wydruku</vt:lpstr>
      <vt:lpstr>'D.2 SN'!Obszar_wydruku</vt:lpstr>
      <vt:lpstr>'D.3 NN'!Obszar_wydruku</vt:lpstr>
      <vt:lpstr>'D.4 OŚW.'!Obszar_wydruku</vt:lpstr>
      <vt:lpstr>'E.1 KABLE MIEDZIANE'!Obszar_wydruku</vt:lpstr>
      <vt:lpstr>'E.2  OKO 57005'!Obszar_wydruku</vt:lpstr>
      <vt:lpstr>'E.3 OKA 57031'!Obszar_wydruku</vt:lpstr>
      <vt:lpstr>'E.4 OKO 57008'!Obszar_wydruku</vt:lpstr>
      <vt:lpstr>'E.5 OKO 57048'!Obszar_wydruku</vt:lpstr>
      <vt:lpstr>'E.6 ENION S.A.'!Obszar_wydruku</vt:lpstr>
      <vt:lpstr>'F.1 GAZ WYS.'!Obszar_wydruku</vt:lpstr>
      <vt:lpstr>'F.2 GSZ ŚR.'!Obszar_wydruku</vt:lpstr>
      <vt:lpstr>'F.3 KAN.'!Obszar_wydruku</vt:lpstr>
      <vt:lpstr>'F.4 WOD.'!Obszar_wydruku</vt:lpstr>
      <vt:lpstr>'F.5 DRENY'!Obszar_wydruku</vt:lpstr>
      <vt:lpstr>'F.6 WOD. BUD. 102'!Obszar_wydruku</vt:lpstr>
      <vt:lpstr>'G.1 KD'!Obszar_wydruku</vt:lpstr>
      <vt:lpstr>'G.2 KD'!Obszar_wydruku</vt:lpstr>
      <vt:lpstr>G.3!Obszar_wydruku</vt:lpstr>
      <vt:lpstr>'str tytuł'!Obszar_wydruku</vt:lpstr>
      <vt:lpstr>'A. DZIAŁ OGÓLNY'!Tytuły_wydruku</vt:lpstr>
      <vt:lpstr>B.DROGA!Tytuły_wydruku</vt:lpstr>
      <vt:lpstr>'C.1 PZ-01'!Tytuły_wydruku</vt:lpstr>
      <vt:lpstr>'C.2 PZ-03'!Tytuły_wydruku</vt:lpstr>
      <vt:lpstr>'C.3 WD-02'!Tytuły_wydruku</vt:lpstr>
      <vt:lpstr>'C.4 WD-04'!Tytuły_wydruku</vt:lpstr>
      <vt:lpstr>'C.5 WD-05'!Tytuły_wydruku</vt:lpstr>
      <vt:lpstr>'C.6 WD-06'!Tytuły_wydruku</vt:lpstr>
      <vt:lpstr>'C.7 WD-07'!Tytuły_wydruku</vt:lpstr>
      <vt:lpstr>'C.8 MD-08'!Tytuły_wydruku</vt:lpstr>
      <vt:lpstr>'D.1 WN'!Tytuły_wydruku</vt:lpstr>
      <vt:lpstr>'D.2 SN'!Tytuły_wydruku</vt:lpstr>
      <vt:lpstr>'D.3 NN'!Tytuły_wydruku</vt:lpstr>
      <vt:lpstr>'D.4 OŚW.'!Tytuły_wydruku</vt:lpstr>
      <vt:lpstr>'E.1 KABLE MIEDZIANE'!Tytuły_wydruku</vt:lpstr>
      <vt:lpstr>'E.2  OKO 57005'!Tytuły_wydruku</vt:lpstr>
      <vt:lpstr>'E.3 OKA 57031'!Tytuły_wydruku</vt:lpstr>
      <vt:lpstr>'E.4 OKO 57008'!Tytuły_wydruku</vt:lpstr>
      <vt:lpstr>'E.5 OKO 57048'!Tytuły_wydruku</vt:lpstr>
      <vt:lpstr>'E.6 ENION S.A.'!Tytuły_wydruku</vt:lpstr>
      <vt:lpstr>'F.1 GAZ WYS.'!Tytuły_wydruku</vt:lpstr>
      <vt:lpstr>'F.2 GSZ ŚR.'!Tytuły_wydruku</vt:lpstr>
      <vt:lpstr>'F.3 KAN.'!Tytuły_wydruku</vt:lpstr>
      <vt:lpstr>'F.4 WOD.'!Tytuły_wydruku</vt:lpstr>
      <vt:lpstr>'F.5 DRENY'!Tytuły_wydruku</vt:lpstr>
      <vt:lpstr>'F.6 WOD. BUD. 102'!Tytuły_wydruku</vt:lpstr>
      <vt:lpstr>'G.1 KD'!Tytuły_wydruku</vt:lpstr>
      <vt:lpstr>'G.2 KD'!Tytuły_wydruku</vt:lpstr>
      <vt:lpstr>G.3!Tytuły_wydruku</vt:lpstr>
    </vt:vector>
  </TitlesOfParts>
  <Company>jc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Pietrusza Bogusław</cp:lastModifiedBy>
  <cp:lastPrinted>2015-09-30T12:19:14Z</cp:lastPrinted>
  <dcterms:created xsi:type="dcterms:W3CDTF">2001-07-24T22:19:16Z</dcterms:created>
  <dcterms:modified xsi:type="dcterms:W3CDTF">2015-10-20T13:03:16Z</dcterms:modified>
</cp:coreProperties>
</file>