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kosztorys ofertowy zad.3" sheetId="18" r:id="rId1"/>
    <sheet name="kosztorys ofertowy zad.4" sheetId="19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9" l="1"/>
  <c r="H11" i="19" s="1"/>
  <c r="G10" i="19"/>
  <c r="H10" i="19" s="1"/>
  <c r="G9" i="19"/>
  <c r="H9" i="19" s="1"/>
  <c r="G8" i="19"/>
  <c r="H8" i="19" s="1"/>
  <c r="G7" i="19"/>
  <c r="H7" i="19" s="1"/>
  <c r="G6" i="19"/>
  <c r="H6" i="19" s="1"/>
  <c r="G5" i="19"/>
  <c r="G12" i="19" s="1"/>
  <c r="H12" i="19" s="1"/>
  <c r="G11" i="18"/>
  <c r="H11" i="18" s="1"/>
  <c r="G10" i="18"/>
  <c r="H10" i="18" s="1"/>
  <c r="G9" i="18"/>
  <c r="H9" i="18" s="1"/>
  <c r="G8" i="18"/>
  <c r="H8" i="18" s="1"/>
  <c r="G7" i="18"/>
  <c r="H7" i="18" s="1"/>
  <c r="G6" i="18"/>
  <c r="H6" i="18" s="1"/>
  <c r="G5" i="18"/>
  <c r="G12" i="18" s="1"/>
  <c r="H12" i="18" s="1"/>
  <c r="H5" i="19" l="1"/>
  <c r="H5" i="18"/>
</calcChain>
</file>

<file path=xl/sharedStrings.xml><?xml version="1.0" encoding="utf-8"?>
<sst xmlns="http://schemas.openxmlformats.org/spreadsheetml/2006/main" count="46" uniqueCount="27">
  <si>
    <t>L.p.</t>
  </si>
  <si>
    <t>Liczba jednostek </t>
  </si>
  <si>
    <t>Wartość netto</t>
  </si>
  <si>
    <t>Wartość brutto</t>
  </si>
  <si>
    <t xml:space="preserve">Cena jednostkowa </t>
  </si>
  <si>
    <t xml:space="preserve">Wyszczególnienie </t>
  </si>
  <si>
    <t>teren zabudowany</t>
  </si>
  <si>
    <t>teren niezabudowany</t>
  </si>
  <si>
    <t>konsultacje</t>
  </si>
  <si>
    <t>jednostka</t>
  </si>
  <si>
    <t>Zadanie 3 - branża ciepł. i wod-kan</t>
  </si>
  <si>
    <t>3a. wstępna weryfikacja projektu</t>
  </si>
  <si>
    <t>3b. Weryfikacja PZT i BAB</t>
  </si>
  <si>
    <t>3c. Weryfikacaj PT (PW) i materiałów przetargowych</t>
  </si>
  <si>
    <t>suma zad 3</t>
  </si>
  <si>
    <t>suma zad 4</t>
  </si>
  <si>
    <t>Zadanie 4 - branża sieci gazowe</t>
  </si>
  <si>
    <t>4a. wstępna weryfikacja projektu</t>
  </si>
  <si>
    <t>4b. Weryfikacja PZT i BAB</t>
  </si>
  <si>
    <t>4c. Weryfikacaj PT (PW) i materiałów przetargowych</t>
  </si>
  <si>
    <t>hm</t>
  </si>
  <si>
    <t>opinia</t>
  </si>
  <si>
    <t>3d. Opinie ws zajęcia pasa drogowego</t>
  </si>
  <si>
    <t>4d. Opinie ws zajęcia pasa drogowego</t>
  </si>
  <si>
    <t>Kosztorys ofertowy</t>
  </si>
  <si>
    <t>Weryfikator dokumentacji projektowej w zakresie sieci, instalacji i urządzeń:
3) cieplnych, wodociągowych i kanalizacyjnych.</t>
  </si>
  <si>
    <t>Weryfikator dokumentacji projektowej w zakresie sieci, instalacji i urządzeń:
4) gazowych.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</si>
</sst>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Verdana"/>
      <family val="2"/>
      <charset val="238"/>
    </font>
    <font>
      <b/>
      <sz val="11"/>
      <name val="Verdana"/>
      <family val="2"/>
      <charset val="238"/>
    </font>
    <font>
      <b/>
      <sz val="12"/>
      <name val="Verdana"/>
      <family val="2"/>
      <charset val="238"/>
    </font>
    <font>
      <sz val="1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164" fontId="7" fillId="0" borderId="4" xfId="1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164" fontId="7" fillId="0" borderId="6" xfId="1" applyNumberFormat="1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64" fontId="7" fillId="0" borderId="12" xfId="1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164" fontId="7" fillId="0" borderId="15" xfId="1" applyNumberFormat="1" applyFont="1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workbookViewId="0">
      <selection activeCell="E25" sqref="E25"/>
    </sheetView>
  </sheetViews>
  <sheetFormatPr defaultRowHeight="15" x14ac:dyDescent="0.25"/>
  <cols>
    <col min="1" max="1" width="9.42578125" customWidth="1"/>
    <col min="2" max="2" width="21.7109375" customWidth="1"/>
    <col min="3" max="3" width="36.7109375" customWidth="1"/>
    <col min="4" max="4" width="12.7109375" customWidth="1"/>
    <col min="5" max="5" width="14.28515625" customWidth="1"/>
    <col min="6" max="7" width="14" customWidth="1"/>
    <col min="8" max="8" width="15.7109375" customWidth="1"/>
  </cols>
  <sheetData>
    <row r="1" spans="1:8" ht="18.75" thickBot="1" x14ac:dyDescent="0.3">
      <c r="A1" s="30" t="s">
        <v>24</v>
      </c>
      <c r="B1" s="31"/>
      <c r="C1" s="31"/>
      <c r="D1" s="31"/>
      <c r="E1" s="31"/>
      <c r="F1" s="31"/>
      <c r="G1" s="31"/>
      <c r="H1" s="32"/>
    </row>
    <row r="2" spans="1:8" ht="35.25" customHeight="1" thickBot="1" x14ac:dyDescent="0.3">
      <c r="A2" s="33" t="s">
        <v>25</v>
      </c>
      <c r="B2" s="34"/>
      <c r="C2" s="35"/>
      <c r="D2" s="35"/>
      <c r="E2" s="35"/>
      <c r="F2" s="35"/>
      <c r="G2" s="35"/>
      <c r="H2" s="36"/>
    </row>
    <row r="3" spans="1:8" ht="43.5" thickBot="1" x14ac:dyDescent="0.3">
      <c r="A3" s="14" t="s">
        <v>0</v>
      </c>
      <c r="B3" s="37" t="s">
        <v>5</v>
      </c>
      <c r="C3" s="37"/>
      <c r="D3" s="16" t="s">
        <v>9</v>
      </c>
      <c r="E3" s="16" t="s">
        <v>1</v>
      </c>
      <c r="F3" s="16" t="s">
        <v>4</v>
      </c>
      <c r="G3" s="16" t="s">
        <v>2</v>
      </c>
      <c r="H3" s="15" t="s">
        <v>3</v>
      </c>
    </row>
    <row r="4" spans="1:8" ht="15" customHeight="1" x14ac:dyDescent="0.25">
      <c r="A4" s="38">
        <v>3</v>
      </c>
      <c r="B4" s="41" t="s">
        <v>10</v>
      </c>
      <c r="C4" s="41"/>
      <c r="D4" s="5"/>
      <c r="E4" s="6"/>
      <c r="F4" s="7"/>
      <c r="G4" s="8"/>
      <c r="H4" s="9"/>
    </row>
    <row r="5" spans="1:8" x14ac:dyDescent="0.25">
      <c r="A5" s="39"/>
      <c r="B5" s="42" t="s">
        <v>6</v>
      </c>
      <c r="C5" s="2" t="s">
        <v>11</v>
      </c>
      <c r="D5" s="43" t="s">
        <v>20</v>
      </c>
      <c r="E5" s="1">
        <v>358</v>
      </c>
      <c r="F5" s="3"/>
      <c r="G5" s="4">
        <f>ROUND(F5*E5,2)</f>
        <v>0</v>
      </c>
      <c r="H5" s="10">
        <f>ROUND(G5*1.23,2)</f>
        <v>0</v>
      </c>
    </row>
    <row r="6" spans="1:8" x14ac:dyDescent="0.25">
      <c r="A6" s="39"/>
      <c r="B6" s="42"/>
      <c r="C6" s="2" t="s">
        <v>12</v>
      </c>
      <c r="D6" s="44"/>
      <c r="E6" s="1">
        <v>358</v>
      </c>
      <c r="F6" s="3"/>
      <c r="G6" s="4">
        <f t="shared" ref="G6:G11" si="0">ROUND(F6*E6,2)</f>
        <v>0</v>
      </c>
      <c r="H6" s="10">
        <f t="shared" ref="H6:H12" si="1">ROUND(G6*1.23,2)</f>
        <v>0</v>
      </c>
    </row>
    <row r="7" spans="1:8" ht="25.5" x14ac:dyDescent="0.25">
      <c r="A7" s="39"/>
      <c r="B7" s="42"/>
      <c r="C7" s="2" t="s">
        <v>13</v>
      </c>
      <c r="D7" s="44"/>
      <c r="E7" s="1">
        <v>358</v>
      </c>
      <c r="F7" s="3"/>
      <c r="G7" s="4">
        <f t="shared" si="0"/>
        <v>0</v>
      </c>
      <c r="H7" s="10">
        <f t="shared" si="1"/>
        <v>0</v>
      </c>
    </row>
    <row r="8" spans="1:8" x14ac:dyDescent="0.25">
      <c r="A8" s="39"/>
      <c r="B8" s="42" t="s">
        <v>7</v>
      </c>
      <c r="C8" s="2" t="s">
        <v>11</v>
      </c>
      <c r="D8" s="44"/>
      <c r="E8" s="1">
        <v>918</v>
      </c>
      <c r="F8" s="3"/>
      <c r="G8" s="4">
        <f t="shared" si="0"/>
        <v>0</v>
      </c>
      <c r="H8" s="10">
        <f t="shared" si="1"/>
        <v>0</v>
      </c>
    </row>
    <row r="9" spans="1:8" x14ac:dyDescent="0.25">
      <c r="A9" s="39"/>
      <c r="B9" s="42"/>
      <c r="C9" s="2" t="s">
        <v>12</v>
      </c>
      <c r="D9" s="44"/>
      <c r="E9" s="1">
        <v>918</v>
      </c>
      <c r="F9" s="3"/>
      <c r="G9" s="4">
        <f t="shared" si="0"/>
        <v>0</v>
      </c>
      <c r="H9" s="10">
        <f t="shared" si="1"/>
        <v>0</v>
      </c>
    </row>
    <row r="10" spans="1:8" ht="25.5" x14ac:dyDescent="0.25">
      <c r="A10" s="39"/>
      <c r="B10" s="42"/>
      <c r="C10" s="2" t="s">
        <v>13</v>
      </c>
      <c r="D10" s="45"/>
      <c r="E10" s="1">
        <v>918</v>
      </c>
      <c r="F10" s="3"/>
      <c r="G10" s="4">
        <f t="shared" si="0"/>
        <v>0</v>
      </c>
      <c r="H10" s="10">
        <f t="shared" si="1"/>
        <v>0</v>
      </c>
    </row>
    <row r="11" spans="1:8" ht="26.25" thickBot="1" x14ac:dyDescent="0.3">
      <c r="A11" s="40"/>
      <c r="B11" s="19" t="s">
        <v>8</v>
      </c>
      <c r="C11" s="24" t="s">
        <v>22</v>
      </c>
      <c r="D11" s="25" t="s">
        <v>21</v>
      </c>
      <c r="E11" s="26">
        <v>25</v>
      </c>
      <c r="F11" s="11"/>
      <c r="G11" s="12">
        <f t="shared" si="0"/>
        <v>0</v>
      </c>
      <c r="H11" s="13">
        <f t="shared" si="1"/>
        <v>0</v>
      </c>
    </row>
    <row r="12" spans="1:8" ht="15.75" thickBot="1" x14ac:dyDescent="0.3">
      <c r="A12" s="27"/>
      <c r="B12" s="28"/>
      <c r="C12" s="28"/>
      <c r="D12" s="29"/>
      <c r="E12" s="20" t="s">
        <v>14</v>
      </c>
      <c r="F12" s="21"/>
      <c r="G12" s="22">
        <f>SUM(G5:G11)</f>
        <v>0</v>
      </c>
      <c r="H12" s="23">
        <f t="shared" si="1"/>
        <v>0</v>
      </c>
    </row>
  </sheetData>
  <mergeCells count="9">
    <mergeCell ref="A12:D12"/>
    <mergeCell ref="A1:H1"/>
    <mergeCell ref="A2:H2"/>
    <mergeCell ref="B3:C3"/>
    <mergeCell ref="A4:A11"/>
    <mergeCell ref="B4:C4"/>
    <mergeCell ref="B5:B7"/>
    <mergeCell ref="D5:D10"/>
    <mergeCell ref="B8:B10"/>
  </mergeCells>
  <pageMargins left="0.7" right="0.7" top="0.75" bottom="0.75" header="0.3" footer="0.3"/>
  <pageSetup paperSize="9" scale="9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workbookViewId="0">
      <selection activeCell="E25" sqref="E25"/>
    </sheetView>
  </sheetViews>
  <sheetFormatPr defaultRowHeight="15" x14ac:dyDescent="0.25"/>
  <cols>
    <col min="1" max="1" width="9.42578125" customWidth="1"/>
    <col min="2" max="2" width="21.7109375" customWidth="1"/>
    <col min="3" max="3" width="36.7109375" customWidth="1"/>
    <col min="4" max="4" width="12.7109375" customWidth="1"/>
    <col min="5" max="5" width="14.28515625" customWidth="1"/>
    <col min="6" max="7" width="14" customWidth="1"/>
    <col min="8" max="8" width="15.7109375" customWidth="1"/>
  </cols>
  <sheetData>
    <row r="1" spans="1:8" ht="15.75" customHeight="1" thickBot="1" x14ac:dyDescent="0.3">
      <c r="A1" s="30" t="s">
        <v>24</v>
      </c>
      <c r="B1" s="31"/>
      <c r="C1" s="31"/>
      <c r="D1" s="31"/>
      <c r="E1" s="31"/>
      <c r="F1" s="31"/>
      <c r="G1" s="31"/>
      <c r="H1" s="32"/>
    </row>
    <row r="2" spans="1:8" ht="37.5" customHeight="1" thickBot="1" x14ac:dyDescent="0.3">
      <c r="A2" s="33" t="s">
        <v>26</v>
      </c>
      <c r="B2" s="34"/>
      <c r="C2" s="35"/>
      <c r="D2" s="35"/>
      <c r="E2" s="35"/>
      <c r="F2" s="35"/>
      <c r="G2" s="35"/>
      <c r="H2" s="36"/>
    </row>
    <row r="3" spans="1:8" ht="43.5" thickBot="1" x14ac:dyDescent="0.3">
      <c r="A3" s="14" t="s">
        <v>0</v>
      </c>
      <c r="B3" s="37" t="s">
        <v>5</v>
      </c>
      <c r="C3" s="37"/>
      <c r="D3" s="16" t="s">
        <v>9</v>
      </c>
      <c r="E3" s="16" t="s">
        <v>1</v>
      </c>
      <c r="F3" s="16" t="s">
        <v>4</v>
      </c>
      <c r="G3" s="16" t="s">
        <v>2</v>
      </c>
      <c r="H3" s="15" t="s">
        <v>3</v>
      </c>
    </row>
    <row r="4" spans="1:8" ht="15" customHeight="1" x14ac:dyDescent="0.25">
      <c r="A4" s="38">
        <v>4</v>
      </c>
      <c r="B4" s="41" t="s">
        <v>16</v>
      </c>
      <c r="C4" s="41"/>
      <c r="D4" s="5"/>
      <c r="E4" s="6"/>
      <c r="F4" s="7"/>
      <c r="G4" s="8"/>
      <c r="H4" s="9"/>
    </row>
    <row r="5" spans="1:8" ht="15.75" customHeight="1" x14ac:dyDescent="0.25">
      <c r="A5" s="39"/>
      <c r="B5" s="42" t="s">
        <v>6</v>
      </c>
      <c r="C5" s="2" t="s">
        <v>17</v>
      </c>
      <c r="D5" s="43" t="s">
        <v>20</v>
      </c>
      <c r="E5" s="1">
        <v>358</v>
      </c>
      <c r="F5" s="3"/>
      <c r="G5" s="4">
        <f>ROUND(F5*E5,2)</f>
        <v>0</v>
      </c>
      <c r="H5" s="10">
        <f>ROUND(G5*1.23,2)</f>
        <v>0</v>
      </c>
    </row>
    <row r="6" spans="1:8" ht="15.75" customHeight="1" x14ac:dyDescent="0.25">
      <c r="A6" s="39"/>
      <c r="B6" s="42"/>
      <c r="C6" s="2" t="s">
        <v>18</v>
      </c>
      <c r="D6" s="44"/>
      <c r="E6" s="1">
        <v>358</v>
      </c>
      <c r="F6" s="3"/>
      <c r="G6" s="4">
        <f t="shared" ref="G6:G11" si="0">ROUND(F6*E6,2)</f>
        <v>0</v>
      </c>
      <c r="H6" s="10">
        <f t="shared" ref="H6:H12" si="1">ROUND(G6*1.23,2)</f>
        <v>0</v>
      </c>
    </row>
    <row r="7" spans="1:8" ht="26.25" customHeight="1" x14ac:dyDescent="0.25">
      <c r="A7" s="39"/>
      <c r="B7" s="42"/>
      <c r="C7" s="2" t="s">
        <v>13</v>
      </c>
      <c r="D7" s="44"/>
      <c r="E7" s="1">
        <v>358</v>
      </c>
      <c r="F7" s="3"/>
      <c r="G7" s="4">
        <f t="shared" si="0"/>
        <v>0</v>
      </c>
      <c r="H7" s="10">
        <f t="shared" si="1"/>
        <v>0</v>
      </c>
    </row>
    <row r="8" spans="1:8" ht="15.75" customHeight="1" x14ac:dyDescent="0.25">
      <c r="A8" s="39"/>
      <c r="B8" s="42" t="s">
        <v>7</v>
      </c>
      <c r="C8" s="2" t="s">
        <v>17</v>
      </c>
      <c r="D8" s="44"/>
      <c r="E8" s="1">
        <v>918</v>
      </c>
      <c r="F8" s="3"/>
      <c r="G8" s="4">
        <f t="shared" si="0"/>
        <v>0</v>
      </c>
      <c r="H8" s="10">
        <f t="shared" si="1"/>
        <v>0</v>
      </c>
    </row>
    <row r="9" spans="1:8" x14ac:dyDescent="0.25">
      <c r="A9" s="39"/>
      <c r="B9" s="42"/>
      <c r="C9" s="2" t="s">
        <v>18</v>
      </c>
      <c r="D9" s="44"/>
      <c r="E9" s="1">
        <v>918</v>
      </c>
      <c r="F9" s="3"/>
      <c r="G9" s="4">
        <f t="shared" si="0"/>
        <v>0</v>
      </c>
      <c r="H9" s="10">
        <f t="shared" si="1"/>
        <v>0</v>
      </c>
    </row>
    <row r="10" spans="1:8" ht="25.5" x14ac:dyDescent="0.25">
      <c r="A10" s="39"/>
      <c r="B10" s="42"/>
      <c r="C10" s="2" t="s">
        <v>19</v>
      </c>
      <c r="D10" s="45"/>
      <c r="E10" s="1">
        <v>918</v>
      </c>
      <c r="F10" s="3"/>
      <c r="G10" s="4">
        <f t="shared" si="0"/>
        <v>0</v>
      </c>
      <c r="H10" s="10">
        <f t="shared" si="1"/>
        <v>0</v>
      </c>
    </row>
    <row r="11" spans="1:8" ht="26.25" thickBot="1" x14ac:dyDescent="0.3">
      <c r="A11" s="39"/>
      <c r="B11" s="17" t="s">
        <v>8</v>
      </c>
      <c r="C11" s="2" t="s">
        <v>23</v>
      </c>
      <c r="D11" s="18" t="s">
        <v>21</v>
      </c>
      <c r="E11" s="1">
        <v>25</v>
      </c>
      <c r="F11" s="11"/>
      <c r="G11" s="12">
        <f t="shared" si="0"/>
        <v>0</v>
      </c>
      <c r="H11" s="13">
        <f t="shared" si="1"/>
        <v>0</v>
      </c>
    </row>
    <row r="12" spans="1:8" ht="15.75" thickBot="1" x14ac:dyDescent="0.3">
      <c r="A12" s="27"/>
      <c r="B12" s="28"/>
      <c r="C12" s="28"/>
      <c r="D12" s="29"/>
      <c r="E12" s="20" t="s">
        <v>15</v>
      </c>
      <c r="F12" s="21"/>
      <c r="G12" s="22">
        <f>SUM(G5:G11)</f>
        <v>0</v>
      </c>
      <c r="H12" s="23">
        <f t="shared" si="1"/>
        <v>0</v>
      </c>
    </row>
  </sheetData>
  <mergeCells count="9">
    <mergeCell ref="A12:D12"/>
    <mergeCell ref="A1:H1"/>
    <mergeCell ref="A2:H2"/>
    <mergeCell ref="B3:C3"/>
    <mergeCell ref="A4:A11"/>
    <mergeCell ref="B4:C4"/>
    <mergeCell ref="B5:B7"/>
    <mergeCell ref="D5:D10"/>
    <mergeCell ref="B8:B10"/>
  </mergeCells>
  <pageMargins left="0.7" right="0.7" top="0.75" bottom="0.75" header="0.3" footer="0.3"/>
  <pageSetup paperSize="9" scale="9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kosztorys ofertowy zad.3</vt:lpstr>
      <vt:lpstr>kosztorys ofertowy zad.4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2020-12-18T08:37:16Z</dcterms:modified>
</cp:coreProperties>
</file>