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95" windowWidth="20730" windowHeight="11640"/>
  </bookViews>
  <sheets>
    <sheet name="Arkusz1" sheetId="1" r:id="rId1"/>
    <sheet name="Arkusz2" sheetId="2" r:id="rId2"/>
    <sheet name="Arkusz3" sheetId="3" r:id="rId3"/>
  </sheets>
  <definedNames>
    <definedName name="_xlnm.Print_Area" localSheetId="0">Arkusz1!$A$1:$F$199</definedName>
  </definedNames>
  <calcPr calcId="145621"/>
</workbook>
</file>

<file path=xl/calcChain.xml><?xml version="1.0" encoding="utf-8"?>
<calcChain xmlns="http://schemas.openxmlformats.org/spreadsheetml/2006/main">
  <c r="F178" i="1" l="1"/>
  <c r="F177" i="1"/>
  <c r="F176" i="1"/>
  <c r="F175" i="1"/>
  <c r="F161" i="1"/>
  <c r="F173" i="1"/>
  <c r="F172" i="1"/>
  <c r="F171" i="1"/>
  <c r="F170" i="1"/>
  <c r="F168" i="1"/>
  <c r="F167" i="1"/>
  <c r="F166" i="1"/>
  <c r="F165" i="1"/>
  <c r="F182" i="1"/>
  <c r="F157" i="1"/>
  <c r="F156" i="1"/>
  <c r="F155" i="1"/>
  <c r="F154" i="1"/>
  <c r="F153" i="1"/>
  <c r="F152" i="1"/>
  <c r="F151" i="1"/>
  <c r="F150" i="1"/>
  <c r="F148" i="1"/>
  <c r="F147" i="1"/>
  <c r="F146" i="1"/>
  <c r="F145" i="1"/>
  <c r="F144" i="1"/>
  <c r="F143" i="1"/>
  <c r="F142" i="1"/>
  <c r="F141" i="1"/>
  <c r="F162" i="1"/>
  <c r="F163" i="1"/>
  <c r="F17" i="1"/>
  <c r="F16" i="1"/>
  <c r="F15" i="1"/>
  <c r="F14" i="1"/>
  <c r="F27" i="1"/>
  <c r="F26" i="1"/>
  <c r="F25" i="1"/>
  <c r="F24" i="1"/>
  <c r="F22" i="1"/>
  <c r="F21" i="1"/>
  <c r="F20" i="1"/>
  <c r="F19" i="1"/>
  <c r="F31" i="1"/>
  <c r="F179" i="1" l="1"/>
  <c r="F54" i="1"/>
  <c r="F53" i="1"/>
  <c r="F139" i="1" l="1"/>
  <c r="F138" i="1"/>
  <c r="F137" i="1"/>
  <c r="F136" i="1"/>
  <c r="F135" i="1"/>
  <c r="F134" i="1"/>
  <c r="F133" i="1"/>
  <c r="F132" i="1"/>
  <c r="F126" i="1"/>
  <c r="F124" i="1"/>
  <c r="F123" i="1"/>
  <c r="F121" i="1"/>
  <c r="F120" i="1"/>
  <c r="F118" i="1"/>
  <c r="F117" i="1"/>
  <c r="F116" i="1"/>
  <c r="F114" i="1"/>
  <c r="F113" i="1"/>
  <c r="F112" i="1"/>
  <c r="F109" i="1"/>
  <c r="F106" i="1"/>
  <c r="F104" i="1"/>
  <c r="F103" i="1"/>
  <c r="F101" i="1"/>
  <c r="F100" i="1"/>
  <c r="F98" i="1"/>
  <c r="F97" i="1"/>
  <c r="F96" i="1"/>
  <c r="F94" i="1"/>
  <c r="F93" i="1"/>
  <c r="F92" i="1"/>
  <c r="F91" i="1"/>
  <c r="F89" i="1"/>
  <c r="F58" i="1"/>
  <c r="F86" i="1"/>
  <c r="F83" i="1"/>
  <c r="F51" i="1"/>
  <c r="F50" i="1"/>
  <c r="F49" i="1"/>
  <c r="F48" i="1"/>
  <c r="F81" i="1"/>
  <c r="F80" i="1"/>
  <c r="F78" i="1"/>
  <c r="F77" i="1"/>
  <c r="F75" i="1"/>
  <c r="F74" i="1"/>
  <c r="F73" i="1"/>
  <c r="F71" i="1"/>
  <c r="F70" i="1"/>
  <c r="F69" i="1"/>
  <c r="F68" i="1"/>
  <c r="F62" i="1"/>
  <c r="F61" i="1"/>
  <c r="F60" i="1"/>
  <c r="F56" i="1"/>
  <c r="F55" i="1"/>
  <c r="F65" i="1"/>
  <c r="F43" i="1"/>
  <c r="F42" i="1"/>
  <c r="F41" i="1"/>
  <c r="F46" i="1"/>
  <c r="F45" i="1"/>
  <c r="F47" i="1"/>
  <c r="F40" i="1"/>
  <c r="F38" i="1"/>
  <c r="F37" i="1"/>
  <c r="F36" i="1"/>
  <c r="F35" i="1"/>
  <c r="F34" i="1"/>
  <c r="F33" i="1"/>
  <c r="F32" i="1"/>
  <c r="F12" i="1"/>
  <c r="F11" i="1"/>
  <c r="F10" i="1"/>
  <c r="F158" i="1" l="1"/>
  <c r="F28" i="1"/>
  <c r="F127" i="1"/>
  <c r="F63" i="1"/>
  <c r="F84" i="1"/>
  <c r="F107" i="1"/>
  <c r="F128" i="1" l="1"/>
</calcChain>
</file>

<file path=xl/sharedStrings.xml><?xml version="1.0" encoding="utf-8"?>
<sst xmlns="http://schemas.openxmlformats.org/spreadsheetml/2006/main" count="461" uniqueCount="256">
  <si>
    <t>L.p.</t>
  </si>
  <si>
    <t>Wyszczególnienie elementów rozliczeniowych</t>
  </si>
  <si>
    <t>Jedn. czasu/ ilości/ rozliczenia </t>
  </si>
  <si>
    <t>Liczba jednostek </t>
  </si>
  <si>
    <t>Cena jednostkowa netto w PLN</t>
  </si>
  <si>
    <t>Wartość netto</t>
  </si>
  <si>
    <t>w PLN</t>
  </si>
  <si>
    <t>(4 * 5)</t>
  </si>
  <si>
    <t>Koszty administracyjne od rozpoczącia Usługi do wystawienia ostatniego Świadectwa Przejęcia</t>
  </si>
  <si>
    <t>miesiąc</t>
  </si>
  <si>
    <t>Usługi nadzoru</t>
  </si>
  <si>
    <t>2.1</t>
  </si>
  <si>
    <t>Zespół IK - Eksperci kluczowi</t>
  </si>
  <si>
    <t>2.1.1</t>
  </si>
  <si>
    <t>Inżynier Kontraktu</t>
  </si>
  <si>
    <t>Dniówka</t>
  </si>
  <si>
    <t>2.1.2</t>
  </si>
  <si>
    <t>Główny Specjalista ds. rozliczeń</t>
  </si>
  <si>
    <t>Główny Specjalista ds. roszczeń</t>
  </si>
  <si>
    <t>Główny Specjalista ds.. Technologii i materiałów</t>
  </si>
  <si>
    <t>2.1.7</t>
  </si>
  <si>
    <t>2.1.8</t>
  </si>
  <si>
    <t>Główny Inspektor Nadzoru specjalności inżynieryjnej drogowej</t>
  </si>
  <si>
    <t>Główny  Inspektor Nadzoru specjalności inżynieryjnej mostowej</t>
  </si>
  <si>
    <t>2.2</t>
  </si>
  <si>
    <t>Zespół IK - Inni eksperci</t>
  </si>
  <si>
    <t>Asystent Inżyniera Kontraktu</t>
  </si>
  <si>
    <t>Główny Geodeta w zakresie geodezyjnej obsługi inwestycji</t>
  </si>
  <si>
    <t>Prawnik</t>
  </si>
  <si>
    <t>Archeolog</t>
  </si>
  <si>
    <t>Koszty nadzoru - Zespół IK</t>
  </si>
  <si>
    <t>2.3</t>
  </si>
  <si>
    <t>Inzynier Rezydent</t>
  </si>
  <si>
    <t>2.4</t>
  </si>
  <si>
    <t>Weryfikator dokumentacji projektowej specjalności inżynieryjnej:</t>
  </si>
  <si>
    <t>2.2.3</t>
  </si>
  <si>
    <t>mostowej</t>
  </si>
  <si>
    <t>2.2.4</t>
  </si>
  <si>
    <t>drogowej</t>
  </si>
  <si>
    <t>2.2.5</t>
  </si>
  <si>
    <t>kolejowej</t>
  </si>
  <si>
    <t>2.2.6</t>
  </si>
  <si>
    <t>wyburzeniowej</t>
  </si>
  <si>
    <t>Weryfikator dokumentacji projektowej specjalności instalacyjnej w zakresie sieci, instalacji i urządzeń:</t>
  </si>
  <si>
    <t>2.2.7</t>
  </si>
  <si>
    <t>telekomunikacyjnych</t>
  </si>
  <si>
    <t>2.2.8</t>
  </si>
  <si>
    <t>cieplnych, weyntylacyjnych, gazowych, wodociągowych i kanalizacyjnych</t>
  </si>
  <si>
    <t>elektrycznych i elektroenergetycznych</t>
  </si>
  <si>
    <t>Inspektor Nadzoru specjalności inżynieryjnej:</t>
  </si>
  <si>
    <t>Inspektor Nadzoru specjalności instalacyjnej w zakresie sieci, instalacji i urządzeń:</t>
  </si>
  <si>
    <t>Asystent Inspektora Nadzoru specjalności inżynieryjnej:</t>
  </si>
  <si>
    <t>Specjalista ds.:</t>
  </si>
  <si>
    <t xml:space="preserve">rozliczeń </t>
  </si>
  <si>
    <t>technologii i materiałów</t>
  </si>
  <si>
    <t>nadzoru geotechnicznego</t>
  </si>
  <si>
    <t>nadzoru geologicznego w zakresie posadowienia obiektów budowlanych</t>
  </si>
  <si>
    <t>nadzoru przyrodniczego i ochrony środowiska</t>
  </si>
  <si>
    <t>sprawozdawczości</t>
  </si>
  <si>
    <t>Inni:</t>
  </si>
  <si>
    <t>Geodeta w zakresie geodezyjnej obsługi inwestycji</t>
  </si>
  <si>
    <t>Weryfikator dokumentacji projektowej specjalności:</t>
  </si>
  <si>
    <t>2.2.2</t>
  </si>
  <si>
    <t>konstrukcyjno-budowlanej</t>
  </si>
  <si>
    <t>Inspektor Nadzoru specjalności:</t>
  </si>
  <si>
    <t>Usługi nadzoru RAZEM</t>
  </si>
  <si>
    <t>Działania promocyjne</t>
  </si>
  <si>
    <t>(nie więcej niż 2 % ceny oferty netto)</t>
  </si>
  <si>
    <t>3.1</t>
  </si>
  <si>
    <t>Broszura Informacyjna</t>
  </si>
  <si>
    <t>sztuka</t>
  </si>
  <si>
    <t>3.2</t>
  </si>
  <si>
    <t>Zdjęcia naziemne i lotnicze w okresie od rozpoczęcia realizacji Robót do wystawienia ostatniego Świadectwa Przejęcia</t>
  </si>
  <si>
    <t>3.3</t>
  </si>
  <si>
    <t>Zdjęcia naziemne i lotnicze w okresie od wystawienia ostatniego Świadectwa Przejęcia do wystawienia Ostatecznego Świadectwa Płatności</t>
  </si>
  <si>
    <t>ryczałt</t>
  </si>
  <si>
    <t>3.4</t>
  </si>
  <si>
    <t>Materiały filmowe do emisji w internecie w okresie od rozpoczęcia realizacji Robót do wystawienia ostatniego Świadectwa Przejęcia</t>
  </si>
  <si>
    <t>3.5</t>
  </si>
  <si>
    <t>Materiały filmowe do emisji w internecie  w okresie od wystawienia ostatniego Świadectwa Przejęcia do wystawienia Ostatecznego Świadectwa Płatności</t>
  </si>
  <si>
    <t>3.6</t>
  </si>
  <si>
    <t>Informacyjna strona internetowa kompleksowo (projekt, realizacja, utrzymanie) w okresie od rozpoczęcia realizacji umowy do wystawienia ostatniego Świadectwa Przejęcia</t>
  </si>
  <si>
    <t>3.7</t>
  </si>
  <si>
    <t>Informacyjna strona internetowa - aktualizacja w okresie od wystawienia ostatniego Świadectwa Przejęcia do wystawienia Ostatecznego Świadectwa Płatności</t>
  </si>
  <si>
    <t>3.8</t>
  </si>
  <si>
    <t>Wizyty studyjne w okresie od rozpoczęcia realizacji Robót do wystawienia ostatniego Świadectwa Przejęcia</t>
  </si>
  <si>
    <t>Działania promocyjne: Razem</t>
  </si>
  <si>
    <t>Koszty administracyjne od wystawienia ostatniego Świadectwa Przejęcia do wystawienia Ostatecznego Świadectwa Płatności</t>
  </si>
  <si>
    <t>4.1</t>
  </si>
  <si>
    <t>4.2</t>
  </si>
  <si>
    <t>4.3</t>
  </si>
  <si>
    <t>4.4</t>
  </si>
  <si>
    <t xml:space="preserve">Koszty administracyjne: Razem </t>
  </si>
  <si>
    <t>Majątkowe prawa autorskie</t>
  </si>
  <si>
    <t>(nie więcej niż 1% ceny oferty netto)</t>
  </si>
  <si>
    <t>5.1</t>
  </si>
  <si>
    <t>Wynagrodzenie za Majątkowe prawa autorskie</t>
  </si>
  <si>
    <t>A</t>
  </si>
  <si>
    <t>B</t>
  </si>
  <si>
    <t>Podatek VAT</t>
  </si>
  <si>
    <t>C</t>
  </si>
  <si>
    <r>
      <t>(</t>
    </r>
    <r>
      <rPr>
        <b/>
        <sz val="10"/>
        <color rgb="FFFF0000"/>
        <rFont val="Arial Narrow"/>
        <family val="2"/>
        <charset val="238"/>
      </rPr>
      <t>nie więcej niż 10 % ceny oferty</t>
    </r>
    <r>
      <rPr>
        <b/>
        <sz val="10"/>
        <rFont val="Arial Narrow"/>
        <family val="2"/>
        <charset val="238"/>
      </rPr>
      <t>)</t>
    </r>
  </si>
  <si>
    <t xml:space="preserve">Koszty administracyjne: Razem  </t>
  </si>
  <si>
    <t>Eksperci kluczowi</t>
  </si>
  <si>
    <t>Inni eksperci</t>
  </si>
  <si>
    <t>Dzialania promocyjne</t>
  </si>
  <si>
    <t>_______________________________________</t>
  </si>
  <si>
    <t>1.1</t>
  </si>
  <si>
    <t>1.2</t>
  </si>
  <si>
    <t>1.3</t>
  </si>
  <si>
    <t>1.4</t>
  </si>
  <si>
    <t>2.1.3</t>
  </si>
  <si>
    <t>2.1.4</t>
  </si>
  <si>
    <t>2.1.5</t>
  </si>
  <si>
    <t>2.1.6</t>
  </si>
  <si>
    <t>2.2.1</t>
  </si>
  <si>
    <t>2.3.1</t>
  </si>
  <si>
    <t>2.4.1</t>
  </si>
  <si>
    <t>2.4.2</t>
  </si>
  <si>
    <t>2.4.3</t>
  </si>
  <si>
    <t>2.4.4</t>
  </si>
  <si>
    <t>2.4.5</t>
  </si>
  <si>
    <t>2.4.6</t>
  </si>
  <si>
    <t>2.4.7</t>
  </si>
  <si>
    <t>2.4.8</t>
  </si>
  <si>
    <t>2.4.9</t>
  </si>
  <si>
    <t>2.4.10</t>
  </si>
  <si>
    <t>2.4.11</t>
  </si>
  <si>
    <t>2.4.12</t>
  </si>
  <si>
    <t>2.5</t>
  </si>
  <si>
    <t>2.5.1</t>
  </si>
  <si>
    <t>2.6</t>
  </si>
  <si>
    <t>2.6.1</t>
  </si>
  <si>
    <t>2.6.9</t>
  </si>
  <si>
    <t>2.6.10</t>
  </si>
  <si>
    <t>2.6.11</t>
  </si>
  <si>
    <t>2.6.12</t>
  </si>
  <si>
    <t>2.6.13</t>
  </si>
  <si>
    <t>2.7</t>
  </si>
  <si>
    <t>2.7.1</t>
  </si>
  <si>
    <t>2.8</t>
  </si>
  <si>
    <t>2.8.5</t>
  </si>
  <si>
    <t>2.8.6</t>
  </si>
  <si>
    <t>2.8.7</t>
  </si>
  <si>
    <t>2.8.8</t>
  </si>
  <si>
    <t>2.8.9</t>
  </si>
  <si>
    <t>2.8.10</t>
  </si>
  <si>
    <t>2.8.11</t>
  </si>
  <si>
    <t>2.2.9</t>
  </si>
  <si>
    <t>2.2.10</t>
  </si>
  <si>
    <t>2.2.11</t>
  </si>
  <si>
    <t>2.2.12</t>
  </si>
  <si>
    <t>Specjalista ds..:</t>
  </si>
  <si>
    <t>2.2.13</t>
  </si>
  <si>
    <t>2.2.14</t>
  </si>
  <si>
    <t>2.2.15</t>
  </si>
  <si>
    <t>2.2.16</t>
  </si>
  <si>
    <t>2.2.17</t>
  </si>
  <si>
    <t>2.2.18</t>
  </si>
  <si>
    <t>2.6.2</t>
  </si>
  <si>
    <t>2.6.3</t>
  </si>
  <si>
    <t>2.6.4</t>
  </si>
  <si>
    <t>2.6.5</t>
  </si>
  <si>
    <t>2.6.6</t>
  </si>
  <si>
    <t>2.6.7</t>
  </si>
  <si>
    <t>2.6.8</t>
  </si>
  <si>
    <t>2.8.1</t>
  </si>
  <si>
    <t>2.8.2</t>
  </si>
  <si>
    <t>2.8.3</t>
  </si>
  <si>
    <t>2.8.4</t>
  </si>
  <si>
    <t>umów z podwykonawcami</t>
  </si>
  <si>
    <t>kontaktów ze społecznością i promocji</t>
  </si>
  <si>
    <t>Biuro Zamawiającego</t>
  </si>
  <si>
    <t>Personel biurowy</t>
  </si>
  <si>
    <t>Personel pomocniczy</t>
  </si>
  <si>
    <t>Główny weryfikator dokumentacji projektowej specjalności inżynieryjnej mostowej</t>
  </si>
  <si>
    <t>Główny weryfikator dokumentacji projektowej specjalności inżynieryjnej drogowej</t>
  </si>
  <si>
    <t>2.2.19</t>
  </si>
  <si>
    <t>przygotowania umów ,wspólpracy z gestorami sieci</t>
  </si>
  <si>
    <t xml:space="preserve">Cena netto łącznie </t>
  </si>
  <si>
    <r>
      <t xml:space="preserve">………
PLN
</t>
    </r>
    <r>
      <rPr>
        <sz val="10"/>
        <rFont val="Arial Narrow"/>
        <family val="2"/>
        <charset val="238"/>
      </rPr>
      <t>(Razem Działy 1-5)</t>
    </r>
  </si>
  <si>
    <t>……...%</t>
  </si>
  <si>
    <t>………
PLN</t>
  </si>
  <si>
    <t>Cena oferty brutto</t>
  </si>
  <si>
    <r>
      <t xml:space="preserve">………
PLN </t>
    </r>
    <r>
      <rPr>
        <sz val="10"/>
        <rFont val="Arial Narrow"/>
        <family val="2"/>
        <charset val="238"/>
      </rPr>
      <t>(A+B)</t>
    </r>
  </si>
  <si>
    <t>(słownie złotych wartość oferty brutto: ………………………………………………………………)</t>
  </si>
  <si>
    <t>(Podpis Pełnomocnika/Wykonawcy)</t>
  </si>
  <si>
    <t>Uwagi Zamawiającego</t>
  </si>
  <si>
    <t>1. Każda pozycja musi obejmować całość kosztów zatrudnienia i wynagrodzenia danego Eksperta kluczowego, niezbędnego do prawidłowego wykonania Usługi zgodnie z Umową i OPZ.
2. Eksperci kluczowi to tacy, którzy podlegają weryfikacji na etapie postępowania przetargowego w oparciu o określone warunki udziału w postępowaniu.
3. Liczba Ekspertów kluczowych jest równa liczbie wymaganych osób na konkretne stanowiska.
4. Wykonawca musi wycenić koszt pełnienia Usługi przez poszczególne osoby przewidziane na konkretne stanowiska Ekspertów kluczowych.</t>
  </si>
  <si>
    <t xml:space="preserve">1. Każda pozycja musi obejmować całość kosztów zatrudnienia i wynagrodzenia danego rodzaju Innego eksperta, niezbędnego do prawidłowego wykonania Usługi zgodnie z Umową i OPZ.
2. Liczba Innych ekspertów może nie być równa liczbie wymaganych osób na poszczególne stanowiska.
3. Wykonawca musi wycenić koszt pełnienia Usługi przez Innych ekspertów określonego rodzaju bez względu na liczbę osób.
4. Liczba osób będzie wynikać z faktycznego zapotrzebowania, które będzie określonane na podstawie harmonogramu sporządzanego przez Konsultanta w trakcie realizacji Usługi.                                                                                                                                                                                                                                       </t>
  </si>
  <si>
    <t>1. Dział musi obejmować całość kosztów związanych z prawidłową ralizacją Działań promocyjnych wynikających z Umowy i OPZ.</t>
  </si>
  <si>
    <t xml:space="preserve"> 1. Uwagi analogiczne jak w Dziale 1.</t>
  </si>
  <si>
    <t xml:space="preserve">1. Dział musi obejmować całość kosztów związanych z prawidłową ralizacją Usługi zgodnie z Umową i OPZ.
2. Pozycja "Personel biurowy" musi obejmować całość kosztów związanych z zapewnieniem osób niezbednych do prawidłowego funkcjonowania biura Konsultanta.
3. Pozycja "Personel pomocniczy" musi obejmować całość kosztów zwiazanych z zapewnieniem wszelkich innych asystentów, którzy nie zostali wymienieni w kategorii "Inni eksperci", a którzy są niezbędni do prawidlowego wykonania Usługi zgodnie z Umową i OPZ.                                                                                                                                                                                                                                           </t>
  </si>
  <si>
    <t xml:space="preserve">Kontraktami pn.: „Projekt i budowa drogi S-6 na odcinku Goleniów – Nowogard (S-3, węzeł Goleniów Północ /z węzłem/ - początek obwodnicy m. Nowogard)” oraz „Projekt i budowa drogi S-6 na odcinku Nowogard - Płoty (koniec obwodnicy m. Nowogard - koniec obwodnicy m. Płoty)” oraz „Projekt i budowa drogi S-6 na odcinku koniec obwodnicy m. Płoty – węzeł Kiełpino /z węzłem/”.
</t>
  </si>
  <si>
    <t>Biuro Inżyniera Kontraktu</t>
  </si>
  <si>
    <t>Zadanie 1 -  Eksperci kluczowi</t>
  </si>
  <si>
    <t xml:space="preserve">Zadanie 1 -  Inni Eksperci </t>
  </si>
  <si>
    <t>Zadanie 2 -  Eksperci kluczowi</t>
  </si>
  <si>
    <t xml:space="preserve">Zadanie 2 -  Inni Eksperci </t>
  </si>
  <si>
    <t>Zadanie 3 -  Eksperci kluczowi</t>
  </si>
  <si>
    <t xml:space="preserve">Zadanie 3 -  Inni Eksperci </t>
  </si>
  <si>
    <t>Koszty administracyjne biura Inżyniera Kontraktu</t>
  </si>
  <si>
    <t>Koszty administracyjne biura Inżyniera Rezydenta - zadanie 1</t>
  </si>
  <si>
    <t>Koszty administracyjne biura Inżyniera Rezydenta - zadanie 2</t>
  </si>
  <si>
    <t>Koszty administracyjne biura Inżyniera Rezydenta - zadanie 3</t>
  </si>
  <si>
    <t>Biuro Inżyniera Rezydenta - zadanie 2</t>
  </si>
  <si>
    <t>Biuro Inżyniera Rezydenta - zadanie 1</t>
  </si>
  <si>
    <t>Biuro Inżyniera Rezydenta - zadanie 3</t>
  </si>
  <si>
    <t>1.5</t>
  </si>
  <si>
    <t>1.6</t>
  </si>
  <si>
    <t>1.7</t>
  </si>
  <si>
    <t>1.8</t>
  </si>
  <si>
    <t>1.9</t>
  </si>
  <si>
    <t>1.10</t>
  </si>
  <si>
    <t>1.11</t>
  </si>
  <si>
    <t>1.12</t>
  </si>
  <si>
    <t>1.13</t>
  </si>
  <si>
    <t>1.14</t>
  </si>
  <si>
    <t>1.15</t>
  </si>
  <si>
    <t>Działania promocyjne - zadanie 1</t>
  </si>
  <si>
    <t>Działania promocyjne - zadanie 2</t>
  </si>
  <si>
    <t>Działania promocyjne - zadanie 3</t>
  </si>
  <si>
    <t>3.9</t>
  </si>
  <si>
    <t>3.10</t>
  </si>
  <si>
    <t>3.11</t>
  </si>
  <si>
    <t>3.12</t>
  </si>
  <si>
    <t>3.13</t>
  </si>
  <si>
    <t>3.14</t>
  </si>
  <si>
    <t>3.15</t>
  </si>
  <si>
    <t>3.16</t>
  </si>
  <si>
    <t>3.17</t>
  </si>
  <si>
    <t>3.18</t>
  </si>
  <si>
    <t>3.19</t>
  </si>
  <si>
    <t>3.20</t>
  </si>
  <si>
    <t>3.21</t>
  </si>
  <si>
    <t>3.22</t>
  </si>
  <si>
    <t>3.23</t>
  </si>
  <si>
    <t>3.24</t>
  </si>
  <si>
    <r>
      <t xml:space="preserve">BiuroInzyniera Kontraktu </t>
    </r>
    <r>
      <rPr>
        <sz val="10"/>
        <color rgb="FFFF0000"/>
        <rFont val="Arial Narrow"/>
        <family val="2"/>
        <charset val="238"/>
      </rPr>
      <t>(cena jednej jednostki czasu nie więcej niż 50 % ceny jednej jednostki czasu dla pozycji 1.1)</t>
    </r>
  </si>
  <si>
    <r>
      <t xml:space="preserve">Personel biurowy </t>
    </r>
    <r>
      <rPr>
        <sz val="10"/>
        <color rgb="FFFF0000"/>
        <rFont val="Arial Narrow"/>
        <family val="2"/>
        <charset val="238"/>
      </rPr>
      <t>(cena jednej jednostki czasu nie więcej niż 50 % ceny jednej jednostki czasu dla pozycji 1.2)</t>
    </r>
  </si>
  <si>
    <r>
      <t xml:space="preserve">Personel pomocniczy </t>
    </r>
    <r>
      <rPr>
        <sz val="10"/>
        <color rgb="FFFF0000"/>
        <rFont val="Arial Narrow"/>
        <family val="2"/>
        <charset val="238"/>
      </rPr>
      <t>(cena jednej jednostki czasu nie więcej niż 50 % ceny jednej jednostki czasu dla pozycji 1.3)</t>
    </r>
  </si>
  <si>
    <r>
      <t xml:space="preserve">Biuro Konsultanta </t>
    </r>
    <r>
      <rPr>
        <sz val="10"/>
        <color rgb="FFFF0000"/>
        <rFont val="Arial Narrow"/>
        <family val="2"/>
        <charset val="238"/>
      </rPr>
      <t>(cena jednej jednostki czasu nie więcej niż 50 % ceny jednej jednostki czasu dla pozycji 1.4)</t>
    </r>
  </si>
  <si>
    <r>
      <t xml:space="preserve">Biuro Zamawiającego </t>
    </r>
    <r>
      <rPr>
        <sz val="10"/>
        <color rgb="FFFF0000"/>
        <rFont val="Arial Narrow"/>
        <family val="2"/>
        <charset val="238"/>
      </rPr>
      <t>(cena jednej jednostki czasu nie więcej niż 50 % ceny jednej jednostki czasu dla pozycji 1.5)</t>
    </r>
  </si>
  <si>
    <r>
      <t xml:space="preserve">Personel biurowy </t>
    </r>
    <r>
      <rPr>
        <sz val="10"/>
        <color rgb="FFFF0000"/>
        <rFont val="Arial Narrow"/>
        <family val="2"/>
        <charset val="238"/>
      </rPr>
      <t>(cena jednej jednostki czasu nie więcej niż 50 % ceny jednej jednostki czasu dla pozycji 1.6)</t>
    </r>
  </si>
  <si>
    <r>
      <t xml:space="preserve">Personel pomocniczy </t>
    </r>
    <r>
      <rPr>
        <sz val="10"/>
        <color rgb="FFFF0000"/>
        <rFont val="Arial Narrow"/>
        <family val="2"/>
        <charset val="238"/>
      </rPr>
      <t>(cena jednej jednostki czasu nie więcej niż 50 % ceny jednej jednostki czasu dla pozycji 1.7)</t>
    </r>
  </si>
  <si>
    <r>
      <t xml:space="preserve">Biuro Konsultanta </t>
    </r>
    <r>
      <rPr>
        <sz val="10"/>
        <color rgb="FFFF0000"/>
        <rFont val="Arial Narrow"/>
        <family val="2"/>
        <charset val="238"/>
      </rPr>
      <t>(cena jednej jednostki czasu nie więcej niż 50 % ceny jednej jednostki czasu dla pozycji 1.8)</t>
    </r>
  </si>
  <si>
    <r>
      <t xml:space="preserve">Biuro Zamawiającego </t>
    </r>
    <r>
      <rPr>
        <sz val="10"/>
        <color rgb="FFFF0000"/>
        <rFont val="Arial Narrow"/>
        <family val="2"/>
        <charset val="238"/>
      </rPr>
      <t>(cena jednej jednostki czasu nie więcej niż 50 % ceny jednej jednostki czasu dla pozycji 1.9)</t>
    </r>
  </si>
  <si>
    <r>
      <t xml:space="preserve">Personel biurowy </t>
    </r>
    <r>
      <rPr>
        <sz val="10"/>
        <color rgb="FFFF0000"/>
        <rFont val="Arial Narrow"/>
        <family val="2"/>
        <charset val="238"/>
      </rPr>
      <t>(cena jednej jednostki czasu nie więcej niż 50 % ceny jednej jednostki czasu dla pozycji 1.10)</t>
    </r>
  </si>
  <si>
    <r>
      <t xml:space="preserve">Personel pomocniczy </t>
    </r>
    <r>
      <rPr>
        <sz val="10"/>
        <color rgb="FFFF0000"/>
        <rFont val="Arial Narrow"/>
        <family val="2"/>
        <charset val="238"/>
      </rPr>
      <t>(cena jednej jednostki czasu nie więcej niż 50 % ceny jednej jednostki czasu dla pozycji 1.11)</t>
    </r>
  </si>
  <si>
    <r>
      <t xml:space="preserve">Biuro Konsultanta </t>
    </r>
    <r>
      <rPr>
        <sz val="10"/>
        <color rgb="FFFF0000"/>
        <rFont val="Arial Narrow"/>
        <family val="2"/>
        <charset val="238"/>
      </rPr>
      <t>(cena jednej jednostki czasu nie więcej niż 50 % ceny jednej jednostki czasu dla pozycji 1.12)</t>
    </r>
  </si>
  <si>
    <r>
      <t xml:space="preserve">Biuro Zamawiającego </t>
    </r>
    <r>
      <rPr>
        <sz val="10"/>
        <color rgb="FFFF0000"/>
        <rFont val="Arial Narrow"/>
        <family val="2"/>
        <charset val="238"/>
      </rPr>
      <t>(cena jednej jednostki czasu nie więcej niż 50 % ceny jednej jednostki czasu dla pozycji 1.13)</t>
    </r>
  </si>
  <si>
    <r>
      <t xml:space="preserve">Personel biurowy </t>
    </r>
    <r>
      <rPr>
        <sz val="10"/>
        <color rgb="FFFF0000"/>
        <rFont val="Arial Narrow"/>
        <family val="2"/>
        <charset val="238"/>
      </rPr>
      <t>(cena jednej jednostki czasu nie więcej niż 50 % ceny jednej jednostki czasu dla pozycji 1.14)</t>
    </r>
  </si>
  <si>
    <r>
      <t xml:space="preserve">Personel pomocniczy </t>
    </r>
    <r>
      <rPr>
        <sz val="10"/>
        <color rgb="FFFF0000"/>
        <rFont val="Arial Narrow"/>
        <family val="2"/>
        <charset val="238"/>
      </rPr>
      <t>(cena jednej jednostki czasu nie więcej niż 50 % ceny jednej jednostki czasu dla pozycji 1.15)</t>
    </r>
  </si>
  <si>
    <t>Koszty nadzoru - Zadanie 1</t>
  </si>
  <si>
    <t>Koszty nadzoru - Zadanie 2</t>
  </si>
  <si>
    <t>Koszty nadzoru - Zadanie 3</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</si>
</sst>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238"/>
      <scheme val="minor"/>
    </font>
    <font>
      <b/>
      <sz val="10"/>
      <name val="Arial"/>
      <family val="2"/>
      <charset val="238"/>
    </font>
    <font>
      <sz val="10"/>
      <name val="Arial"/>
      <family val="2"/>
      <charset val="238"/>
    </font>
    <font>
      <b/>
      <sz val="10"/>
      <name val="Arial Narrow"/>
      <family val="2"/>
      <charset val="238"/>
    </font>
    <font>
      <sz val="8"/>
      <name val="Arial Narrow"/>
      <family val="2"/>
      <charset val="238"/>
    </font>
    <font>
      <sz val="10"/>
      <name val="Arial Narrow"/>
      <family val="2"/>
      <charset val="238"/>
    </font>
    <font>
      <sz val="10"/>
      <name val="Arial"/>
      <family val="2"/>
      <charset val="238"/>
    </font>
    <font>
      <b/>
      <sz val="10"/>
      <color rgb="FFFF0000"/>
      <name val="Arial Narrow"/>
      <family val="2"/>
      <charset val="238"/>
    </font>
    <font>
      <sz val="10"/>
      <color rgb="FFFF0000"/>
      <name val="Arial Narrow"/>
      <family val="2"/>
      <charset val="238"/>
    </font>
    <font>
      <b/>
      <sz val="14"/>
      <name val="Arial"/>
      <family val="2"/>
      <charset val="238"/>
    </font>
    <font>
      <b/>
      <sz val="8"/>
      <name val="Arial Narrow"/>
      <family val="2"/>
      <charset val="238"/>
    </font>
    <font>
      <b/>
      <sz val="11"/>
      <name val="Arial Narrow"/>
      <family val="2"/>
      <charset val="238"/>
    </font>
    <font>
      <sz val="9"/>
      <name val="Arial"/>
      <family val="2"/>
      <charset val="238"/>
    </font>
  </fonts>
  <fills count="7">
    <fill>
      <patternFill patternType="none"/>
    </fill>
    <fill>
      <patternFill patternType="gray125"/>
    </fill>
    <fill>
      <patternFill patternType="solid">
        <fgColor rgb="FFCCFFFF"/>
        <bgColor rgb="FF000000"/>
      </patternFill>
    </fill>
    <fill>
      <patternFill patternType="solid">
        <fgColor rgb="FFFFFFFF"/>
        <bgColor rgb="FF000000"/>
      </patternFill>
    </fill>
    <fill>
      <patternFill patternType="solid">
        <fgColor rgb="FFC0C0C0"/>
        <bgColor rgb="FF000000"/>
      </patternFill>
    </fill>
    <fill>
      <patternFill patternType="solid">
        <fgColor indexed="13"/>
        <bgColor indexed="64"/>
      </patternFill>
    </fill>
    <fill>
      <patternFill patternType="solid">
        <fgColor indexed="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97">
    <xf numFmtId="0" fontId="0" fillId="0" borderId="0" xfId="0"/>
    <xf numFmtId="0" fontId="5"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 fontId="5" fillId="0" borderId="1" xfId="0" applyNumberFormat="1" applyFont="1" applyFill="1" applyBorder="1" applyAlignment="1">
      <alignment horizontal="center" vertical="center"/>
    </xf>
    <xf numFmtId="4" fontId="3" fillId="4"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3" fontId="5" fillId="0" borderId="1" xfId="0" applyNumberFormat="1" applyFont="1" applyFill="1" applyBorder="1" applyAlignment="1">
      <alignment horizontal="center" vertical="center"/>
    </xf>
    <xf numFmtId="0" fontId="5" fillId="3" borderId="1" xfId="0" applyFont="1" applyFill="1" applyBorder="1" applyAlignment="1">
      <alignment vertical="center" wrapText="1"/>
    </xf>
    <xf numFmtId="0" fontId="3" fillId="2" borderId="1" xfId="0" applyFont="1" applyFill="1" applyBorder="1" applyAlignment="1">
      <alignment horizontal="left" vertical="center"/>
    </xf>
    <xf numFmtId="0" fontId="5" fillId="0" borderId="5" xfId="0" applyFont="1" applyFill="1" applyBorder="1" applyAlignment="1">
      <alignment vertical="center"/>
    </xf>
    <xf numFmtId="0" fontId="3" fillId="0" borderId="1" xfId="0" applyFont="1" applyFill="1" applyBorder="1" applyAlignment="1">
      <alignment vertical="center"/>
    </xf>
    <xf numFmtId="0" fontId="3" fillId="0" borderId="1" xfId="0" applyFont="1" applyFill="1" applyBorder="1" applyAlignment="1">
      <alignment vertical="center" wrapText="1"/>
    </xf>
    <xf numFmtId="0" fontId="4" fillId="2" borderId="1" xfId="0" applyFont="1" applyFill="1" applyBorder="1" applyAlignment="1">
      <alignment horizontal="left" vertical="center" wrapText="1"/>
    </xf>
    <xf numFmtId="2" fontId="5" fillId="0" borderId="1" xfId="0" applyNumberFormat="1" applyFont="1" applyFill="1" applyBorder="1" applyAlignment="1">
      <alignment horizontal="center" vertical="center"/>
    </xf>
    <xf numFmtId="2" fontId="5" fillId="3" borderId="1" xfId="0" applyNumberFormat="1" applyFont="1" applyFill="1" applyBorder="1" applyAlignment="1">
      <alignment horizontal="center" vertical="center"/>
    </xf>
    <xf numFmtId="4" fontId="5" fillId="0" borderId="1" xfId="0" applyNumberFormat="1" applyFont="1" applyFill="1" applyBorder="1" applyAlignment="1">
      <alignment horizontal="center" vertical="center" wrapText="1"/>
    </xf>
    <xf numFmtId="4" fontId="3" fillId="4"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xf>
    <xf numFmtId="0" fontId="5" fillId="0" borderId="1" xfId="0" applyFont="1" applyFill="1" applyBorder="1" applyAlignment="1">
      <alignment vertical="center"/>
    </xf>
    <xf numFmtId="0" fontId="5" fillId="0" borderId="1" xfId="0" applyFont="1" applyFill="1" applyBorder="1" applyAlignment="1">
      <alignment vertical="center" wrapText="1"/>
    </xf>
    <xf numFmtId="0" fontId="3" fillId="2" borderId="1" xfId="0" applyFont="1" applyFill="1" applyBorder="1" applyAlignment="1">
      <alignment vertical="center"/>
    </xf>
    <xf numFmtId="0" fontId="7" fillId="2" borderId="1" xfId="0" applyFont="1" applyFill="1" applyBorder="1" applyAlignment="1">
      <alignment vertical="center" wrapText="1"/>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0" fontId="2" fillId="0" borderId="0" xfId="0" applyFont="1" applyProtection="1">
      <protection locked="0"/>
    </xf>
    <xf numFmtId="0" fontId="2" fillId="0" borderId="0" xfId="0" applyFont="1"/>
    <xf numFmtId="4" fontId="11" fillId="4" borderId="1" xfId="0" applyNumberFormat="1" applyFont="1" applyFill="1" applyBorder="1" applyAlignment="1">
      <alignment horizontal="center" vertical="center"/>
    </xf>
    <xf numFmtId="0" fontId="3" fillId="0" borderId="1" xfId="0" applyFont="1" applyFill="1" applyBorder="1" applyAlignment="1">
      <alignment horizontal="left" vertical="center" wrapText="1"/>
    </xf>
    <xf numFmtId="0" fontId="3" fillId="2" borderId="1" xfId="0" applyFont="1" applyFill="1" applyBorder="1" applyAlignment="1">
      <alignment vertical="center"/>
    </xf>
    <xf numFmtId="0" fontId="3" fillId="2" borderId="2" xfId="0" applyFont="1" applyFill="1" applyBorder="1" applyAlignment="1">
      <alignment vertical="center"/>
    </xf>
    <xf numFmtId="0" fontId="3" fillId="2" borderId="3" xfId="0" applyFont="1" applyFill="1" applyBorder="1" applyAlignment="1">
      <alignment vertical="center"/>
    </xf>
    <xf numFmtId="0" fontId="3" fillId="2" borderId="4" xfId="0" applyFont="1" applyFill="1" applyBorder="1" applyAlignment="1">
      <alignment vertical="center"/>
    </xf>
    <xf numFmtId="0" fontId="5" fillId="0" borderId="1" xfId="0" applyNumberFormat="1" applyFont="1" applyFill="1" applyBorder="1" applyAlignment="1">
      <alignment vertical="center" wrapText="1"/>
    </xf>
    <xf numFmtId="0" fontId="3" fillId="0" borderId="12" xfId="0" applyFont="1" applyBorder="1" applyAlignment="1">
      <alignment horizontal="center" vertical="center"/>
    </xf>
    <xf numFmtId="4" fontId="3" fillId="6" borderId="1" xfId="0" applyNumberFormat="1" applyFont="1" applyFill="1" applyBorder="1" applyAlignment="1">
      <alignment horizontal="center" vertical="center" wrapText="1"/>
    </xf>
    <xf numFmtId="0" fontId="3" fillId="0" borderId="1" xfId="0" applyFont="1" applyBorder="1" applyAlignment="1">
      <alignment horizontal="center" vertical="center"/>
    </xf>
    <xf numFmtId="10" fontId="3" fillId="0" borderId="2" xfId="0" applyNumberFormat="1" applyFont="1" applyBorder="1" applyAlignment="1">
      <alignment horizontal="center" vertical="center" wrapText="1"/>
    </xf>
    <xf numFmtId="0" fontId="10" fillId="6" borderId="1" xfId="0" applyFont="1" applyFill="1" applyBorder="1" applyAlignment="1">
      <alignment horizontal="left" vertical="center" wrapText="1"/>
    </xf>
    <xf numFmtId="0" fontId="0" fillId="0" borderId="0" xfId="0" applyAlignment="1">
      <alignment wrapText="1"/>
    </xf>
    <xf numFmtId="0" fontId="3"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3" borderId="1" xfId="0" applyFont="1" applyFill="1" applyBorder="1" applyAlignment="1">
      <alignment vertical="center" wrapText="1"/>
    </xf>
    <xf numFmtId="0" fontId="6" fillId="0" borderId="1" xfId="0" applyFont="1" applyFill="1" applyBorder="1" applyAlignment="1">
      <alignment vertical="center" wrapText="1"/>
    </xf>
    <xf numFmtId="0" fontId="3" fillId="0" borderId="1" xfId="0" applyFont="1" applyFill="1" applyBorder="1" applyAlignment="1">
      <alignment horizontal="left" vertical="center"/>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10" fillId="6" borderId="1" xfId="0" applyFont="1" applyFill="1" applyBorder="1" applyAlignment="1">
      <alignment horizontal="left" vertical="center" wrapText="1"/>
    </xf>
    <xf numFmtId="0" fontId="10" fillId="6" borderId="2" xfId="0" applyFont="1" applyFill="1" applyBorder="1" applyAlignment="1">
      <alignment horizontal="left" vertical="center" wrapText="1"/>
    </xf>
    <xf numFmtId="0" fontId="10" fillId="6" borderId="3" xfId="0" applyFont="1" applyFill="1" applyBorder="1" applyAlignment="1">
      <alignment horizontal="left" vertical="center" wrapText="1"/>
    </xf>
    <xf numFmtId="0" fontId="10" fillId="6" borderId="4" xfId="0" applyFont="1" applyFill="1" applyBorder="1" applyAlignment="1">
      <alignment horizontal="left" vertical="center"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12" fillId="0" borderId="9" xfId="0" applyFont="1" applyBorder="1" applyAlignment="1">
      <alignment horizontal="right" vertical="center" wrapText="1"/>
    </xf>
    <xf numFmtId="0" fontId="12" fillId="0" borderId="0" xfId="0" applyFont="1" applyBorder="1" applyAlignment="1">
      <alignment horizontal="right" vertical="center" wrapText="1"/>
    </xf>
    <xf numFmtId="0" fontId="12" fillId="0" borderId="10" xfId="0" applyFont="1" applyBorder="1" applyAlignment="1">
      <alignment horizontal="right" vertical="center" wrapText="1"/>
    </xf>
    <xf numFmtId="0" fontId="12" fillId="0" borderId="13" xfId="0" applyFont="1" applyBorder="1" applyAlignment="1">
      <alignment horizontal="right" vertical="center" wrapText="1"/>
    </xf>
    <xf numFmtId="0" fontId="12" fillId="0" borderId="11" xfId="0" applyFont="1" applyBorder="1" applyAlignment="1">
      <alignment horizontal="right" vertical="center" wrapText="1"/>
    </xf>
    <xf numFmtId="0" fontId="12" fillId="0" borderId="14" xfId="0" applyFont="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0" fontId="3" fillId="2" borderId="2" xfId="0" applyFont="1" applyFill="1" applyBorder="1" applyAlignment="1">
      <alignment horizontal="right" vertical="center"/>
    </xf>
    <xf numFmtId="0" fontId="3" fillId="2" borderId="3" xfId="0" applyFont="1" applyFill="1" applyBorder="1" applyAlignment="1">
      <alignment horizontal="right" vertical="center"/>
    </xf>
    <xf numFmtId="0" fontId="3" fillId="2" borderId="4" xfId="0" applyFont="1" applyFill="1" applyBorder="1" applyAlignment="1">
      <alignment horizontal="right" vertical="center"/>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9" fillId="0" borderId="11" xfId="0" applyFont="1" applyBorder="1" applyAlignment="1" applyProtection="1">
      <alignment horizontal="center" vertical="center"/>
      <protection locked="0"/>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2" borderId="1" xfId="0" applyFont="1" applyFill="1" applyBorder="1" applyAlignment="1">
      <alignment vertical="center"/>
    </xf>
    <xf numFmtId="0" fontId="3" fillId="3" borderId="1" xfId="0" applyFont="1" applyFill="1" applyBorder="1" applyAlignment="1">
      <alignment vertical="center" wrapText="1"/>
    </xf>
    <xf numFmtId="0" fontId="6" fillId="0" borderId="1" xfId="0" applyFont="1" applyFill="1" applyBorder="1" applyAlignment="1">
      <alignment vertical="center" wrapText="1"/>
    </xf>
    <xf numFmtId="0" fontId="3" fillId="0" borderId="2" xfId="0" applyFont="1" applyFill="1" applyBorder="1" applyAlignment="1">
      <alignment horizontal="right" vertical="center" wrapText="1"/>
    </xf>
    <xf numFmtId="0" fontId="3" fillId="0" borderId="3" xfId="0" applyFont="1" applyFill="1" applyBorder="1" applyAlignment="1">
      <alignment horizontal="right" vertical="center" wrapText="1"/>
    </xf>
    <xf numFmtId="0" fontId="3" fillId="0" borderId="4" xfId="0" applyFont="1" applyFill="1" applyBorder="1" applyAlignment="1">
      <alignment horizontal="right" vertical="center" wrapText="1"/>
    </xf>
    <xf numFmtId="0" fontId="3" fillId="2" borderId="2" xfId="0" applyFont="1" applyFill="1" applyBorder="1" applyAlignment="1">
      <alignment vertical="center"/>
    </xf>
    <xf numFmtId="0" fontId="3" fillId="2" borderId="3" xfId="0" applyFont="1" applyFill="1" applyBorder="1" applyAlignment="1">
      <alignment vertical="center"/>
    </xf>
    <xf numFmtId="0" fontId="3" fillId="2" borderId="4" xfId="0" applyFont="1" applyFill="1" applyBorder="1" applyAlignment="1">
      <alignmen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9525</xdr:rowOff>
    </xdr:from>
    <xdr:to>
      <xdr:col>1</xdr:col>
      <xdr:colOff>2638425</xdr:colOff>
      <xdr:row>1</xdr:row>
      <xdr:rowOff>0</xdr:rowOff>
    </xdr:to>
    <xdr:sp macro="" textlink="">
      <xdr:nvSpPr>
        <xdr:cNvPr id="3" name="Text Box 1"/>
        <xdr:cNvSpPr txBox="1">
          <a:spLocks noChangeArrowheads="1"/>
        </xdr:cNvSpPr>
      </xdr:nvSpPr>
      <xdr:spPr bwMode="auto">
        <a:xfrm>
          <a:off x="0" y="9525"/>
          <a:ext cx="2990850" cy="885825"/>
        </a:xfrm>
        <a:prstGeom prst="rect">
          <a:avLst/>
        </a:prstGeom>
        <a:solidFill>
          <a:srgbClr val="FFFFFF"/>
        </a:solidFill>
        <a:ln w="12700">
          <a:solidFill>
            <a:srgbClr val="000000"/>
          </a:solidFill>
          <a:miter lim="800000"/>
          <a:headEnd/>
          <a:tailEnd/>
        </a:ln>
      </xdr:spPr>
      <xdr:txBody>
        <a:bodyPr vertOverflow="clip" wrap="square" lIns="36576" tIns="27432" rIns="0" bIns="0" anchor="t" upright="1"/>
        <a:lstStyle/>
        <a:p>
          <a:pPr algn="l" rtl="0">
            <a:defRPr sz="1000"/>
          </a:pPr>
          <a:r>
            <a:rPr lang="pl-PL" sz="900" b="0" i="1" u="none" strike="noStrike" baseline="0">
              <a:solidFill>
                <a:srgbClr val="000000"/>
              </a:solidFill>
              <a:latin typeface="Times New Roman"/>
              <a:cs typeface="Times New Roman"/>
            </a:rPr>
            <a:t>osoba sporządzająca:</a:t>
          </a:r>
        </a:p>
        <a:p>
          <a:pPr algn="l" rtl="0">
            <a:defRPr sz="1000"/>
          </a:pPr>
          <a:r>
            <a:rPr lang="pl-PL" sz="900" b="0" i="1" u="none" strike="noStrike" baseline="0">
              <a:solidFill>
                <a:srgbClr val="000000"/>
              </a:solidFill>
              <a:latin typeface="Times New Roman"/>
              <a:cs typeface="Times New Roman"/>
            </a:rPr>
            <a:t>Imię i Nazwisko: Julita Borkowska</a:t>
          </a:r>
        </a:p>
        <a:p>
          <a:pPr algn="l" rtl="0">
            <a:defRPr sz="1000"/>
          </a:pPr>
          <a:r>
            <a:rPr lang="pl-PL" sz="900" b="0" i="1" u="none" strike="noStrike" baseline="0">
              <a:solidFill>
                <a:srgbClr val="000000"/>
              </a:solidFill>
              <a:latin typeface="Times New Roman"/>
              <a:cs typeface="Times New Roman"/>
            </a:rPr>
            <a:t>Stanowisko Służbowe: Kierownik Projektu</a:t>
          </a:r>
        </a:p>
        <a:p>
          <a:pPr algn="l" rtl="0">
            <a:defRPr sz="1000"/>
          </a:pPr>
          <a:r>
            <a:rPr lang="pl-PL" sz="900" b="0" i="1" u="none" strike="noStrike" baseline="0">
              <a:solidFill>
                <a:srgbClr val="000000"/>
              </a:solidFill>
              <a:latin typeface="Times New Roman"/>
              <a:cs typeface="Times New Roman"/>
            </a:rPr>
            <a:t>Komórka organizacyjna: Wydział Realizacji</a:t>
          </a:r>
        </a:p>
        <a:p>
          <a:pPr algn="l" rtl="0">
            <a:defRPr sz="1000"/>
          </a:pPr>
          <a:endParaRPr lang="pl-PL" sz="900" b="0" i="1" u="none" strike="noStrike" baseline="0">
            <a:solidFill>
              <a:srgbClr val="000000"/>
            </a:solidFill>
            <a:latin typeface="Times New Roman"/>
            <a:cs typeface="Times New Roman"/>
          </a:endParaRPr>
        </a:p>
      </xdr:txBody>
    </xdr:sp>
    <xdr:clientData/>
  </xdr:twoCellAnchor>
  <xdr:twoCellAnchor>
    <xdr:from>
      <xdr:col>1</xdr:col>
      <xdr:colOff>2647951</xdr:colOff>
      <xdr:row>0</xdr:row>
      <xdr:rowOff>0</xdr:rowOff>
    </xdr:from>
    <xdr:to>
      <xdr:col>6</xdr:col>
      <xdr:colOff>0</xdr:colOff>
      <xdr:row>1</xdr:row>
      <xdr:rowOff>0</xdr:rowOff>
    </xdr:to>
    <xdr:sp macro="" textlink="">
      <xdr:nvSpPr>
        <xdr:cNvPr id="4" name="Text Box 2"/>
        <xdr:cNvSpPr txBox="1">
          <a:spLocks noChangeArrowheads="1"/>
        </xdr:cNvSpPr>
      </xdr:nvSpPr>
      <xdr:spPr bwMode="auto">
        <a:xfrm>
          <a:off x="3257551" y="0"/>
          <a:ext cx="4133849" cy="895350"/>
        </a:xfrm>
        <a:prstGeom prst="rect">
          <a:avLst/>
        </a:prstGeom>
        <a:solidFill>
          <a:srgbClr val="C0C0C0"/>
        </a:solidFill>
        <a:ln w="12700">
          <a:solidFill>
            <a:srgbClr val="000000"/>
          </a:solidFill>
          <a:miter lim="800000"/>
          <a:headEnd/>
          <a:tailEnd/>
        </a:ln>
      </xdr:spPr>
      <xdr:txBody>
        <a:bodyPr vertOverflow="clip" wrap="square" lIns="91440" tIns="45720" rIns="91440" bIns="45720" anchor="ctr" upright="1"/>
        <a:lstStyle/>
        <a:p>
          <a:pPr algn="ctr" rtl="0">
            <a:defRPr sz="1000"/>
          </a:pPr>
          <a:endParaRPr lang="pl-PL" sz="400" b="0" i="0" u="none" strike="noStrike" baseline="0">
            <a:solidFill>
              <a:srgbClr val="000000"/>
            </a:solidFill>
            <a:latin typeface="Times New Roman"/>
            <a:cs typeface="Times New Roman"/>
          </a:endParaRPr>
        </a:p>
        <a:p>
          <a:pPr algn="ctr" rtl="0">
            <a:defRPr sz="1000"/>
          </a:pPr>
          <a:r>
            <a:rPr lang="pl-PL" sz="1400" b="0" i="0" u="none" strike="noStrike" baseline="0">
              <a:solidFill>
                <a:srgbClr val="000000"/>
              </a:solidFill>
              <a:latin typeface="Arial"/>
              <a:cs typeface="Arial"/>
            </a:rPr>
            <a:t>FORMULARZ CENOWY</a:t>
          </a:r>
        </a:p>
      </xdr:txBody>
    </xdr:sp>
    <xdr:clientData/>
  </xdr:twoCellAnchor>
  <xdr:twoCellAnchor>
    <xdr:from>
      <xdr:col>0</xdr:col>
      <xdr:colOff>0</xdr:colOff>
      <xdr:row>0</xdr:row>
      <xdr:rowOff>9525</xdr:rowOff>
    </xdr:from>
    <xdr:to>
      <xdr:col>1</xdr:col>
      <xdr:colOff>2641840</xdr:colOff>
      <xdr:row>1</xdr:row>
      <xdr:rowOff>4106</xdr:rowOff>
    </xdr:to>
    <xdr:sp macro="" textlink="">
      <xdr:nvSpPr>
        <xdr:cNvPr id="7" name="Text Box 1"/>
        <xdr:cNvSpPr txBox="1">
          <a:spLocks noChangeArrowheads="1"/>
        </xdr:cNvSpPr>
      </xdr:nvSpPr>
      <xdr:spPr bwMode="auto">
        <a:xfrm>
          <a:off x="0" y="9525"/>
          <a:ext cx="2994922" cy="1070249"/>
        </a:xfrm>
        <a:prstGeom prst="rect">
          <a:avLst/>
        </a:prstGeom>
        <a:solidFill>
          <a:srgbClr val="FFFFFF"/>
        </a:solidFill>
        <a:ln w="12700">
          <a:solidFill>
            <a:srgbClr val="000000"/>
          </a:solidFill>
          <a:miter lim="800000"/>
          <a:headEnd/>
          <a:tailEnd/>
        </a:ln>
      </xdr:spPr>
      <xdr:txBody>
        <a:bodyPr vertOverflow="clip" wrap="square" lIns="36576" tIns="27432" rIns="0" bIns="0" anchor="b" anchorCtr="0" upright="1"/>
        <a:lstStyle/>
        <a:p>
          <a:pPr algn="ctr" rtl="0">
            <a:defRPr sz="1000"/>
          </a:pPr>
          <a:r>
            <a:rPr lang="pl-PL" sz="900" b="0" i="1" u="none" strike="noStrike" baseline="0">
              <a:solidFill>
                <a:srgbClr val="000000"/>
              </a:solidFill>
              <a:latin typeface="Times New Roman"/>
              <a:cs typeface="Times New Roman"/>
            </a:rPr>
            <a:t>(pieczęć Wykonawcy/Wykonawców)</a:t>
          </a:r>
        </a:p>
        <a:p>
          <a:pPr algn="ctr" rtl="0">
            <a:defRPr sz="1000"/>
          </a:pPr>
          <a:endParaRPr lang="pl-PL" sz="900" b="0" i="1"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00"/>
  <sheetViews>
    <sheetView tabSelected="1" topLeftCell="A194" zoomScale="86" zoomScaleNormal="86" workbookViewId="0">
      <selection activeCell="A199" sqref="A1:F199"/>
    </sheetView>
  </sheetViews>
  <sheetFormatPr defaultRowHeight="15" x14ac:dyDescent="0.25"/>
  <cols>
    <col min="1" max="1" width="5.28515625" bestFit="1" customWidth="1"/>
    <col min="2" max="2" width="45" customWidth="1"/>
    <col min="3" max="3" width="11.42578125" customWidth="1"/>
    <col min="4" max="4" width="11.28515625" customWidth="1"/>
    <col min="5" max="5" width="15.5703125" customWidth="1"/>
    <col min="6" max="6" width="20.42578125" customWidth="1"/>
  </cols>
  <sheetData>
    <row r="1" spans="1:8" ht="84.75" customHeight="1" x14ac:dyDescent="0.25">
      <c r="A1" s="82"/>
      <c r="B1" s="82"/>
      <c r="C1" s="82"/>
      <c r="D1" s="82"/>
      <c r="E1" s="82"/>
      <c r="F1" s="82"/>
      <c r="G1" s="29"/>
      <c r="H1" s="29"/>
    </row>
    <row r="2" spans="1:8" ht="70.5" customHeight="1" x14ac:dyDescent="0.25">
      <c r="A2" s="83" t="s">
        <v>193</v>
      </c>
      <c r="B2" s="84"/>
      <c r="C2" s="84"/>
      <c r="D2" s="84"/>
      <c r="E2" s="84"/>
      <c r="F2" s="84"/>
    </row>
    <row r="3" spans="1:8" x14ac:dyDescent="0.25">
      <c r="A3" s="85" t="s">
        <v>0</v>
      </c>
      <c r="B3" s="85" t="s">
        <v>1</v>
      </c>
      <c r="C3" s="85" t="s">
        <v>2</v>
      </c>
      <c r="D3" s="85" t="s">
        <v>3</v>
      </c>
      <c r="E3" s="85" t="s">
        <v>4</v>
      </c>
      <c r="F3" s="6" t="s">
        <v>5</v>
      </c>
    </row>
    <row r="4" spans="1:8" x14ac:dyDescent="0.25">
      <c r="A4" s="85"/>
      <c r="B4" s="85"/>
      <c r="C4" s="85"/>
      <c r="D4" s="85"/>
      <c r="E4" s="85"/>
      <c r="F4" s="6" t="s">
        <v>6</v>
      </c>
    </row>
    <row r="5" spans="1:8" x14ac:dyDescent="0.25">
      <c r="A5" s="85"/>
      <c r="B5" s="85"/>
      <c r="C5" s="85"/>
      <c r="D5" s="85"/>
      <c r="E5" s="85"/>
      <c r="F5" s="6" t="s">
        <v>7</v>
      </c>
    </row>
    <row r="6" spans="1:8" x14ac:dyDescent="0.25">
      <c r="A6" s="7">
        <v>1</v>
      </c>
      <c r="B6" s="7">
        <v>2</v>
      </c>
      <c r="C6" s="7">
        <v>3</v>
      </c>
      <c r="D6" s="7">
        <v>4</v>
      </c>
      <c r="E6" s="7">
        <v>5</v>
      </c>
      <c r="F6" s="7">
        <v>6</v>
      </c>
    </row>
    <row r="7" spans="1:8" x14ac:dyDescent="0.25">
      <c r="A7" s="86">
        <v>1</v>
      </c>
      <c r="B7" s="88" t="s">
        <v>8</v>
      </c>
      <c r="C7" s="88"/>
      <c r="D7" s="88"/>
      <c r="E7" s="88"/>
      <c r="F7" s="88"/>
    </row>
    <row r="8" spans="1:8" x14ac:dyDescent="0.25">
      <c r="A8" s="87"/>
      <c r="B8" s="89" t="s">
        <v>101</v>
      </c>
      <c r="C8" s="90"/>
      <c r="D8" s="90"/>
      <c r="E8" s="90"/>
      <c r="F8" s="90"/>
    </row>
    <row r="9" spans="1:8" x14ac:dyDescent="0.25">
      <c r="A9" s="45"/>
      <c r="B9" s="46" t="s">
        <v>201</v>
      </c>
      <c r="C9" s="47"/>
      <c r="D9" s="47"/>
      <c r="E9" s="47"/>
      <c r="F9" s="47"/>
    </row>
    <row r="10" spans="1:8" x14ac:dyDescent="0.25">
      <c r="A10" s="4" t="s">
        <v>107</v>
      </c>
      <c r="B10" s="1" t="s">
        <v>194</v>
      </c>
      <c r="C10" s="4" t="s">
        <v>9</v>
      </c>
      <c r="D10" s="4">
        <v>46</v>
      </c>
      <c r="E10" s="22"/>
      <c r="F10" s="8">
        <f>D10*E10</f>
        <v>0</v>
      </c>
    </row>
    <row r="11" spans="1:8" x14ac:dyDescent="0.25">
      <c r="A11" s="4" t="s">
        <v>108</v>
      </c>
      <c r="B11" s="1" t="s">
        <v>173</v>
      </c>
      <c r="C11" s="4" t="s">
        <v>9</v>
      </c>
      <c r="D11" s="4">
        <v>46</v>
      </c>
      <c r="E11" s="22"/>
      <c r="F11" s="8">
        <f t="shared" ref="F11:F12" si="0">D11*E11</f>
        <v>0</v>
      </c>
    </row>
    <row r="12" spans="1:8" x14ac:dyDescent="0.25">
      <c r="A12" s="4" t="s">
        <v>109</v>
      </c>
      <c r="B12" s="1" t="s">
        <v>174</v>
      </c>
      <c r="C12" s="4" t="s">
        <v>9</v>
      </c>
      <c r="D12" s="4">
        <v>46</v>
      </c>
      <c r="E12" s="22"/>
      <c r="F12" s="8">
        <f t="shared" si="0"/>
        <v>0</v>
      </c>
    </row>
    <row r="13" spans="1:8" ht="25.5" x14ac:dyDescent="0.25">
      <c r="A13" s="4"/>
      <c r="B13" s="46" t="s">
        <v>202</v>
      </c>
      <c r="C13" s="4"/>
      <c r="D13" s="4"/>
      <c r="E13" s="22"/>
      <c r="F13" s="8"/>
    </row>
    <row r="14" spans="1:8" x14ac:dyDescent="0.25">
      <c r="A14" s="4" t="s">
        <v>110</v>
      </c>
      <c r="B14" s="1" t="s">
        <v>206</v>
      </c>
      <c r="C14" s="4" t="s">
        <v>9</v>
      </c>
      <c r="D14" s="4">
        <v>29</v>
      </c>
      <c r="E14" s="22"/>
      <c r="F14" s="8">
        <f>D14*E14</f>
        <v>0</v>
      </c>
    </row>
    <row r="15" spans="1:8" x14ac:dyDescent="0.25">
      <c r="A15" s="4" t="s">
        <v>208</v>
      </c>
      <c r="B15" s="1" t="s">
        <v>172</v>
      </c>
      <c r="C15" s="4" t="s">
        <v>9</v>
      </c>
      <c r="D15" s="4">
        <v>29</v>
      </c>
      <c r="E15" s="22"/>
      <c r="F15" s="8">
        <f t="shared" ref="F15:F17" si="1">D15*E15</f>
        <v>0</v>
      </c>
    </row>
    <row r="16" spans="1:8" x14ac:dyDescent="0.25">
      <c r="A16" s="4" t="s">
        <v>209</v>
      </c>
      <c r="B16" s="1" t="s">
        <v>173</v>
      </c>
      <c r="C16" s="4" t="s">
        <v>9</v>
      </c>
      <c r="D16" s="4">
        <v>29</v>
      </c>
      <c r="E16" s="22"/>
      <c r="F16" s="8">
        <f t="shared" si="1"/>
        <v>0</v>
      </c>
    </row>
    <row r="17" spans="1:6" x14ac:dyDescent="0.25">
      <c r="A17" s="4" t="s">
        <v>210</v>
      </c>
      <c r="B17" s="1" t="s">
        <v>174</v>
      </c>
      <c r="C17" s="4" t="s">
        <v>9</v>
      </c>
      <c r="D17" s="4">
        <v>29</v>
      </c>
      <c r="E17" s="22"/>
      <c r="F17" s="8">
        <f t="shared" si="1"/>
        <v>0</v>
      </c>
    </row>
    <row r="18" spans="1:6" ht="25.5" x14ac:dyDescent="0.25">
      <c r="A18" s="4"/>
      <c r="B18" s="46" t="s">
        <v>203</v>
      </c>
      <c r="C18" s="4"/>
      <c r="D18" s="4"/>
      <c r="E18" s="22"/>
      <c r="F18" s="8"/>
    </row>
    <row r="19" spans="1:6" x14ac:dyDescent="0.25">
      <c r="A19" s="4" t="s">
        <v>211</v>
      </c>
      <c r="B19" s="1" t="s">
        <v>205</v>
      </c>
      <c r="C19" s="4" t="s">
        <v>9</v>
      </c>
      <c r="D19" s="4">
        <v>29</v>
      </c>
      <c r="E19" s="22"/>
      <c r="F19" s="8">
        <f>D19*E19</f>
        <v>0</v>
      </c>
    </row>
    <row r="20" spans="1:6" x14ac:dyDescent="0.25">
      <c r="A20" s="4" t="s">
        <v>212</v>
      </c>
      <c r="B20" s="1" t="s">
        <v>172</v>
      </c>
      <c r="C20" s="4" t="s">
        <v>9</v>
      </c>
      <c r="D20" s="4">
        <v>29</v>
      </c>
      <c r="E20" s="22"/>
      <c r="F20" s="8">
        <f t="shared" ref="F20:F22" si="2">D20*E20</f>
        <v>0</v>
      </c>
    </row>
    <row r="21" spans="1:6" x14ac:dyDescent="0.25">
      <c r="A21" s="4" t="s">
        <v>213</v>
      </c>
      <c r="B21" s="1" t="s">
        <v>173</v>
      </c>
      <c r="C21" s="4" t="s">
        <v>9</v>
      </c>
      <c r="D21" s="4">
        <v>29</v>
      </c>
      <c r="E21" s="22"/>
      <c r="F21" s="8">
        <f t="shared" si="2"/>
        <v>0</v>
      </c>
    </row>
    <row r="22" spans="1:6" x14ac:dyDescent="0.25">
      <c r="A22" s="4" t="s">
        <v>214</v>
      </c>
      <c r="B22" s="1" t="s">
        <v>174</v>
      </c>
      <c r="C22" s="4" t="s">
        <v>9</v>
      </c>
      <c r="D22" s="4">
        <v>29</v>
      </c>
      <c r="E22" s="22"/>
      <c r="F22" s="8">
        <f t="shared" si="2"/>
        <v>0</v>
      </c>
    </row>
    <row r="23" spans="1:6" ht="25.5" x14ac:dyDescent="0.25">
      <c r="A23" s="4"/>
      <c r="B23" s="46" t="s">
        <v>204</v>
      </c>
      <c r="C23" s="4"/>
      <c r="D23" s="4"/>
      <c r="E23" s="22"/>
      <c r="F23" s="8"/>
    </row>
    <row r="24" spans="1:6" x14ac:dyDescent="0.25">
      <c r="A24" s="4" t="s">
        <v>215</v>
      </c>
      <c r="B24" s="1" t="s">
        <v>207</v>
      </c>
      <c r="C24" s="4" t="s">
        <v>9</v>
      </c>
      <c r="D24" s="4">
        <v>29</v>
      </c>
      <c r="E24" s="22"/>
      <c r="F24" s="8">
        <f>D24*E24</f>
        <v>0</v>
      </c>
    </row>
    <row r="25" spans="1:6" x14ac:dyDescent="0.25">
      <c r="A25" s="4" t="s">
        <v>216</v>
      </c>
      <c r="B25" s="1" t="s">
        <v>172</v>
      </c>
      <c r="C25" s="4" t="s">
        <v>9</v>
      </c>
      <c r="D25" s="4">
        <v>29</v>
      </c>
      <c r="E25" s="22"/>
      <c r="F25" s="8">
        <f t="shared" ref="F25:F27" si="3">D25*E25</f>
        <v>0</v>
      </c>
    </row>
    <row r="26" spans="1:6" x14ac:dyDescent="0.25">
      <c r="A26" s="4" t="s">
        <v>217</v>
      </c>
      <c r="B26" s="1" t="s">
        <v>173</v>
      </c>
      <c r="C26" s="4" t="s">
        <v>9</v>
      </c>
      <c r="D26" s="4">
        <v>29</v>
      </c>
      <c r="E26" s="22"/>
      <c r="F26" s="8">
        <f t="shared" si="3"/>
        <v>0</v>
      </c>
    </row>
    <row r="27" spans="1:6" x14ac:dyDescent="0.25">
      <c r="A27" s="4" t="s">
        <v>218</v>
      </c>
      <c r="B27" s="1" t="s">
        <v>174</v>
      </c>
      <c r="C27" s="4" t="s">
        <v>9</v>
      </c>
      <c r="D27" s="4">
        <v>29</v>
      </c>
      <c r="E27" s="22"/>
      <c r="F27" s="8">
        <f t="shared" si="3"/>
        <v>0</v>
      </c>
    </row>
    <row r="28" spans="1:6" x14ac:dyDescent="0.25">
      <c r="A28" s="2"/>
      <c r="B28" s="91" t="s">
        <v>102</v>
      </c>
      <c r="C28" s="92"/>
      <c r="D28" s="92"/>
      <c r="E28" s="93"/>
      <c r="F28" s="9">
        <f>SUM(F10:F12)</f>
        <v>0</v>
      </c>
    </row>
    <row r="29" spans="1:6" x14ac:dyDescent="0.25">
      <c r="A29" s="10">
        <v>2</v>
      </c>
      <c r="B29" s="94" t="s">
        <v>10</v>
      </c>
      <c r="C29" s="95"/>
      <c r="D29" s="95"/>
      <c r="E29" s="95"/>
      <c r="F29" s="96"/>
    </row>
    <row r="30" spans="1:6" x14ac:dyDescent="0.25">
      <c r="A30" s="10" t="s">
        <v>11</v>
      </c>
      <c r="B30" s="94" t="s">
        <v>12</v>
      </c>
      <c r="C30" s="95"/>
      <c r="D30" s="95"/>
      <c r="E30" s="95"/>
      <c r="F30" s="96"/>
    </row>
    <row r="31" spans="1:6" x14ac:dyDescent="0.25">
      <c r="A31" s="4" t="s">
        <v>13</v>
      </c>
      <c r="B31" s="1" t="s">
        <v>14</v>
      </c>
      <c r="C31" s="4" t="s">
        <v>15</v>
      </c>
      <c r="D31" s="11">
        <v>1342</v>
      </c>
      <c r="E31" s="8"/>
      <c r="F31" s="8">
        <f>D31*E31</f>
        <v>0</v>
      </c>
    </row>
    <row r="32" spans="1:6" x14ac:dyDescent="0.25">
      <c r="A32" s="4" t="s">
        <v>16</v>
      </c>
      <c r="B32" s="1" t="s">
        <v>17</v>
      </c>
      <c r="C32" s="4" t="s">
        <v>15</v>
      </c>
      <c r="D32" s="11">
        <v>1342</v>
      </c>
      <c r="E32" s="8"/>
      <c r="F32" s="8">
        <f t="shared" ref="F32:F38" si="4">D32*E32</f>
        <v>0</v>
      </c>
    </row>
    <row r="33" spans="1:6" x14ac:dyDescent="0.25">
      <c r="A33" s="4" t="s">
        <v>111</v>
      </c>
      <c r="B33" s="12" t="s">
        <v>18</v>
      </c>
      <c r="C33" s="4" t="s">
        <v>15</v>
      </c>
      <c r="D33" s="11">
        <v>1342</v>
      </c>
      <c r="E33" s="8"/>
      <c r="F33" s="8">
        <f t="shared" si="4"/>
        <v>0</v>
      </c>
    </row>
    <row r="34" spans="1:6" x14ac:dyDescent="0.25">
      <c r="A34" s="4" t="s">
        <v>112</v>
      </c>
      <c r="B34" s="12" t="s">
        <v>19</v>
      </c>
      <c r="C34" s="4" t="s">
        <v>15</v>
      </c>
      <c r="D34" s="11">
        <v>1342</v>
      </c>
      <c r="E34" s="8"/>
      <c r="F34" s="8">
        <f t="shared" si="4"/>
        <v>0</v>
      </c>
    </row>
    <row r="35" spans="1:6" ht="25.5" x14ac:dyDescent="0.25">
      <c r="A35" s="4" t="s">
        <v>113</v>
      </c>
      <c r="B35" s="12" t="s">
        <v>176</v>
      </c>
      <c r="C35" s="4" t="s">
        <v>15</v>
      </c>
      <c r="D35" s="11">
        <v>330</v>
      </c>
      <c r="E35" s="8"/>
      <c r="F35" s="8">
        <f t="shared" si="4"/>
        <v>0</v>
      </c>
    </row>
    <row r="36" spans="1:6" ht="25.5" x14ac:dyDescent="0.25">
      <c r="A36" s="4" t="s">
        <v>114</v>
      </c>
      <c r="B36" s="12" t="s">
        <v>175</v>
      </c>
      <c r="C36" s="4" t="s">
        <v>15</v>
      </c>
      <c r="D36" s="11">
        <v>330</v>
      </c>
      <c r="E36" s="8"/>
      <c r="F36" s="8">
        <f t="shared" si="4"/>
        <v>0</v>
      </c>
    </row>
    <row r="37" spans="1:6" x14ac:dyDescent="0.25">
      <c r="A37" s="4" t="s">
        <v>20</v>
      </c>
      <c r="B37" s="12" t="s">
        <v>22</v>
      </c>
      <c r="C37" s="4" t="s">
        <v>15</v>
      </c>
      <c r="D37" s="11">
        <v>1342</v>
      </c>
      <c r="E37" s="8"/>
      <c r="F37" s="8">
        <f t="shared" si="4"/>
        <v>0</v>
      </c>
    </row>
    <row r="38" spans="1:6" ht="26.25" customHeight="1" x14ac:dyDescent="0.25">
      <c r="A38" s="4" t="s">
        <v>21</v>
      </c>
      <c r="B38" s="12" t="s">
        <v>23</v>
      </c>
      <c r="C38" s="4" t="s">
        <v>15</v>
      </c>
      <c r="D38" s="11">
        <v>1342</v>
      </c>
      <c r="E38" s="8"/>
      <c r="F38" s="8">
        <f t="shared" si="4"/>
        <v>0</v>
      </c>
    </row>
    <row r="39" spans="1:6" x14ac:dyDescent="0.25">
      <c r="A39" s="10" t="s">
        <v>24</v>
      </c>
      <c r="B39" s="25" t="s">
        <v>25</v>
      </c>
      <c r="C39" s="25"/>
      <c r="D39" s="25"/>
      <c r="E39" s="25"/>
      <c r="F39" s="25"/>
    </row>
    <row r="40" spans="1:6" x14ac:dyDescent="0.25">
      <c r="A40" s="4" t="s">
        <v>115</v>
      </c>
      <c r="B40" s="23" t="s">
        <v>26</v>
      </c>
      <c r="C40" s="4" t="s">
        <v>15</v>
      </c>
      <c r="D40" s="11">
        <v>1342</v>
      </c>
      <c r="E40" s="8"/>
      <c r="F40" s="8">
        <f>D40*E40</f>
        <v>0</v>
      </c>
    </row>
    <row r="41" spans="1:6" x14ac:dyDescent="0.25">
      <c r="A41" s="4" t="s">
        <v>62</v>
      </c>
      <c r="B41" s="24" t="s">
        <v>27</v>
      </c>
      <c r="C41" s="4" t="s">
        <v>15</v>
      </c>
      <c r="D41" s="11">
        <v>1342</v>
      </c>
      <c r="E41" s="8"/>
      <c r="F41" s="8">
        <f t="shared" ref="F41:F43" si="5">D41*E41</f>
        <v>0</v>
      </c>
    </row>
    <row r="42" spans="1:6" x14ac:dyDescent="0.25">
      <c r="A42" s="4" t="s">
        <v>35</v>
      </c>
      <c r="B42" s="24" t="s">
        <v>28</v>
      </c>
      <c r="C42" s="4" t="s">
        <v>15</v>
      </c>
      <c r="D42" s="11">
        <v>1342</v>
      </c>
      <c r="E42" s="8"/>
      <c r="F42" s="8">
        <f t="shared" si="5"/>
        <v>0</v>
      </c>
    </row>
    <row r="43" spans="1:6" x14ac:dyDescent="0.25">
      <c r="A43" s="4" t="s">
        <v>37</v>
      </c>
      <c r="B43" s="24" t="s">
        <v>29</v>
      </c>
      <c r="C43" s="4" t="s">
        <v>15</v>
      </c>
      <c r="D43" s="11">
        <v>484</v>
      </c>
      <c r="E43" s="8"/>
      <c r="F43" s="8">
        <f t="shared" si="5"/>
        <v>0</v>
      </c>
    </row>
    <row r="44" spans="1:6" x14ac:dyDescent="0.25">
      <c r="A44" s="14"/>
      <c r="B44" s="16" t="s">
        <v>152</v>
      </c>
      <c r="C44" s="14"/>
      <c r="D44" s="14"/>
      <c r="E44" s="14"/>
      <c r="F44" s="14"/>
    </row>
    <row r="45" spans="1:6" x14ac:dyDescent="0.25">
      <c r="A45" s="4" t="s">
        <v>39</v>
      </c>
      <c r="B45" s="23" t="s">
        <v>170</v>
      </c>
      <c r="C45" s="4" t="s">
        <v>15</v>
      </c>
      <c r="D45" s="11">
        <v>484</v>
      </c>
      <c r="E45" s="8"/>
      <c r="F45" s="8">
        <f t="shared" ref="F45:F51" si="6">D45*E45</f>
        <v>0</v>
      </c>
    </row>
    <row r="46" spans="1:6" x14ac:dyDescent="0.25">
      <c r="A46" s="4" t="s">
        <v>41</v>
      </c>
      <c r="B46" s="23" t="s">
        <v>178</v>
      </c>
      <c r="C46" s="4" t="s">
        <v>15</v>
      </c>
      <c r="D46" s="11">
        <v>484</v>
      </c>
      <c r="E46" s="8"/>
      <c r="F46" s="8">
        <f t="shared" si="6"/>
        <v>0</v>
      </c>
    </row>
    <row r="47" spans="1:6" x14ac:dyDescent="0.25">
      <c r="A47" s="4" t="s">
        <v>44</v>
      </c>
      <c r="B47" s="23" t="s">
        <v>171</v>
      </c>
      <c r="C47" s="4" t="s">
        <v>15</v>
      </c>
      <c r="D47" s="11">
        <v>1342</v>
      </c>
      <c r="E47" s="8"/>
      <c r="F47" s="8">
        <f t="shared" si="6"/>
        <v>0</v>
      </c>
    </row>
    <row r="48" spans="1:6" x14ac:dyDescent="0.25">
      <c r="A48" s="4" t="s">
        <v>46</v>
      </c>
      <c r="B48" s="1" t="s">
        <v>55</v>
      </c>
      <c r="C48" s="4" t="s">
        <v>15</v>
      </c>
      <c r="D48" s="11">
        <v>308</v>
      </c>
      <c r="E48" s="8"/>
      <c r="F48" s="8">
        <f t="shared" si="6"/>
        <v>0</v>
      </c>
    </row>
    <row r="49" spans="1:6" ht="25.5" x14ac:dyDescent="0.25">
      <c r="A49" s="4" t="s">
        <v>148</v>
      </c>
      <c r="B49" s="24" t="s">
        <v>56</v>
      </c>
      <c r="C49" s="4" t="s">
        <v>15</v>
      </c>
      <c r="D49" s="11">
        <v>308</v>
      </c>
      <c r="E49" s="8"/>
      <c r="F49" s="8">
        <f t="shared" si="6"/>
        <v>0</v>
      </c>
    </row>
    <row r="50" spans="1:6" x14ac:dyDescent="0.25">
      <c r="A50" s="4" t="s">
        <v>149</v>
      </c>
      <c r="B50" s="24" t="s">
        <v>57</v>
      </c>
      <c r="C50" s="4" t="s">
        <v>15</v>
      </c>
      <c r="D50" s="11">
        <v>636</v>
      </c>
      <c r="E50" s="8"/>
      <c r="F50" s="8">
        <f t="shared" si="6"/>
        <v>0</v>
      </c>
    </row>
    <row r="51" spans="1:6" x14ac:dyDescent="0.25">
      <c r="A51" s="4" t="s">
        <v>150</v>
      </c>
      <c r="B51" s="24" t="s">
        <v>58</v>
      </c>
      <c r="C51" s="4" t="s">
        <v>15</v>
      </c>
      <c r="D51" s="11">
        <v>616</v>
      </c>
      <c r="E51" s="8"/>
      <c r="F51" s="8">
        <f t="shared" si="6"/>
        <v>0</v>
      </c>
    </row>
    <row r="52" spans="1:6" x14ac:dyDescent="0.25">
      <c r="A52" s="14"/>
      <c r="B52" s="15" t="s">
        <v>34</v>
      </c>
      <c r="C52" s="14"/>
      <c r="D52" s="14"/>
      <c r="E52" s="14"/>
      <c r="F52" s="14"/>
    </row>
    <row r="53" spans="1:6" x14ac:dyDescent="0.25">
      <c r="A53" s="4" t="s">
        <v>151</v>
      </c>
      <c r="B53" s="23" t="s">
        <v>38</v>
      </c>
      <c r="C53" s="4" t="s">
        <v>15</v>
      </c>
      <c r="D53" s="11">
        <v>440</v>
      </c>
      <c r="E53" s="8"/>
      <c r="F53" s="8">
        <f>D53*E53</f>
        <v>0</v>
      </c>
    </row>
    <row r="54" spans="1:6" x14ac:dyDescent="0.25">
      <c r="A54" s="4" t="s">
        <v>153</v>
      </c>
      <c r="B54" s="23" t="s">
        <v>36</v>
      </c>
      <c r="C54" s="4" t="s">
        <v>15</v>
      </c>
      <c r="D54" s="11">
        <v>440</v>
      </c>
      <c r="E54" s="8"/>
      <c r="F54" s="8">
        <f>D54*E54</f>
        <v>0</v>
      </c>
    </row>
    <row r="55" spans="1:6" x14ac:dyDescent="0.25">
      <c r="A55" s="4" t="s">
        <v>154</v>
      </c>
      <c r="B55" s="37" t="s">
        <v>40</v>
      </c>
      <c r="C55" s="4" t="s">
        <v>15</v>
      </c>
      <c r="D55" s="11">
        <v>72</v>
      </c>
      <c r="E55" s="8"/>
      <c r="F55" s="8">
        <f>D55*E55</f>
        <v>0</v>
      </c>
    </row>
    <row r="56" spans="1:6" x14ac:dyDescent="0.25">
      <c r="A56" s="4" t="s">
        <v>155</v>
      </c>
      <c r="B56" s="23" t="s">
        <v>42</v>
      </c>
      <c r="C56" s="4" t="s">
        <v>15</v>
      </c>
      <c r="D56" s="11">
        <v>36</v>
      </c>
      <c r="E56" s="8"/>
      <c r="F56" s="8">
        <f>D56*E56</f>
        <v>0</v>
      </c>
    </row>
    <row r="57" spans="1:6" x14ac:dyDescent="0.25">
      <c r="A57" s="14"/>
      <c r="B57" s="3" t="s">
        <v>61</v>
      </c>
      <c r="C57" s="14"/>
      <c r="D57" s="14"/>
      <c r="E57" s="14"/>
      <c r="F57" s="14"/>
    </row>
    <row r="58" spans="1:6" x14ac:dyDescent="0.25">
      <c r="A58" s="4" t="s">
        <v>156</v>
      </c>
      <c r="B58" s="23" t="s">
        <v>63</v>
      </c>
      <c r="C58" s="4" t="s">
        <v>15</v>
      </c>
      <c r="D58" s="11">
        <v>60</v>
      </c>
      <c r="E58" s="8"/>
      <c r="F58" s="8">
        <f>D58*E58</f>
        <v>0</v>
      </c>
    </row>
    <row r="59" spans="1:6" ht="25.5" x14ac:dyDescent="0.25">
      <c r="A59" s="14"/>
      <c r="B59" s="16" t="s">
        <v>43</v>
      </c>
      <c r="C59" s="14"/>
      <c r="D59" s="14"/>
      <c r="E59" s="14"/>
      <c r="F59" s="14"/>
    </row>
    <row r="60" spans="1:6" x14ac:dyDescent="0.25">
      <c r="A60" s="4" t="s">
        <v>157</v>
      </c>
      <c r="B60" s="23" t="s">
        <v>45</v>
      </c>
      <c r="C60" s="4" t="s">
        <v>15</v>
      </c>
      <c r="D60" s="11">
        <v>50</v>
      </c>
      <c r="E60" s="8"/>
      <c r="F60" s="8">
        <f>D60*E60</f>
        <v>0</v>
      </c>
    </row>
    <row r="61" spans="1:6" ht="25.5" x14ac:dyDescent="0.25">
      <c r="A61" s="4" t="s">
        <v>158</v>
      </c>
      <c r="B61" s="24" t="s">
        <v>47</v>
      </c>
      <c r="C61" s="4" t="s">
        <v>15</v>
      </c>
      <c r="D61" s="11">
        <v>200</v>
      </c>
      <c r="E61" s="8"/>
      <c r="F61" s="8">
        <f>D61*E61</f>
        <v>0</v>
      </c>
    </row>
    <row r="62" spans="1:6" x14ac:dyDescent="0.25">
      <c r="A62" s="4" t="s">
        <v>177</v>
      </c>
      <c r="B62" s="23" t="s">
        <v>48</v>
      </c>
      <c r="C62" s="4" t="s">
        <v>15</v>
      </c>
      <c r="D62" s="11">
        <v>50</v>
      </c>
      <c r="E62" s="8"/>
      <c r="F62" s="8">
        <f>D62*E62</f>
        <v>0</v>
      </c>
    </row>
    <row r="63" spans="1:6" x14ac:dyDescent="0.25">
      <c r="A63" s="33"/>
      <c r="B63" s="75" t="s">
        <v>30</v>
      </c>
      <c r="C63" s="75"/>
      <c r="D63" s="75"/>
      <c r="E63" s="75"/>
      <c r="F63" s="9">
        <f>SUM(F31:F62)</f>
        <v>0</v>
      </c>
    </row>
    <row r="64" spans="1:6" x14ac:dyDescent="0.25">
      <c r="A64" s="10" t="s">
        <v>31</v>
      </c>
      <c r="B64" s="25" t="s">
        <v>195</v>
      </c>
      <c r="C64" s="25"/>
      <c r="D64" s="25"/>
      <c r="E64" s="25"/>
      <c r="F64" s="25"/>
    </row>
    <row r="65" spans="1:6" x14ac:dyDescent="0.25">
      <c r="A65" s="4" t="s">
        <v>116</v>
      </c>
      <c r="B65" s="23" t="s">
        <v>32</v>
      </c>
      <c r="C65" s="4" t="s">
        <v>15</v>
      </c>
      <c r="D65" s="11">
        <v>1342</v>
      </c>
      <c r="E65" s="8"/>
      <c r="F65" s="8">
        <f>D65*E65</f>
        <v>0</v>
      </c>
    </row>
    <row r="66" spans="1:6" x14ac:dyDescent="0.25">
      <c r="A66" s="10" t="s">
        <v>33</v>
      </c>
      <c r="B66" s="13" t="s">
        <v>196</v>
      </c>
      <c r="C66" s="10"/>
      <c r="D66" s="10"/>
      <c r="E66" s="10"/>
      <c r="F66" s="10"/>
    </row>
    <row r="67" spans="1:6" x14ac:dyDescent="0.25">
      <c r="A67" s="14"/>
      <c r="B67" s="15" t="s">
        <v>49</v>
      </c>
      <c r="C67" s="14"/>
      <c r="D67" s="14"/>
      <c r="E67" s="14"/>
      <c r="F67" s="14"/>
    </row>
    <row r="68" spans="1:6" x14ac:dyDescent="0.25">
      <c r="A68" s="4" t="s">
        <v>117</v>
      </c>
      <c r="B68" s="23" t="s">
        <v>36</v>
      </c>
      <c r="C68" s="4" t="s">
        <v>15</v>
      </c>
      <c r="D68" s="11">
        <v>1694</v>
      </c>
      <c r="E68" s="8"/>
      <c r="F68" s="8">
        <f t="shared" ref="F68:F83" si="7">D68*E68</f>
        <v>0</v>
      </c>
    </row>
    <row r="69" spans="1:6" x14ac:dyDescent="0.25">
      <c r="A69" s="4" t="s">
        <v>118</v>
      </c>
      <c r="B69" s="23" t="s">
        <v>38</v>
      </c>
      <c r="C69" s="4" t="s">
        <v>15</v>
      </c>
      <c r="D69" s="11">
        <v>1694</v>
      </c>
      <c r="E69" s="8"/>
      <c r="F69" s="8">
        <f t="shared" si="7"/>
        <v>0</v>
      </c>
    </row>
    <row r="70" spans="1:6" x14ac:dyDescent="0.25">
      <c r="A70" s="4" t="s">
        <v>119</v>
      </c>
      <c r="B70" s="37" t="s">
        <v>40</v>
      </c>
      <c r="C70" s="4" t="s">
        <v>15</v>
      </c>
      <c r="D70" s="11">
        <v>110</v>
      </c>
      <c r="E70" s="8"/>
      <c r="F70" s="8">
        <f t="shared" si="7"/>
        <v>0</v>
      </c>
    </row>
    <row r="71" spans="1:6" x14ac:dyDescent="0.25">
      <c r="A71" s="4" t="s">
        <v>120</v>
      </c>
      <c r="B71" s="23" t="s">
        <v>42</v>
      </c>
      <c r="C71" s="4" t="s">
        <v>15</v>
      </c>
      <c r="D71" s="11">
        <v>44</v>
      </c>
      <c r="E71" s="8"/>
      <c r="F71" s="8">
        <f t="shared" si="7"/>
        <v>0</v>
      </c>
    </row>
    <row r="72" spans="1:6" ht="25.5" x14ac:dyDescent="0.25">
      <c r="A72" s="14"/>
      <c r="B72" s="16" t="s">
        <v>50</v>
      </c>
      <c r="C72" s="14"/>
      <c r="D72" s="14"/>
      <c r="E72" s="14"/>
      <c r="F72" s="14"/>
    </row>
    <row r="73" spans="1:6" x14ac:dyDescent="0.25">
      <c r="A73" s="4" t="s">
        <v>121</v>
      </c>
      <c r="B73" s="23" t="s">
        <v>45</v>
      </c>
      <c r="C73" s="4" t="s">
        <v>15</v>
      </c>
      <c r="D73" s="11">
        <v>302</v>
      </c>
      <c r="E73" s="8"/>
      <c r="F73" s="8">
        <f t="shared" si="7"/>
        <v>0</v>
      </c>
    </row>
    <row r="74" spans="1:6" ht="25.5" x14ac:dyDescent="0.25">
      <c r="A74" s="4" t="s">
        <v>122</v>
      </c>
      <c r="B74" s="24" t="s">
        <v>47</v>
      </c>
      <c r="C74" s="4" t="s">
        <v>15</v>
      </c>
      <c r="D74" s="11">
        <v>556</v>
      </c>
      <c r="E74" s="8"/>
      <c r="F74" s="8">
        <f t="shared" si="7"/>
        <v>0</v>
      </c>
    </row>
    <row r="75" spans="1:6" x14ac:dyDescent="0.25">
      <c r="A75" s="4" t="s">
        <v>123</v>
      </c>
      <c r="B75" s="23" t="s">
        <v>48</v>
      </c>
      <c r="C75" s="4" t="s">
        <v>15</v>
      </c>
      <c r="D75" s="11">
        <v>302</v>
      </c>
      <c r="E75" s="8"/>
      <c r="F75" s="8">
        <f t="shared" si="7"/>
        <v>0</v>
      </c>
    </row>
    <row r="76" spans="1:6" x14ac:dyDescent="0.25">
      <c r="A76" s="14"/>
      <c r="B76" s="15" t="s">
        <v>51</v>
      </c>
      <c r="C76" s="14"/>
      <c r="D76" s="14"/>
      <c r="E76" s="14"/>
      <c r="F76" s="14"/>
    </row>
    <row r="77" spans="1:6" x14ac:dyDescent="0.25">
      <c r="A77" s="4" t="s">
        <v>124</v>
      </c>
      <c r="B77" s="23" t="s">
        <v>36</v>
      </c>
      <c r="C77" s="4" t="s">
        <v>15</v>
      </c>
      <c r="D77" s="11">
        <v>968</v>
      </c>
      <c r="E77" s="8"/>
      <c r="F77" s="8">
        <f t="shared" si="7"/>
        <v>0</v>
      </c>
    </row>
    <row r="78" spans="1:6" x14ac:dyDescent="0.25">
      <c r="A78" s="4" t="s">
        <v>125</v>
      </c>
      <c r="B78" s="23" t="s">
        <v>38</v>
      </c>
      <c r="C78" s="4" t="s">
        <v>15</v>
      </c>
      <c r="D78" s="11">
        <v>968</v>
      </c>
      <c r="E78" s="8"/>
      <c r="F78" s="8">
        <f t="shared" si="7"/>
        <v>0</v>
      </c>
    </row>
    <row r="79" spans="1:6" x14ac:dyDescent="0.25">
      <c r="A79" s="14"/>
      <c r="B79" s="32" t="s">
        <v>52</v>
      </c>
      <c r="C79" s="14"/>
      <c r="D79" s="14"/>
      <c r="E79" s="14"/>
      <c r="F79" s="14"/>
    </row>
    <row r="80" spans="1:6" x14ac:dyDescent="0.25">
      <c r="A80" s="4" t="s">
        <v>126</v>
      </c>
      <c r="B80" s="1" t="s">
        <v>53</v>
      </c>
      <c r="C80" s="4" t="s">
        <v>15</v>
      </c>
      <c r="D80" s="11">
        <v>955</v>
      </c>
      <c r="E80" s="8"/>
      <c r="F80" s="8">
        <f t="shared" si="7"/>
        <v>0</v>
      </c>
    </row>
    <row r="81" spans="1:6" x14ac:dyDescent="0.25">
      <c r="A81" s="4" t="s">
        <v>127</v>
      </c>
      <c r="B81" s="1" t="s">
        <v>54</v>
      </c>
      <c r="C81" s="4" t="s">
        <v>15</v>
      </c>
      <c r="D81" s="11">
        <v>880</v>
      </c>
      <c r="E81" s="8"/>
      <c r="F81" s="8">
        <f t="shared" si="7"/>
        <v>0</v>
      </c>
    </row>
    <row r="82" spans="1:6" x14ac:dyDescent="0.25">
      <c r="A82" s="14"/>
      <c r="B82" s="32" t="s">
        <v>59</v>
      </c>
      <c r="C82" s="14"/>
      <c r="D82" s="14"/>
      <c r="E82" s="14"/>
      <c r="F82" s="14"/>
    </row>
    <row r="83" spans="1:6" x14ac:dyDescent="0.25">
      <c r="A83" s="4" t="s">
        <v>128</v>
      </c>
      <c r="B83" s="23" t="s">
        <v>60</v>
      </c>
      <c r="C83" s="4" t="s">
        <v>15</v>
      </c>
      <c r="D83" s="11">
        <v>550</v>
      </c>
      <c r="E83" s="8"/>
      <c r="F83" s="8">
        <f t="shared" si="7"/>
        <v>0</v>
      </c>
    </row>
    <row r="84" spans="1:6" x14ac:dyDescent="0.25">
      <c r="A84" s="36"/>
      <c r="B84" s="75" t="s">
        <v>253</v>
      </c>
      <c r="C84" s="75"/>
      <c r="D84" s="75"/>
      <c r="E84" s="75"/>
      <c r="F84" s="9">
        <f>SUM(F65:F83)</f>
        <v>0</v>
      </c>
    </row>
    <row r="85" spans="1:6" x14ac:dyDescent="0.25">
      <c r="A85" s="10" t="s">
        <v>129</v>
      </c>
      <c r="B85" s="34" t="s">
        <v>197</v>
      </c>
      <c r="C85" s="35"/>
      <c r="D85" s="35"/>
      <c r="E85" s="35"/>
      <c r="F85" s="36"/>
    </row>
    <row r="86" spans="1:6" x14ac:dyDescent="0.25">
      <c r="A86" s="4" t="s">
        <v>130</v>
      </c>
      <c r="B86" s="23" t="s">
        <v>32</v>
      </c>
      <c r="C86" s="4" t="s">
        <v>15</v>
      </c>
      <c r="D86" s="11">
        <v>1342</v>
      </c>
      <c r="E86" s="8"/>
      <c r="F86" s="8">
        <f>D86*E86</f>
        <v>0</v>
      </c>
    </row>
    <row r="87" spans="1:6" x14ac:dyDescent="0.25">
      <c r="A87" s="10" t="s">
        <v>131</v>
      </c>
      <c r="B87" s="34" t="s">
        <v>198</v>
      </c>
      <c r="C87" s="35"/>
      <c r="D87" s="35"/>
      <c r="E87" s="35"/>
      <c r="F87" s="36"/>
    </row>
    <row r="88" spans="1:6" x14ac:dyDescent="0.25">
      <c r="A88" s="14"/>
      <c r="B88" s="3" t="s">
        <v>64</v>
      </c>
      <c r="C88" s="14"/>
      <c r="D88" s="14"/>
      <c r="E88" s="14"/>
      <c r="F88" s="14"/>
    </row>
    <row r="89" spans="1:6" x14ac:dyDescent="0.25">
      <c r="A89" s="4" t="s">
        <v>132</v>
      </c>
      <c r="B89" s="23" t="s">
        <v>63</v>
      </c>
      <c r="C89" s="4" t="s">
        <v>15</v>
      </c>
      <c r="D89" s="11">
        <v>280</v>
      </c>
      <c r="E89" s="8"/>
      <c r="F89" s="8">
        <f>D89*E89</f>
        <v>0</v>
      </c>
    </row>
    <row r="90" spans="1:6" x14ac:dyDescent="0.25">
      <c r="A90" s="14"/>
      <c r="B90" s="15" t="s">
        <v>49</v>
      </c>
      <c r="C90" s="14"/>
      <c r="D90" s="14"/>
      <c r="E90" s="14"/>
      <c r="F90" s="14"/>
    </row>
    <row r="91" spans="1:6" x14ac:dyDescent="0.25">
      <c r="A91" s="4" t="s">
        <v>159</v>
      </c>
      <c r="B91" s="23" t="s">
        <v>36</v>
      </c>
      <c r="C91" s="4" t="s">
        <v>15</v>
      </c>
      <c r="D91" s="11">
        <v>1694</v>
      </c>
      <c r="E91" s="8"/>
      <c r="F91" s="8">
        <f>D91*E91</f>
        <v>0</v>
      </c>
    </row>
    <row r="92" spans="1:6" x14ac:dyDescent="0.25">
      <c r="A92" s="4" t="s">
        <v>160</v>
      </c>
      <c r="B92" s="23" t="s">
        <v>38</v>
      </c>
      <c r="C92" s="4" t="s">
        <v>15</v>
      </c>
      <c r="D92" s="11">
        <v>1694</v>
      </c>
      <c r="E92" s="8"/>
      <c r="F92" s="8">
        <f>D92*E92</f>
        <v>0</v>
      </c>
    </row>
    <row r="93" spans="1:6" x14ac:dyDescent="0.25">
      <c r="A93" s="4" t="s">
        <v>161</v>
      </c>
      <c r="B93" s="37" t="s">
        <v>40</v>
      </c>
      <c r="C93" s="4" t="s">
        <v>15</v>
      </c>
      <c r="D93" s="11">
        <v>220</v>
      </c>
      <c r="E93" s="8"/>
      <c r="F93" s="8">
        <f>D93*E93</f>
        <v>0</v>
      </c>
    </row>
    <row r="94" spans="1:6" x14ac:dyDescent="0.25">
      <c r="A94" s="4" t="s">
        <v>162</v>
      </c>
      <c r="B94" s="23" t="s">
        <v>42</v>
      </c>
      <c r="C94" s="4" t="s">
        <v>15</v>
      </c>
      <c r="D94" s="11">
        <v>44</v>
      </c>
      <c r="E94" s="8"/>
      <c r="F94" s="8">
        <f>D94*E94</f>
        <v>0</v>
      </c>
    </row>
    <row r="95" spans="1:6" ht="25.5" x14ac:dyDescent="0.25">
      <c r="A95" s="14"/>
      <c r="B95" s="16" t="s">
        <v>50</v>
      </c>
      <c r="C95" s="14"/>
      <c r="D95" s="14"/>
      <c r="E95" s="14"/>
      <c r="F95" s="14"/>
    </row>
    <row r="96" spans="1:6" x14ac:dyDescent="0.25">
      <c r="A96" s="4" t="s">
        <v>163</v>
      </c>
      <c r="B96" s="23" t="s">
        <v>45</v>
      </c>
      <c r="C96" s="4" t="s">
        <v>15</v>
      </c>
      <c r="D96" s="11">
        <v>390</v>
      </c>
      <c r="E96" s="8"/>
      <c r="F96" s="8">
        <f>D96*E96</f>
        <v>0</v>
      </c>
    </row>
    <row r="97" spans="1:6" ht="25.5" x14ac:dyDescent="0.25">
      <c r="A97" s="4" t="s">
        <v>164</v>
      </c>
      <c r="B97" s="24" t="s">
        <v>47</v>
      </c>
      <c r="C97" s="4" t="s">
        <v>15</v>
      </c>
      <c r="D97" s="11">
        <v>732</v>
      </c>
      <c r="E97" s="8"/>
      <c r="F97" s="8">
        <f>D97*E97</f>
        <v>0</v>
      </c>
    </row>
    <row r="98" spans="1:6" x14ac:dyDescent="0.25">
      <c r="A98" s="4" t="s">
        <v>165</v>
      </c>
      <c r="B98" s="23" t="s">
        <v>48</v>
      </c>
      <c r="C98" s="4" t="s">
        <v>15</v>
      </c>
      <c r="D98" s="11">
        <v>390</v>
      </c>
      <c r="E98" s="8"/>
      <c r="F98" s="8">
        <f>D98*E98</f>
        <v>0</v>
      </c>
    </row>
    <row r="99" spans="1:6" x14ac:dyDescent="0.25">
      <c r="A99" s="14"/>
      <c r="B99" s="15" t="s">
        <v>51</v>
      </c>
      <c r="C99" s="14"/>
      <c r="D99" s="14"/>
      <c r="E99" s="14"/>
      <c r="F99" s="14"/>
    </row>
    <row r="100" spans="1:6" x14ac:dyDescent="0.25">
      <c r="A100" s="4" t="s">
        <v>133</v>
      </c>
      <c r="B100" s="23" t="s">
        <v>36</v>
      </c>
      <c r="C100" s="4" t="s">
        <v>15</v>
      </c>
      <c r="D100" s="11">
        <v>968</v>
      </c>
      <c r="E100" s="8"/>
      <c r="F100" s="8">
        <f>D100*E100</f>
        <v>0</v>
      </c>
    </row>
    <row r="101" spans="1:6" x14ac:dyDescent="0.25">
      <c r="A101" s="4" t="s">
        <v>134</v>
      </c>
      <c r="B101" s="23" t="s">
        <v>38</v>
      </c>
      <c r="C101" s="4" t="s">
        <v>15</v>
      </c>
      <c r="D101" s="11">
        <v>968</v>
      </c>
      <c r="E101" s="8"/>
      <c r="F101" s="8">
        <f>D101*E101</f>
        <v>0</v>
      </c>
    </row>
    <row r="102" spans="1:6" x14ac:dyDescent="0.25">
      <c r="A102" s="14"/>
      <c r="B102" s="32" t="s">
        <v>52</v>
      </c>
      <c r="C102" s="14"/>
      <c r="D102" s="14"/>
      <c r="E102" s="14"/>
      <c r="F102" s="14"/>
    </row>
    <row r="103" spans="1:6" x14ac:dyDescent="0.25">
      <c r="A103" s="4" t="s">
        <v>135</v>
      </c>
      <c r="B103" s="1" t="s">
        <v>53</v>
      </c>
      <c r="C103" s="4" t="s">
        <v>15</v>
      </c>
      <c r="D103" s="11">
        <v>955</v>
      </c>
      <c r="E103" s="8"/>
      <c r="F103" s="8">
        <f t="shared" ref="F103:F104" si="8">D103*E103</f>
        <v>0</v>
      </c>
    </row>
    <row r="104" spans="1:6" x14ac:dyDescent="0.25">
      <c r="A104" s="4" t="s">
        <v>136</v>
      </c>
      <c r="B104" s="1" t="s">
        <v>54</v>
      </c>
      <c r="C104" s="4" t="s">
        <v>15</v>
      </c>
      <c r="D104" s="11">
        <v>880</v>
      </c>
      <c r="E104" s="8"/>
      <c r="F104" s="8">
        <f t="shared" si="8"/>
        <v>0</v>
      </c>
    </row>
    <row r="105" spans="1:6" x14ac:dyDescent="0.25">
      <c r="A105" s="14"/>
      <c r="B105" s="32" t="s">
        <v>59</v>
      </c>
      <c r="C105" s="14"/>
      <c r="D105" s="14"/>
      <c r="E105" s="14"/>
      <c r="F105" s="14"/>
    </row>
    <row r="106" spans="1:6" x14ac:dyDescent="0.25">
      <c r="A106" s="4" t="s">
        <v>137</v>
      </c>
      <c r="B106" s="23" t="s">
        <v>60</v>
      </c>
      <c r="C106" s="4" t="s">
        <v>15</v>
      </c>
      <c r="D106" s="11">
        <v>550</v>
      </c>
      <c r="E106" s="8"/>
      <c r="F106" s="8">
        <f>D106*E106</f>
        <v>0</v>
      </c>
    </row>
    <row r="107" spans="1:6" x14ac:dyDescent="0.25">
      <c r="A107" s="75" t="s">
        <v>254</v>
      </c>
      <c r="B107" s="75"/>
      <c r="C107" s="75"/>
      <c r="D107" s="75"/>
      <c r="E107" s="75"/>
      <c r="F107" s="9">
        <f>SUM(F85:F106)</f>
        <v>0</v>
      </c>
    </row>
    <row r="108" spans="1:6" x14ac:dyDescent="0.25">
      <c r="A108" s="10" t="s">
        <v>138</v>
      </c>
      <c r="B108" s="25" t="s">
        <v>199</v>
      </c>
      <c r="C108" s="25"/>
      <c r="D108" s="25"/>
      <c r="E108" s="25"/>
      <c r="F108" s="25"/>
    </row>
    <row r="109" spans="1:6" x14ac:dyDescent="0.25">
      <c r="A109" s="4" t="s">
        <v>139</v>
      </c>
      <c r="B109" s="23" t="s">
        <v>32</v>
      </c>
      <c r="C109" s="4" t="s">
        <v>15</v>
      </c>
      <c r="D109" s="11">
        <v>1342</v>
      </c>
      <c r="E109" s="8"/>
      <c r="F109" s="8">
        <f>D109*E109</f>
        <v>0</v>
      </c>
    </row>
    <row r="110" spans="1:6" x14ac:dyDescent="0.25">
      <c r="A110" s="10" t="s">
        <v>140</v>
      </c>
      <c r="B110" s="33" t="s">
        <v>200</v>
      </c>
      <c r="C110" s="13"/>
      <c r="D110" s="13"/>
      <c r="E110" s="13"/>
      <c r="F110" s="13"/>
    </row>
    <row r="111" spans="1:6" x14ac:dyDescent="0.25">
      <c r="A111" s="14"/>
      <c r="B111" s="15" t="s">
        <v>49</v>
      </c>
      <c r="C111" s="14"/>
      <c r="D111" s="14"/>
      <c r="E111" s="14"/>
      <c r="F111" s="14"/>
    </row>
    <row r="112" spans="1:6" x14ac:dyDescent="0.25">
      <c r="A112" s="4" t="s">
        <v>166</v>
      </c>
      <c r="B112" s="23" t="s">
        <v>36</v>
      </c>
      <c r="C112" s="4" t="s">
        <v>15</v>
      </c>
      <c r="D112" s="11">
        <v>1694</v>
      </c>
      <c r="E112" s="8"/>
      <c r="F112" s="8">
        <f>D112*E112</f>
        <v>0</v>
      </c>
    </row>
    <row r="113" spans="1:6" x14ac:dyDescent="0.25">
      <c r="A113" s="4" t="s">
        <v>167</v>
      </c>
      <c r="B113" s="23" t="s">
        <v>38</v>
      </c>
      <c r="C113" s="4" t="s">
        <v>15</v>
      </c>
      <c r="D113" s="11">
        <v>1694</v>
      </c>
      <c r="E113" s="8"/>
      <c r="F113" s="8">
        <f>D113*E113</f>
        <v>0</v>
      </c>
    </row>
    <row r="114" spans="1:6" x14ac:dyDescent="0.25">
      <c r="A114" s="4" t="s">
        <v>168</v>
      </c>
      <c r="B114" s="23" t="s">
        <v>42</v>
      </c>
      <c r="C114" s="4" t="s">
        <v>15</v>
      </c>
      <c r="D114" s="11">
        <v>44</v>
      </c>
      <c r="E114" s="8"/>
      <c r="F114" s="8">
        <f>D114*E114</f>
        <v>0</v>
      </c>
    </row>
    <row r="115" spans="1:6" ht="25.5" x14ac:dyDescent="0.25">
      <c r="A115" s="14"/>
      <c r="B115" s="16" t="s">
        <v>50</v>
      </c>
      <c r="C115" s="14"/>
      <c r="D115" s="14"/>
      <c r="E115" s="14"/>
      <c r="F115" s="14"/>
    </row>
    <row r="116" spans="1:6" x14ac:dyDescent="0.25">
      <c r="A116" s="4" t="s">
        <v>169</v>
      </c>
      <c r="B116" s="23" t="s">
        <v>45</v>
      </c>
      <c r="C116" s="4" t="s">
        <v>15</v>
      </c>
      <c r="D116" s="11">
        <v>390</v>
      </c>
      <c r="E116" s="8"/>
      <c r="F116" s="8">
        <f>D116*E116</f>
        <v>0</v>
      </c>
    </row>
    <row r="117" spans="1:6" ht="25.5" x14ac:dyDescent="0.25">
      <c r="A117" s="4" t="s">
        <v>141</v>
      </c>
      <c r="B117" s="24" t="s">
        <v>47</v>
      </c>
      <c r="C117" s="4" t="s">
        <v>15</v>
      </c>
      <c r="D117" s="11">
        <v>732</v>
      </c>
      <c r="E117" s="8"/>
      <c r="F117" s="8">
        <f>D117*E117</f>
        <v>0</v>
      </c>
    </row>
    <row r="118" spans="1:6" x14ac:dyDescent="0.25">
      <c r="A118" s="4" t="s">
        <v>142</v>
      </c>
      <c r="B118" s="23" t="s">
        <v>48</v>
      </c>
      <c r="C118" s="4" t="s">
        <v>15</v>
      </c>
      <c r="D118" s="11">
        <v>390</v>
      </c>
      <c r="E118" s="8"/>
      <c r="F118" s="8">
        <f>D118*E118</f>
        <v>0</v>
      </c>
    </row>
    <row r="119" spans="1:6" x14ac:dyDescent="0.25">
      <c r="A119" s="14"/>
      <c r="B119" s="15" t="s">
        <v>51</v>
      </c>
      <c r="C119" s="14"/>
      <c r="D119" s="14"/>
      <c r="E119" s="14"/>
      <c r="F119" s="14"/>
    </row>
    <row r="120" spans="1:6" x14ac:dyDescent="0.25">
      <c r="A120" s="4" t="s">
        <v>143</v>
      </c>
      <c r="B120" s="23" t="s">
        <v>36</v>
      </c>
      <c r="C120" s="4" t="s">
        <v>15</v>
      </c>
      <c r="D120" s="11">
        <v>968</v>
      </c>
      <c r="E120" s="8"/>
      <c r="F120" s="8">
        <f>D120*E120</f>
        <v>0</v>
      </c>
    </row>
    <row r="121" spans="1:6" x14ac:dyDescent="0.25">
      <c r="A121" s="4" t="s">
        <v>144</v>
      </c>
      <c r="B121" s="23" t="s">
        <v>38</v>
      </c>
      <c r="C121" s="4" t="s">
        <v>15</v>
      </c>
      <c r="D121" s="11">
        <v>968</v>
      </c>
      <c r="E121" s="8"/>
      <c r="F121" s="8">
        <f>D121*E121</f>
        <v>0</v>
      </c>
    </row>
    <row r="122" spans="1:6" x14ac:dyDescent="0.25">
      <c r="A122" s="14"/>
      <c r="B122" s="32" t="s">
        <v>52</v>
      </c>
      <c r="C122" s="14"/>
      <c r="D122" s="14"/>
      <c r="E122" s="14"/>
      <c r="F122" s="14"/>
    </row>
    <row r="123" spans="1:6" x14ac:dyDescent="0.25">
      <c r="A123" s="4" t="s">
        <v>145</v>
      </c>
      <c r="B123" s="1" t="s">
        <v>53</v>
      </c>
      <c r="C123" s="4" t="s">
        <v>15</v>
      </c>
      <c r="D123" s="11">
        <v>955</v>
      </c>
      <c r="E123" s="8"/>
      <c r="F123" s="8">
        <f t="shared" ref="F123:F124" si="9">D123*E123</f>
        <v>0</v>
      </c>
    </row>
    <row r="124" spans="1:6" x14ac:dyDescent="0.25">
      <c r="A124" s="4" t="s">
        <v>146</v>
      </c>
      <c r="B124" s="1" t="s">
        <v>54</v>
      </c>
      <c r="C124" s="4" t="s">
        <v>15</v>
      </c>
      <c r="D124" s="11">
        <v>880</v>
      </c>
      <c r="E124" s="8"/>
      <c r="F124" s="8">
        <f t="shared" si="9"/>
        <v>0</v>
      </c>
    </row>
    <row r="125" spans="1:6" x14ac:dyDescent="0.25">
      <c r="A125" s="14"/>
      <c r="B125" s="32" t="s">
        <v>59</v>
      </c>
      <c r="C125" s="14"/>
      <c r="D125" s="14"/>
      <c r="E125" s="14"/>
      <c r="F125" s="14"/>
    </row>
    <row r="126" spans="1:6" x14ac:dyDescent="0.25">
      <c r="A126" s="4" t="s">
        <v>147</v>
      </c>
      <c r="B126" s="23" t="s">
        <v>60</v>
      </c>
      <c r="C126" s="4" t="s">
        <v>15</v>
      </c>
      <c r="D126" s="11">
        <v>550</v>
      </c>
      <c r="E126" s="8"/>
      <c r="F126" s="8">
        <f>D126*E126</f>
        <v>0</v>
      </c>
    </row>
    <row r="127" spans="1:6" x14ac:dyDescent="0.25">
      <c r="A127" s="75" t="s">
        <v>255</v>
      </c>
      <c r="B127" s="75"/>
      <c r="C127" s="75"/>
      <c r="D127" s="75"/>
      <c r="E127" s="75"/>
      <c r="F127" s="9">
        <f>SUM(F108:F126)</f>
        <v>0</v>
      </c>
    </row>
    <row r="128" spans="1:6" ht="27.75" customHeight="1" x14ac:dyDescent="0.25">
      <c r="A128" s="75" t="s">
        <v>65</v>
      </c>
      <c r="B128" s="75"/>
      <c r="C128" s="75"/>
      <c r="D128" s="75"/>
      <c r="E128" s="75"/>
      <c r="F128" s="31">
        <f>F63+F84+F107+F127</f>
        <v>0</v>
      </c>
    </row>
    <row r="129" spans="1:6" x14ac:dyDescent="0.25">
      <c r="A129" s="10">
        <v>3</v>
      </c>
      <c r="B129" s="74" t="s">
        <v>66</v>
      </c>
      <c r="C129" s="74"/>
      <c r="D129" s="74"/>
      <c r="E129" s="74"/>
      <c r="F129" s="74"/>
    </row>
    <row r="130" spans="1:6" x14ac:dyDescent="0.25">
      <c r="A130" s="17"/>
      <c r="B130" s="26" t="s">
        <v>67</v>
      </c>
      <c r="C130" s="25"/>
      <c r="D130" s="25"/>
      <c r="E130" s="25"/>
      <c r="F130" s="25"/>
    </row>
    <row r="131" spans="1:6" x14ac:dyDescent="0.25">
      <c r="A131" s="14"/>
      <c r="B131" s="48" t="s">
        <v>219</v>
      </c>
      <c r="C131" s="14"/>
      <c r="D131" s="14"/>
      <c r="E131" s="14"/>
      <c r="F131" s="14"/>
    </row>
    <row r="132" spans="1:6" x14ac:dyDescent="0.25">
      <c r="A132" s="4" t="s">
        <v>68</v>
      </c>
      <c r="B132" s="24" t="s">
        <v>69</v>
      </c>
      <c r="C132" s="4" t="s">
        <v>70</v>
      </c>
      <c r="D132" s="4">
        <v>1500</v>
      </c>
      <c r="E132" s="18"/>
      <c r="F132" s="8">
        <f>D132*E132</f>
        <v>0</v>
      </c>
    </row>
    <row r="133" spans="1:6" ht="25.5" x14ac:dyDescent="0.25">
      <c r="A133" s="4" t="s">
        <v>71</v>
      </c>
      <c r="B133" s="1" t="s">
        <v>72</v>
      </c>
      <c r="C133" s="4" t="s">
        <v>9</v>
      </c>
      <c r="D133" s="4">
        <v>28</v>
      </c>
      <c r="E133" s="18"/>
      <c r="F133" s="8">
        <f t="shared" ref="F133:F139" si="10">D133*E133</f>
        <v>0</v>
      </c>
    </row>
    <row r="134" spans="1:6" ht="38.25" x14ac:dyDescent="0.25">
      <c r="A134" s="4" t="s">
        <v>73</v>
      </c>
      <c r="B134" s="1" t="s">
        <v>74</v>
      </c>
      <c r="C134" s="4" t="s">
        <v>75</v>
      </c>
      <c r="D134" s="4">
        <v>1</v>
      </c>
      <c r="E134" s="18"/>
      <c r="F134" s="8">
        <f t="shared" si="10"/>
        <v>0</v>
      </c>
    </row>
    <row r="135" spans="1:6" ht="38.25" x14ac:dyDescent="0.25">
      <c r="A135" s="4" t="s">
        <v>76</v>
      </c>
      <c r="B135" s="1" t="s">
        <v>77</v>
      </c>
      <c r="C135" s="4" t="s">
        <v>9</v>
      </c>
      <c r="D135" s="4">
        <v>28</v>
      </c>
      <c r="E135" s="18"/>
      <c r="F135" s="8">
        <f t="shared" si="10"/>
        <v>0</v>
      </c>
    </row>
    <row r="136" spans="1:6" ht="38.25" x14ac:dyDescent="0.25">
      <c r="A136" s="4" t="s">
        <v>78</v>
      </c>
      <c r="B136" s="1" t="s">
        <v>79</v>
      </c>
      <c r="C136" s="4" t="s">
        <v>75</v>
      </c>
      <c r="D136" s="4">
        <v>1</v>
      </c>
      <c r="E136" s="18"/>
      <c r="F136" s="8">
        <f t="shared" si="10"/>
        <v>0</v>
      </c>
    </row>
    <row r="137" spans="1:6" ht="38.25" x14ac:dyDescent="0.25">
      <c r="A137" s="4" t="s">
        <v>80</v>
      </c>
      <c r="B137" s="1" t="s">
        <v>81</v>
      </c>
      <c r="C137" s="4" t="s">
        <v>9</v>
      </c>
      <c r="D137" s="4">
        <v>46</v>
      </c>
      <c r="E137" s="18"/>
      <c r="F137" s="8">
        <f t="shared" si="10"/>
        <v>0</v>
      </c>
    </row>
    <row r="138" spans="1:6" ht="38.25" x14ac:dyDescent="0.25">
      <c r="A138" s="4" t="s">
        <v>82</v>
      </c>
      <c r="B138" s="1" t="s">
        <v>83</v>
      </c>
      <c r="C138" s="4" t="s">
        <v>75</v>
      </c>
      <c r="D138" s="4">
        <v>1</v>
      </c>
      <c r="E138" s="18"/>
      <c r="F138" s="8">
        <f t="shared" si="10"/>
        <v>0</v>
      </c>
    </row>
    <row r="139" spans="1:6" ht="25.5" x14ac:dyDescent="0.25">
      <c r="A139" s="4" t="s">
        <v>84</v>
      </c>
      <c r="B139" s="1" t="s">
        <v>85</v>
      </c>
      <c r="C139" s="4" t="s">
        <v>70</v>
      </c>
      <c r="D139" s="4">
        <v>3</v>
      </c>
      <c r="E139" s="19"/>
      <c r="F139" s="8">
        <f t="shared" si="10"/>
        <v>0</v>
      </c>
    </row>
    <row r="140" spans="1:6" x14ac:dyDescent="0.25">
      <c r="A140" s="14"/>
      <c r="B140" s="48" t="s">
        <v>220</v>
      </c>
      <c r="C140" s="14"/>
      <c r="D140" s="14"/>
      <c r="E140" s="14"/>
      <c r="F140" s="14"/>
    </row>
    <row r="141" spans="1:6" x14ac:dyDescent="0.25">
      <c r="A141" s="4" t="s">
        <v>222</v>
      </c>
      <c r="B141" s="24" t="s">
        <v>69</v>
      </c>
      <c r="C141" s="4" t="s">
        <v>70</v>
      </c>
      <c r="D141" s="4">
        <v>1500</v>
      </c>
      <c r="E141" s="18"/>
      <c r="F141" s="8">
        <f>D141*E141</f>
        <v>0</v>
      </c>
    </row>
    <row r="142" spans="1:6" ht="25.5" x14ac:dyDescent="0.25">
      <c r="A142" s="4" t="s">
        <v>223</v>
      </c>
      <c r="B142" s="1" t="s">
        <v>72</v>
      </c>
      <c r="C142" s="4" t="s">
        <v>9</v>
      </c>
      <c r="D142" s="4">
        <v>28</v>
      </c>
      <c r="E142" s="18"/>
      <c r="F142" s="8">
        <f t="shared" ref="F142:F148" si="11">D142*E142</f>
        <v>0</v>
      </c>
    </row>
    <row r="143" spans="1:6" ht="38.25" x14ac:dyDescent="0.25">
      <c r="A143" s="4" t="s">
        <v>224</v>
      </c>
      <c r="B143" s="1" t="s">
        <v>74</v>
      </c>
      <c r="C143" s="4" t="s">
        <v>75</v>
      </c>
      <c r="D143" s="4">
        <v>1</v>
      </c>
      <c r="E143" s="18"/>
      <c r="F143" s="8">
        <f t="shared" si="11"/>
        <v>0</v>
      </c>
    </row>
    <row r="144" spans="1:6" ht="38.25" x14ac:dyDescent="0.25">
      <c r="A144" s="4" t="s">
        <v>225</v>
      </c>
      <c r="B144" s="1" t="s">
        <v>77</v>
      </c>
      <c r="C144" s="4" t="s">
        <v>9</v>
      </c>
      <c r="D144" s="4">
        <v>28</v>
      </c>
      <c r="E144" s="18"/>
      <c r="F144" s="8">
        <f t="shared" si="11"/>
        <v>0</v>
      </c>
    </row>
    <row r="145" spans="1:6" ht="38.25" x14ac:dyDescent="0.25">
      <c r="A145" s="4" t="s">
        <v>226</v>
      </c>
      <c r="B145" s="1" t="s">
        <v>79</v>
      </c>
      <c r="C145" s="4" t="s">
        <v>75</v>
      </c>
      <c r="D145" s="4">
        <v>1</v>
      </c>
      <c r="E145" s="18"/>
      <c r="F145" s="8">
        <f t="shared" si="11"/>
        <v>0</v>
      </c>
    </row>
    <row r="146" spans="1:6" ht="38.25" x14ac:dyDescent="0.25">
      <c r="A146" s="4" t="s">
        <v>227</v>
      </c>
      <c r="B146" s="1" t="s">
        <v>81</v>
      </c>
      <c r="C146" s="4" t="s">
        <v>9</v>
      </c>
      <c r="D146" s="4">
        <v>46</v>
      </c>
      <c r="E146" s="18"/>
      <c r="F146" s="8">
        <f t="shared" si="11"/>
        <v>0</v>
      </c>
    </row>
    <row r="147" spans="1:6" ht="38.25" x14ac:dyDescent="0.25">
      <c r="A147" s="4" t="s">
        <v>228</v>
      </c>
      <c r="B147" s="1" t="s">
        <v>83</v>
      </c>
      <c r="C147" s="4" t="s">
        <v>75</v>
      </c>
      <c r="D147" s="4">
        <v>1</v>
      </c>
      <c r="E147" s="18"/>
      <c r="F147" s="8">
        <f t="shared" si="11"/>
        <v>0</v>
      </c>
    </row>
    <row r="148" spans="1:6" ht="30.75" customHeight="1" x14ac:dyDescent="0.25">
      <c r="A148" s="4" t="s">
        <v>229</v>
      </c>
      <c r="B148" s="1" t="s">
        <v>85</v>
      </c>
      <c r="C148" s="4" t="s">
        <v>70</v>
      </c>
      <c r="D148" s="4">
        <v>3</v>
      </c>
      <c r="E148" s="19"/>
      <c r="F148" s="8">
        <f t="shared" si="11"/>
        <v>0</v>
      </c>
    </row>
    <row r="149" spans="1:6" x14ac:dyDescent="0.25">
      <c r="A149" s="14"/>
      <c r="B149" s="48" t="s">
        <v>221</v>
      </c>
      <c r="C149" s="14"/>
      <c r="D149" s="14"/>
      <c r="E149" s="14"/>
      <c r="F149" s="14"/>
    </row>
    <row r="150" spans="1:6" x14ac:dyDescent="0.25">
      <c r="A150" s="4" t="s">
        <v>230</v>
      </c>
      <c r="B150" s="24" t="s">
        <v>69</v>
      </c>
      <c r="C150" s="4" t="s">
        <v>70</v>
      </c>
      <c r="D150" s="4">
        <v>1500</v>
      </c>
      <c r="E150" s="18"/>
      <c r="F150" s="8">
        <f>D150*E150</f>
        <v>0</v>
      </c>
    </row>
    <row r="151" spans="1:6" ht="25.5" x14ac:dyDescent="0.25">
      <c r="A151" s="4" t="s">
        <v>231</v>
      </c>
      <c r="B151" s="1" t="s">
        <v>72</v>
      </c>
      <c r="C151" s="4" t="s">
        <v>9</v>
      </c>
      <c r="D151" s="4">
        <v>28</v>
      </c>
      <c r="E151" s="18"/>
      <c r="F151" s="8">
        <f t="shared" ref="F151:F157" si="12">D151*E151</f>
        <v>0</v>
      </c>
    </row>
    <row r="152" spans="1:6" ht="38.25" x14ac:dyDescent="0.25">
      <c r="A152" s="4" t="s">
        <v>232</v>
      </c>
      <c r="B152" s="1" t="s">
        <v>74</v>
      </c>
      <c r="C152" s="4" t="s">
        <v>75</v>
      </c>
      <c r="D152" s="4">
        <v>1</v>
      </c>
      <c r="E152" s="18"/>
      <c r="F152" s="8">
        <f t="shared" si="12"/>
        <v>0</v>
      </c>
    </row>
    <row r="153" spans="1:6" ht="38.25" x14ac:dyDescent="0.25">
      <c r="A153" s="4" t="s">
        <v>233</v>
      </c>
      <c r="B153" s="1" t="s">
        <v>77</v>
      </c>
      <c r="C153" s="4" t="s">
        <v>9</v>
      </c>
      <c r="D153" s="4">
        <v>28</v>
      </c>
      <c r="E153" s="18"/>
      <c r="F153" s="8">
        <f t="shared" si="12"/>
        <v>0</v>
      </c>
    </row>
    <row r="154" spans="1:6" ht="38.25" x14ac:dyDescent="0.25">
      <c r="A154" s="4" t="s">
        <v>234</v>
      </c>
      <c r="B154" s="1" t="s">
        <v>79</v>
      </c>
      <c r="C154" s="4" t="s">
        <v>75</v>
      </c>
      <c r="D154" s="4">
        <v>1</v>
      </c>
      <c r="E154" s="18"/>
      <c r="F154" s="8">
        <f t="shared" si="12"/>
        <v>0</v>
      </c>
    </row>
    <row r="155" spans="1:6" ht="38.25" x14ac:dyDescent="0.25">
      <c r="A155" s="4" t="s">
        <v>235</v>
      </c>
      <c r="B155" s="1" t="s">
        <v>81</v>
      </c>
      <c r="C155" s="4" t="s">
        <v>9</v>
      </c>
      <c r="D155" s="4">
        <v>46</v>
      </c>
      <c r="E155" s="18"/>
      <c r="F155" s="8">
        <f t="shared" si="12"/>
        <v>0</v>
      </c>
    </row>
    <row r="156" spans="1:6" ht="38.25" x14ac:dyDescent="0.25">
      <c r="A156" s="4" t="s">
        <v>236</v>
      </c>
      <c r="B156" s="1" t="s">
        <v>83</v>
      </c>
      <c r="C156" s="4" t="s">
        <v>75</v>
      </c>
      <c r="D156" s="4">
        <v>1</v>
      </c>
      <c r="E156" s="18"/>
      <c r="F156" s="8">
        <f t="shared" si="12"/>
        <v>0</v>
      </c>
    </row>
    <row r="157" spans="1:6" ht="25.5" x14ac:dyDescent="0.25">
      <c r="A157" s="4" t="s">
        <v>237</v>
      </c>
      <c r="B157" s="1" t="s">
        <v>85</v>
      </c>
      <c r="C157" s="4" t="s">
        <v>70</v>
      </c>
      <c r="D157" s="4">
        <v>3</v>
      </c>
      <c r="E157" s="19"/>
      <c r="F157" s="8">
        <f t="shared" si="12"/>
        <v>0</v>
      </c>
    </row>
    <row r="158" spans="1:6" x14ac:dyDescent="0.25">
      <c r="A158" s="10"/>
      <c r="B158" s="75" t="s">
        <v>86</v>
      </c>
      <c r="C158" s="75"/>
      <c r="D158" s="75"/>
      <c r="E158" s="75"/>
      <c r="F158" s="9">
        <f>SUM(F132:F139)</f>
        <v>0</v>
      </c>
    </row>
    <row r="159" spans="1:6" ht="38.25" x14ac:dyDescent="0.25">
      <c r="A159" s="10">
        <v>4</v>
      </c>
      <c r="B159" s="27" t="s">
        <v>87</v>
      </c>
      <c r="C159" s="28"/>
      <c r="D159" s="28"/>
      <c r="E159" s="28"/>
      <c r="F159" s="28"/>
    </row>
    <row r="160" spans="1:6" x14ac:dyDescent="0.25">
      <c r="A160" s="14"/>
      <c r="B160" s="46" t="s">
        <v>201</v>
      </c>
      <c r="C160" s="14"/>
      <c r="D160" s="14"/>
      <c r="E160" s="14"/>
      <c r="F160" s="14"/>
    </row>
    <row r="161" spans="1:6" ht="25.5" x14ac:dyDescent="0.25">
      <c r="A161" s="4" t="s">
        <v>88</v>
      </c>
      <c r="B161" s="1" t="s">
        <v>238</v>
      </c>
      <c r="C161" s="4" t="s">
        <v>9</v>
      </c>
      <c r="D161" s="4">
        <v>15</v>
      </c>
      <c r="E161" s="8"/>
      <c r="F161" s="8">
        <f>D161*E161</f>
        <v>0</v>
      </c>
    </row>
    <row r="162" spans="1:6" ht="25.5" x14ac:dyDescent="0.25">
      <c r="A162" s="4" t="s">
        <v>90</v>
      </c>
      <c r="B162" s="1" t="s">
        <v>239</v>
      </c>
      <c r="C162" s="4" t="s">
        <v>9</v>
      </c>
      <c r="D162" s="4">
        <v>15</v>
      </c>
      <c r="E162" s="8"/>
      <c r="F162" s="8">
        <f>D162*E162</f>
        <v>0</v>
      </c>
    </row>
    <row r="163" spans="1:6" ht="25.5" x14ac:dyDescent="0.25">
      <c r="A163" s="4" t="s">
        <v>91</v>
      </c>
      <c r="B163" s="1" t="s">
        <v>240</v>
      </c>
      <c r="C163" s="4" t="s">
        <v>9</v>
      </c>
      <c r="D163" s="4">
        <v>15</v>
      </c>
      <c r="E163" s="8"/>
      <c r="F163" s="8">
        <f>D163*E163</f>
        <v>0</v>
      </c>
    </row>
    <row r="164" spans="1:6" ht="25.5" x14ac:dyDescent="0.25">
      <c r="A164" s="14"/>
      <c r="B164" s="46" t="s">
        <v>202</v>
      </c>
      <c r="C164" s="14"/>
      <c r="D164" s="14"/>
      <c r="E164" s="14"/>
      <c r="F164" s="14"/>
    </row>
    <row r="165" spans="1:6" ht="25.5" x14ac:dyDescent="0.25">
      <c r="A165" s="4" t="s">
        <v>88</v>
      </c>
      <c r="B165" s="1" t="s">
        <v>241</v>
      </c>
      <c r="C165" s="4" t="s">
        <v>9</v>
      </c>
      <c r="D165" s="4">
        <v>15</v>
      </c>
      <c r="E165" s="8"/>
      <c r="F165" s="8">
        <f>D165*E165</f>
        <v>0</v>
      </c>
    </row>
    <row r="166" spans="1:6" ht="25.5" x14ac:dyDescent="0.25">
      <c r="A166" s="4" t="s">
        <v>89</v>
      </c>
      <c r="B166" s="1" t="s">
        <v>242</v>
      </c>
      <c r="C166" s="4" t="s">
        <v>9</v>
      </c>
      <c r="D166" s="4">
        <v>15</v>
      </c>
      <c r="E166" s="8"/>
      <c r="F166" s="8">
        <f>D166*E166</f>
        <v>0</v>
      </c>
    </row>
    <row r="167" spans="1:6" ht="25.5" x14ac:dyDescent="0.25">
      <c r="A167" s="4" t="s">
        <v>90</v>
      </c>
      <c r="B167" s="1" t="s">
        <v>243</v>
      </c>
      <c r="C167" s="4" t="s">
        <v>9</v>
      </c>
      <c r="D167" s="4">
        <v>15</v>
      </c>
      <c r="E167" s="8"/>
      <c r="F167" s="8">
        <f>D167*E167</f>
        <v>0</v>
      </c>
    </row>
    <row r="168" spans="1:6" ht="25.5" x14ac:dyDescent="0.25">
      <c r="A168" s="4" t="s">
        <v>91</v>
      </c>
      <c r="B168" s="1" t="s">
        <v>244</v>
      </c>
      <c r="C168" s="4" t="s">
        <v>9</v>
      </c>
      <c r="D168" s="4">
        <v>15</v>
      </c>
      <c r="E168" s="8"/>
      <c r="F168" s="8">
        <f>D168*E168</f>
        <v>0</v>
      </c>
    </row>
    <row r="169" spans="1:6" ht="25.5" x14ac:dyDescent="0.25">
      <c r="A169" s="14"/>
      <c r="B169" s="46" t="s">
        <v>203</v>
      </c>
      <c r="C169" s="14"/>
      <c r="D169" s="14"/>
      <c r="E169" s="14"/>
      <c r="F169" s="14"/>
    </row>
    <row r="170" spans="1:6" ht="25.5" x14ac:dyDescent="0.25">
      <c r="A170" s="4" t="s">
        <v>88</v>
      </c>
      <c r="B170" s="1" t="s">
        <v>245</v>
      </c>
      <c r="C170" s="4" t="s">
        <v>9</v>
      </c>
      <c r="D170" s="4">
        <v>15</v>
      </c>
      <c r="E170" s="8"/>
      <c r="F170" s="8">
        <f>D170*E170</f>
        <v>0</v>
      </c>
    </row>
    <row r="171" spans="1:6" ht="25.5" x14ac:dyDescent="0.25">
      <c r="A171" s="4" t="s">
        <v>89</v>
      </c>
      <c r="B171" s="1" t="s">
        <v>246</v>
      </c>
      <c r="C171" s="4" t="s">
        <v>9</v>
      </c>
      <c r="D171" s="4">
        <v>15</v>
      </c>
      <c r="E171" s="8"/>
      <c r="F171" s="8">
        <f>D171*E171</f>
        <v>0</v>
      </c>
    </row>
    <row r="172" spans="1:6" ht="25.5" x14ac:dyDescent="0.25">
      <c r="A172" s="4" t="s">
        <v>90</v>
      </c>
      <c r="B172" s="1" t="s">
        <v>247</v>
      </c>
      <c r="C172" s="4" t="s">
        <v>9</v>
      </c>
      <c r="D172" s="4">
        <v>15</v>
      </c>
      <c r="E172" s="8"/>
      <c r="F172" s="8">
        <f>D172*E172</f>
        <v>0</v>
      </c>
    </row>
    <row r="173" spans="1:6" ht="25.5" x14ac:dyDescent="0.25">
      <c r="A173" s="4" t="s">
        <v>91</v>
      </c>
      <c r="B173" s="1" t="s">
        <v>248</v>
      </c>
      <c r="C173" s="4" t="s">
        <v>9</v>
      </c>
      <c r="D173" s="4">
        <v>15</v>
      </c>
      <c r="E173" s="8"/>
      <c r="F173" s="8">
        <f>D173*E173</f>
        <v>0</v>
      </c>
    </row>
    <row r="174" spans="1:6" ht="25.5" x14ac:dyDescent="0.25">
      <c r="A174" s="14"/>
      <c r="B174" s="46" t="s">
        <v>204</v>
      </c>
      <c r="C174" s="14"/>
      <c r="D174" s="14"/>
      <c r="E174" s="14"/>
      <c r="F174" s="14"/>
    </row>
    <row r="175" spans="1:6" ht="25.5" x14ac:dyDescent="0.25">
      <c r="A175" s="4" t="s">
        <v>88</v>
      </c>
      <c r="B175" s="1" t="s">
        <v>249</v>
      </c>
      <c r="C175" s="4" t="s">
        <v>9</v>
      </c>
      <c r="D175" s="4">
        <v>15</v>
      </c>
      <c r="E175" s="8"/>
      <c r="F175" s="8">
        <f>D175*E175</f>
        <v>0</v>
      </c>
    </row>
    <row r="176" spans="1:6" ht="25.5" x14ac:dyDescent="0.25">
      <c r="A176" s="4" t="s">
        <v>89</v>
      </c>
      <c r="B176" s="1" t="s">
        <v>250</v>
      </c>
      <c r="C176" s="4" t="s">
        <v>9</v>
      </c>
      <c r="D176" s="4">
        <v>15</v>
      </c>
      <c r="E176" s="8"/>
      <c r="F176" s="8">
        <f>D176*E176</f>
        <v>0</v>
      </c>
    </row>
    <row r="177" spans="1:6" ht="25.5" x14ac:dyDescent="0.25">
      <c r="A177" s="4" t="s">
        <v>90</v>
      </c>
      <c r="B177" s="1" t="s">
        <v>251</v>
      </c>
      <c r="C177" s="4" t="s">
        <v>9</v>
      </c>
      <c r="D177" s="4">
        <v>15</v>
      </c>
      <c r="E177" s="8"/>
      <c r="F177" s="8">
        <f>D177*E177</f>
        <v>0</v>
      </c>
    </row>
    <row r="178" spans="1:6" ht="25.5" x14ac:dyDescent="0.25">
      <c r="A178" s="4" t="s">
        <v>91</v>
      </c>
      <c r="B178" s="1" t="s">
        <v>252</v>
      </c>
      <c r="C178" s="4" t="s">
        <v>9</v>
      </c>
      <c r="D178" s="4">
        <v>15</v>
      </c>
      <c r="E178" s="8"/>
      <c r="F178" s="8">
        <f>D178*E178</f>
        <v>0</v>
      </c>
    </row>
    <row r="179" spans="1:6" x14ac:dyDescent="0.25">
      <c r="A179" s="10"/>
      <c r="B179" s="76" t="s">
        <v>92</v>
      </c>
      <c r="C179" s="77"/>
      <c r="D179" s="77"/>
      <c r="E179" s="78"/>
      <c r="F179" s="9">
        <f>SUM(F161:F163)</f>
        <v>0</v>
      </c>
    </row>
    <row r="180" spans="1:6" x14ac:dyDescent="0.25">
      <c r="A180" s="44">
        <v>5</v>
      </c>
      <c r="B180" s="79" t="s">
        <v>93</v>
      </c>
      <c r="C180" s="80"/>
      <c r="D180" s="80"/>
      <c r="E180" s="80"/>
      <c r="F180" s="81"/>
    </row>
    <row r="181" spans="1:6" x14ac:dyDescent="0.25">
      <c r="A181" s="44"/>
      <c r="B181" s="26" t="s">
        <v>94</v>
      </c>
      <c r="C181" s="27"/>
      <c r="D181" s="27"/>
      <c r="E181" s="27"/>
      <c r="F181" s="27"/>
    </row>
    <row r="182" spans="1:6" x14ac:dyDescent="0.25">
      <c r="A182" s="5" t="s">
        <v>95</v>
      </c>
      <c r="B182" s="24" t="s">
        <v>96</v>
      </c>
      <c r="C182" s="5" t="s">
        <v>75</v>
      </c>
      <c r="D182" s="5">
        <v>1</v>
      </c>
      <c r="E182" s="20"/>
      <c r="F182" s="21">
        <f>D182*E182</f>
        <v>0</v>
      </c>
    </row>
    <row r="183" spans="1:6" s="30" customFormat="1" ht="38.1" customHeight="1" x14ac:dyDescent="0.2">
      <c r="A183" s="38" t="s">
        <v>97</v>
      </c>
      <c r="B183" s="56" t="s">
        <v>179</v>
      </c>
      <c r="C183" s="57"/>
      <c r="D183" s="57"/>
      <c r="E183" s="58"/>
      <c r="F183" s="39" t="s">
        <v>180</v>
      </c>
    </row>
    <row r="184" spans="1:6" s="30" customFormat="1" ht="38.1" customHeight="1" x14ac:dyDescent="0.2">
      <c r="A184" s="40" t="s">
        <v>98</v>
      </c>
      <c r="B184" s="62" t="s">
        <v>99</v>
      </c>
      <c r="C184" s="63"/>
      <c r="D184" s="64"/>
      <c r="E184" s="41" t="s">
        <v>181</v>
      </c>
      <c r="F184" s="39" t="s">
        <v>182</v>
      </c>
    </row>
    <row r="185" spans="1:6" s="30" customFormat="1" ht="38.1" customHeight="1" x14ac:dyDescent="0.2">
      <c r="A185" s="38" t="s">
        <v>100</v>
      </c>
      <c r="B185" s="56" t="s">
        <v>183</v>
      </c>
      <c r="C185" s="57"/>
      <c r="D185" s="57"/>
      <c r="E185" s="58"/>
      <c r="F185" s="39" t="s">
        <v>184</v>
      </c>
    </row>
    <row r="186" spans="1:6" s="30" customFormat="1" ht="38.1" customHeight="1" x14ac:dyDescent="0.2">
      <c r="A186" s="65" t="s">
        <v>185</v>
      </c>
      <c r="B186" s="66"/>
      <c r="C186" s="66"/>
      <c r="D186" s="66"/>
      <c r="E186" s="66"/>
      <c r="F186" s="67"/>
    </row>
    <row r="187" spans="1:6" s="30" customFormat="1" ht="38.1" customHeight="1" x14ac:dyDescent="0.2">
      <c r="A187" s="68" t="s">
        <v>106</v>
      </c>
      <c r="B187" s="69"/>
      <c r="C187" s="69"/>
      <c r="D187" s="69"/>
      <c r="E187" s="69"/>
      <c r="F187" s="70"/>
    </row>
    <row r="188" spans="1:6" s="30" customFormat="1" ht="38.1" customHeight="1" x14ac:dyDescent="0.2">
      <c r="A188" s="71" t="s">
        <v>186</v>
      </c>
      <c r="B188" s="72"/>
      <c r="C188" s="72"/>
      <c r="D188" s="72"/>
      <c r="E188" s="72"/>
      <c r="F188" s="73"/>
    </row>
    <row r="189" spans="1:6" s="30" customFormat="1" ht="12.75" customHeight="1" x14ac:dyDescent="0.2">
      <c r="A189" s="59" t="s">
        <v>187</v>
      </c>
      <c r="B189" s="60"/>
      <c r="C189" s="60"/>
      <c r="D189" s="60"/>
      <c r="E189" s="60"/>
      <c r="F189" s="61"/>
    </row>
    <row r="190" spans="1:6" s="30" customFormat="1" ht="12.75" customHeight="1" x14ac:dyDescent="0.2">
      <c r="A190" s="42">
        <v>1</v>
      </c>
      <c r="B190" s="53" t="s">
        <v>8</v>
      </c>
      <c r="C190" s="54"/>
      <c r="D190" s="54"/>
      <c r="E190" s="54"/>
      <c r="F190" s="55"/>
    </row>
    <row r="191" spans="1:6" s="30" customFormat="1" ht="72.75" customHeight="1" x14ac:dyDescent="0.2">
      <c r="A191" s="49" t="s">
        <v>192</v>
      </c>
      <c r="B191" s="50"/>
      <c r="C191" s="50"/>
      <c r="D191" s="50"/>
      <c r="E191" s="50"/>
      <c r="F191" s="51"/>
    </row>
    <row r="192" spans="1:6" s="30" customFormat="1" ht="12.75" x14ac:dyDescent="0.2">
      <c r="A192" s="42" t="s">
        <v>11</v>
      </c>
      <c r="B192" s="53" t="s">
        <v>103</v>
      </c>
      <c r="C192" s="54"/>
      <c r="D192" s="54"/>
      <c r="E192" s="54"/>
      <c r="F192" s="55"/>
    </row>
    <row r="193" spans="1:6" s="30" customFormat="1" ht="91.5" customHeight="1" x14ac:dyDescent="0.2">
      <c r="A193" s="49" t="s">
        <v>188</v>
      </c>
      <c r="B193" s="50"/>
      <c r="C193" s="50"/>
      <c r="D193" s="50"/>
      <c r="E193" s="50"/>
      <c r="F193" s="51"/>
    </row>
    <row r="194" spans="1:6" s="30" customFormat="1" ht="12.75" x14ac:dyDescent="0.2">
      <c r="A194" s="42" t="s">
        <v>24</v>
      </c>
      <c r="B194" s="52" t="s">
        <v>104</v>
      </c>
      <c r="C194" s="52"/>
      <c r="D194" s="52"/>
      <c r="E194" s="52"/>
      <c r="F194" s="52"/>
    </row>
    <row r="195" spans="1:6" s="30" customFormat="1" ht="89.25" customHeight="1" x14ac:dyDescent="0.2">
      <c r="A195" s="49" t="s">
        <v>189</v>
      </c>
      <c r="B195" s="50"/>
      <c r="C195" s="50"/>
      <c r="D195" s="50"/>
      <c r="E195" s="50"/>
      <c r="F195" s="51"/>
    </row>
    <row r="196" spans="1:6" s="30" customFormat="1" ht="12.75" x14ac:dyDescent="0.2">
      <c r="A196" s="42">
        <v>3</v>
      </c>
      <c r="B196" s="52" t="s">
        <v>105</v>
      </c>
      <c r="C196" s="52"/>
      <c r="D196" s="52"/>
      <c r="E196" s="52"/>
      <c r="F196" s="52"/>
    </row>
    <row r="197" spans="1:6" s="30" customFormat="1" ht="26.25" customHeight="1" x14ac:dyDescent="0.2">
      <c r="A197" s="49" t="s">
        <v>190</v>
      </c>
      <c r="B197" s="50"/>
      <c r="C197" s="50"/>
      <c r="D197" s="50"/>
      <c r="E197" s="50"/>
      <c r="F197" s="51"/>
    </row>
    <row r="198" spans="1:6" s="30" customFormat="1" ht="12.75" customHeight="1" x14ac:dyDescent="0.2">
      <c r="A198" s="42">
        <v>4</v>
      </c>
      <c r="B198" s="52" t="s">
        <v>87</v>
      </c>
      <c r="C198" s="52"/>
      <c r="D198" s="52"/>
      <c r="E198" s="52"/>
      <c r="F198" s="52"/>
    </row>
    <row r="199" spans="1:6" s="30" customFormat="1" ht="12.75" customHeight="1" x14ac:dyDescent="0.2">
      <c r="A199" s="49" t="s">
        <v>191</v>
      </c>
      <c r="B199" s="50"/>
      <c r="C199" s="50"/>
      <c r="D199" s="50"/>
      <c r="E199" s="50"/>
      <c r="F199" s="51"/>
    </row>
    <row r="200" spans="1:6" x14ac:dyDescent="0.25">
      <c r="B200" s="43"/>
    </row>
  </sheetData>
  <mergeCells count="39">
    <mergeCell ref="A1:F1"/>
    <mergeCell ref="B63:E63"/>
    <mergeCell ref="B84:E84"/>
    <mergeCell ref="A2:F2"/>
    <mergeCell ref="A3:A5"/>
    <mergeCell ref="B3:B5"/>
    <mergeCell ref="C3:C5"/>
    <mergeCell ref="D3:D5"/>
    <mergeCell ref="E3:E5"/>
    <mergeCell ref="A7:A8"/>
    <mergeCell ref="B7:F7"/>
    <mergeCell ref="B8:F8"/>
    <mergeCell ref="B28:E28"/>
    <mergeCell ref="B29:F29"/>
    <mergeCell ref="B30:F30"/>
    <mergeCell ref="B129:F129"/>
    <mergeCell ref="B158:E158"/>
    <mergeCell ref="B179:E179"/>
    <mergeCell ref="B180:F180"/>
    <mergeCell ref="A107:E107"/>
    <mergeCell ref="A127:E127"/>
    <mergeCell ref="A128:E128"/>
    <mergeCell ref="B192:F192"/>
    <mergeCell ref="B194:F194"/>
    <mergeCell ref="B196:F196"/>
    <mergeCell ref="B183:E183"/>
    <mergeCell ref="B185:E185"/>
    <mergeCell ref="A189:F189"/>
    <mergeCell ref="B190:F190"/>
    <mergeCell ref="A191:F191"/>
    <mergeCell ref="B184:D184"/>
    <mergeCell ref="A186:F186"/>
    <mergeCell ref="A187:F187"/>
    <mergeCell ref="A188:F188"/>
    <mergeCell ref="A197:F197"/>
    <mergeCell ref="B198:F198"/>
    <mergeCell ref="A199:F199"/>
    <mergeCell ref="A193:F193"/>
    <mergeCell ref="A195:F195"/>
  </mergeCells>
  <printOptions gridLines="1"/>
  <pageMargins left="1.1023622047244095" right="0.70866141732283472" top="0.74803149606299213" bottom="0.74803149606299213" header="0" footer="0"/>
  <pageSetup paperSize="8"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Zakresy nazwane</vt:lpstr>
      </vt:variant>
      <vt:variant>
        <vt:i4>1</vt:i4>
      </vt:variant>
    </vt:vector>
  </HeadingPairs>
  <TitlesOfParts>
    <vt:vector size="4" baseType="lpstr">
      <vt:lpstr>Arkusz1</vt:lpstr>
      <vt:lpstr>Arkusz2</vt:lpstr>
      <vt:lpstr>Arkusz3</vt:lpstr>
      <vt:lpstr>Arkusz1!Obszar_wydruku</vt:lpstr>
    </vt:vector>
  </TitlesOfParts>
  <Company>GDDKiA O/Szczecin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Włodarczyk Robert</dc:creator>
  <cp:lastModifiedBy>Borkowska Julita</cp:lastModifiedBy>
  <cp:lastPrinted>2015-07-03T11:20:02Z</cp:lastPrinted>
  <dcterms:created xsi:type="dcterms:W3CDTF">2015-06-26T11:00:01Z</dcterms:created>
  <dcterms:modified xsi:type="dcterms:W3CDTF">2015-07-03T11:20:05Z</dcterms:modified>
</cp:coreProperties>
</file>