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!Archiwum dokumentacji przetargowej!\- Jacek Ławnik\2018\Dostawa Energii Elektrycznej\Pytania i wyjaśnienia\2.10.2018\"/>
    </mc:Choice>
  </mc:AlternateContent>
  <bookViews>
    <workbookView xWindow="0" yWindow="0" windowWidth="28800" windowHeight="11715" activeTab="3"/>
  </bookViews>
  <sheets>
    <sheet name="Załącznik nr 1" sheetId="13" r:id="rId1"/>
    <sheet name="Załącznik nr 2" sheetId="16" r:id="rId2"/>
    <sheet name="Załącznik nr 3" sheetId="17" r:id="rId3"/>
    <sheet name="Załącznik nr 4" sheetId="18" r:id="rId4"/>
  </sheets>
  <definedNames>
    <definedName name="__xlnm._FilterDatabase_1">#REF!</definedName>
    <definedName name="__xlnm._FilterDatabase_1_1">#REF!</definedName>
    <definedName name="_xlnm._FilterDatabase" localSheetId="0" hidden="1">'Załącznik nr 1'!$A$3:$G$259</definedName>
    <definedName name="_xlnm._FilterDatabase" localSheetId="1" hidden="1">'Załącznik nr 2'!$A$3:$I$65</definedName>
    <definedName name="_xlnm._FilterDatabase" localSheetId="2" hidden="1">'Załącznik nr 3'!$A$3:$G$5</definedName>
    <definedName name="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0" i="18" l="1"/>
  <c r="F250" i="18"/>
  <c r="G250" i="18"/>
  <c r="H250" i="18"/>
  <c r="G395" i="18"/>
  <c r="F395" i="18"/>
  <c r="E395" i="18"/>
  <c r="G382" i="18"/>
  <c r="F382" i="18"/>
  <c r="E382" i="18"/>
  <c r="G376" i="18"/>
  <c r="F376" i="18"/>
  <c r="E376" i="18"/>
  <c r="E412" i="18" l="1"/>
  <c r="G389" i="18"/>
  <c r="F389" i="18"/>
  <c r="E389" i="18"/>
  <c r="E370" i="18"/>
  <c r="E363" i="18"/>
  <c r="F341" i="18"/>
  <c r="G341" i="18"/>
  <c r="E341" i="18"/>
  <c r="G258" i="18"/>
  <c r="F258" i="18"/>
  <c r="E258" i="18"/>
  <c r="G244" i="18"/>
  <c r="F244" i="18"/>
  <c r="E244" i="18"/>
  <c r="F412" i="18" l="1"/>
  <c r="E348" i="18"/>
  <c r="G348" i="18"/>
  <c r="F348" i="18"/>
  <c r="E233" i="18" l="1"/>
  <c r="E223" i="18"/>
  <c r="E160" i="18"/>
  <c r="A259" i="13" l="1"/>
  <c r="A258" i="13"/>
  <c r="A257" i="13"/>
  <c r="A256" i="13"/>
  <c r="A255" i="13"/>
  <c r="A56" i="13" l="1"/>
  <c r="A55" i="13"/>
  <c r="A254" i="13"/>
  <c r="A253" i="13"/>
  <c r="A252" i="13"/>
  <c r="A251" i="13"/>
  <c r="A250" i="13"/>
  <c r="A249" i="13"/>
  <c r="A248" i="13"/>
  <c r="A247" i="13"/>
  <c r="A246" i="13"/>
  <c r="A245" i="13"/>
  <c r="A244" i="13"/>
  <c r="A243" i="13"/>
  <c r="A242" i="13"/>
  <c r="A241" i="13"/>
  <c r="A240" i="13"/>
  <c r="A239" i="13"/>
  <c r="A238" i="13"/>
  <c r="A237" i="13"/>
  <c r="A236" i="13"/>
  <c r="A235" i="13"/>
  <c r="A234" i="13"/>
  <c r="A233" i="13"/>
  <c r="A232" i="13"/>
  <c r="A231" i="13"/>
  <c r="A230" i="13"/>
  <c r="A229" i="13"/>
  <c r="A228" i="13"/>
  <c r="A227" i="13"/>
  <c r="A226" i="13"/>
  <c r="A225" i="13"/>
  <c r="A224" i="13"/>
  <c r="A223" i="13"/>
  <c r="A222" i="13"/>
  <c r="A221" i="13"/>
  <c r="A220" i="13"/>
  <c r="A219" i="13"/>
  <c r="A218" i="13"/>
  <c r="A217" i="13"/>
  <c r="A216" i="13"/>
  <c r="A215" i="13"/>
  <c r="A214" i="13"/>
  <c r="A213" i="13"/>
  <c r="A212" i="13"/>
  <c r="A211" i="13"/>
  <c r="A210" i="13"/>
  <c r="A209" i="13"/>
  <c r="A208" i="13"/>
  <c r="A207" i="13"/>
  <c r="A206" i="13"/>
  <c r="A205" i="13"/>
  <c r="A204" i="13"/>
  <c r="A203" i="13"/>
  <c r="A202" i="13"/>
  <c r="A201" i="13"/>
  <c r="A200" i="13"/>
  <c r="A199" i="13"/>
  <c r="A198" i="13"/>
  <c r="A197" i="13"/>
  <c r="A196" i="13"/>
  <c r="A195" i="13"/>
  <c r="A194" i="13"/>
  <c r="A193" i="13"/>
  <c r="A192" i="13"/>
  <c r="A191" i="13"/>
  <c r="A190" i="13"/>
  <c r="A189" i="13"/>
  <c r="A188" i="13"/>
  <c r="A187" i="13"/>
  <c r="A186" i="13"/>
  <c r="A185" i="13"/>
  <c r="A184" i="13"/>
  <c r="A183" i="13"/>
  <c r="A182" i="13"/>
  <c r="A181" i="13"/>
  <c r="A180" i="13"/>
  <c r="A179" i="13"/>
  <c r="A178" i="13"/>
  <c r="A177" i="13"/>
  <c r="A176" i="13"/>
  <c r="A175" i="13"/>
  <c r="A174" i="13"/>
  <c r="A173" i="13"/>
  <c r="A172" i="13"/>
  <c r="A171" i="13"/>
  <c r="A170" i="13"/>
  <c r="A169" i="13"/>
  <c r="A168" i="13"/>
  <c r="A167" i="13"/>
  <c r="A166" i="13"/>
  <c r="A165" i="13"/>
  <c r="A164" i="13"/>
  <c r="A163" i="13"/>
  <c r="A162" i="13"/>
  <c r="A161" i="13"/>
  <c r="A160" i="13"/>
  <c r="A159" i="13"/>
  <c r="A158" i="13"/>
  <c r="A157" i="13"/>
  <c r="A156" i="13"/>
  <c r="A155" i="13"/>
  <c r="A154" i="13"/>
  <c r="A153" i="13"/>
  <c r="A152" i="13"/>
  <c r="A151" i="13"/>
  <c r="A150" i="13"/>
  <c r="A149" i="13"/>
  <c r="A148" i="13"/>
  <c r="A147" i="13"/>
  <c r="A146" i="13"/>
  <c r="A145" i="13"/>
  <c r="A144" i="13"/>
  <c r="A143" i="13"/>
  <c r="A142" i="13"/>
  <c r="A141" i="13"/>
  <c r="A140" i="13"/>
  <c r="A139" i="13"/>
  <c r="A138" i="13"/>
  <c r="A137" i="13"/>
  <c r="A136" i="13"/>
  <c r="A135" i="13"/>
  <c r="A134" i="13"/>
  <c r="A133" i="13"/>
  <c r="A132" i="13"/>
  <c r="A131" i="13"/>
  <c r="A130" i="13"/>
  <c r="A129" i="13"/>
  <c r="A128" i="13"/>
  <c r="A127" i="13"/>
  <c r="A126" i="13"/>
  <c r="A125" i="13"/>
  <c r="A124" i="13"/>
  <c r="A123" i="13"/>
  <c r="A122" i="13"/>
  <c r="A121" i="13"/>
  <c r="A120" i="13"/>
  <c r="A119" i="13"/>
  <c r="A118" i="13"/>
  <c r="A117" i="13"/>
  <c r="A116" i="13"/>
  <c r="A115" i="13"/>
  <c r="A114" i="13"/>
  <c r="A113" i="13"/>
  <c r="A112" i="13"/>
  <c r="A111" i="13"/>
  <c r="A110" i="13"/>
  <c r="A109" i="13"/>
  <c r="A108" i="13"/>
  <c r="A107" i="13"/>
  <c r="A106" i="13"/>
  <c r="A105" i="13"/>
  <c r="A104" i="13"/>
  <c r="A103" i="13"/>
  <c r="A102" i="13"/>
  <c r="A101" i="13"/>
  <c r="A100" i="13"/>
  <c r="A99" i="13"/>
  <c r="A98" i="13"/>
  <c r="A97" i="13"/>
  <c r="A96" i="13"/>
  <c r="A95" i="13"/>
  <c r="A94" i="13"/>
  <c r="A93" i="13"/>
  <c r="A92" i="13"/>
  <c r="A91" i="13"/>
  <c r="A90" i="13"/>
  <c r="A89" i="13"/>
  <c r="A88" i="13"/>
  <c r="A87" i="13"/>
  <c r="A86" i="13"/>
  <c r="A85" i="13"/>
  <c r="A84" i="13"/>
  <c r="A83" i="13"/>
  <c r="A82" i="13"/>
  <c r="A81" i="13"/>
  <c r="A80" i="13"/>
  <c r="A79" i="13"/>
  <c r="A78" i="13"/>
  <c r="A77" i="13"/>
  <c r="A76" i="13"/>
  <c r="A75" i="13"/>
  <c r="A74" i="13"/>
  <c r="A73" i="13"/>
  <c r="A72" i="13"/>
  <c r="A71" i="13"/>
  <c r="A70" i="13"/>
  <c r="A69" i="13"/>
  <c r="A68" i="13"/>
  <c r="A67" i="13"/>
  <c r="A66" i="13"/>
  <c r="A65" i="13"/>
  <c r="A64" i="13"/>
  <c r="A63" i="13"/>
  <c r="A62" i="13"/>
  <c r="A61" i="13"/>
  <c r="A60" i="13"/>
  <c r="A59" i="13"/>
  <c r="A58" i="13"/>
  <c r="A57" i="13"/>
  <c r="A54" i="13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4" i="13"/>
  <c r="H27" i="16" l="1"/>
  <c r="H28" i="16" s="1"/>
  <c r="H29" i="16" s="1"/>
  <c r="H30" i="16" s="1"/>
  <c r="H31" i="16" s="1"/>
  <c r="H32" i="16" s="1"/>
  <c r="H33" i="16" s="1"/>
  <c r="H34" i="16" s="1"/>
  <c r="H35" i="16" s="1"/>
  <c r="H36" i="16" s="1"/>
  <c r="H37" i="16" s="1"/>
  <c r="H38" i="16" s="1"/>
  <c r="H39" i="16" s="1"/>
  <c r="H40" i="16" s="1"/>
  <c r="H41" i="16" s="1"/>
  <c r="H42" i="16" s="1"/>
  <c r="H43" i="16" s="1"/>
  <c r="H44" i="16" s="1"/>
  <c r="H45" i="16" s="1"/>
  <c r="H46" i="16" s="1"/>
  <c r="H47" i="16" s="1"/>
  <c r="E10" i="18" l="1"/>
</calcChain>
</file>

<file path=xl/sharedStrings.xml><?xml version="1.0" encoding="utf-8"?>
<sst xmlns="http://schemas.openxmlformats.org/spreadsheetml/2006/main" count="2419" uniqueCount="723">
  <si>
    <t>Nr PPE</t>
  </si>
  <si>
    <t>C21</t>
  </si>
  <si>
    <t>PLZKED000001103776</t>
  </si>
  <si>
    <t>B21</t>
  </si>
  <si>
    <t>PLZKED000000982326</t>
  </si>
  <si>
    <t>B11</t>
  </si>
  <si>
    <t>PLZKED000000281195</t>
  </si>
  <si>
    <t>C22a</t>
  </si>
  <si>
    <t>PL_LUBD_0663005685_03</t>
  </si>
  <si>
    <t>PL_LUBD_0609001283_05</t>
  </si>
  <si>
    <t>PL_LUBD_0609002167_04</t>
  </si>
  <si>
    <t>C11</t>
  </si>
  <si>
    <t>PL_LUBD_0617000974_02</t>
  </si>
  <si>
    <t>PL_LUBD_0614002816_06</t>
  </si>
  <si>
    <t>C12b</t>
  </si>
  <si>
    <t>PL_ZEWD_0611001616_01</t>
  </si>
  <si>
    <t>PL_ZEWD_0611001610_09</t>
  </si>
  <si>
    <t>PL_ZEWD_0611001615_09</t>
  </si>
  <si>
    <t>C12a</t>
  </si>
  <si>
    <t>PL_ZEWD_0611001614_07</t>
  </si>
  <si>
    <t>PL_ZEWD_0611001611_01</t>
  </si>
  <si>
    <t>PL_ZEWD_0611001613_05</t>
  </si>
  <si>
    <t>PL_LUBD_0614001426_06</t>
  </si>
  <si>
    <t>B23</t>
  </si>
  <si>
    <t>PL_LUBD_0609001297_02</t>
  </si>
  <si>
    <t>PL_LUBD_0663002691_03</t>
  </si>
  <si>
    <t>C22b</t>
  </si>
  <si>
    <t>PL_LUBD_0609001347_05</t>
  </si>
  <si>
    <t>PL_LUBD_0663003545_05</t>
  </si>
  <si>
    <t>PL_LUBD_0609001284_07</t>
  </si>
  <si>
    <t>PL_LUBD_0614001427_08</t>
  </si>
  <si>
    <t>B22</t>
  </si>
  <si>
    <t>PL_LUBD_0609001030_08</t>
  </si>
  <si>
    <t>PL_LUBD_0601003488_03</t>
  </si>
  <si>
    <t>PL_LUBD_0617000094_08</t>
  </si>
  <si>
    <t>PL_LUBD_0601002551_03</t>
  </si>
  <si>
    <t>PL_LUBD_0609001050_06</t>
  </si>
  <si>
    <t>PL_LUBD_0608001300_01</t>
  </si>
  <si>
    <t>PL_LUBD_0614002822_07</t>
  </si>
  <si>
    <t>PL_LUBD_0609002184_06</t>
  </si>
  <si>
    <t>PL_LUBD_0601003467_03</t>
  </si>
  <si>
    <t>PL_LUBD_0663009164_01</t>
  </si>
  <si>
    <t>PL_LUBD_0609002177_03</t>
  </si>
  <si>
    <t>PL_LUBD_0609002146_04</t>
  </si>
  <si>
    <t>PL_LUBD_0607001232_00</t>
  </si>
  <si>
    <t>PL_LUBD_0617001724_08</t>
  </si>
  <si>
    <t>PL_LUBD_0608001915_08</t>
  </si>
  <si>
    <t>PL_LUBD_0609002142_06</t>
  </si>
  <si>
    <t>PL_LUBD_0608001918_04</t>
  </si>
  <si>
    <t>PL_LUBD_0607001226_09</t>
  </si>
  <si>
    <t>PL_LUBD_0609002140_02</t>
  </si>
  <si>
    <t>PL_LUBD_0607001227_01</t>
  </si>
  <si>
    <t>PL_LUBD_0609002185_08</t>
  </si>
  <si>
    <t>PL_LUBD_0608001914_06</t>
  </si>
  <si>
    <t>PL_LUBD_0614002815_04</t>
  </si>
  <si>
    <t>480548109001857996</t>
  </si>
  <si>
    <t>480548109001862444</t>
  </si>
  <si>
    <t>480548109003241157</t>
  </si>
  <si>
    <t>480548159000058968</t>
  </si>
  <si>
    <t>waga preselekcyjna</t>
  </si>
  <si>
    <t>PL_LUBD_0609001049_05</t>
  </si>
  <si>
    <t>PL_LUBD_0609002179_07</t>
  </si>
  <si>
    <t>PL_LUBD_0617001741_00</t>
  </si>
  <si>
    <t>PL_LUBD_0614002812_08</t>
  </si>
  <si>
    <t>PL_LUBD_0609002141_04</t>
  </si>
  <si>
    <t>PL_LUBD_0601003478_04</t>
  </si>
  <si>
    <t>PL_LUBD_0609002180_08</t>
  </si>
  <si>
    <t>PL_LUBD_0617001748_04</t>
  </si>
  <si>
    <t>PL_LUBD_0614002806_07</t>
  </si>
  <si>
    <t>PL_LUBD_0606000036_01</t>
  </si>
  <si>
    <t>PL_LUBD_0617001743_04</t>
  </si>
  <si>
    <t>PL_LUBD_0609002175_09</t>
  </si>
  <si>
    <t>PL_LUBD_0609002183_04</t>
  </si>
  <si>
    <t>Sieprawice</t>
  </si>
  <si>
    <t>PL_LUBD_0617001742_02</t>
  </si>
  <si>
    <t>PL_LUBD_0617001746_00</t>
  </si>
  <si>
    <t>PL_LUBD_0614002808_01</t>
  </si>
  <si>
    <t>PL_LUBD_0609002143_08</t>
  </si>
  <si>
    <t>PL_LUBD_0616001041_00</t>
  </si>
  <si>
    <t>PL_LUBD_0617001738_05</t>
  </si>
  <si>
    <t>PL_LUBD_0609002171_01</t>
  </si>
  <si>
    <t>PL_LUBD_0617001693_01</t>
  </si>
  <si>
    <t>PL_LUBD_0609002152_05</t>
  </si>
  <si>
    <t>PL_LUBD_0614002804_03</t>
  </si>
  <si>
    <t>PL_LUBD_0609002134_01</t>
  </si>
  <si>
    <t>PL_LUBD_0616001038_05</t>
  </si>
  <si>
    <t>PL_LUBD_0614002807_09</t>
  </si>
  <si>
    <t>PL_LUBD_0609002145_02</t>
  </si>
  <si>
    <t>PL_LUBD_0617001694_03</t>
  </si>
  <si>
    <t>PL_LUBD_0609002187_02</t>
  </si>
  <si>
    <t>PL_LUBD_0615001290_05</t>
  </si>
  <si>
    <t>480548105006238545</t>
  </si>
  <si>
    <t>480548109003241359</t>
  </si>
  <si>
    <t>C12B</t>
  </si>
  <si>
    <t>PLZKED100057135054</t>
  </si>
  <si>
    <t>PLZKED100056378151</t>
  </si>
  <si>
    <t>PLZKED100056377242</t>
  </si>
  <si>
    <t>PLZKED100022126340</t>
  </si>
  <si>
    <t>PLZKED100051148639</t>
  </si>
  <si>
    <t>PLZKED100036652189</t>
  </si>
  <si>
    <t>PLZKED100021783911</t>
  </si>
  <si>
    <t>PLZKED100056014706</t>
  </si>
  <si>
    <t>PLZKED100056377141</t>
  </si>
  <si>
    <t>PLZKED100055518083</t>
  </si>
  <si>
    <t>PLZKED100001860111</t>
  </si>
  <si>
    <t>PLZKED100022522222</t>
  </si>
  <si>
    <t>PLZKED100010444813</t>
  </si>
  <si>
    <t>PLZKED100057985220</t>
  </si>
  <si>
    <t>stacja meteorologiczna</t>
  </si>
  <si>
    <t>PLZKED100049656657</t>
  </si>
  <si>
    <t>PLZKED100022245467</t>
  </si>
  <si>
    <t>PLZKED100049977969</t>
  </si>
  <si>
    <t>PLZKED100021834633</t>
  </si>
  <si>
    <t>PLZKED100020103181</t>
  </si>
  <si>
    <t>PLZKED100055048847</t>
  </si>
  <si>
    <t>PLZKED100019978495</t>
  </si>
  <si>
    <t>aktywny znak drogowy</t>
  </si>
  <si>
    <t>PL_LUBD_0609002144_00</t>
  </si>
  <si>
    <t>PL_LUBD_0663009699_08</t>
  </si>
  <si>
    <t>PL_LUBD_0663009698_06</t>
  </si>
  <si>
    <t>PL_LUBD_0609002232_05</t>
  </si>
  <si>
    <t>PL_LUBD_0663009696_02</t>
  </si>
  <si>
    <t>PL_LUBD_0663009697_04</t>
  </si>
  <si>
    <t>PL_LUBD_0663009700_07</t>
  </si>
  <si>
    <t>PL_LUBD_0617001811_01</t>
  </si>
  <si>
    <t>S17 KLP Zad.4</t>
  </si>
  <si>
    <t>PL_LUBD_0663009559_04</t>
  </si>
  <si>
    <t>PL_LUBD_0663009556_08</t>
  </si>
  <si>
    <t>PL_LUBD_0609002213_09</t>
  </si>
  <si>
    <t>PL_LUBD_0663009555_06</t>
  </si>
  <si>
    <t>PL_LUBD_0663009557_00</t>
  </si>
  <si>
    <t>PL_LUBD_0609002212_07</t>
  </si>
  <si>
    <t>PL_LUBD_0606000035_09</t>
  </si>
  <si>
    <t>PL_LUBD_0609002170_09</t>
  </si>
  <si>
    <t>PL_LUBD_0609002168_06</t>
  </si>
  <si>
    <t>PL_LUBD_0614002824_01</t>
  </si>
  <si>
    <t>PL_LUBD_0609002139_01</t>
  </si>
  <si>
    <t>PL_LUBD_0663009163_09</t>
  </si>
  <si>
    <t>PL_LUBD_0617001715_01</t>
  </si>
  <si>
    <t>PL_LUBD_0617001722_04</t>
  </si>
  <si>
    <t>PL_LUBD_0663009338_08</t>
  </si>
  <si>
    <t>PL_LUBD_0609002178_05</t>
  </si>
  <si>
    <t>PL_LUBD_0617001713_07</t>
  </si>
  <si>
    <t>PL_LUBD_0601003468_05</t>
  </si>
  <si>
    <t>PL_LUBD_0617001725_00</t>
  </si>
  <si>
    <t>PL_LUBD_0663009339_00</t>
  </si>
  <si>
    <t>GENERALNA DYREKCJA DRÓG KRAJOWYCH I AUTOSTRAD</t>
  </si>
  <si>
    <t>PL_LUBD_0609002172_03</t>
  </si>
  <si>
    <t>PL_LUBD_0608001919_06</t>
  </si>
  <si>
    <t>PL_LUBD_0663009165_03</t>
  </si>
  <si>
    <t>PL_LUBD_0663009336_04</t>
  </si>
  <si>
    <t>PL_LUBD_0614002813_00</t>
  </si>
  <si>
    <t>PL_LUBD_0615001275_07</t>
  </si>
  <si>
    <t>PL_LUBD_0614002828_09</t>
  </si>
  <si>
    <t>PL_LUBD_0614002821_05</t>
  </si>
  <si>
    <t>PL_LUBD_0609002182_02</t>
  </si>
  <si>
    <t>PL_LUBD_0609002138_09</t>
  </si>
  <si>
    <t>PL_LUBD_0614002809_03</t>
  </si>
  <si>
    <t>PL_LUBD_0608001917_02</t>
  </si>
  <si>
    <t>drogowa stacja meteorologiczna</t>
  </si>
  <si>
    <t>PL_LUBD_0609002137_07</t>
  </si>
  <si>
    <t>PL_LUBD_0614002818_00</t>
  </si>
  <si>
    <t>PL_LUBD_0617001740_08</t>
  </si>
  <si>
    <t>PL_LUBD_0614002819_02</t>
  </si>
  <si>
    <t>PL_LUBD_0617001714_09</t>
  </si>
  <si>
    <t>PL_LUBD_0609002149_00</t>
  </si>
  <si>
    <t>PL_LUBD_0663009166_05</t>
  </si>
  <si>
    <t>PL_LUBD_0609002125_04</t>
  </si>
  <si>
    <t>PL_LUBD_0614002810_04</t>
  </si>
  <si>
    <t>PL_LUBD_0609002169_08</t>
  </si>
  <si>
    <t>PL_LUBD_0609002136_05</t>
  </si>
  <si>
    <t>PL_LUBD_0617001726_02</t>
  </si>
  <si>
    <t>PL_LUBD_0663009335_02</t>
  </si>
  <si>
    <t>PL_LUBD_0614002811_06</t>
  </si>
  <si>
    <t>C12w</t>
  </si>
  <si>
    <t>PL_LUBD_0610000886_09</t>
  </si>
  <si>
    <t>PL_LUBD_0617001737_03</t>
  </si>
  <si>
    <t>PL_LUBD_0601003429_01</t>
  </si>
  <si>
    <t>PL_LUBD_0601003432_06</t>
  </si>
  <si>
    <t>PL_LUBD_0609002126_06</t>
  </si>
  <si>
    <t>PL_LUBD_0663009337_06</t>
  </si>
  <si>
    <t>PL_LUBD_0603000003_06</t>
  </si>
  <si>
    <t>PL_LUBD_0607001265_03</t>
  </si>
  <si>
    <t>PL_LUBD_0609002165_00</t>
  </si>
  <si>
    <t>Panieńszczyzna</t>
  </si>
  <si>
    <t>PL_LUBD_0609002176_01</t>
  </si>
  <si>
    <t>PL_LUBD_0617001727_04</t>
  </si>
  <si>
    <t>PL_LUBD_0617001745_08</t>
  </si>
  <si>
    <t>PL_LUBD_0606000037_03</t>
  </si>
  <si>
    <t>PL_LUBD_0609002186_00</t>
  </si>
  <si>
    <t>PL_LUBD_0601003431_04</t>
  </si>
  <si>
    <t>PL_LUBD_0609002148_08</t>
  </si>
  <si>
    <t>Lokale niemieszkalne</t>
  </si>
  <si>
    <t>PL_LUBD_0614002805_05</t>
  </si>
  <si>
    <t>PL_LUBD_0614002825_03</t>
  </si>
  <si>
    <t>PL_LUBD_0609002173_05</t>
  </si>
  <si>
    <t>PL_LUBD_0610000895_06</t>
  </si>
  <si>
    <t>PL_LUBD_0609002166_02</t>
  </si>
  <si>
    <t>PL_LUBD_0609002147_06</t>
  </si>
  <si>
    <t>PL_LUBD_0609002154_09</t>
  </si>
  <si>
    <t>PL_LUBD_0617001735_09</t>
  </si>
  <si>
    <t>PL_LUBD_0617001739_07</t>
  </si>
  <si>
    <t>PL_LUBD_0663009162_07</t>
  </si>
  <si>
    <t>PL_LUBD_0609002124_02</t>
  </si>
  <si>
    <t>PL_LUBD_0609002181_00</t>
  </si>
  <si>
    <t>PL_LUBD_0601003427_07</t>
  </si>
  <si>
    <t>PL_LUBD_0617001716_03</t>
  </si>
  <si>
    <t>PL_LUBD_0614002817_08</t>
  </si>
  <si>
    <t>PL_LUBD_0608001916_00</t>
  </si>
  <si>
    <t>PL_LUBD_0617001744_06</t>
  </si>
  <si>
    <t>PL_LUBD_0617001728_06</t>
  </si>
  <si>
    <t>PL_LUBD_0609002174_07</t>
  </si>
  <si>
    <t>PL_LUBD_0616001037_03</t>
  </si>
  <si>
    <t>PL_LUBD_0601003428_09</t>
  </si>
  <si>
    <t>PL_LUBD_0617001749_06</t>
  </si>
  <si>
    <t>PL_LUBD_0609002135_03</t>
  </si>
  <si>
    <t>PL_LUBD_0663009340_01</t>
  </si>
  <si>
    <t>PL_LUBD_0609002133_09</t>
  </si>
  <si>
    <t>PL_LUBD_0609002156_03</t>
  </si>
  <si>
    <t>PL_LUBD_0614002814_02</t>
  </si>
  <si>
    <t>PL_LUBD_0601003430_02</t>
  </si>
  <si>
    <t>PL_LUBD_0614002820_03</t>
  </si>
  <si>
    <t>PL_LUBD_0616001039_07</t>
  </si>
  <si>
    <t>PL_LUBD_0617001729_08</t>
  </si>
  <si>
    <t>PL_LUBD_0601003499_04</t>
  </si>
  <si>
    <t>PL_LUBD_0609002267_02</t>
  </si>
  <si>
    <t>C11_14778743_GDDKiA_ZAPK_004</t>
  </si>
  <si>
    <t>PLZKED000001146620</t>
  </si>
  <si>
    <t>PLZKED000001146519</t>
  </si>
  <si>
    <t>PLZKED000001146721</t>
  </si>
  <si>
    <t>PLZKED000001146923</t>
  </si>
  <si>
    <t>PLZKED000001146822</t>
  </si>
  <si>
    <t>480548105006330895</t>
  </si>
  <si>
    <t>PL_LUBD_0617000324_09</t>
  </si>
  <si>
    <t>oświetlenie drogowe obw. Piask w. Piaski Zachód</t>
  </si>
  <si>
    <t>PL_LUBD_0617000329_09</t>
  </si>
  <si>
    <t>PL_LUBD_0601003992_00</t>
  </si>
  <si>
    <t>oświetlenie skrzyżowania Siedlce - Międzyrzec Podl. - Terespol</t>
  </si>
  <si>
    <t>PL_LUBD_0601003991_08</t>
  </si>
  <si>
    <t>oświetlenie drogowe K-2/E-30</t>
  </si>
  <si>
    <t>PLZKED000001151872</t>
  </si>
  <si>
    <t>PL_LUBD_06010000934_09</t>
  </si>
  <si>
    <t>oświetlenie drogowe_S17_Zad.4_SO4.11</t>
  </si>
  <si>
    <t>PL_LUBD_0617002084_03</t>
  </si>
  <si>
    <t>PL_LUBD_0601002222_04</t>
  </si>
  <si>
    <t>PL_LUBD_0601004006_02</t>
  </si>
  <si>
    <t>PL_LUBD_0609002446_08</t>
  </si>
  <si>
    <t>PL_LUBD_0609002447_00</t>
  </si>
  <si>
    <t>PL_LUBD_0663010604_00</t>
  </si>
  <si>
    <t>oświetlenie drogowe_S17_Zad.4_SO4.14</t>
  </si>
  <si>
    <t>PLZKED000001151973</t>
  </si>
  <si>
    <t>Łabunie Reforma_stacja meteo zespolona ze znakiem zmiennej treści</t>
  </si>
  <si>
    <t>PL_LUBD_0609002549_02</t>
  </si>
  <si>
    <t>S19_urządzenia telematyki węzła "Konopnica"</t>
  </si>
  <si>
    <t>PL_LUBD_0609002550_03</t>
  </si>
  <si>
    <t>S19_urządzenia telematyki węzła "Płouszowice"</t>
  </si>
  <si>
    <t>PL_LUBD_0609002546_06</t>
  </si>
  <si>
    <t>S19_urządzenia telematyki w rejonie kładki dla pieszych w km 7+100</t>
  </si>
  <si>
    <t>PL_LUBD_0609002547_08</t>
  </si>
  <si>
    <t>S19_oświetlenie drogi ekspresowej w km 7+700</t>
  </si>
  <si>
    <t>PL_LUBD_0609002551_05</t>
  </si>
  <si>
    <t>S19_oświetlenie drogi ekspresowej S19jna wysokości węzła "Płouszowice"</t>
  </si>
  <si>
    <t>480548109000404111</t>
  </si>
  <si>
    <t>DK74_oświetlenie drogowe mostu w m. Annopol</t>
  </si>
  <si>
    <t>PL_LUBD_0607000888_08</t>
  </si>
  <si>
    <t>PL_LUBD_0615000867_03</t>
  </si>
  <si>
    <t>PL_LUBD_0615000836_04</t>
  </si>
  <si>
    <t>DK19_sygnalizator światel ostrzegawczych w m. Borki</t>
  </si>
  <si>
    <t>PL_LUBD_0614000874_02</t>
  </si>
  <si>
    <t>DK12_oświetlenie drogowe węzeł Bronowice</t>
  </si>
  <si>
    <t>PL_LUBD_0614000868_01</t>
  </si>
  <si>
    <t>DK12_oświetlenie drogowe węzeł Jaroszyn</t>
  </si>
  <si>
    <t>PLZKED000000982225</t>
  </si>
  <si>
    <t>PL_LUBD_0609002553_09</t>
  </si>
  <si>
    <t>S19_przepompownia wód deszczowych w km 10+770</t>
  </si>
  <si>
    <t>PL_LUBD_0609002548_00</t>
  </si>
  <si>
    <t>S19_oświetlenie drogi ekspresowej na wysokości węzła "Konopnica"</t>
  </si>
  <si>
    <t>PL_LUBD_0609002545_04</t>
  </si>
  <si>
    <t>S19_oświetlenie kładki dla pieszych w km 7+700</t>
  </si>
  <si>
    <t>PL_LUBD_0609002552_07</t>
  </si>
  <si>
    <t>S19_urządzenia telematyki przy drodze ekspresowej w km 10+770</t>
  </si>
  <si>
    <t>PL_LUBD_0609002544_02</t>
  </si>
  <si>
    <t>S19_urządzenia telematyki w rejonie drogi nr 22735</t>
  </si>
  <si>
    <t>PL_LUBD_0609002603_02</t>
  </si>
  <si>
    <t>PL_LUBD_0616001409_02</t>
  </si>
  <si>
    <t>DK48_stacja pomiarowa w m. Sobieszyn km 180+120</t>
  </si>
  <si>
    <t>PL_LUBD_0615001487_06</t>
  </si>
  <si>
    <t>DK19_stacja pomiarowa Radzyń Podlaski km 230+750</t>
  </si>
  <si>
    <t>PL_LUBD_0601004254_09</t>
  </si>
  <si>
    <t>DK19_oświetlenie drogowe w m. Rzeczyca ST-89</t>
  </si>
  <si>
    <t>PLZKED100056686531</t>
  </si>
  <si>
    <t>PL_LUBD_0614053077_05</t>
  </si>
  <si>
    <t>oświetlenie drogowe_węzeł Azoty, drogi lokalne</t>
  </si>
  <si>
    <t>PL_LUBD_0614053079_09</t>
  </si>
  <si>
    <t>węzeł Michałówka_dw824_wiadukt nad S12</t>
  </si>
  <si>
    <t>PL_LUBD_0614053078_07</t>
  </si>
  <si>
    <t>oświetlenie drogowe_węzeł Azoty, droga S17</t>
  </si>
  <si>
    <t>PL_LUBD_0616001423_08</t>
  </si>
  <si>
    <t>sygnalizacja świetlna_Wilków</t>
  </si>
  <si>
    <t>miejscowość</t>
  </si>
  <si>
    <t>nazwa PPE</t>
  </si>
  <si>
    <t>grupa przyłaczeniowa</t>
  </si>
  <si>
    <t>grupa taryfowa</t>
  </si>
  <si>
    <t>Nałęczów</t>
  </si>
  <si>
    <t>OŚRODEK SZKOLENIOWO-WYPOCZYNKOWY</t>
  </si>
  <si>
    <t>V</t>
  </si>
  <si>
    <t>Kazimierz Dolny</t>
  </si>
  <si>
    <t>Lublin</t>
  </si>
  <si>
    <t>GDDKiA ODDZIAŁ W LUBLINIE</t>
  </si>
  <si>
    <t>GENERALNA DYREKCJA DRÓG KRAJOWYCH I AUTOSTRAD ODDZIAŁ W LUBLINIE</t>
  </si>
  <si>
    <t>OKUNINKA</t>
  </si>
  <si>
    <t>WŁODAWA</t>
  </si>
  <si>
    <t>OŚRODEK WYPOCZYNKOWY OKUNINKA</t>
  </si>
  <si>
    <t>IV</t>
  </si>
  <si>
    <t>BUDYNEK BIUROWY GDDKiA</t>
  </si>
  <si>
    <t>BUDYNEK ADMINISTRACYJNY</t>
  </si>
  <si>
    <t>BUDYNEK USŁUGOWY, LABORATORIUM DROGOWE</t>
  </si>
  <si>
    <t>Świdnik</t>
  </si>
  <si>
    <t>Łysaków</t>
  </si>
  <si>
    <t>GDDKIA ODDZIAŁ W LUBLINIE</t>
  </si>
  <si>
    <t>CHEŁM</t>
  </si>
  <si>
    <t>ZESPÓŁ BOKSÓW GARAŻOWYCH</t>
  </si>
  <si>
    <t>BIURO</t>
  </si>
  <si>
    <t>BAZA MATERIAŁOWA</t>
  </si>
  <si>
    <t>Wierzchowiska Drugie</t>
  </si>
  <si>
    <t>Piaski</t>
  </si>
  <si>
    <t>ŁOPIENNIK GÓRNY</t>
  </si>
  <si>
    <t>VI</t>
  </si>
  <si>
    <t>Biskupice</t>
  </si>
  <si>
    <t>STACJA METEOROLOGICZNA</t>
  </si>
  <si>
    <t>Izbica</t>
  </si>
  <si>
    <t>IZBICA</t>
  </si>
  <si>
    <t>CHOJNO NOWE</t>
  </si>
  <si>
    <t>PRESELEKCYJNY SYSTEM WAŻENIA POJAZDÓW - DROGA KRAJOWA 12</t>
  </si>
  <si>
    <t>ADOLFIN</t>
  </si>
  <si>
    <t>pomiar ruchu - droga kraj.12</t>
  </si>
  <si>
    <t>ŁOPIENNIK NADRZECZNY</t>
  </si>
  <si>
    <t>NOWOSIÓŁKI KOL.</t>
  </si>
  <si>
    <t>ZNAK DROGOWY</t>
  </si>
  <si>
    <t>WÓLKA OKOPSKA</t>
  </si>
  <si>
    <t>WÓLKA ORLOWSKA</t>
  </si>
  <si>
    <t>AKTYWNY ZNAK DROGOWY</t>
  </si>
  <si>
    <t>GENERALNA DYREKCJA DRÓG KRAJOWYCH I AUTOSTRAD ODDZ</t>
  </si>
  <si>
    <t>Kębłów Kolonia</t>
  </si>
  <si>
    <t>Boniewo</t>
  </si>
  <si>
    <t>Fajsławice</t>
  </si>
  <si>
    <t>STACJA POMIAÓW RUCHU DROGA KRAJOWA NR 17</t>
  </si>
  <si>
    <t>GDDKiA droga S17urządzenia telematyki w km 619+630 (stacja pogodowa)</t>
  </si>
  <si>
    <t>GDDKiA droga S17urządzenia telematyki w km 620+760</t>
  </si>
  <si>
    <t>GDDKiA droga S17urządzenia telematyki w km 621+130(kamery telewizji przemysłowj-CCTV)</t>
  </si>
  <si>
    <t>Krępiec</t>
  </si>
  <si>
    <t>GDDKiA droga S17urządzenia telematyki w km 621+480</t>
  </si>
  <si>
    <t>GDDKiA droga S17urządzenia telematyki w km 622+130</t>
  </si>
  <si>
    <t>GDDKiA droga S17urządzenia telematyki w km 622+460(kamery telewizji przemysłowej) i w km 622+672(stacja pogodowa)</t>
  </si>
  <si>
    <t>Nowe Chojno</t>
  </si>
  <si>
    <t>OŚWIETLENIE DROGI DK17-12 SZAFA OŚW. SOU NR 1-K</t>
  </si>
  <si>
    <t>Bystrzejowice Pierwsze</t>
  </si>
  <si>
    <t>OŚWIETLENIE DROGI DK17-12 SZAFA OŚW. SOU NR 1-B13</t>
  </si>
  <si>
    <t>Kalinówka</t>
  </si>
  <si>
    <t>OŚWIETLENIE DROGI DK17-12 SZAFA OŚW. SOU NR 1-KL6</t>
  </si>
  <si>
    <t>OŚWIETLENIE DROGI DK17-12 SZAFA OŚW. SO-92</t>
  </si>
  <si>
    <t>Janówek</t>
  </si>
  <si>
    <t>OŚWIETLENIE DROGI DK17-12 SZAFA OŚW. SOU NR 1-JP2</t>
  </si>
  <si>
    <t>OŚWIETLENIE DROGI DK17-12 SZAFA OŚW. SOU NR 1-JP4</t>
  </si>
  <si>
    <t>OŚWIETLENIE DROGI DK17-12 SZAFA OŚW. SOU NR 1-K11</t>
  </si>
  <si>
    <t>OŚWIETLENIE DROGI DK17-12 SZAFA OŚW. SOU NR 1-WP</t>
  </si>
  <si>
    <t>Kazimierzówka</t>
  </si>
  <si>
    <t>OŚWIETLENIE DROGI DK17-12 SZAFA OŚW. SOU NR 1-K7</t>
  </si>
  <si>
    <t>Pełczyn</t>
  </si>
  <si>
    <t>PODŚWIETLENIE ZNAKU DROGOWEGO W PEŁCZYNIE SKRZYŻOWANIE DRÓG MILEJÓW - TRAWNIKI</t>
  </si>
  <si>
    <t>Świdnik Mały</t>
  </si>
  <si>
    <t>OŚWIETLENIE DROG. S17-SOU ST12 KALINÓWKA</t>
  </si>
  <si>
    <t>MIEJSCE OBSŁUGI PODRÓŻNYCH</t>
  </si>
  <si>
    <t>Frampol</t>
  </si>
  <si>
    <t>FRAMPOL</t>
  </si>
  <si>
    <t>OBWODNICA FRAMPOLA</t>
  </si>
  <si>
    <t>III</t>
  </si>
  <si>
    <t>Kraśnik</t>
  </si>
  <si>
    <t>JANÓW LUBELSKI</t>
  </si>
  <si>
    <t>LIŚNIK DUŻY</t>
  </si>
  <si>
    <t>GEN.DYR.DRÓG.KRAJ.LUBLIN-ZNAK D-6</t>
  </si>
  <si>
    <t>Olbięcin</t>
  </si>
  <si>
    <t>OLBIĘCIN</t>
  </si>
  <si>
    <t>GEN.DYR.DRÓG KRAJ.LUBLIN-PUNKT POLICHNA PODLESIE</t>
  </si>
  <si>
    <t>GOŚCIERADÓW</t>
  </si>
  <si>
    <t>GEN.DYR.DRÓG KRAJ.LUBLIN-ZNAK AKTYWNY GOŚCIERADÓW</t>
  </si>
  <si>
    <t>Niedrzwica Duża</t>
  </si>
  <si>
    <t>GDDK i A O/LUBLIN ZNAK AKTYWNY</t>
  </si>
  <si>
    <t>Strzeszkowice Duże</t>
  </si>
  <si>
    <t>GDDK i A ZNAK AKTYWNY</t>
  </si>
  <si>
    <t>Rudnik Szlachecki</t>
  </si>
  <si>
    <t>GDDKiA O w LUBLINIE ZNAK AKTYWNY</t>
  </si>
  <si>
    <t>Stróża</t>
  </si>
  <si>
    <t>KOL. SŁODKÓW</t>
  </si>
  <si>
    <t>PUNKT WAŻENIA POJAZDÓW</t>
  </si>
  <si>
    <t>POLICHNA PODLESIE</t>
  </si>
  <si>
    <t>WAGA PRESELEKCYJNA-GDDKIA ODDZ. LUYBLIN</t>
  </si>
  <si>
    <t>Wikołaz Pierwszy</t>
  </si>
  <si>
    <t>GDDKiA O/LUBLIN ZNAK AKTYWNY</t>
  </si>
  <si>
    <t>ZNAK AKTYWNY</t>
  </si>
  <si>
    <t>GEN.DYR.DRÓG KRAJ LUBLIN-ZNAK D-6 JANÓW LUB.</t>
  </si>
  <si>
    <t>Zalesie</t>
  </si>
  <si>
    <t>Kock</t>
  </si>
  <si>
    <t>OŚWIETLENIE OBWODNICY S19 Kock - Wola Skromowska</t>
  </si>
  <si>
    <t>Firlej</t>
  </si>
  <si>
    <t>OŚW. ZNAKU DROGOWEGO</t>
  </si>
  <si>
    <t>Ciecierzyn</t>
  </si>
  <si>
    <t>Niemce</t>
  </si>
  <si>
    <t>ZNAK D6 DROGA nr 19</t>
  </si>
  <si>
    <t>Łęczna</t>
  </si>
  <si>
    <t>Stara Prawda</t>
  </si>
  <si>
    <t>Sygnalizacja uliczna</t>
  </si>
  <si>
    <t>Łuków</t>
  </si>
  <si>
    <t>DROGOWA SYGNALIZACJA ŚWIETLNA</t>
  </si>
  <si>
    <t>PRZEDSIĘBIORSTWO PRODUKCYJNO USŁUG. TRAX ELEKTRONIK</t>
  </si>
  <si>
    <t>ZNAK D6 droga nr 19</t>
  </si>
  <si>
    <t>Łucka-Kolonia</t>
  </si>
  <si>
    <t>Lubartów</t>
  </si>
  <si>
    <t>SYGNALIZACJA ZNAK D 6</t>
  </si>
  <si>
    <t>Turka</t>
  </si>
  <si>
    <t>ZNAK D6 DROGA nr 82</t>
  </si>
  <si>
    <t>Łuszczów</t>
  </si>
  <si>
    <t>Bykowszczyzna</t>
  </si>
  <si>
    <t>Międzyrzec Podlaski</t>
  </si>
  <si>
    <t>OŚWIETLENIE DROGOWE OBWODNICY MIĘDZYRZECA</t>
  </si>
  <si>
    <t>Wisznice</t>
  </si>
  <si>
    <t>GENERALNA DYREKCJA DRÓG KRAJOWYCH I AUTOSTRAD - SYGNALIZACJA OSTRZEGAWCZA</t>
  </si>
  <si>
    <t>Tłuściec</t>
  </si>
  <si>
    <t>Krzewica</t>
  </si>
  <si>
    <t>AKTYWNY ZNAK DROGOWY GEM. DRÓG KRAJ. I AUTOSTRAD</t>
  </si>
  <si>
    <t>SŁAWACINEK NOWY</t>
  </si>
  <si>
    <t>OŚW.AKTYWNEGO ZNAKU DROG."D"-6 GEN.DYR.DRÓG KRAJ</t>
  </si>
  <si>
    <t>Kąkolewnica Wschodnia</t>
  </si>
  <si>
    <t>Kobylany</t>
  </si>
  <si>
    <t>Terespol</t>
  </si>
  <si>
    <t>MASZT METEO DROGA KRAJOWA NR 2 GDDKIA</t>
  </si>
  <si>
    <t>Rogoźniczka</t>
  </si>
  <si>
    <t>Generalna Dyrekcja Dróg Krajowuch i Autostrad - Biurowiec</t>
  </si>
  <si>
    <t>Bogucin</t>
  </si>
  <si>
    <t>Garbów</t>
  </si>
  <si>
    <t>RONDO NA DRODZE WOJEWÓDZKIEJ 828</t>
  </si>
  <si>
    <t>Chrząchówek</t>
  </si>
  <si>
    <t>Końskowola</t>
  </si>
  <si>
    <t>DROGA EKSPRESOWA WĘZEŁ SIELCE</t>
  </si>
  <si>
    <t>Kłoda Mała</t>
  </si>
  <si>
    <t>DROGA EKSPRESOWA WĘZEŁ KURÓW</t>
  </si>
  <si>
    <t>Przybysławice</t>
  </si>
  <si>
    <t>DROGA EKSPRESOWA WĘZEŁ PRZYBYSŁAWICE</t>
  </si>
  <si>
    <t>DROGA EKSPRESOWA S17 - WĘZEŁ BOGUCIN</t>
  </si>
  <si>
    <t>Olempin</t>
  </si>
  <si>
    <t>Markuszów</t>
  </si>
  <si>
    <t>Miejsce Obsługi Podróżnych</t>
  </si>
  <si>
    <t>Barak</t>
  </si>
  <si>
    <t>SYSTEM INFORMACJI DROGOWEJ SID 3.0 I SID 3.1</t>
  </si>
  <si>
    <t>Puławy</t>
  </si>
  <si>
    <t>OŚWIETLENIE SKRZYŻOWANIA SYGNALIZACJA /Wojska Pol/</t>
  </si>
  <si>
    <t>SYGNALIZACJA SZAFKA NR2</t>
  </si>
  <si>
    <t>SYGNALIZACJA SZAFKA NR 1</t>
  </si>
  <si>
    <t>SYGNALIZACJA ŚWIETLNA - K12</t>
  </si>
  <si>
    <t>SYGNALIZACJA ULICZNA Partyzantów-Słowackiego</t>
  </si>
  <si>
    <t>SYGNALIZACJA ŚWIETLNA Partyzantów-Wróblewsk-WP</t>
  </si>
  <si>
    <t>SYGNALIZACJA ŚWIETLNA Partyzantów-Bema-Norwida</t>
  </si>
  <si>
    <t>SYGNALIZACJA ŚWIETLNA - PRZEJŚCIE DLA PIESZYCH</t>
  </si>
  <si>
    <t>Dęblin</t>
  </si>
  <si>
    <t>SYGNALIZACJA ŚWIETLNA NA PRZEJŚCIU DLA PIESZYCH</t>
  </si>
  <si>
    <t>SYGNALIZACJA ŚWIETLNA UL. WARSZAWSKA I 1-GO MAJA</t>
  </si>
  <si>
    <t>Żyrzyn</t>
  </si>
  <si>
    <t>ZASILANIE URZĄDZEŃ POMIAROWYCH</t>
  </si>
  <si>
    <t>KANALIZACJA DESZCZOWA</t>
  </si>
  <si>
    <t>Zagrody</t>
  </si>
  <si>
    <t>Olesin</t>
  </si>
  <si>
    <t>SYSTEM INFORMACJI DROGOWEJ DR. EKSPRES. S17.SID1</t>
  </si>
  <si>
    <t>Kolonia Sieprawice</t>
  </si>
  <si>
    <t>Dąbrowica</t>
  </si>
  <si>
    <t>SYSTEM INFORMACJI DROGOWEJ DR.EKS. S17.SID6 I SID7</t>
  </si>
  <si>
    <t>SYSTEM INFORMACJI DROGOWEJ DR. EK. S17.SID8 I SID9</t>
  </si>
  <si>
    <t>SYSTEM INFORMACJI DROGOWEJ DR. EKSPRES. S17.SID13LUBLINIE</t>
  </si>
  <si>
    <t>SYSTEM INFORMACJI DROGOWEJ S17.ZAD.2A.BRAMOWNICA W KM 140+160</t>
  </si>
  <si>
    <t>Elizówka</t>
  </si>
  <si>
    <t>PARKING</t>
  </si>
  <si>
    <t>OŚWIETLENIE PARKINGU</t>
  </si>
  <si>
    <t>GENERALNA DYREKCJA DRÓG KRAJOWYCH I AUTOSTRAD ODD</t>
  </si>
  <si>
    <t>SYGNALIZACJA /Szpulki/</t>
  </si>
  <si>
    <t>OŚWIETL. SKRZYŻOW.-sygnaliz. /Ślepy Parking/</t>
  </si>
  <si>
    <t>Zarzecze</t>
  </si>
  <si>
    <t>OSWIETLENIE DROGOWE - skrz.dr.12 z dr. do Anielina</t>
  </si>
  <si>
    <t>OŚWIETLENIE MOSTU</t>
  </si>
  <si>
    <t>Krępa</t>
  </si>
  <si>
    <t>OŚWIETLENIE ULICZNE</t>
  </si>
  <si>
    <t>Przytoczno</t>
  </si>
  <si>
    <t>OŚWIETLENIE DROGI EKSPRESOWEJ SZAFKA OŚW. SO 2.3</t>
  </si>
  <si>
    <t>OŚWIETLENIE DROGI EKSPRES. S17. SZAFKA OŚW. SO 2.4</t>
  </si>
  <si>
    <t>GENERLANA DYREKCJA DRÓG KRAJOWYCH I AUTOSTRAD</t>
  </si>
  <si>
    <t>Jakubowice</t>
  </si>
  <si>
    <t>OŚWIETL. DROGI EKPRES. S17 SO2.5 SO2.5.1</t>
  </si>
  <si>
    <t>OŚWIETL. DROGI EKSPRES. S17 SO2.6</t>
  </si>
  <si>
    <t>iv</t>
  </si>
  <si>
    <t>OŚWIETL. DROGI EKSPRES. S17 SO2.7, SO2.8</t>
  </si>
  <si>
    <t>ZASIL. OŚWIETL. TUNELU SO2.10 i SO2.11</t>
  </si>
  <si>
    <t>Dabrowica</t>
  </si>
  <si>
    <t>OŚWIETL. DROGI EKSPRES. S17 Sz.O.2.</t>
  </si>
  <si>
    <t>Hrubieszów</t>
  </si>
  <si>
    <t>HRUBIESZÓW</t>
  </si>
  <si>
    <t>PRZEPOMPOWNIA WÓD DESZCZOWYCH OBWODNICY</t>
  </si>
  <si>
    <t>TARNAWATKA</t>
  </si>
  <si>
    <t>CHOMĘCISKA DUŻE</t>
  </si>
  <si>
    <t>WAGA PRESELEKCYJNA</t>
  </si>
  <si>
    <t>SITANIEC</t>
  </si>
  <si>
    <t>PRZEJŚCIE DLA PIESZYCH - ZNAK D-6</t>
  </si>
  <si>
    <t>HREBENNE</t>
  </si>
  <si>
    <t>KAMERA MONITORINGU WARUNKÓW DROGOWYCH</t>
  </si>
  <si>
    <t>MIĄCZYN</t>
  </si>
  <si>
    <t>Szczebrzeszyn</t>
  </si>
  <si>
    <t>SZPERÓWKA</t>
  </si>
  <si>
    <t>MASZT METEOROLOGICZNY</t>
  </si>
  <si>
    <t>sygnalizacja drogowa</t>
  </si>
  <si>
    <t>Łabunie Reforma</t>
  </si>
  <si>
    <t>Łabunie</t>
  </si>
  <si>
    <t>ŁABUNIE REFORMA</t>
  </si>
  <si>
    <t>SZAFA POM. RUCHU POJAZDÓW</t>
  </si>
  <si>
    <t>DROGA KRAJOWA NR 2 WARSZAWA-TERESPOL CPN</t>
  </si>
  <si>
    <t>Długie</t>
  </si>
  <si>
    <t>S17 KLP Zad.4- SID 4.5 SID 4.6</t>
  </si>
  <si>
    <t>Łagiewniki</t>
  </si>
  <si>
    <t>Biskupie Kolonia</t>
  </si>
  <si>
    <t>Żulin</t>
  </si>
  <si>
    <t>Zadębie Trzecie</t>
  </si>
  <si>
    <t>Świdniczek</t>
  </si>
  <si>
    <t>Pliszczyn</t>
  </si>
  <si>
    <t>OŚWIETLENIE TUNELU - SZAFKA SO 4.3.2</t>
  </si>
  <si>
    <t>OŚWIETLENIE TUNELU - SZAFKA SO 4.3.1</t>
  </si>
  <si>
    <t>SID4.1 SID4.2</t>
  </si>
  <si>
    <t>ST-11 OŚWIELENIE ULICZNE S17</t>
  </si>
  <si>
    <t>Pliszczyn Kolonia</t>
  </si>
  <si>
    <t xml:space="preserve"> </t>
  </si>
  <si>
    <t>PRZEPOMPOWNIA P26 - PRZY DRODZE EKSPRESOWEJ S17</t>
  </si>
  <si>
    <t>Radzyń Podlaski</t>
  </si>
  <si>
    <t>SYGNALIZACJA ŚWIETLNA DRÓG KRAJOWYCH DK19 I DK63</t>
  </si>
  <si>
    <t>GDDKIA ODDZIAŁ W LUBLINIE skrzyżowanie</t>
  </si>
  <si>
    <t>Woroniec</t>
  </si>
  <si>
    <t>Snopków</t>
  </si>
  <si>
    <t>GDDKiA w Lublinie</t>
  </si>
  <si>
    <t>DROGOWA SYGNALZIACJA ŚWIETLNA- JANÓW LUB.BIEDRONKA</t>
  </si>
  <si>
    <t>Kajetanów</t>
  </si>
  <si>
    <t>Moszczanka</t>
  </si>
  <si>
    <t>Ryki</t>
  </si>
  <si>
    <t>zasilanie sygnalizacji świetlnej</t>
  </si>
  <si>
    <t xml:space="preserve">Jakubowice </t>
  </si>
  <si>
    <t>Jakubowice Konińskie</t>
  </si>
  <si>
    <t>ZAKRĘCIE</t>
  </si>
  <si>
    <t>AKTYWNY ZKAK DROGOWY</t>
  </si>
  <si>
    <t>PRZEPOMPOWNIA P27 - PRZY DRODZE EKSPRESOWEJ S17</t>
  </si>
  <si>
    <t>S17 KLP Zad.2-zasilanie sygnalizacji świetlnej</t>
  </si>
  <si>
    <t>OŚWIETLENIE RONDA-OBWODNICA m. HRUBIESZÓW</t>
  </si>
  <si>
    <t>OŚWIETLENIE SKRZYŻOWANIA SKANALIZOWANEGO-OBWODNICA m. HRUBIESZÓW</t>
  </si>
  <si>
    <t>oświetlenie drogowe obw. Międzyrzeca Podlaskiego w. Jelnicka</t>
  </si>
  <si>
    <t>Annopol</t>
  </si>
  <si>
    <t>stacja meteorologoczna</t>
  </si>
  <si>
    <t>Krynice</t>
  </si>
  <si>
    <t>Krynice_stacja meteo zespolona ze znakiem zmiennej treści</t>
  </si>
  <si>
    <t>Rozdzielnica Oświetleniowa RO-GDDKiA słup 23 przy al. 1000-lecia Państwa Polskiego w Puławach</t>
  </si>
  <si>
    <t>Kębłów-Kolonia</t>
  </si>
  <si>
    <t>oświetlenie drogowe obw. Piask w. Piaski Wchód</t>
  </si>
  <si>
    <t>Wysokie</t>
  </si>
  <si>
    <t>Sobieszyn</t>
  </si>
  <si>
    <t>oświetlenie drogowe - SO4.14.1</t>
  </si>
  <si>
    <t>oświetlenie drogowe Mełgiewska SO4.15</t>
  </si>
  <si>
    <t>OŚW. DROG.DK2 PRZEJŚCIA GR.-GM.M.TERESPOL</t>
  </si>
  <si>
    <t>OŚWIETLENIE DROGOWE SKRZYŻOWANIA DK2 Z DP 1040L</t>
  </si>
  <si>
    <t>Marynin</t>
  </si>
  <si>
    <t>Motycz</t>
  </si>
  <si>
    <t>OŚWIETLENIE DROGOWE - DW 747 SO-6</t>
  </si>
  <si>
    <t>Płouszowice-Kolonia</t>
  </si>
  <si>
    <t>OSWIETLENIE DROGOWE - DW 830 SO-2</t>
  </si>
  <si>
    <t>Radzyn Podlaski</t>
  </si>
  <si>
    <t>Konopnica</t>
  </si>
  <si>
    <t>Tereszyn</t>
  </si>
  <si>
    <t>Spławy Pierwsze</t>
  </si>
  <si>
    <t>DK74-oświetlenie drogowe Węzeł Spławy</t>
  </si>
  <si>
    <t>Borki</t>
  </si>
  <si>
    <t>skrzyżowanie DK19 z DP1218L i DK1250L_oświetlenie drogowe</t>
  </si>
  <si>
    <t>Bronowice</t>
  </si>
  <si>
    <t>Jaroszyn</t>
  </si>
  <si>
    <t>S19_oświetlenie drogowe łącznicy węzła Płouszowice</t>
  </si>
  <si>
    <t>Rzeczyca</t>
  </si>
  <si>
    <t>DK74_obw. Frampola_OŚWIETLENIE RONDA</t>
  </si>
  <si>
    <t>DK74_obw. Frampola_OŚWIETLENIE ULICZNE-RONDO, PRZECIĘCIE OBWOD. I DROGI NR 835</t>
  </si>
  <si>
    <t>Lp</t>
  </si>
  <si>
    <t>okres płatności</t>
  </si>
  <si>
    <t>Załącznik nr 1 do OPZ</t>
  </si>
  <si>
    <t>Załącznik nr 2 do OPZ</t>
  </si>
  <si>
    <t>Planowany termin likwidacji</t>
  </si>
  <si>
    <t>Uwagi</t>
  </si>
  <si>
    <t>przeniesienie stacji pomiarowej</t>
  </si>
  <si>
    <t>Załącznik nr 3 do OPZ</t>
  </si>
  <si>
    <t>dk 17, Izbica (stacja pomiarowa -meteorologiczna)</t>
  </si>
  <si>
    <t>dk 17, Izbica (stacja pomiarowa - monitoring wideo)</t>
  </si>
  <si>
    <t>dk 17, Izbica (Stacja pomiarowa - pomiar ruchu i znak zmiennej treści)</t>
  </si>
  <si>
    <t>dk 48, Sobieszyn (stacja pomiarowa - pomiar ruchu)</t>
  </si>
  <si>
    <t>dk 74, Szczebrzeszyn (stacja pomiarowa - pomiar ruchu)</t>
  </si>
  <si>
    <t>dk 17, Krasne (stacja pomiarowa)</t>
  </si>
  <si>
    <t>dk 19, Lubartów (stacja pomiarowa - monitoring wideo)</t>
  </si>
  <si>
    <t>dk 19, Niedrzwica Duża (stacja pomiarowa - monitoring wideo)</t>
  </si>
  <si>
    <t>dk 48, Przytoczno (stacja pomiarowa - monitoring wideo)</t>
  </si>
  <si>
    <t>dk 63, Ulan-Majorat (stacja pomiarowa - monitoring wideo)</t>
  </si>
  <si>
    <t>dk 63, Wisznice (stacja pomiarowa - meteorologiczna)</t>
  </si>
  <si>
    <t>dk 63, Wisznice (stacja pomiarowa - monitoring wideo)</t>
  </si>
  <si>
    <t>dk 63, Sławatycze (stacja pomiarowa - meteorologiczna)</t>
  </si>
  <si>
    <t>dk 63, Sławatycze (stacja pomiarowa - monitoring wideo)</t>
  </si>
  <si>
    <t>dk 74, Olbięcin (stacja pomiarowa - monitoring wideo)</t>
  </si>
  <si>
    <t>dk 74, Kraśnik  (stacja pomiarowa - monitoring wideo)</t>
  </si>
  <si>
    <t>dk 74, Bodaczów (stacja pomiarowa - monitoring wideo)</t>
  </si>
  <si>
    <t>dk 76, Stara Prawda  (stacja pomiarowa)</t>
  </si>
  <si>
    <t>dk 82, Głębokie (stacja pomiarowa - monitoring wideo)</t>
  </si>
  <si>
    <t>Krasne</t>
  </si>
  <si>
    <t>Ulan-Majorat</t>
  </si>
  <si>
    <t>Sławatycze</t>
  </si>
  <si>
    <t>Bodaczów</t>
  </si>
  <si>
    <t>Głębokie</t>
  </si>
  <si>
    <t>planowana grupa taryfowa</t>
  </si>
  <si>
    <t>IV kw. 2018</t>
  </si>
  <si>
    <t>planowana data podłączenia</t>
  </si>
  <si>
    <t>uzyskane warunki przyłączeniowe</t>
  </si>
  <si>
    <t>Złożony wniosek o przyłączenie do PGE Zamość</t>
  </si>
  <si>
    <t>Złożony wniosek o przyłączenie do PGE Kraśnik</t>
  </si>
  <si>
    <t>Złożony wniosek o przyłączenie do PGE Radzyń Podlaski</t>
  </si>
  <si>
    <t>Złożony wniosek o przyłączenie do PGE Biała Podlaska</t>
  </si>
  <si>
    <t>Złożony wniosek o przyłączenie do PGE Stalowa Wola</t>
  </si>
  <si>
    <t>Złożony wniosek o przyłączenie do PGE Siedlce</t>
  </si>
  <si>
    <t>Złożony wniosek o przyłączenie do PGE Chełm</t>
  </si>
  <si>
    <t>planowana moc przyłaczeniowa</t>
  </si>
  <si>
    <t>Wykaz istniejących punktów poboru energii elektrycznej „PPE”</t>
  </si>
  <si>
    <t>Wykaz planowanych do włączenia punktów poboru energii elektrycznej „PPE”</t>
  </si>
  <si>
    <t>Wykaz przewidzianych do likwidacji punktów poboru energii elektrycznej „PPE”</t>
  </si>
  <si>
    <t>dk nr 17, Łabunie Reforma (oświetlenie parkingu)</t>
  </si>
  <si>
    <t>III kw. 2018</t>
  </si>
  <si>
    <t>dk nr 74, Wólka Horyszowska (oświetlenie parkingu)</t>
  </si>
  <si>
    <t>Wólka Horyszowska</t>
  </si>
  <si>
    <t>dk nr 17, Sitaniec Wolica (oświetlenie parkingu)</t>
  </si>
  <si>
    <t>Sitaniec Wolica</t>
  </si>
  <si>
    <t>Sierskowola</t>
  </si>
  <si>
    <t>Parafianka</t>
  </si>
  <si>
    <t>Chrustne</t>
  </si>
  <si>
    <t>Sarny</t>
  </si>
  <si>
    <t>Cezaryn</t>
  </si>
  <si>
    <t>Stara Dąbia</t>
  </si>
  <si>
    <t>Nowa Dąbia</t>
  </si>
  <si>
    <t>Niwa Babicka</t>
  </si>
  <si>
    <t>planowane roczne zużycie energii</t>
  </si>
  <si>
    <t>dk nr 74, Hrubieszów (oświetlenie drogi)</t>
  </si>
  <si>
    <t>planowane przejęcie instalacji od gminy</t>
  </si>
  <si>
    <t>dk nr S17, Sierskowola dz. 552/1, 553/1, (oświetlenie drogowe)</t>
  </si>
  <si>
    <t>dk nr S17, Ryki dg 102921l, (oświetlenie drogowe)</t>
  </si>
  <si>
    <t>dk nr S17, Parafianka , (oświetlenie drogowe)</t>
  </si>
  <si>
    <t>dk nr S17, Ryki dz.  709;718;719, (oświetlenie drogowe)</t>
  </si>
  <si>
    <t>dk nr S17, Chrustne , (oświetlenie drogowe)</t>
  </si>
  <si>
    <t>dk nr S17, Moszczanka, chrustne, sierskowola , (oświetlenie drogowe)</t>
  </si>
  <si>
    <t>dk nr S17, Sarny , (oświetlenie drogowe)</t>
  </si>
  <si>
    <t>dk nr S17, Cezaryn , (oświetlenie drogowe)</t>
  </si>
  <si>
    <t>dk nr S17, Sarny dz. 341-355;356/1;357/1;558;559;667, (oświetlenie drogowe)</t>
  </si>
  <si>
    <t>dk nr S17, Moszczanka dz. 106;107/1;107/2;108/1;108/2;109, (oświetlenie drogowe)</t>
  </si>
  <si>
    <t>dk nr S17, Sielce dz. 1099, (oświetlenie drogowe)</t>
  </si>
  <si>
    <t>dk nr S17, Żyrzyn , (oświetlenie drogowe)</t>
  </si>
  <si>
    <t>dk nr S17, Sielce dz. 743, (oświetlenie drogowe)</t>
  </si>
  <si>
    <t>dk nr S17, Stara Dąbia dz. 30, (oświetlenie drogowe)</t>
  </si>
  <si>
    <t>dk nr S17, Stara Dąbia , (oświetlenie drogowe)</t>
  </si>
  <si>
    <t>dk nr S17, Stara Dąbia dz. 36/4, (oświetlenie drogowe)</t>
  </si>
  <si>
    <t>dk nr S17, Nowa Dąbia , (oświetlenie drogowe)</t>
  </si>
  <si>
    <t>dk nr S17, Niwa Babicka dz. 111;113;114;115;116;117;118/1;120/1;121/1;122;123;124;125;440;445;450/1;451;452;453;454;455;457;107;109;110, (oświetlenie drogowe)</t>
  </si>
  <si>
    <t>dk nr S17, km 16+332 ÷ 16+811 (urządzenia systemu zarządzania ruchem)</t>
  </si>
  <si>
    <t>dk nr S12, węzeł Azoty (urządzenia systemu zarządzania ruchem)</t>
  </si>
  <si>
    <t>dk nr S12, węzeł Michałówka (urządzenia systemu zarządzania ruchem)</t>
  </si>
  <si>
    <t>dk nr S12, węzeł Końskowola, (oświetlenie drogowe)</t>
  </si>
  <si>
    <t>dk nr 12, Puławy, km 10+446 ÷ 11+978, (urządzenia systemu zarządzania ruchem)</t>
  </si>
  <si>
    <t>dk nr S12, Bronowice, km 6+500 ÷ 7+864, (urządzenia systemu zarządzania ruchem)</t>
  </si>
  <si>
    <t>dk nr S12, Jaroszyn dz. 622/3, km 9+400 ÷ 10+250, (urządzenia systemu zarządzania ruchem)</t>
  </si>
  <si>
    <t>dk nr S12, skrzyżowanie Anielin – Zarzecze, km 0+281 ÷ 1+100 (urządzenia systemu zarządzania ruchem)</t>
  </si>
  <si>
    <t>dk nr S12, węzeł Bronowice, km 8+772 (urządzenia systemu zarządzania ruchem)</t>
  </si>
  <si>
    <t>dk nr S12, Sielce, km 19+400 ÷ 21+150 (urządzenia systemu zarządzania ruchem)</t>
  </si>
  <si>
    <t>podpisana umowa przyłaczeniowa</t>
  </si>
  <si>
    <t>Sielce</t>
  </si>
  <si>
    <t>Michałówka</t>
  </si>
  <si>
    <t>dk nr S17, Sielce, km 22+409 ÷ 22+802 (urządzenia systemu zarządzania ruchem)</t>
  </si>
  <si>
    <t>Anielin</t>
  </si>
  <si>
    <t>zmiana kategorii drogi</t>
  </si>
  <si>
    <t>PL_LUBD_0614053080_00</t>
  </si>
  <si>
    <t>PL_LUBD_0614053081_02</t>
  </si>
  <si>
    <t>PL_LUBD_0614053086_02</t>
  </si>
  <si>
    <t>PL_LUBD_0608007040_05</t>
  </si>
  <si>
    <t>PL_LUBD_0608000609_06</t>
  </si>
  <si>
    <t>oświetlenie drogowe - węzeł Michałówka drogi lokalne</t>
  </si>
  <si>
    <t>oświetlenie drogowe - węzeł Michałówka, S12 + łącznice</t>
  </si>
  <si>
    <t>oświetlenie drogowe - DW 824 (wiadukt nad S12 drogi lokalne)</t>
  </si>
  <si>
    <t>oświetlenie skrzyżowania drogi krajowej nr 19</t>
  </si>
  <si>
    <t>oświetlenie uliczne obwodnica</t>
  </si>
  <si>
    <t>Wincentów</t>
  </si>
  <si>
    <t>Annobór-Kolonia</t>
  </si>
  <si>
    <t>Lp.</t>
  </si>
  <si>
    <t>Taryfa</t>
  </si>
  <si>
    <t>Nr punktu</t>
  </si>
  <si>
    <t>Numer PPE</t>
  </si>
  <si>
    <t>Szacowane zużycie</t>
  </si>
  <si>
    <t>Zestawienie planowanego zużycia energii w okresie umowy dla poszczególnych PPE</t>
  </si>
  <si>
    <t>Załącznika nr 1</t>
  </si>
  <si>
    <t>Załącznika nr 2</t>
  </si>
  <si>
    <t>ogółem</t>
  </si>
  <si>
    <t>przedpołudniowe</t>
  </si>
  <si>
    <t>popołudniowe</t>
  </si>
  <si>
    <t>pozostałe godziny doby</t>
  </si>
  <si>
    <t>Razem</t>
  </si>
  <si>
    <t>szczytowe</t>
  </si>
  <si>
    <t>pozaszczytowe</t>
  </si>
  <si>
    <t>całodobowe [kWh]</t>
  </si>
  <si>
    <t>Szacowane zużycie [kWh]</t>
  </si>
  <si>
    <t>dzienne</t>
  </si>
  <si>
    <t>nocne</t>
  </si>
  <si>
    <t>Łączne planowane zuzycie energii w okresie umowy ogółem:</t>
  </si>
  <si>
    <t>PL_LUBD_0609001318_00#PL_LUBD_0609001319_02</t>
  </si>
  <si>
    <t xml:space="preserve">Taryfy </t>
  </si>
  <si>
    <t xml:space="preserve">Liczba punktów PPE </t>
  </si>
  <si>
    <t>ilość kWh</t>
  </si>
  <si>
    <t>SUMA:</t>
  </si>
  <si>
    <t>Załącznik nr 4 do OPZ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</si>
</sst>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1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1"/>
      <name val="Calibri"/>
      <family val="2"/>
      <charset val="238"/>
    </font>
    <font>
      <b/>
      <sz val="1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42"/>
      </patternFill>
    </fill>
    <fill>
      <patternFill patternType="solid">
        <fgColor indexed="47"/>
        <bgColor indexed="42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1" fillId="0" borderId="0"/>
  </cellStyleXfs>
  <cellXfs count="109">
    <xf numFmtId="0" fontId="0" fillId="0" borderId="0" xfId="0"/>
    <xf numFmtId="0" fontId="5" fillId="0" borderId="1" xfId="1" applyFont="1" applyFill="1" applyBorder="1" applyAlignment="1">
      <alignment horizontal="left"/>
    </xf>
    <xf numFmtId="0" fontId="5" fillId="0" borderId="1" xfId="3" applyFont="1" applyFill="1" applyBorder="1" applyAlignment="1" applyProtection="1">
      <alignment horizontal="left" vertical="center"/>
    </xf>
    <xf numFmtId="0" fontId="5" fillId="0" borderId="1" xfId="1" applyFont="1" applyFill="1" applyBorder="1" applyAlignment="1">
      <alignment horizontal="center"/>
    </xf>
    <xf numFmtId="0" fontId="5" fillId="0" borderId="1" xfId="3" applyFont="1" applyFill="1" applyBorder="1" applyAlignment="1" applyProtection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2" borderId="2" xfId="1" applyFont="1" applyFill="1" applyBorder="1" applyAlignment="1">
      <alignment horizontal="center" textRotation="90" wrapText="1"/>
    </xf>
    <xf numFmtId="0" fontId="4" fillId="3" borderId="3" xfId="1" applyFont="1" applyFill="1" applyBorder="1" applyAlignment="1">
      <alignment horizontal="center" textRotation="90" wrapText="1"/>
    </xf>
    <xf numFmtId="0" fontId="4" fillId="3" borderId="4" xfId="1" applyFont="1" applyFill="1" applyBorder="1" applyAlignment="1">
      <alignment horizontal="center" textRotation="90" wrapText="1"/>
    </xf>
    <xf numFmtId="0" fontId="5" fillId="0" borderId="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5" xfId="3" applyFont="1" applyFill="1" applyBorder="1" applyAlignment="1" applyProtection="1">
      <alignment horizontal="center" vertical="center"/>
    </xf>
    <xf numFmtId="0" fontId="5" fillId="0" borderId="6" xfId="3" applyFont="1" applyFill="1" applyBorder="1" applyAlignment="1" applyProtection="1">
      <alignment horizontal="center" vertic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8" xfId="1" applyFont="1" applyBorder="1" applyAlignment="1">
      <alignment horizontal="left"/>
    </xf>
    <xf numFmtId="0" fontId="5" fillId="0" borderId="8" xfId="1" applyFont="1" applyBorder="1"/>
    <xf numFmtId="0" fontId="5" fillId="0" borderId="9" xfId="1" applyFont="1" applyBorder="1" applyAlignment="1">
      <alignment horizontal="center"/>
    </xf>
    <xf numFmtId="14" fontId="5" fillId="0" borderId="0" xfId="0" applyNumberFormat="1" applyFont="1" applyAlignment="1">
      <alignment horizontal="center"/>
    </xf>
    <xf numFmtId="14" fontId="4" fillId="3" borderId="3" xfId="1" applyNumberFormat="1" applyFont="1" applyFill="1" applyBorder="1" applyAlignment="1">
      <alignment horizontal="center" textRotation="90" wrapText="1"/>
    </xf>
    <xf numFmtId="14" fontId="5" fillId="0" borderId="1" xfId="1" applyNumberFormat="1" applyFont="1" applyFill="1" applyBorder="1" applyAlignment="1">
      <alignment horizontal="center"/>
    </xf>
    <xf numFmtId="14" fontId="5" fillId="0" borderId="8" xfId="1" applyNumberFormat="1" applyFont="1" applyBorder="1" applyAlignment="1">
      <alignment horizontal="center"/>
    </xf>
    <xf numFmtId="0" fontId="5" fillId="0" borderId="0" xfId="0" applyFont="1" applyFill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2" borderId="2" xfId="1" applyFont="1" applyFill="1" applyBorder="1" applyAlignment="1">
      <alignment horizontal="center" vertical="center" textRotation="90" wrapText="1"/>
    </xf>
    <xf numFmtId="0" fontId="4" fillId="3" borderId="3" xfId="1" applyFont="1" applyFill="1" applyBorder="1" applyAlignment="1">
      <alignment horizontal="center" vertical="center" textRotation="90" wrapText="1"/>
    </xf>
    <xf numFmtId="0" fontId="4" fillId="3" borderId="4" xfId="1" applyFont="1" applyFill="1" applyBorder="1" applyAlignment="1">
      <alignment horizontal="center" vertical="center" textRotation="90" wrapText="1"/>
    </xf>
    <xf numFmtId="0" fontId="5" fillId="0" borderId="5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0" xfId="0" applyFont="1" applyAlignment="1">
      <alignment wrapText="1"/>
    </xf>
    <xf numFmtId="49" fontId="5" fillId="0" borderId="1" xfId="1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3" fontId="0" fillId="0" borderId="0" xfId="0" applyNumberFormat="1" applyAlignment="1">
      <alignment horizontal="center" vertical="top"/>
    </xf>
    <xf numFmtId="0" fontId="5" fillId="0" borderId="0" xfId="0" applyFont="1" applyAlignment="1">
      <alignment horizontal="center" vertical="top"/>
    </xf>
    <xf numFmtId="3" fontId="5" fillId="0" borderId="1" xfId="0" applyNumberFormat="1" applyFont="1" applyBorder="1" applyAlignment="1">
      <alignment horizontal="center" vertical="top"/>
    </xf>
    <xf numFmtId="3" fontId="5" fillId="0" borderId="6" xfId="0" applyNumberFormat="1" applyFont="1" applyBorder="1" applyAlignment="1">
      <alignment horizontal="center" vertical="top"/>
    </xf>
    <xf numFmtId="3" fontId="5" fillId="4" borderId="8" xfId="0" applyNumberFormat="1" applyFont="1" applyFill="1" applyBorder="1" applyAlignment="1">
      <alignment horizontal="center" vertical="top"/>
    </xf>
    <xf numFmtId="3" fontId="5" fillId="4" borderId="9" xfId="0" applyNumberFormat="1" applyFont="1" applyFill="1" applyBorder="1" applyAlignment="1">
      <alignment horizontal="center" vertical="top"/>
    </xf>
    <xf numFmtId="0" fontId="5" fillId="4" borderId="8" xfId="0" applyFont="1" applyFill="1" applyBorder="1" applyAlignment="1">
      <alignment horizontal="center" vertical="top"/>
    </xf>
    <xf numFmtId="0" fontId="5" fillId="4" borderId="9" xfId="0" applyFont="1" applyFill="1" applyBorder="1" applyAlignment="1">
      <alignment horizontal="center" vertical="top"/>
    </xf>
    <xf numFmtId="0" fontId="9" fillId="0" borderId="0" xfId="0" applyFont="1" applyAlignment="1">
      <alignment horizontal="left" vertical="top"/>
    </xf>
    <xf numFmtId="0" fontId="5" fillId="4" borderId="10" xfId="0" applyFont="1" applyFill="1" applyBorder="1" applyAlignment="1">
      <alignment horizontal="center" vertical="top"/>
    </xf>
    <xf numFmtId="0" fontId="5" fillId="4" borderId="11" xfId="0" applyFont="1" applyFill="1" applyBorder="1" applyAlignment="1">
      <alignment horizontal="center" vertical="top"/>
    </xf>
    <xf numFmtId="0" fontId="5" fillId="4" borderId="12" xfId="0" applyFont="1" applyFill="1" applyBorder="1" applyAlignment="1">
      <alignment horizontal="center" vertical="top"/>
    </xf>
    <xf numFmtId="3" fontId="5" fillId="0" borderId="0" xfId="0" applyNumberFormat="1" applyFont="1" applyAlignment="1">
      <alignment horizontal="center" vertical="top"/>
    </xf>
    <xf numFmtId="0" fontId="5" fillId="4" borderId="13" xfId="0" applyFont="1" applyFill="1" applyBorder="1" applyAlignment="1">
      <alignment horizontal="center" vertical="top"/>
    </xf>
    <xf numFmtId="0" fontId="5" fillId="4" borderId="14" xfId="0" applyFont="1" applyFill="1" applyBorder="1" applyAlignment="1">
      <alignment horizontal="center" vertical="top"/>
    </xf>
    <xf numFmtId="0" fontId="5" fillId="4" borderId="15" xfId="0" applyFont="1" applyFill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4" borderId="7" xfId="0" applyFont="1" applyFill="1" applyBorder="1" applyAlignment="1">
      <alignment horizontal="center" vertical="top"/>
    </xf>
    <xf numFmtId="0" fontId="5" fillId="4" borderId="3" xfId="0" applyFont="1" applyFill="1" applyBorder="1" applyAlignment="1">
      <alignment horizontal="centerContinuous" vertical="top"/>
    </xf>
    <xf numFmtId="3" fontId="5" fillId="4" borderId="3" xfId="0" applyNumberFormat="1" applyFont="1" applyFill="1" applyBorder="1" applyAlignment="1">
      <alignment horizontal="centerContinuous" vertical="top"/>
    </xf>
    <xf numFmtId="3" fontId="5" fillId="4" borderId="4" xfId="0" applyNumberFormat="1" applyFont="1" applyFill="1" applyBorder="1" applyAlignment="1">
      <alignment horizontal="centerContinuous" vertical="top"/>
    </xf>
    <xf numFmtId="0" fontId="5" fillId="4" borderId="1" xfId="0" applyFont="1" applyFill="1" applyBorder="1" applyAlignment="1">
      <alignment horizontal="center" vertical="top"/>
    </xf>
    <xf numFmtId="0" fontId="5" fillId="4" borderId="6" xfId="0" applyFont="1" applyFill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3" fontId="5" fillId="0" borderId="1" xfId="0" applyNumberFormat="1" applyFont="1" applyFill="1" applyBorder="1" applyAlignment="1">
      <alignment horizontal="center" vertical="top"/>
    </xf>
    <xf numFmtId="3" fontId="5" fillId="0" borderId="6" xfId="0" applyNumberFormat="1" applyFont="1" applyFill="1" applyBorder="1" applyAlignment="1">
      <alignment horizontal="center" vertical="top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horizontal="center" vertical="top" wrapText="1"/>
    </xf>
    <xf numFmtId="9" fontId="5" fillId="0" borderId="0" xfId="0" applyNumberFormat="1" applyFont="1" applyAlignment="1">
      <alignment horizontal="center" vertical="top"/>
    </xf>
    <xf numFmtId="0" fontId="0" fillId="0" borderId="1" xfId="0" applyBorder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1" fontId="5" fillId="0" borderId="0" xfId="0" applyNumberFormat="1" applyFont="1" applyAlignment="1">
      <alignment horizontal="center" vertical="top"/>
    </xf>
    <xf numFmtId="1" fontId="5" fillId="4" borderId="8" xfId="0" applyNumberFormat="1" applyFont="1" applyFill="1" applyBorder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3" fontId="5" fillId="0" borderId="0" xfId="0" applyNumberFormat="1" applyFont="1" applyFill="1" applyAlignment="1">
      <alignment horizontal="center" vertical="top"/>
    </xf>
    <xf numFmtId="0" fontId="5" fillId="0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left" vertical="center"/>
    </xf>
    <xf numFmtId="0" fontId="5" fillId="0" borderId="8" xfId="1" applyFont="1" applyBorder="1" applyAlignment="1">
      <alignment vertical="center"/>
    </xf>
    <xf numFmtId="0" fontId="5" fillId="0" borderId="9" xfId="1" applyFont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top"/>
    </xf>
    <xf numFmtId="3" fontId="5" fillId="0" borderId="8" xfId="0" applyNumberFormat="1" applyFont="1" applyBorder="1" applyAlignment="1">
      <alignment horizontal="center" vertical="top"/>
    </xf>
    <xf numFmtId="3" fontId="5" fillId="0" borderId="0" xfId="0" applyNumberFormat="1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9" fontId="5" fillId="0" borderId="0" xfId="0" applyNumberFormat="1" applyFont="1" applyBorder="1" applyAlignment="1">
      <alignment horizontal="center" vertical="top"/>
    </xf>
    <xf numFmtId="3" fontId="5" fillId="0" borderId="0" xfId="0" applyNumberFormat="1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6" fillId="0" borderId="0" xfId="0" applyFont="1" applyAlignment="1">
      <alignment horizontal="left" vertical="top"/>
    </xf>
  </cellXfs>
  <cellStyles count="6">
    <cellStyle name="Excel Built-in Normal" xfId="1"/>
    <cellStyle name="Excel Built-in Normal 1" xfId="4"/>
    <cellStyle name="Normalny" xfId="0" builtinId="0"/>
    <cellStyle name="Normalny 2" xfId="3"/>
    <cellStyle name="Normalny 2 2" xfId="2"/>
    <cellStyle name="Normalny 3" xfId="5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9"/>
  <sheetViews>
    <sheetView topLeftCell="A4" workbookViewId="0">
      <selection activeCell="C40" sqref="C40"/>
    </sheetView>
  </sheetViews>
  <sheetFormatPr defaultRowHeight="12.75" x14ac:dyDescent="0.2"/>
  <cols>
    <col min="1" max="1" width="9.125" style="28" bestFit="1" customWidth="1"/>
    <col min="2" max="2" width="46.75" style="28" bestFit="1" customWidth="1"/>
    <col min="3" max="3" width="104.625" style="29" bestFit="1" customWidth="1"/>
    <col min="4" max="4" width="21.5" style="30" bestFit="1" customWidth="1"/>
    <col min="5" max="5" width="7.375" style="28" bestFit="1" customWidth="1"/>
    <col min="6" max="6" width="9.75" style="28" bestFit="1" customWidth="1"/>
    <col min="7" max="7" width="7.375" style="28" bestFit="1" customWidth="1"/>
    <col min="8" max="16384" width="9" style="30"/>
  </cols>
  <sheetData>
    <row r="1" spans="1:7" x14ac:dyDescent="0.2">
      <c r="A1" s="27" t="s">
        <v>589</v>
      </c>
    </row>
    <row r="2" spans="1:7" ht="13.5" thickBot="1" x14ac:dyDescent="0.25">
      <c r="A2" s="27" t="s">
        <v>631</v>
      </c>
    </row>
    <row r="3" spans="1:7" ht="108" customHeight="1" x14ac:dyDescent="0.2">
      <c r="A3" s="31" t="s">
        <v>587</v>
      </c>
      <c r="B3" s="32" t="s">
        <v>0</v>
      </c>
      <c r="C3" s="32" t="s">
        <v>300</v>
      </c>
      <c r="D3" s="32" t="s">
        <v>299</v>
      </c>
      <c r="E3" s="32" t="s">
        <v>302</v>
      </c>
      <c r="F3" s="32" t="s">
        <v>301</v>
      </c>
      <c r="G3" s="33" t="s">
        <v>588</v>
      </c>
    </row>
    <row r="4" spans="1:7" x14ac:dyDescent="0.2">
      <c r="A4" s="34">
        <f>ROW()-3</f>
        <v>1</v>
      </c>
      <c r="B4" s="5" t="s">
        <v>54</v>
      </c>
      <c r="C4" s="35" t="s">
        <v>304</v>
      </c>
      <c r="D4" s="35" t="s">
        <v>303</v>
      </c>
      <c r="E4" s="36" t="s">
        <v>11</v>
      </c>
      <c r="F4" s="36" t="s">
        <v>305</v>
      </c>
      <c r="G4" s="37">
        <v>2</v>
      </c>
    </row>
    <row r="5" spans="1:7" x14ac:dyDescent="0.2">
      <c r="A5" s="34">
        <f t="shared" ref="A5:A70" si="0">ROW()-3</f>
        <v>2</v>
      </c>
      <c r="B5" s="5" t="s">
        <v>86</v>
      </c>
      <c r="C5" s="35" t="s">
        <v>304</v>
      </c>
      <c r="D5" s="35" t="s">
        <v>306</v>
      </c>
      <c r="E5" s="36" t="s">
        <v>11</v>
      </c>
      <c r="F5" s="36" t="s">
        <v>305</v>
      </c>
      <c r="G5" s="37">
        <v>2</v>
      </c>
    </row>
    <row r="6" spans="1:7" x14ac:dyDescent="0.2">
      <c r="A6" s="34">
        <f t="shared" si="0"/>
        <v>3</v>
      </c>
      <c r="B6" s="36" t="s">
        <v>202</v>
      </c>
      <c r="C6" s="35" t="s">
        <v>308</v>
      </c>
      <c r="D6" s="35" t="s">
        <v>307</v>
      </c>
      <c r="E6" s="36" t="s">
        <v>11</v>
      </c>
      <c r="F6" s="36" t="s">
        <v>305</v>
      </c>
      <c r="G6" s="37">
        <v>1</v>
      </c>
    </row>
    <row r="7" spans="1:7" x14ac:dyDescent="0.2">
      <c r="A7" s="34">
        <f t="shared" si="0"/>
        <v>4</v>
      </c>
      <c r="B7" s="36" t="s">
        <v>137</v>
      </c>
      <c r="C7" s="35" t="s">
        <v>309</v>
      </c>
      <c r="D7" s="35" t="s">
        <v>307</v>
      </c>
      <c r="E7" s="36" t="s">
        <v>11</v>
      </c>
      <c r="F7" s="36" t="s">
        <v>305</v>
      </c>
      <c r="G7" s="37">
        <v>1</v>
      </c>
    </row>
    <row r="8" spans="1:7" s="77" customFormat="1" x14ac:dyDescent="0.2">
      <c r="A8" s="34">
        <f t="shared" si="0"/>
        <v>5</v>
      </c>
      <c r="B8" s="36" t="s">
        <v>6</v>
      </c>
      <c r="C8" s="35" t="s">
        <v>312</v>
      </c>
      <c r="D8" s="35" t="s">
        <v>310</v>
      </c>
      <c r="E8" s="36" t="s">
        <v>1</v>
      </c>
      <c r="F8" s="36" t="s">
        <v>313</v>
      </c>
      <c r="G8" s="37">
        <v>1</v>
      </c>
    </row>
    <row r="9" spans="1:7" s="77" customFormat="1" x14ac:dyDescent="0.2">
      <c r="A9" s="34">
        <f t="shared" si="0"/>
        <v>6</v>
      </c>
      <c r="B9" s="36" t="s">
        <v>8</v>
      </c>
      <c r="C9" s="35" t="s">
        <v>314</v>
      </c>
      <c r="D9" s="35" t="s">
        <v>307</v>
      </c>
      <c r="E9" s="36" t="s">
        <v>1</v>
      </c>
      <c r="F9" s="36" t="s">
        <v>313</v>
      </c>
      <c r="G9" s="37">
        <v>1</v>
      </c>
    </row>
    <row r="10" spans="1:7" x14ac:dyDescent="0.2">
      <c r="A10" s="34">
        <f t="shared" si="0"/>
        <v>7</v>
      </c>
      <c r="B10" s="36" t="s">
        <v>25</v>
      </c>
      <c r="C10" s="35" t="s">
        <v>315</v>
      </c>
      <c r="D10" s="35" t="s">
        <v>307</v>
      </c>
      <c r="E10" s="36" t="s">
        <v>26</v>
      </c>
      <c r="F10" s="36" t="s">
        <v>313</v>
      </c>
      <c r="G10" s="37">
        <v>1</v>
      </c>
    </row>
    <row r="11" spans="1:7" x14ac:dyDescent="0.2">
      <c r="A11" s="34">
        <f t="shared" si="0"/>
        <v>8</v>
      </c>
      <c r="B11" s="36" t="s">
        <v>28</v>
      </c>
      <c r="C11" s="35" t="s">
        <v>316</v>
      </c>
      <c r="D11" s="35" t="s">
        <v>307</v>
      </c>
      <c r="E11" s="36" t="s">
        <v>7</v>
      </c>
      <c r="F11" s="36" t="s">
        <v>313</v>
      </c>
      <c r="G11" s="37">
        <v>1</v>
      </c>
    </row>
    <row r="12" spans="1:7" x14ac:dyDescent="0.2">
      <c r="A12" s="34">
        <f t="shared" si="0"/>
        <v>9</v>
      </c>
      <c r="B12" s="36" t="s">
        <v>209</v>
      </c>
      <c r="C12" s="35" t="s">
        <v>146</v>
      </c>
      <c r="D12" s="35" t="s">
        <v>317</v>
      </c>
      <c r="E12" s="36" t="s">
        <v>11</v>
      </c>
      <c r="F12" s="36" t="s">
        <v>305</v>
      </c>
      <c r="G12" s="37">
        <v>2</v>
      </c>
    </row>
    <row r="13" spans="1:7" x14ac:dyDescent="0.2">
      <c r="A13" s="34">
        <f t="shared" si="0"/>
        <v>10</v>
      </c>
      <c r="B13" s="36" t="s">
        <v>150</v>
      </c>
      <c r="C13" s="35" t="s">
        <v>319</v>
      </c>
      <c r="D13" s="35" t="s">
        <v>318</v>
      </c>
      <c r="E13" s="36" t="s">
        <v>11</v>
      </c>
      <c r="F13" s="36" t="s">
        <v>305</v>
      </c>
      <c r="G13" s="37">
        <v>2</v>
      </c>
    </row>
    <row r="14" spans="1:7" x14ac:dyDescent="0.2">
      <c r="A14" s="34">
        <f t="shared" si="0"/>
        <v>11</v>
      </c>
      <c r="B14" s="36" t="s">
        <v>94</v>
      </c>
      <c r="C14" s="35" t="s">
        <v>321</v>
      </c>
      <c r="D14" s="35" t="s">
        <v>320</v>
      </c>
      <c r="E14" s="36" t="s">
        <v>11</v>
      </c>
      <c r="F14" s="36" t="s">
        <v>305</v>
      </c>
      <c r="G14" s="37">
        <v>2</v>
      </c>
    </row>
    <row r="15" spans="1:7" x14ac:dyDescent="0.2">
      <c r="A15" s="34">
        <f t="shared" si="0"/>
        <v>12</v>
      </c>
      <c r="B15" s="36" t="s">
        <v>98</v>
      </c>
      <c r="C15" s="35" t="s">
        <v>322</v>
      </c>
      <c r="D15" s="35" t="s">
        <v>320</v>
      </c>
      <c r="E15" s="36" t="s">
        <v>11</v>
      </c>
      <c r="F15" s="36" t="s">
        <v>305</v>
      </c>
      <c r="G15" s="37">
        <v>2</v>
      </c>
    </row>
    <row r="16" spans="1:7" x14ac:dyDescent="0.2">
      <c r="A16" s="34">
        <f t="shared" si="0"/>
        <v>13</v>
      </c>
      <c r="B16" s="36" t="s">
        <v>214</v>
      </c>
      <c r="C16" s="35" t="s">
        <v>146</v>
      </c>
      <c r="D16" s="35" t="s">
        <v>324</v>
      </c>
      <c r="E16" s="36" t="s">
        <v>11</v>
      </c>
      <c r="F16" s="36" t="s">
        <v>305</v>
      </c>
      <c r="G16" s="37">
        <v>2</v>
      </c>
    </row>
    <row r="17" spans="1:7" x14ac:dyDescent="0.2">
      <c r="A17" s="34">
        <f t="shared" si="0"/>
        <v>14</v>
      </c>
      <c r="B17" s="36" t="s">
        <v>115</v>
      </c>
      <c r="C17" s="35" t="s">
        <v>116</v>
      </c>
      <c r="D17" s="35" t="s">
        <v>326</v>
      </c>
      <c r="E17" s="36" t="s">
        <v>11</v>
      </c>
      <c r="F17" s="36" t="s">
        <v>327</v>
      </c>
      <c r="G17" s="37">
        <v>2</v>
      </c>
    </row>
    <row r="18" spans="1:7" x14ac:dyDescent="0.2">
      <c r="A18" s="34">
        <f t="shared" si="0"/>
        <v>15</v>
      </c>
      <c r="B18" s="36" t="s">
        <v>164</v>
      </c>
      <c r="C18" s="35" t="s">
        <v>146</v>
      </c>
      <c r="D18" s="35" t="s">
        <v>328</v>
      </c>
      <c r="E18" s="36" t="s">
        <v>11</v>
      </c>
      <c r="F18" s="36" t="s">
        <v>305</v>
      </c>
      <c r="G18" s="37">
        <v>2</v>
      </c>
    </row>
    <row r="19" spans="1:7" x14ac:dyDescent="0.2">
      <c r="A19" s="34">
        <f t="shared" si="0"/>
        <v>16</v>
      </c>
      <c r="B19" s="36" t="s">
        <v>100</v>
      </c>
      <c r="C19" s="35" t="s">
        <v>329</v>
      </c>
      <c r="D19" s="35" t="s">
        <v>311</v>
      </c>
      <c r="E19" s="36" t="s">
        <v>11</v>
      </c>
      <c r="F19" s="36" t="s">
        <v>305</v>
      </c>
      <c r="G19" s="37">
        <v>2</v>
      </c>
    </row>
    <row r="20" spans="1:7" x14ac:dyDescent="0.2">
      <c r="A20" s="34">
        <f t="shared" si="0"/>
        <v>17</v>
      </c>
      <c r="B20" s="36" t="s">
        <v>99</v>
      </c>
      <c r="C20" s="35" t="s">
        <v>159</v>
      </c>
      <c r="D20" s="35" t="s">
        <v>331</v>
      </c>
      <c r="E20" s="36" t="s">
        <v>11</v>
      </c>
      <c r="F20" s="36" t="s">
        <v>305</v>
      </c>
      <c r="G20" s="37">
        <v>2</v>
      </c>
    </row>
    <row r="21" spans="1:7" x14ac:dyDescent="0.2">
      <c r="A21" s="34">
        <f t="shared" si="0"/>
        <v>18</v>
      </c>
      <c r="B21" s="36" t="s">
        <v>95</v>
      </c>
      <c r="C21" s="35" t="s">
        <v>333</v>
      </c>
      <c r="D21" s="35" t="s">
        <v>332</v>
      </c>
      <c r="E21" s="36" t="s">
        <v>11</v>
      </c>
      <c r="F21" s="36" t="s">
        <v>305</v>
      </c>
      <c r="G21" s="37">
        <v>2</v>
      </c>
    </row>
    <row r="22" spans="1:7" x14ac:dyDescent="0.2">
      <c r="A22" s="34">
        <f t="shared" si="0"/>
        <v>19</v>
      </c>
      <c r="B22" s="36" t="s">
        <v>114</v>
      </c>
      <c r="C22" s="35" t="s">
        <v>335</v>
      </c>
      <c r="D22" s="35" t="s">
        <v>334</v>
      </c>
      <c r="E22" s="36" t="s">
        <v>11</v>
      </c>
      <c r="F22" s="36" t="s">
        <v>305</v>
      </c>
      <c r="G22" s="37">
        <v>2</v>
      </c>
    </row>
    <row r="23" spans="1:7" x14ac:dyDescent="0.2">
      <c r="A23" s="34">
        <f t="shared" si="0"/>
        <v>20</v>
      </c>
      <c r="B23" s="36" t="s">
        <v>97</v>
      </c>
      <c r="C23" s="35" t="s">
        <v>108</v>
      </c>
      <c r="D23" s="35" t="s">
        <v>336</v>
      </c>
      <c r="E23" s="36" t="s">
        <v>11</v>
      </c>
      <c r="F23" s="36" t="s">
        <v>305</v>
      </c>
      <c r="G23" s="37">
        <v>2</v>
      </c>
    </row>
    <row r="24" spans="1:7" x14ac:dyDescent="0.2">
      <c r="A24" s="34">
        <f t="shared" si="0"/>
        <v>21</v>
      </c>
      <c r="B24" s="36" t="s">
        <v>112</v>
      </c>
      <c r="C24" s="35" t="s">
        <v>338</v>
      </c>
      <c r="D24" s="35" t="s">
        <v>337</v>
      </c>
      <c r="E24" s="36" t="s">
        <v>11</v>
      </c>
      <c r="F24" s="36" t="s">
        <v>305</v>
      </c>
      <c r="G24" s="37">
        <v>2</v>
      </c>
    </row>
    <row r="25" spans="1:7" x14ac:dyDescent="0.2">
      <c r="A25" s="34">
        <f t="shared" si="0"/>
        <v>22</v>
      </c>
      <c r="B25" s="36" t="s">
        <v>111</v>
      </c>
      <c r="C25" s="35" t="s">
        <v>338</v>
      </c>
      <c r="D25" s="35" t="s">
        <v>339</v>
      </c>
      <c r="E25" s="36" t="s">
        <v>11</v>
      </c>
      <c r="F25" s="36" t="s">
        <v>305</v>
      </c>
      <c r="G25" s="37">
        <v>2</v>
      </c>
    </row>
    <row r="26" spans="1:7" x14ac:dyDescent="0.2">
      <c r="A26" s="34">
        <f t="shared" si="0"/>
        <v>23</v>
      </c>
      <c r="B26" s="36" t="s">
        <v>113</v>
      </c>
      <c r="C26" s="35" t="s">
        <v>341</v>
      </c>
      <c r="D26" s="35" t="s">
        <v>340</v>
      </c>
      <c r="E26" s="36" t="s">
        <v>11</v>
      </c>
      <c r="F26" s="36" t="s">
        <v>327</v>
      </c>
      <c r="G26" s="37">
        <v>2</v>
      </c>
    </row>
    <row r="27" spans="1:7" x14ac:dyDescent="0.2">
      <c r="A27" s="34">
        <f t="shared" si="0"/>
        <v>24</v>
      </c>
      <c r="B27" s="36" t="s">
        <v>144</v>
      </c>
      <c r="C27" s="35" t="s">
        <v>342</v>
      </c>
      <c r="D27" s="35" t="s">
        <v>325</v>
      </c>
      <c r="E27" s="36" t="s">
        <v>11</v>
      </c>
      <c r="F27" s="36" t="s">
        <v>305</v>
      </c>
      <c r="G27" s="37">
        <v>2</v>
      </c>
    </row>
    <row r="28" spans="1:7" x14ac:dyDescent="0.2">
      <c r="A28" s="34">
        <f t="shared" si="0"/>
        <v>25</v>
      </c>
      <c r="B28" s="36" t="s">
        <v>176</v>
      </c>
      <c r="C28" s="35" t="s">
        <v>309</v>
      </c>
      <c r="D28" s="35" t="s">
        <v>343</v>
      </c>
      <c r="E28" s="36" t="s">
        <v>11</v>
      </c>
      <c r="F28" s="36" t="s">
        <v>305</v>
      </c>
      <c r="G28" s="37">
        <v>2</v>
      </c>
    </row>
    <row r="29" spans="1:7" x14ac:dyDescent="0.2">
      <c r="A29" s="34">
        <f t="shared" si="0"/>
        <v>26</v>
      </c>
      <c r="B29" s="36" t="s">
        <v>132</v>
      </c>
      <c r="C29" s="35" t="s">
        <v>309</v>
      </c>
      <c r="D29" s="35" t="s">
        <v>344</v>
      </c>
      <c r="E29" s="36" t="s">
        <v>11</v>
      </c>
      <c r="F29" s="36" t="s">
        <v>305</v>
      </c>
      <c r="G29" s="37">
        <v>2</v>
      </c>
    </row>
    <row r="30" spans="1:7" x14ac:dyDescent="0.2">
      <c r="A30" s="34">
        <f t="shared" si="0"/>
        <v>27</v>
      </c>
      <c r="B30" s="36" t="s">
        <v>188</v>
      </c>
      <c r="C30" s="35" t="s">
        <v>346</v>
      </c>
      <c r="D30" s="35" t="s">
        <v>344</v>
      </c>
      <c r="E30" s="36" t="s">
        <v>11</v>
      </c>
      <c r="F30" s="36" t="s">
        <v>305</v>
      </c>
      <c r="G30" s="37">
        <v>2</v>
      </c>
    </row>
    <row r="31" spans="1:7" x14ac:dyDescent="0.2">
      <c r="A31" s="34">
        <f t="shared" si="0"/>
        <v>28</v>
      </c>
      <c r="B31" s="36" t="s">
        <v>69</v>
      </c>
      <c r="C31" s="35" t="s">
        <v>341</v>
      </c>
      <c r="D31" s="35" t="s">
        <v>345</v>
      </c>
      <c r="E31" s="36" t="s">
        <v>11</v>
      </c>
      <c r="F31" s="36" t="s">
        <v>305</v>
      </c>
      <c r="G31" s="37">
        <v>2</v>
      </c>
    </row>
    <row r="32" spans="1:7" x14ac:dyDescent="0.2">
      <c r="A32" s="34">
        <f t="shared" si="0"/>
        <v>29</v>
      </c>
      <c r="B32" s="36" t="s">
        <v>162</v>
      </c>
      <c r="C32" s="35" t="s">
        <v>347</v>
      </c>
      <c r="D32" s="35" t="s">
        <v>317</v>
      </c>
      <c r="E32" s="36" t="s">
        <v>11</v>
      </c>
      <c r="F32" s="36" t="s">
        <v>305</v>
      </c>
      <c r="G32" s="37">
        <v>2</v>
      </c>
    </row>
    <row r="33" spans="1:7" x14ac:dyDescent="0.2">
      <c r="A33" s="34">
        <f t="shared" si="0"/>
        <v>30</v>
      </c>
      <c r="B33" s="36" t="s">
        <v>75</v>
      </c>
      <c r="C33" s="35" t="s">
        <v>348</v>
      </c>
      <c r="D33" s="35" t="s">
        <v>317</v>
      </c>
      <c r="E33" s="36" t="s">
        <v>11</v>
      </c>
      <c r="F33" s="36" t="s">
        <v>305</v>
      </c>
      <c r="G33" s="37">
        <v>2</v>
      </c>
    </row>
    <row r="34" spans="1:7" x14ac:dyDescent="0.2">
      <c r="A34" s="34">
        <f t="shared" si="0"/>
        <v>31</v>
      </c>
      <c r="B34" s="36" t="s">
        <v>187</v>
      </c>
      <c r="C34" s="35" t="s">
        <v>349</v>
      </c>
      <c r="D34" s="35" t="s">
        <v>317</v>
      </c>
      <c r="E34" s="36" t="s">
        <v>11</v>
      </c>
      <c r="F34" s="36" t="s">
        <v>305</v>
      </c>
      <c r="G34" s="37">
        <v>2</v>
      </c>
    </row>
    <row r="35" spans="1:7" x14ac:dyDescent="0.2">
      <c r="A35" s="34">
        <f t="shared" si="0"/>
        <v>32</v>
      </c>
      <c r="B35" s="36" t="s">
        <v>62</v>
      </c>
      <c r="C35" s="35" t="s">
        <v>351</v>
      </c>
      <c r="D35" s="35" t="s">
        <v>350</v>
      </c>
      <c r="E35" s="36" t="s">
        <v>11</v>
      </c>
      <c r="F35" s="36" t="s">
        <v>305</v>
      </c>
      <c r="G35" s="37">
        <v>2</v>
      </c>
    </row>
    <row r="36" spans="1:7" x14ac:dyDescent="0.2">
      <c r="A36" s="34">
        <f t="shared" si="0"/>
        <v>33</v>
      </c>
      <c r="B36" s="36" t="s">
        <v>74</v>
      </c>
      <c r="C36" s="35" t="s">
        <v>352</v>
      </c>
      <c r="D36" s="35" t="s">
        <v>350</v>
      </c>
      <c r="E36" s="36" t="s">
        <v>11</v>
      </c>
      <c r="F36" s="36" t="s">
        <v>305</v>
      </c>
      <c r="G36" s="37">
        <v>2</v>
      </c>
    </row>
    <row r="37" spans="1:7" x14ac:dyDescent="0.2">
      <c r="A37" s="34">
        <f t="shared" si="0"/>
        <v>34</v>
      </c>
      <c r="B37" s="36" t="s">
        <v>201</v>
      </c>
      <c r="C37" s="35" t="s">
        <v>353</v>
      </c>
      <c r="D37" s="35" t="s">
        <v>350</v>
      </c>
      <c r="E37" s="36" t="s">
        <v>11</v>
      </c>
      <c r="F37" s="36" t="s">
        <v>305</v>
      </c>
      <c r="G37" s="37">
        <v>2</v>
      </c>
    </row>
    <row r="38" spans="1:7" x14ac:dyDescent="0.2">
      <c r="A38" s="34">
        <f t="shared" si="0"/>
        <v>35</v>
      </c>
      <c r="B38" s="36" t="s">
        <v>181</v>
      </c>
      <c r="C38" s="35" t="s">
        <v>146</v>
      </c>
      <c r="D38" s="35" t="s">
        <v>354</v>
      </c>
      <c r="E38" s="36" t="s">
        <v>11</v>
      </c>
      <c r="F38" s="36" t="s">
        <v>305</v>
      </c>
      <c r="G38" s="37">
        <v>2</v>
      </c>
    </row>
    <row r="39" spans="1:7" x14ac:dyDescent="0.2">
      <c r="A39" s="34">
        <f t="shared" si="0"/>
        <v>36</v>
      </c>
      <c r="B39" s="36" t="s">
        <v>149</v>
      </c>
      <c r="C39" s="35" t="s">
        <v>342</v>
      </c>
      <c r="D39" s="35" t="s">
        <v>307</v>
      </c>
      <c r="E39" s="36" t="s">
        <v>14</v>
      </c>
      <c r="F39" s="36" t="s">
        <v>305</v>
      </c>
      <c r="G39" s="37">
        <v>2</v>
      </c>
    </row>
    <row r="40" spans="1:7" x14ac:dyDescent="0.2">
      <c r="A40" s="34">
        <f t="shared" si="0"/>
        <v>37</v>
      </c>
      <c r="B40" s="5" t="s">
        <v>41</v>
      </c>
      <c r="C40" s="35" t="s">
        <v>342</v>
      </c>
      <c r="D40" s="35" t="s">
        <v>307</v>
      </c>
      <c r="E40" s="36" t="s">
        <v>14</v>
      </c>
      <c r="F40" s="36" t="s">
        <v>305</v>
      </c>
      <c r="G40" s="37">
        <v>2</v>
      </c>
    </row>
    <row r="41" spans="1:7" x14ac:dyDescent="0.2">
      <c r="A41" s="34">
        <f t="shared" si="0"/>
        <v>38</v>
      </c>
      <c r="B41" s="36" t="s">
        <v>171</v>
      </c>
      <c r="C41" s="35" t="s">
        <v>355</v>
      </c>
      <c r="D41" s="35" t="s">
        <v>350</v>
      </c>
      <c r="E41" s="36" t="s">
        <v>14</v>
      </c>
      <c r="F41" s="36" t="s">
        <v>305</v>
      </c>
      <c r="G41" s="37">
        <v>2</v>
      </c>
    </row>
    <row r="42" spans="1:7" x14ac:dyDescent="0.2">
      <c r="A42" s="34">
        <f t="shared" si="0"/>
        <v>39</v>
      </c>
      <c r="B42" s="36" t="s">
        <v>200</v>
      </c>
      <c r="C42" s="35" t="s">
        <v>357</v>
      </c>
      <c r="D42" s="35" t="s">
        <v>356</v>
      </c>
      <c r="E42" s="36" t="s">
        <v>14</v>
      </c>
      <c r="F42" s="36" t="s">
        <v>305</v>
      </c>
      <c r="G42" s="37">
        <v>2</v>
      </c>
    </row>
    <row r="43" spans="1:7" x14ac:dyDescent="0.2">
      <c r="A43" s="34">
        <f t="shared" si="0"/>
        <v>40</v>
      </c>
      <c r="B43" s="36" t="s">
        <v>139</v>
      </c>
      <c r="C43" s="35" t="s">
        <v>359</v>
      </c>
      <c r="D43" s="35" t="s">
        <v>358</v>
      </c>
      <c r="E43" s="36" t="s">
        <v>14</v>
      </c>
      <c r="F43" s="36" t="s">
        <v>305</v>
      </c>
      <c r="G43" s="37">
        <v>2</v>
      </c>
    </row>
    <row r="44" spans="1:7" x14ac:dyDescent="0.2">
      <c r="A44" s="34">
        <f t="shared" si="0"/>
        <v>41</v>
      </c>
      <c r="B44" s="36" t="s">
        <v>142</v>
      </c>
      <c r="C44" s="35" t="s">
        <v>360</v>
      </c>
      <c r="D44" s="35" t="s">
        <v>317</v>
      </c>
      <c r="E44" s="36" t="s">
        <v>14</v>
      </c>
      <c r="F44" s="36" t="s">
        <v>305</v>
      </c>
      <c r="G44" s="37">
        <v>2</v>
      </c>
    </row>
    <row r="45" spans="1:7" x14ac:dyDescent="0.2">
      <c r="A45" s="34">
        <f t="shared" si="0"/>
        <v>42</v>
      </c>
      <c r="B45" s="36" t="s">
        <v>206</v>
      </c>
      <c r="C45" s="35" t="s">
        <v>362</v>
      </c>
      <c r="D45" s="35" t="s">
        <v>361</v>
      </c>
      <c r="E45" s="36" t="s">
        <v>14</v>
      </c>
      <c r="F45" s="36" t="s">
        <v>305</v>
      </c>
      <c r="G45" s="37">
        <v>2</v>
      </c>
    </row>
    <row r="46" spans="1:7" x14ac:dyDescent="0.2">
      <c r="A46" s="34">
        <f t="shared" si="0"/>
        <v>43</v>
      </c>
      <c r="B46" s="36" t="s">
        <v>45</v>
      </c>
      <c r="C46" s="35" t="s">
        <v>363</v>
      </c>
      <c r="D46" s="35" t="s">
        <v>361</v>
      </c>
      <c r="E46" s="36" t="s">
        <v>14</v>
      </c>
      <c r="F46" s="36" t="s">
        <v>305</v>
      </c>
      <c r="G46" s="37">
        <v>2</v>
      </c>
    </row>
    <row r="47" spans="1:7" x14ac:dyDescent="0.2">
      <c r="A47" s="34">
        <f t="shared" si="0"/>
        <v>44</v>
      </c>
      <c r="B47" s="36" t="s">
        <v>210</v>
      </c>
      <c r="C47" s="35" t="s">
        <v>364</v>
      </c>
      <c r="D47" s="35" t="s">
        <v>324</v>
      </c>
      <c r="E47" s="36" t="s">
        <v>14</v>
      </c>
      <c r="F47" s="36" t="s">
        <v>305</v>
      </c>
      <c r="G47" s="37">
        <v>2</v>
      </c>
    </row>
    <row r="48" spans="1:7" x14ac:dyDescent="0.2">
      <c r="A48" s="34">
        <f t="shared" si="0"/>
        <v>45</v>
      </c>
      <c r="B48" s="36" t="s">
        <v>138</v>
      </c>
      <c r="C48" s="35" t="s">
        <v>365</v>
      </c>
      <c r="D48" s="35" t="s">
        <v>361</v>
      </c>
      <c r="E48" s="36" t="s">
        <v>14</v>
      </c>
      <c r="F48" s="36" t="s">
        <v>305</v>
      </c>
      <c r="G48" s="37">
        <v>2</v>
      </c>
    </row>
    <row r="49" spans="1:7" x14ac:dyDescent="0.2">
      <c r="A49" s="34">
        <f t="shared" si="0"/>
        <v>46</v>
      </c>
      <c r="B49" s="36" t="s">
        <v>79</v>
      </c>
      <c r="C49" s="35" t="s">
        <v>367</v>
      </c>
      <c r="D49" s="35" t="s">
        <v>366</v>
      </c>
      <c r="E49" s="36" t="s">
        <v>14</v>
      </c>
      <c r="F49" s="36" t="s">
        <v>305</v>
      </c>
      <c r="G49" s="37">
        <v>2</v>
      </c>
    </row>
    <row r="50" spans="1:7" x14ac:dyDescent="0.2">
      <c r="A50" s="34">
        <f t="shared" si="0"/>
        <v>47</v>
      </c>
      <c r="B50" s="36" t="s">
        <v>67</v>
      </c>
      <c r="C50" s="35" t="s">
        <v>369</v>
      </c>
      <c r="D50" s="35" t="s">
        <v>368</v>
      </c>
      <c r="E50" s="36" t="s">
        <v>14</v>
      </c>
      <c r="F50" s="36" t="s">
        <v>305</v>
      </c>
      <c r="G50" s="37">
        <v>2</v>
      </c>
    </row>
    <row r="51" spans="1:7" x14ac:dyDescent="0.2">
      <c r="A51" s="34">
        <f t="shared" si="0"/>
        <v>48</v>
      </c>
      <c r="B51" s="36" t="s">
        <v>70</v>
      </c>
      <c r="C51" s="35" t="s">
        <v>369</v>
      </c>
      <c r="D51" s="35" t="s">
        <v>368</v>
      </c>
      <c r="E51" s="36" t="s">
        <v>14</v>
      </c>
      <c r="F51" s="36" t="s">
        <v>305</v>
      </c>
      <c r="G51" s="37">
        <v>2</v>
      </c>
    </row>
    <row r="52" spans="1:7" x14ac:dyDescent="0.2">
      <c r="A52" s="34">
        <f t="shared" si="0"/>
        <v>49</v>
      </c>
      <c r="B52" s="36" t="s">
        <v>166</v>
      </c>
      <c r="C52" s="35" t="s">
        <v>342</v>
      </c>
      <c r="D52" s="35" t="s">
        <v>307</v>
      </c>
      <c r="E52" s="36" t="s">
        <v>14</v>
      </c>
      <c r="F52" s="36" t="s">
        <v>305</v>
      </c>
      <c r="G52" s="37">
        <v>2</v>
      </c>
    </row>
    <row r="53" spans="1:7" x14ac:dyDescent="0.2">
      <c r="A53" s="34">
        <f t="shared" si="0"/>
        <v>50</v>
      </c>
      <c r="B53" s="36" t="s">
        <v>81</v>
      </c>
      <c r="C53" s="35" t="s">
        <v>146</v>
      </c>
      <c r="D53" s="35" t="s">
        <v>317</v>
      </c>
      <c r="E53" s="36" t="s">
        <v>14</v>
      </c>
      <c r="F53" s="36" t="s">
        <v>305</v>
      </c>
      <c r="G53" s="37">
        <v>2</v>
      </c>
    </row>
    <row r="54" spans="1:7" x14ac:dyDescent="0.2">
      <c r="A54" s="34">
        <f t="shared" si="0"/>
        <v>51</v>
      </c>
      <c r="B54" s="36" t="s">
        <v>186</v>
      </c>
      <c r="C54" s="35" t="s">
        <v>146</v>
      </c>
      <c r="D54" s="35" t="s">
        <v>370</v>
      </c>
      <c r="E54" s="36" t="s">
        <v>14</v>
      </c>
      <c r="F54" s="36" t="s">
        <v>305</v>
      </c>
      <c r="G54" s="37">
        <v>2</v>
      </c>
    </row>
    <row r="55" spans="1:7" x14ac:dyDescent="0.2">
      <c r="A55" s="34">
        <f t="shared" si="0"/>
        <v>52</v>
      </c>
      <c r="B55" s="36" t="s">
        <v>223</v>
      </c>
      <c r="C55" s="35" t="s">
        <v>249</v>
      </c>
      <c r="D55" s="35" t="s">
        <v>370</v>
      </c>
      <c r="E55" s="36" t="s">
        <v>14</v>
      </c>
      <c r="F55" s="36" t="s">
        <v>305</v>
      </c>
      <c r="G55" s="37">
        <v>2</v>
      </c>
    </row>
    <row r="56" spans="1:7" x14ac:dyDescent="0.2">
      <c r="A56" s="34">
        <f t="shared" si="0"/>
        <v>53</v>
      </c>
      <c r="B56" s="36" t="s">
        <v>88</v>
      </c>
      <c r="C56" s="35" t="s">
        <v>242</v>
      </c>
      <c r="D56" s="35" t="s">
        <v>317</v>
      </c>
      <c r="E56" s="36" t="s">
        <v>14</v>
      </c>
      <c r="F56" s="36" t="s">
        <v>305</v>
      </c>
      <c r="G56" s="37">
        <v>2</v>
      </c>
    </row>
    <row r="57" spans="1:7" s="77" customFormat="1" x14ac:dyDescent="0.2">
      <c r="A57" s="34">
        <f t="shared" si="0"/>
        <v>54</v>
      </c>
      <c r="B57" s="36" t="s">
        <v>12</v>
      </c>
      <c r="C57" s="35" t="s">
        <v>371</v>
      </c>
      <c r="D57" s="35" t="s">
        <v>358</v>
      </c>
      <c r="E57" s="36" t="s">
        <v>1</v>
      </c>
      <c r="F57" s="36" t="s">
        <v>313</v>
      </c>
      <c r="G57" s="37">
        <v>1</v>
      </c>
    </row>
    <row r="58" spans="1:7" x14ac:dyDescent="0.2">
      <c r="A58" s="34">
        <f t="shared" si="0"/>
        <v>55</v>
      </c>
      <c r="B58" s="36" t="s">
        <v>34</v>
      </c>
      <c r="C58" s="35" t="s">
        <v>372</v>
      </c>
      <c r="D58" s="35" t="s">
        <v>361</v>
      </c>
      <c r="E58" s="36" t="s">
        <v>26</v>
      </c>
      <c r="F58" s="36" t="s">
        <v>313</v>
      </c>
      <c r="G58" s="37">
        <v>1</v>
      </c>
    </row>
    <row r="59" spans="1:7" s="77" customFormat="1" x14ac:dyDescent="0.2">
      <c r="A59" s="34">
        <f t="shared" si="0"/>
        <v>56</v>
      </c>
      <c r="B59" s="36" t="s">
        <v>4</v>
      </c>
      <c r="C59" s="35" t="s">
        <v>375</v>
      </c>
      <c r="D59" s="35" t="s">
        <v>374</v>
      </c>
      <c r="E59" s="36" t="s">
        <v>5</v>
      </c>
      <c r="F59" s="36" t="s">
        <v>376</v>
      </c>
      <c r="G59" s="37">
        <v>1</v>
      </c>
    </row>
    <row r="60" spans="1:7" x14ac:dyDescent="0.2">
      <c r="A60" s="34">
        <f t="shared" si="0"/>
        <v>57</v>
      </c>
      <c r="B60" s="36" t="s">
        <v>57</v>
      </c>
      <c r="C60" s="35" t="s">
        <v>380</v>
      </c>
      <c r="D60" s="35" t="s">
        <v>379</v>
      </c>
      <c r="E60" s="36" t="s">
        <v>11</v>
      </c>
      <c r="F60" s="36" t="s">
        <v>305</v>
      </c>
      <c r="G60" s="37">
        <v>2</v>
      </c>
    </row>
    <row r="61" spans="1:7" x14ac:dyDescent="0.2">
      <c r="A61" s="34">
        <f t="shared" si="0"/>
        <v>58</v>
      </c>
      <c r="B61" s="36" t="s">
        <v>55</v>
      </c>
      <c r="C61" s="35" t="s">
        <v>383</v>
      </c>
      <c r="D61" s="35" t="s">
        <v>382</v>
      </c>
      <c r="E61" s="36" t="s">
        <v>11</v>
      </c>
      <c r="F61" s="36" t="s">
        <v>305</v>
      </c>
      <c r="G61" s="37">
        <v>2</v>
      </c>
    </row>
    <row r="62" spans="1:7" x14ac:dyDescent="0.2">
      <c r="A62" s="34">
        <f t="shared" si="0"/>
        <v>59</v>
      </c>
      <c r="B62" s="36" t="s">
        <v>56</v>
      </c>
      <c r="C62" s="35" t="s">
        <v>385</v>
      </c>
      <c r="D62" s="35" t="s">
        <v>384</v>
      </c>
      <c r="E62" s="36" t="s">
        <v>11</v>
      </c>
      <c r="F62" s="36" t="s">
        <v>305</v>
      </c>
      <c r="G62" s="37">
        <v>2</v>
      </c>
    </row>
    <row r="63" spans="1:7" x14ac:dyDescent="0.2">
      <c r="A63" s="34">
        <f t="shared" si="0"/>
        <v>60</v>
      </c>
      <c r="B63" s="36" t="s">
        <v>198</v>
      </c>
      <c r="C63" s="35" t="s">
        <v>387</v>
      </c>
      <c r="D63" s="35" t="s">
        <v>386</v>
      </c>
      <c r="E63" s="36" t="s">
        <v>11</v>
      </c>
      <c r="F63" s="36" t="s">
        <v>305</v>
      </c>
      <c r="G63" s="37">
        <v>2</v>
      </c>
    </row>
    <row r="64" spans="1:7" x14ac:dyDescent="0.2">
      <c r="A64" s="34">
        <f t="shared" si="0"/>
        <v>61</v>
      </c>
      <c r="B64" s="36" t="s">
        <v>43</v>
      </c>
      <c r="C64" s="35" t="s">
        <v>387</v>
      </c>
      <c r="D64" s="35" t="s">
        <v>386</v>
      </c>
      <c r="E64" s="36" t="s">
        <v>11</v>
      </c>
      <c r="F64" s="36" t="s">
        <v>305</v>
      </c>
      <c r="G64" s="37">
        <v>2</v>
      </c>
    </row>
    <row r="65" spans="1:7" x14ac:dyDescent="0.2">
      <c r="A65" s="34">
        <f t="shared" si="0"/>
        <v>62</v>
      </c>
      <c r="B65" s="36" t="s">
        <v>117</v>
      </c>
      <c r="C65" s="35" t="s">
        <v>389</v>
      </c>
      <c r="D65" s="35" t="s">
        <v>388</v>
      </c>
      <c r="E65" s="36" t="s">
        <v>11</v>
      </c>
      <c r="F65" s="36" t="s">
        <v>305</v>
      </c>
      <c r="G65" s="37">
        <v>2</v>
      </c>
    </row>
    <row r="66" spans="1:7" x14ac:dyDescent="0.2">
      <c r="A66" s="34">
        <f t="shared" si="0"/>
        <v>63</v>
      </c>
      <c r="B66" s="36" t="s">
        <v>44</v>
      </c>
      <c r="C66" s="35" t="s">
        <v>391</v>
      </c>
      <c r="D66" s="35" t="s">
        <v>390</v>
      </c>
      <c r="E66" s="36" t="s">
        <v>11</v>
      </c>
      <c r="F66" s="36" t="s">
        <v>305</v>
      </c>
      <c r="G66" s="37">
        <v>2</v>
      </c>
    </row>
    <row r="67" spans="1:7" x14ac:dyDescent="0.2">
      <c r="A67" s="34">
        <f t="shared" si="0"/>
        <v>64</v>
      </c>
      <c r="B67" s="36" t="s">
        <v>182</v>
      </c>
      <c r="C67" s="35" t="s">
        <v>394</v>
      </c>
      <c r="D67" s="35" t="s">
        <v>393</v>
      </c>
      <c r="E67" s="36" t="s">
        <v>11</v>
      </c>
      <c r="F67" s="36" t="s">
        <v>305</v>
      </c>
      <c r="G67" s="37">
        <v>2</v>
      </c>
    </row>
    <row r="68" spans="1:7" x14ac:dyDescent="0.2">
      <c r="A68" s="34">
        <f t="shared" si="0"/>
        <v>65</v>
      </c>
      <c r="B68" s="36" t="s">
        <v>58</v>
      </c>
      <c r="C68" s="35" t="s">
        <v>396</v>
      </c>
      <c r="D68" s="35" t="s">
        <v>395</v>
      </c>
      <c r="E68" s="36" t="s">
        <v>11</v>
      </c>
      <c r="F68" s="36" t="s">
        <v>305</v>
      </c>
      <c r="G68" s="37">
        <v>2</v>
      </c>
    </row>
    <row r="69" spans="1:7" x14ac:dyDescent="0.2">
      <c r="A69" s="34">
        <f t="shared" si="0"/>
        <v>66</v>
      </c>
      <c r="B69" s="36" t="s">
        <v>51</v>
      </c>
      <c r="C69" s="35" t="s">
        <v>398</v>
      </c>
      <c r="D69" s="35" t="s">
        <v>397</v>
      </c>
      <c r="E69" s="36" t="s">
        <v>11</v>
      </c>
      <c r="F69" s="36" t="s">
        <v>305</v>
      </c>
      <c r="G69" s="37">
        <v>2</v>
      </c>
    </row>
    <row r="70" spans="1:7" x14ac:dyDescent="0.2">
      <c r="A70" s="34">
        <f t="shared" si="0"/>
        <v>67</v>
      </c>
      <c r="B70" s="36" t="s">
        <v>49</v>
      </c>
      <c r="C70" s="35" t="s">
        <v>399</v>
      </c>
      <c r="D70" s="35" t="s">
        <v>392</v>
      </c>
      <c r="E70" s="36" t="s">
        <v>11</v>
      </c>
      <c r="F70" s="36" t="s">
        <v>305</v>
      </c>
      <c r="G70" s="37">
        <v>2</v>
      </c>
    </row>
    <row r="71" spans="1:7" x14ac:dyDescent="0.2">
      <c r="A71" s="34">
        <f t="shared" ref="A71:A134" si="1">ROW()-3</f>
        <v>68</v>
      </c>
      <c r="B71" s="36" t="s">
        <v>92</v>
      </c>
      <c r="C71" s="35" t="s">
        <v>400</v>
      </c>
      <c r="D71" s="35" t="s">
        <v>378</v>
      </c>
      <c r="E71" s="36" t="s">
        <v>93</v>
      </c>
      <c r="F71" s="36" t="s">
        <v>305</v>
      </c>
      <c r="G71" s="37">
        <v>2</v>
      </c>
    </row>
    <row r="72" spans="1:7" x14ac:dyDescent="0.2">
      <c r="A72" s="34">
        <f t="shared" si="1"/>
        <v>69</v>
      </c>
      <c r="B72" s="36" t="s">
        <v>37</v>
      </c>
      <c r="C72" s="35" t="s">
        <v>403</v>
      </c>
      <c r="D72" s="35" t="s">
        <v>402</v>
      </c>
      <c r="E72" s="36" t="s">
        <v>31</v>
      </c>
      <c r="F72" s="36" t="s">
        <v>376</v>
      </c>
      <c r="G72" s="37">
        <v>1</v>
      </c>
    </row>
    <row r="73" spans="1:7" x14ac:dyDescent="0.2">
      <c r="A73" s="34">
        <f t="shared" si="1"/>
        <v>70</v>
      </c>
      <c r="B73" s="36" t="s">
        <v>48</v>
      </c>
      <c r="C73" s="35" t="s">
        <v>405</v>
      </c>
      <c r="D73" s="35" t="s">
        <v>404</v>
      </c>
      <c r="E73" s="36" t="s">
        <v>11</v>
      </c>
      <c r="F73" s="36" t="s">
        <v>305</v>
      </c>
      <c r="G73" s="37">
        <v>2</v>
      </c>
    </row>
    <row r="74" spans="1:7" x14ac:dyDescent="0.2">
      <c r="A74" s="34">
        <f t="shared" si="1"/>
        <v>71</v>
      </c>
      <c r="B74" s="36" t="s">
        <v>165</v>
      </c>
      <c r="C74" s="35" t="s">
        <v>408</v>
      </c>
      <c r="D74" s="35" t="s">
        <v>406</v>
      </c>
      <c r="E74" s="36" t="s">
        <v>11</v>
      </c>
      <c r="F74" s="36" t="s">
        <v>305</v>
      </c>
      <c r="G74" s="37">
        <v>2</v>
      </c>
    </row>
    <row r="75" spans="1:7" x14ac:dyDescent="0.2">
      <c r="A75" s="34">
        <f t="shared" si="1"/>
        <v>72</v>
      </c>
      <c r="B75" s="36" t="s">
        <v>15</v>
      </c>
      <c r="C75" s="35" t="s">
        <v>411</v>
      </c>
      <c r="D75" s="35" t="s">
        <v>410</v>
      </c>
      <c r="E75" s="36" t="s">
        <v>11</v>
      </c>
      <c r="F75" s="36" t="s">
        <v>305</v>
      </c>
      <c r="G75" s="37">
        <v>1</v>
      </c>
    </row>
    <row r="76" spans="1:7" x14ac:dyDescent="0.2">
      <c r="A76" s="34">
        <f t="shared" si="1"/>
        <v>73</v>
      </c>
      <c r="B76" s="36" t="s">
        <v>175</v>
      </c>
      <c r="C76" s="35" t="s">
        <v>309</v>
      </c>
      <c r="D76" s="35" t="s">
        <v>409</v>
      </c>
      <c r="E76" s="36" t="s">
        <v>11</v>
      </c>
      <c r="F76" s="36" t="s">
        <v>305</v>
      </c>
      <c r="G76" s="37">
        <v>2</v>
      </c>
    </row>
    <row r="77" spans="1:7" x14ac:dyDescent="0.2">
      <c r="A77" s="34">
        <f t="shared" si="1"/>
        <v>74</v>
      </c>
      <c r="B77" s="36" t="s">
        <v>19</v>
      </c>
      <c r="C77" s="35" t="s">
        <v>192</v>
      </c>
      <c r="D77" s="35" t="s">
        <v>412</v>
      </c>
      <c r="E77" s="36" t="s">
        <v>11</v>
      </c>
      <c r="F77" s="36" t="s">
        <v>305</v>
      </c>
      <c r="G77" s="37">
        <v>1</v>
      </c>
    </row>
    <row r="78" spans="1:7" x14ac:dyDescent="0.2">
      <c r="A78" s="34">
        <f t="shared" si="1"/>
        <v>75</v>
      </c>
      <c r="B78" s="36" t="s">
        <v>20</v>
      </c>
      <c r="C78" s="35" t="s">
        <v>192</v>
      </c>
      <c r="D78" s="35" t="s">
        <v>412</v>
      </c>
      <c r="E78" s="36" t="s">
        <v>11</v>
      </c>
      <c r="F78" s="36" t="s">
        <v>305</v>
      </c>
      <c r="G78" s="37">
        <v>1</v>
      </c>
    </row>
    <row r="79" spans="1:7" x14ac:dyDescent="0.2">
      <c r="A79" s="34">
        <f t="shared" si="1"/>
        <v>76</v>
      </c>
      <c r="B79" s="36" t="s">
        <v>16</v>
      </c>
      <c r="C79" s="35" t="s">
        <v>192</v>
      </c>
      <c r="D79" s="35" t="s">
        <v>412</v>
      </c>
      <c r="E79" s="36" t="s">
        <v>11</v>
      </c>
      <c r="F79" s="36" t="s">
        <v>305</v>
      </c>
      <c r="G79" s="37">
        <v>1</v>
      </c>
    </row>
    <row r="80" spans="1:7" x14ac:dyDescent="0.2">
      <c r="A80" s="34">
        <f t="shared" si="1"/>
        <v>77</v>
      </c>
      <c r="B80" s="36" t="s">
        <v>21</v>
      </c>
      <c r="C80" s="35" t="s">
        <v>192</v>
      </c>
      <c r="D80" s="35" t="s">
        <v>412</v>
      </c>
      <c r="E80" s="36" t="s">
        <v>11</v>
      </c>
      <c r="F80" s="36" t="s">
        <v>305</v>
      </c>
      <c r="G80" s="37">
        <v>1</v>
      </c>
    </row>
    <row r="81" spans="1:7" x14ac:dyDescent="0.2">
      <c r="A81" s="34">
        <f t="shared" si="1"/>
        <v>78</v>
      </c>
      <c r="B81" s="36" t="s">
        <v>196</v>
      </c>
      <c r="C81" s="35" t="s">
        <v>413</v>
      </c>
      <c r="D81" s="35" t="s">
        <v>409</v>
      </c>
      <c r="E81" s="36" t="s">
        <v>11</v>
      </c>
      <c r="F81" s="36" t="s">
        <v>305</v>
      </c>
      <c r="G81" s="37">
        <v>2</v>
      </c>
    </row>
    <row r="82" spans="1:7" x14ac:dyDescent="0.2">
      <c r="A82" s="34">
        <f t="shared" si="1"/>
        <v>79</v>
      </c>
      <c r="B82" s="36" t="s">
        <v>158</v>
      </c>
      <c r="C82" s="35" t="s">
        <v>414</v>
      </c>
      <c r="D82" s="35" t="s">
        <v>404</v>
      </c>
      <c r="E82" s="36" t="s">
        <v>11</v>
      </c>
      <c r="F82" s="36" t="s">
        <v>305</v>
      </c>
      <c r="G82" s="37">
        <v>2</v>
      </c>
    </row>
    <row r="83" spans="1:7" x14ac:dyDescent="0.2">
      <c r="A83" s="34">
        <f t="shared" si="1"/>
        <v>80</v>
      </c>
      <c r="B83" s="36" t="s">
        <v>17</v>
      </c>
      <c r="C83" s="35" t="s">
        <v>411</v>
      </c>
      <c r="D83" s="35" t="s">
        <v>412</v>
      </c>
      <c r="E83" s="36" t="s">
        <v>18</v>
      </c>
      <c r="F83" s="36" t="s">
        <v>305</v>
      </c>
      <c r="G83" s="37">
        <v>1</v>
      </c>
    </row>
    <row r="84" spans="1:7" x14ac:dyDescent="0.2">
      <c r="A84" s="34">
        <f t="shared" si="1"/>
        <v>81</v>
      </c>
      <c r="B84" s="36" t="s">
        <v>82</v>
      </c>
      <c r="C84" s="35" t="s">
        <v>415</v>
      </c>
      <c r="D84" s="35" t="s">
        <v>407</v>
      </c>
      <c r="E84" s="36" t="s">
        <v>14</v>
      </c>
      <c r="F84" s="36" t="s">
        <v>305</v>
      </c>
      <c r="G84" s="37">
        <v>2</v>
      </c>
    </row>
    <row r="85" spans="1:7" x14ac:dyDescent="0.2">
      <c r="A85" s="34">
        <f t="shared" si="1"/>
        <v>82</v>
      </c>
      <c r="B85" s="36" t="s">
        <v>77</v>
      </c>
      <c r="C85" s="35" t="s">
        <v>415</v>
      </c>
      <c r="D85" s="35" t="s">
        <v>407</v>
      </c>
      <c r="E85" s="36" t="s">
        <v>14</v>
      </c>
      <c r="F85" s="36" t="s">
        <v>305</v>
      </c>
      <c r="G85" s="37">
        <v>2</v>
      </c>
    </row>
    <row r="86" spans="1:7" x14ac:dyDescent="0.2">
      <c r="A86" s="34">
        <f t="shared" si="1"/>
        <v>83</v>
      </c>
      <c r="B86" s="36" t="s">
        <v>53</v>
      </c>
      <c r="C86" s="35" t="s">
        <v>418</v>
      </c>
      <c r="D86" s="35" t="s">
        <v>416</v>
      </c>
      <c r="E86" s="36" t="s">
        <v>14</v>
      </c>
      <c r="F86" s="36" t="s">
        <v>305</v>
      </c>
      <c r="G86" s="37">
        <v>2</v>
      </c>
    </row>
    <row r="87" spans="1:7" x14ac:dyDescent="0.2">
      <c r="A87" s="34">
        <f t="shared" si="1"/>
        <v>84</v>
      </c>
      <c r="B87" s="36" t="s">
        <v>172</v>
      </c>
      <c r="C87" s="35" t="s">
        <v>420</v>
      </c>
      <c r="D87" s="35" t="s">
        <v>419</v>
      </c>
      <c r="E87" s="36" t="s">
        <v>14</v>
      </c>
      <c r="F87" s="36" t="s">
        <v>305</v>
      </c>
      <c r="G87" s="37">
        <v>2</v>
      </c>
    </row>
    <row r="88" spans="1:7" x14ac:dyDescent="0.2">
      <c r="A88" s="34">
        <f t="shared" si="1"/>
        <v>85</v>
      </c>
      <c r="B88" s="36" t="s">
        <v>180</v>
      </c>
      <c r="C88" s="35" t="s">
        <v>420</v>
      </c>
      <c r="D88" s="35" t="s">
        <v>421</v>
      </c>
      <c r="E88" s="36" t="s">
        <v>14</v>
      </c>
      <c r="F88" s="36" t="s">
        <v>305</v>
      </c>
      <c r="G88" s="37">
        <v>2</v>
      </c>
    </row>
    <row r="89" spans="1:7" x14ac:dyDescent="0.2">
      <c r="A89" s="34">
        <f t="shared" si="1"/>
        <v>86</v>
      </c>
      <c r="B89" s="36" t="s">
        <v>148</v>
      </c>
      <c r="C89" s="35" t="s">
        <v>309</v>
      </c>
      <c r="D89" s="35" t="s">
        <v>422</v>
      </c>
      <c r="E89" s="36" t="s">
        <v>14</v>
      </c>
      <c r="F89" s="36" t="s">
        <v>305</v>
      </c>
      <c r="G89" s="37">
        <v>2</v>
      </c>
    </row>
    <row r="90" spans="1:7" s="77" customFormat="1" x14ac:dyDescent="0.2">
      <c r="A90" s="34">
        <f t="shared" si="1"/>
        <v>87</v>
      </c>
      <c r="B90" s="36" t="s">
        <v>33</v>
      </c>
      <c r="C90" s="35" t="s">
        <v>424</v>
      </c>
      <c r="D90" s="35" t="s">
        <v>423</v>
      </c>
      <c r="E90" s="36" t="s">
        <v>3</v>
      </c>
      <c r="F90" s="36" t="s">
        <v>376</v>
      </c>
      <c r="G90" s="37">
        <v>1</v>
      </c>
    </row>
    <row r="91" spans="1:7" x14ac:dyDescent="0.2">
      <c r="A91" s="34">
        <f t="shared" si="1"/>
        <v>88</v>
      </c>
      <c r="B91" s="36" t="s">
        <v>220</v>
      </c>
      <c r="C91" s="35" t="s">
        <v>426</v>
      </c>
      <c r="D91" s="35" t="s">
        <v>423</v>
      </c>
      <c r="E91" s="36" t="s">
        <v>11</v>
      </c>
      <c r="F91" s="36" t="s">
        <v>305</v>
      </c>
      <c r="G91" s="37">
        <v>2</v>
      </c>
    </row>
    <row r="92" spans="1:7" x14ac:dyDescent="0.2">
      <c r="A92" s="34">
        <f t="shared" si="1"/>
        <v>89</v>
      </c>
      <c r="B92" s="36" t="s">
        <v>205</v>
      </c>
      <c r="C92" s="35" t="s">
        <v>309</v>
      </c>
      <c r="D92" s="35" t="s">
        <v>427</v>
      </c>
      <c r="E92" s="36" t="s">
        <v>11</v>
      </c>
      <c r="F92" s="36" t="s">
        <v>305</v>
      </c>
      <c r="G92" s="37">
        <v>2</v>
      </c>
    </row>
    <row r="93" spans="1:7" x14ac:dyDescent="0.2">
      <c r="A93" s="34">
        <f t="shared" si="1"/>
        <v>90</v>
      </c>
      <c r="B93" s="36" t="s">
        <v>213</v>
      </c>
      <c r="C93" s="35" t="s">
        <v>309</v>
      </c>
      <c r="D93" s="35" t="s">
        <v>428</v>
      </c>
      <c r="E93" s="36" t="s">
        <v>11</v>
      </c>
      <c r="F93" s="36" t="s">
        <v>305</v>
      </c>
      <c r="G93" s="37">
        <v>2</v>
      </c>
    </row>
    <row r="94" spans="1:7" x14ac:dyDescent="0.2">
      <c r="A94" s="34">
        <f t="shared" si="1"/>
        <v>91</v>
      </c>
      <c r="B94" s="36" t="s">
        <v>40</v>
      </c>
      <c r="C94" s="35" t="s">
        <v>429</v>
      </c>
      <c r="D94" s="35" t="s">
        <v>401</v>
      </c>
      <c r="E94" s="36" t="s">
        <v>11</v>
      </c>
      <c r="F94" s="36" t="s">
        <v>305</v>
      </c>
      <c r="G94" s="37">
        <v>2</v>
      </c>
    </row>
    <row r="95" spans="1:7" x14ac:dyDescent="0.2">
      <c r="A95" s="34">
        <f t="shared" si="1"/>
        <v>92</v>
      </c>
      <c r="B95" s="36" t="s">
        <v>65</v>
      </c>
      <c r="C95" s="35" t="s">
        <v>431</v>
      </c>
      <c r="D95" s="35" t="s">
        <v>430</v>
      </c>
      <c r="E95" s="36" t="s">
        <v>11</v>
      </c>
      <c r="F95" s="36" t="s">
        <v>305</v>
      </c>
      <c r="G95" s="37">
        <v>2</v>
      </c>
    </row>
    <row r="96" spans="1:7" x14ac:dyDescent="0.2">
      <c r="A96" s="34">
        <f t="shared" si="1"/>
        <v>93</v>
      </c>
      <c r="B96" s="36" t="s">
        <v>152</v>
      </c>
      <c r="C96" s="35" t="s">
        <v>309</v>
      </c>
      <c r="D96" s="35" t="s">
        <v>432</v>
      </c>
      <c r="E96" s="36" t="s">
        <v>11</v>
      </c>
      <c r="F96" s="36" t="s">
        <v>305</v>
      </c>
      <c r="G96" s="37">
        <v>2</v>
      </c>
    </row>
    <row r="97" spans="1:7" x14ac:dyDescent="0.2">
      <c r="A97" s="34">
        <f t="shared" si="1"/>
        <v>94</v>
      </c>
      <c r="B97" s="36" t="s">
        <v>143</v>
      </c>
      <c r="C97" s="35" t="s">
        <v>435</v>
      </c>
      <c r="D97" s="35" t="s">
        <v>433</v>
      </c>
      <c r="E97" s="36" t="s">
        <v>11</v>
      </c>
      <c r="F97" s="36" t="s">
        <v>305</v>
      </c>
      <c r="G97" s="37">
        <v>2</v>
      </c>
    </row>
    <row r="98" spans="1:7" x14ac:dyDescent="0.2">
      <c r="A98" s="34">
        <f t="shared" si="1"/>
        <v>95</v>
      </c>
      <c r="B98" s="36" t="s">
        <v>177</v>
      </c>
      <c r="C98" s="35" t="s">
        <v>309</v>
      </c>
      <c r="D98" s="35" t="s">
        <v>436</v>
      </c>
      <c r="E98" s="36" t="s">
        <v>11</v>
      </c>
      <c r="F98" s="36" t="s">
        <v>305</v>
      </c>
      <c r="G98" s="37">
        <v>2</v>
      </c>
    </row>
    <row r="99" spans="1:7" x14ac:dyDescent="0.2">
      <c r="A99" s="34">
        <f t="shared" si="1"/>
        <v>96</v>
      </c>
      <c r="B99" s="36" t="s">
        <v>190</v>
      </c>
      <c r="C99" s="35" t="s">
        <v>437</v>
      </c>
      <c r="D99" s="35" t="s">
        <v>423</v>
      </c>
      <c r="E99" s="36" t="s">
        <v>174</v>
      </c>
      <c r="F99" s="36" t="s">
        <v>305</v>
      </c>
      <c r="G99" s="37">
        <v>2</v>
      </c>
    </row>
    <row r="100" spans="1:7" s="77" customFormat="1" x14ac:dyDescent="0.2">
      <c r="A100" s="34">
        <f t="shared" si="1"/>
        <v>97</v>
      </c>
      <c r="B100" s="36" t="s">
        <v>36</v>
      </c>
      <c r="C100" s="35" t="s">
        <v>440</v>
      </c>
      <c r="D100" s="35" t="s">
        <v>438</v>
      </c>
      <c r="E100" s="36" t="s">
        <v>3</v>
      </c>
      <c r="F100" s="36" t="s">
        <v>376</v>
      </c>
      <c r="G100" s="37">
        <v>1</v>
      </c>
    </row>
    <row r="101" spans="1:7" x14ac:dyDescent="0.2">
      <c r="A101" s="34">
        <f t="shared" si="1"/>
        <v>98</v>
      </c>
      <c r="B101" s="36" t="s">
        <v>30</v>
      </c>
      <c r="C101" s="35" t="s">
        <v>443</v>
      </c>
      <c r="D101" s="35" t="s">
        <v>441</v>
      </c>
      <c r="E101" s="36" t="s">
        <v>31</v>
      </c>
      <c r="F101" s="36" t="s">
        <v>376</v>
      </c>
      <c r="G101" s="37">
        <v>1</v>
      </c>
    </row>
    <row r="102" spans="1:7" x14ac:dyDescent="0.2">
      <c r="A102" s="34">
        <f t="shared" si="1"/>
        <v>99</v>
      </c>
      <c r="B102" s="36" t="s">
        <v>35</v>
      </c>
      <c r="C102" s="35" t="s">
        <v>445</v>
      </c>
      <c r="D102" s="35" t="s">
        <v>444</v>
      </c>
      <c r="E102" s="36" t="s">
        <v>31</v>
      </c>
      <c r="F102" s="36" t="s">
        <v>376</v>
      </c>
      <c r="G102" s="37">
        <v>1</v>
      </c>
    </row>
    <row r="103" spans="1:7" x14ac:dyDescent="0.2">
      <c r="A103" s="34">
        <f t="shared" si="1"/>
        <v>100</v>
      </c>
      <c r="B103" s="36" t="s">
        <v>60</v>
      </c>
      <c r="C103" s="35" t="s">
        <v>447</v>
      </c>
      <c r="D103" s="35" t="s">
        <v>446</v>
      </c>
      <c r="E103" s="36" t="s">
        <v>31</v>
      </c>
      <c r="F103" s="36" t="s">
        <v>376</v>
      </c>
      <c r="G103" s="37">
        <v>1</v>
      </c>
    </row>
    <row r="104" spans="1:7" x14ac:dyDescent="0.2">
      <c r="A104" s="34">
        <f t="shared" si="1"/>
        <v>101</v>
      </c>
      <c r="B104" s="36" t="s">
        <v>32</v>
      </c>
      <c r="C104" s="35" t="s">
        <v>448</v>
      </c>
      <c r="D104" s="35" t="s">
        <v>438</v>
      </c>
      <c r="E104" s="36" t="s">
        <v>31</v>
      </c>
      <c r="F104" s="36" t="s">
        <v>376</v>
      </c>
      <c r="G104" s="37">
        <v>1</v>
      </c>
    </row>
    <row r="105" spans="1:7" x14ac:dyDescent="0.2">
      <c r="A105" s="34">
        <f t="shared" si="1"/>
        <v>102</v>
      </c>
      <c r="B105" s="36" t="s">
        <v>22</v>
      </c>
      <c r="C105" s="35" t="s">
        <v>451</v>
      </c>
      <c r="D105" s="35" t="s">
        <v>449</v>
      </c>
      <c r="E105" s="36" t="s">
        <v>23</v>
      </c>
      <c r="F105" s="36" t="s">
        <v>376</v>
      </c>
      <c r="G105" s="37">
        <v>1</v>
      </c>
    </row>
    <row r="106" spans="1:7" x14ac:dyDescent="0.2">
      <c r="A106" s="34">
        <f t="shared" si="1"/>
        <v>103</v>
      </c>
      <c r="B106" s="36" t="s">
        <v>185</v>
      </c>
      <c r="C106" s="35" t="s">
        <v>146</v>
      </c>
      <c r="D106" s="35" t="s">
        <v>406</v>
      </c>
      <c r="E106" s="36" t="s">
        <v>11</v>
      </c>
      <c r="F106" s="36" t="s">
        <v>305</v>
      </c>
      <c r="G106" s="37">
        <v>2</v>
      </c>
    </row>
    <row r="107" spans="1:7" x14ac:dyDescent="0.2">
      <c r="A107" s="34">
        <f t="shared" si="1"/>
        <v>104</v>
      </c>
      <c r="B107" s="36" t="s">
        <v>215</v>
      </c>
      <c r="C107" s="35" t="s">
        <v>146</v>
      </c>
      <c r="D107" s="35" t="s">
        <v>406</v>
      </c>
      <c r="E107" s="36" t="s">
        <v>11</v>
      </c>
      <c r="F107" s="36" t="s">
        <v>305</v>
      </c>
      <c r="G107" s="37">
        <v>2</v>
      </c>
    </row>
    <row r="108" spans="1:7" x14ac:dyDescent="0.2">
      <c r="A108" s="34">
        <f t="shared" si="1"/>
        <v>105</v>
      </c>
      <c r="B108" s="36" t="s">
        <v>191</v>
      </c>
      <c r="C108" s="35" t="s">
        <v>453</v>
      </c>
      <c r="D108" s="35" t="s">
        <v>452</v>
      </c>
      <c r="E108" s="36" t="s">
        <v>11</v>
      </c>
      <c r="F108" s="36" t="s">
        <v>305</v>
      </c>
      <c r="G108" s="37">
        <v>2</v>
      </c>
    </row>
    <row r="109" spans="1:7" x14ac:dyDescent="0.2">
      <c r="A109" s="34">
        <f t="shared" si="1"/>
        <v>106</v>
      </c>
      <c r="B109" s="36" t="s">
        <v>76</v>
      </c>
      <c r="C109" s="35" t="s">
        <v>455</v>
      </c>
      <c r="D109" s="35" t="s">
        <v>454</v>
      </c>
      <c r="E109" s="36" t="s">
        <v>11</v>
      </c>
      <c r="F109" s="36" t="s">
        <v>305</v>
      </c>
      <c r="G109" s="37">
        <v>2</v>
      </c>
    </row>
    <row r="110" spans="1:7" x14ac:dyDescent="0.2">
      <c r="A110" s="34">
        <f t="shared" si="1"/>
        <v>107</v>
      </c>
      <c r="B110" s="36" t="s">
        <v>173</v>
      </c>
      <c r="C110" s="35" t="s">
        <v>456</v>
      </c>
      <c r="D110" s="35" t="s">
        <v>454</v>
      </c>
      <c r="E110" s="36" t="s">
        <v>11</v>
      </c>
      <c r="F110" s="36" t="s">
        <v>305</v>
      </c>
      <c r="G110" s="37">
        <v>2</v>
      </c>
    </row>
    <row r="111" spans="1:7" x14ac:dyDescent="0.2">
      <c r="A111" s="34">
        <f t="shared" si="1"/>
        <v>108</v>
      </c>
      <c r="B111" s="36" t="s">
        <v>157</v>
      </c>
      <c r="C111" s="35" t="s">
        <v>457</v>
      </c>
      <c r="D111" s="35" t="s">
        <v>454</v>
      </c>
      <c r="E111" s="36" t="s">
        <v>11</v>
      </c>
      <c r="F111" s="36" t="s">
        <v>305</v>
      </c>
      <c r="G111" s="37">
        <v>2</v>
      </c>
    </row>
    <row r="112" spans="1:7" x14ac:dyDescent="0.2">
      <c r="A112" s="34">
        <f t="shared" si="1"/>
        <v>109</v>
      </c>
      <c r="B112" s="36" t="s">
        <v>68</v>
      </c>
      <c r="C112" s="35" t="s">
        <v>458</v>
      </c>
      <c r="D112" s="35" t="s">
        <v>454</v>
      </c>
      <c r="E112" s="36" t="s">
        <v>11</v>
      </c>
      <c r="F112" s="36" t="s">
        <v>305</v>
      </c>
      <c r="G112" s="37">
        <v>2</v>
      </c>
    </row>
    <row r="113" spans="1:7" x14ac:dyDescent="0.2">
      <c r="A113" s="34">
        <f t="shared" si="1"/>
        <v>110</v>
      </c>
      <c r="B113" s="36" t="s">
        <v>193</v>
      </c>
      <c r="C113" s="35" t="s">
        <v>459</v>
      </c>
      <c r="D113" s="35" t="s">
        <v>454</v>
      </c>
      <c r="E113" s="36" t="s">
        <v>11</v>
      </c>
      <c r="F113" s="36" t="s">
        <v>305</v>
      </c>
      <c r="G113" s="37">
        <v>2</v>
      </c>
    </row>
    <row r="114" spans="1:7" x14ac:dyDescent="0.2">
      <c r="A114" s="34">
        <f t="shared" si="1"/>
        <v>111</v>
      </c>
      <c r="B114" s="36" t="s">
        <v>161</v>
      </c>
      <c r="C114" s="35" t="s">
        <v>460</v>
      </c>
      <c r="D114" s="35" t="s">
        <v>454</v>
      </c>
      <c r="E114" s="36" t="s">
        <v>11</v>
      </c>
      <c r="F114" s="36" t="s">
        <v>305</v>
      </c>
      <c r="G114" s="37">
        <v>2</v>
      </c>
    </row>
    <row r="115" spans="1:7" x14ac:dyDescent="0.2">
      <c r="A115" s="34">
        <f t="shared" si="1"/>
        <v>112</v>
      </c>
      <c r="B115" s="36" t="s">
        <v>83</v>
      </c>
      <c r="C115" s="35" t="s">
        <v>461</v>
      </c>
      <c r="D115" s="35" t="s">
        <v>454</v>
      </c>
      <c r="E115" s="36" t="s">
        <v>11</v>
      </c>
      <c r="F115" s="36" t="s">
        <v>305</v>
      </c>
      <c r="G115" s="37">
        <v>2</v>
      </c>
    </row>
    <row r="116" spans="1:7" x14ac:dyDescent="0.2">
      <c r="A116" s="34">
        <f t="shared" si="1"/>
        <v>113</v>
      </c>
      <c r="B116" s="36" t="s">
        <v>135</v>
      </c>
      <c r="C116" s="35" t="s">
        <v>462</v>
      </c>
      <c r="D116" s="35" t="s">
        <v>450</v>
      </c>
      <c r="E116" s="36" t="s">
        <v>11</v>
      </c>
      <c r="F116" s="36" t="s">
        <v>305</v>
      </c>
      <c r="G116" s="37">
        <v>2</v>
      </c>
    </row>
    <row r="117" spans="1:7" x14ac:dyDescent="0.2">
      <c r="A117" s="34">
        <f t="shared" si="1"/>
        <v>114</v>
      </c>
      <c r="B117" s="36" t="s">
        <v>179</v>
      </c>
      <c r="C117" s="35" t="s">
        <v>462</v>
      </c>
      <c r="D117" s="35" t="s">
        <v>439</v>
      </c>
      <c r="E117" s="36" t="s">
        <v>11</v>
      </c>
      <c r="F117" s="36" t="s">
        <v>305</v>
      </c>
      <c r="G117" s="37">
        <v>2</v>
      </c>
    </row>
    <row r="118" spans="1:7" x14ac:dyDescent="0.2">
      <c r="A118" s="34">
        <f t="shared" si="1"/>
        <v>115</v>
      </c>
      <c r="B118" s="36" t="s">
        <v>212</v>
      </c>
      <c r="C118" s="35" t="s">
        <v>464</v>
      </c>
      <c r="D118" s="35" t="s">
        <v>463</v>
      </c>
      <c r="E118" s="36" t="s">
        <v>11</v>
      </c>
      <c r="F118" s="36" t="s">
        <v>305</v>
      </c>
      <c r="G118" s="37">
        <v>2</v>
      </c>
    </row>
    <row r="119" spans="1:7" x14ac:dyDescent="0.2">
      <c r="A119" s="34">
        <f t="shared" si="1"/>
        <v>116</v>
      </c>
      <c r="B119" s="36" t="s">
        <v>85</v>
      </c>
      <c r="C119" s="35" t="s">
        <v>465</v>
      </c>
      <c r="D119" s="35" t="s">
        <v>463</v>
      </c>
      <c r="E119" s="36" t="s">
        <v>11</v>
      </c>
      <c r="F119" s="36" t="s">
        <v>305</v>
      </c>
      <c r="G119" s="37">
        <v>2</v>
      </c>
    </row>
    <row r="120" spans="1:7" x14ac:dyDescent="0.2">
      <c r="A120" s="34">
        <f t="shared" si="1"/>
        <v>117</v>
      </c>
      <c r="B120" s="36" t="s">
        <v>38</v>
      </c>
      <c r="C120" s="35" t="s">
        <v>467</v>
      </c>
      <c r="D120" s="35" t="s">
        <v>466</v>
      </c>
      <c r="E120" s="36" t="s">
        <v>11</v>
      </c>
      <c r="F120" s="36" t="s">
        <v>305</v>
      </c>
      <c r="G120" s="37">
        <v>2</v>
      </c>
    </row>
    <row r="121" spans="1:7" x14ac:dyDescent="0.2">
      <c r="A121" s="34">
        <f t="shared" si="1"/>
        <v>118</v>
      </c>
      <c r="B121" s="36" t="s">
        <v>78</v>
      </c>
      <c r="C121" s="35" t="s">
        <v>468</v>
      </c>
      <c r="D121" s="35" t="s">
        <v>463</v>
      </c>
      <c r="E121" s="36" t="s">
        <v>11</v>
      </c>
      <c r="F121" s="36" t="s">
        <v>305</v>
      </c>
      <c r="G121" s="37">
        <v>2</v>
      </c>
    </row>
    <row r="122" spans="1:7" x14ac:dyDescent="0.2">
      <c r="A122" s="34">
        <f t="shared" si="1"/>
        <v>119</v>
      </c>
      <c r="B122" s="36" t="s">
        <v>167</v>
      </c>
      <c r="C122" s="35" t="s">
        <v>413</v>
      </c>
      <c r="D122" s="35" t="s">
        <v>469</v>
      </c>
      <c r="E122" s="36" t="s">
        <v>11</v>
      </c>
      <c r="F122" s="36" t="s">
        <v>305</v>
      </c>
      <c r="G122" s="37">
        <v>2</v>
      </c>
    </row>
    <row r="123" spans="1:7" x14ac:dyDescent="0.2">
      <c r="A123" s="34">
        <f t="shared" si="1"/>
        <v>120</v>
      </c>
      <c r="B123" s="36" t="s">
        <v>207</v>
      </c>
      <c r="C123" s="35" t="s">
        <v>323</v>
      </c>
      <c r="D123" s="35" t="s">
        <v>470</v>
      </c>
      <c r="E123" s="36" t="s">
        <v>11</v>
      </c>
      <c r="F123" s="36" t="s">
        <v>305</v>
      </c>
      <c r="G123" s="37">
        <v>2</v>
      </c>
    </row>
    <row r="124" spans="1:7" x14ac:dyDescent="0.2">
      <c r="A124" s="34">
        <f t="shared" si="1"/>
        <v>121</v>
      </c>
      <c r="B124" s="36" t="s">
        <v>151</v>
      </c>
      <c r="C124" s="35" t="s">
        <v>323</v>
      </c>
      <c r="D124" s="35" t="s">
        <v>466</v>
      </c>
      <c r="E124" s="36" t="s">
        <v>11</v>
      </c>
      <c r="F124" s="36" t="s">
        <v>305</v>
      </c>
      <c r="G124" s="37">
        <v>2</v>
      </c>
    </row>
    <row r="125" spans="1:7" x14ac:dyDescent="0.2">
      <c r="A125" s="34">
        <f t="shared" si="1"/>
        <v>122</v>
      </c>
      <c r="B125" s="36" t="s">
        <v>221</v>
      </c>
      <c r="C125" s="35" t="s">
        <v>315</v>
      </c>
      <c r="D125" s="35" t="s">
        <v>454</v>
      </c>
      <c r="E125" s="36" t="s">
        <v>11</v>
      </c>
      <c r="F125" s="36" t="s">
        <v>305</v>
      </c>
      <c r="G125" s="37">
        <v>1</v>
      </c>
    </row>
    <row r="126" spans="1:7" x14ac:dyDescent="0.2">
      <c r="A126" s="34">
        <f t="shared" si="1"/>
        <v>123</v>
      </c>
      <c r="B126" s="36" t="s">
        <v>203</v>
      </c>
      <c r="C126" s="35" t="s">
        <v>471</v>
      </c>
      <c r="D126" s="35" t="s">
        <v>438</v>
      </c>
      <c r="E126" s="36" t="s">
        <v>11</v>
      </c>
      <c r="F126" s="36" t="s">
        <v>305</v>
      </c>
      <c r="G126" s="37">
        <v>2</v>
      </c>
    </row>
    <row r="127" spans="1:7" x14ac:dyDescent="0.2">
      <c r="A127" s="34">
        <f t="shared" si="1"/>
        <v>124</v>
      </c>
      <c r="B127" s="36" t="s">
        <v>141</v>
      </c>
      <c r="C127" s="35" t="s">
        <v>146</v>
      </c>
      <c r="D127" s="35" t="s">
        <v>472</v>
      </c>
      <c r="E127" s="36" t="s">
        <v>11</v>
      </c>
      <c r="F127" s="36" t="s">
        <v>305</v>
      </c>
      <c r="G127" s="37">
        <v>2</v>
      </c>
    </row>
    <row r="128" spans="1:7" x14ac:dyDescent="0.2">
      <c r="A128" s="34">
        <f t="shared" si="1"/>
        <v>125</v>
      </c>
      <c r="B128" s="36" t="s">
        <v>50</v>
      </c>
      <c r="C128" s="35" t="s">
        <v>309</v>
      </c>
      <c r="D128" s="35" t="s">
        <v>184</v>
      </c>
      <c r="E128" s="36" t="s">
        <v>11</v>
      </c>
      <c r="F128" s="36" t="s">
        <v>305</v>
      </c>
      <c r="G128" s="37">
        <v>2</v>
      </c>
    </row>
    <row r="129" spans="1:7" x14ac:dyDescent="0.2">
      <c r="A129" s="34">
        <f t="shared" si="1"/>
        <v>126</v>
      </c>
      <c r="B129" s="36" t="s">
        <v>66</v>
      </c>
      <c r="C129" s="35" t="s">
        <v>146</v>
      </c>
      <c r="D129" s="35" t="s">
        <v>184</v>
      </c>
      <c r="E129" s="36" t="s">
        <v>11</v>
      </c>
      <c r="F129" s="36" t="s">
        <v>305</v>
      </c>
      <c r="G129" s="37">
        <v>2</v>
      </c>
    </row>
    <row r="130" spans="1:7" x14ac:dyDescent="0.2">
      <c r="A130" s="34">
        <f t="shared" si="1"/>
        <v>127</v>
      </c>
      <c r="B130" s="36" t="s">
        <v>39</v>
      </c>
      <c r="C130" s="35" t="s">
        <v>474</v>
      </c>
      <c r="D130" s="35" t="s">
        <v>473</v>
      </c>
      <c r="E130" s="36" t="s">
        <v>11</v>
      </c>
      <c r="F130" s="36" t="s">
        <v>305</v>
      </c>
      <c r="G130" s="37">
        <v>2</v>
      </c>
    </row>
    <row r="131" spans="1:7" x14ac:dyDescent="0.2">
      <c r="A131" s="34">
        <f t="shared" si="1"/>
        <v>128</v>
      </c>
      <c r="B131" s="36" t="s">
        <v>204</v>
      </c>
      <c r="C131" s="35" t="s">
        <v>475</v>
      </c>
      <c r="D131" s="35" t="s">
        <v>473</v>
      </c>
      <c r="E131" s="36" t="s">
        <v>11</v>
      </c>
      <c r="F131" s="36" t="s">
        <v>305</v>
      </c>
      <c r="G131" s="37">
        <v>2</v>
      </c>
    </row>
    <row r="132" spans="1:7" x14ac:dyDescent="0.2">
      <c r="A132" s="34">
        <f t="shared" si="1"/>
        <v>129</v>
      </c>
      <c r="B132" s="36" t="s">
        <v>155</v>
      </c>
      <c r="C132" s="35" t="s">
        <v>309</v>
      </c>
      <c r="D132" s="35" t="s">
        <v>473</v>
      </c>
      <c r="E132" s="36" t="s">
        <v>11</v>
      </c>
      <c r="F132" s="36" t="s">
        <v>305</v>
      </c>
      <c r="G132" s="37">
        <v>2</v>
      </c>
    </row>
    <row r="133" spans="1:7" x14ac:dyDescent="0.2">
      <c r="A133" s="34">
        <f t="shared" si="1"/>
        <v>130</v>
      </c>
      <c r="B133" s="36" t="s">
        <v>47</v>
      </c>
      <c r="C133" s="35" t="s">
        <v>309</v>
      </c>
      <c r="D133" s="35" t="s">
        <v>473</v>
      </c>
      <c r="E133" s="36" t="s">
        <v>11</v>
      </c>
      <c r="F133" s="36" t="s">
        <v>305</v>
      </c>
      <c r="G133" s="37">
        <v>2</v>
      </c>
    </row>
    <row r="134" spans="1:7" x14ac:dyDescent="0.2">
      <c r="A134" s="34">
        <f t="shared" si="1"/>
        <v>131</v>
      </c>
      <c r="B134" s="36" t="s">
        <v>52</v>
      </c>
      <c r="C134" s="35" t="s">
        <v>476</v>
      </c>
      <c r="D134" s="35" t="s">
        <v>473</v>
      </c>
      <c r="E134" s="36" t="s">
        <v>11</v>
      </c>
      <c r="F134" s="36" t="s">
        <v>305</v>
      </c>
      <c r="G134" s="37">
        <v>2</v>
      </c>
    </row>
    <row r="135" spans="1:7" x14ac:dyDescent="0.2">
      <c r="A135" s="34">
        <f t="shared" ref="A135:A198" si="2">ROW()-3</f>
        <v>132</v>
      </c>
      <c r="B135" s="36" t="s">
        <v>61</v>
      </c>
      <c r="C135" s="35" t="s">
        <v>146</v>
      </c>
      <c r="D135" s="35" t="s">
        <v>184</v>
      </c>
      <c r="E135" s="36" t="s">
        <v>11</v>
      </c>
      <c r="F135" s="36" t="s">
        <v>305</v>
      </c>
      <c r="G135" s="37">
        <v>2</v>
      </c>
    </row>
    <row r="136" spans="1:7" x14ac:dyDescent="0.2">
      <c r="A136" s="34">
        <f t="shared" si="2"/>
        <v>133</v>
      </c>
      <c r="B136" s="36" t="s">
        <v>42</v>
      </c>
      <c r="C136" s="35" t="s">
        <v>477</v>
      </c>
      <c r="D136" s="35" t="s">
        <v>473</v>
      </c>
      <c r="E136" s="36" t="s">
        <v>11</v>
      </c>
      <c r="F136" s="36" t="s">
        <v>305</v>
      </c>
      <c r="G136" s="37">
        <v>2</v>
      </c>
    </row>
    <row r="137" spans="1:7" x14ac:dyDescent="0.2">
      <c r="A137" s="34">
        <f t="shared" si="2"/>
        <v>134</v>
      </c>
      <c r="B137" s="36" t="s">
        <v>147</v>
      </c>
      <c r="C137" s="35" t="s">
        <v>146</v>
      </c>
      <c r="D137" s="35" t="s">
        <v>478</v>
      </c>
      <c r="E137" s="36" t="s">
        <v>11</v>
      </c>
      <c r="F137" s="36" t="s">
        <v>305</v>
      </c>
      <c r="G137" s="37">
        <v>2</v>
      </c>
    </row>
    <row r="138" spans="1:7" x14ac:dyDescent="0.2">
      <c r="A138" s="34">
        <f t="shared" si="2"/>
        <v>135</v>
      </c>
      <c r="B138" s="36" t="s">
        <v>153</v>
      </c>
      <c r="C138" s="35" t="s">
        <v>479</v>
      </c>
      <c r="D138" s="35" t="s">
        <v>466</v>
      </c>
      <c r="E138" s="36" t="s">
        <v>18</v>
      </c>
      <c r="F138" s="36" t="s">
        <v>305</v>
      </c>
      <c r="G138" s="37">
        <v>2</v>
      </c>
    </row>
    <row r="139" spans="1:7" x14ac:dyDescent="0.2">
      <c r="A139" s="34">
        <f t="shared" si="2"/>
        <v>136</v>
      </c>
      <c r="B139" s="36" t="s">
        <v>154</v>
      </c>
      <c r="C139" s="35" t="s">
        <v>480</v>
      </c>
      <c r="D139" s="35" t="s">
        <v>466</v>
      </c>
      <c r="E139" s="36" t="s">
        <v>18</v>
      </c>
      <c r="F139" s="36" t="s">
        <v>305</v>
      </c>
      <c r="G139" s="37">
        <v>2</v>
      </c>
    </row>
    <row r="140" spans="1:7" x14ac:dyDescent="0.2">
      <c r="A140" s="34">
        <f t="shared" si="2"/>
        <v>137</v>
      </c>
      <c r="B140" s="36" t="s">
        <v>156</v>
      </c>
      <c r="C140" s="35" t="s">
        <v>481</v>
      </c>
      <c r="D140" s="35" t="s">
        <v>406</v>
      </c>
      <c r="E140" s="36" t="s">
        <v>14</v>
      </c>
      <c r="F140" s="36" t="s">
        <v>305</v>
      </c>
      <c r="G140" s="37">
        <v>2</v>
      </c>
    </row>
    <row r="141" spans="1:7" x14ac:dyDescent="0.2">
      <c r="A141" s="34">
        <f t="shared" si="2"/>
        <v>138</v>
      </c>
      <c r="B141" s="36" t="s">
        <v>217</v>
      </c>
      <c r="C141" s="35" t="s">
        <v>146</v>
      </c>
      <c r="D141" s="35" t="s">
        <v>406</v>
      </c>
      <c r="E141" s="36" t="s">
        <v>14</v>
      </c>
      <c r="F141" s="36" t="s">
        <v>305</v>
      </c>
      <c r="G141" s="37">
        <v>2</v>
      </c>
    </row>
    <row r="142" spans="1:7" x14ac:dyDescent="0.2">
      <c r="A142" s="34">
        <f t="shared" si="2"/>
        <v>139</v>
      </c>
      <c r="B142" s="36" t="s">
        <v>163</v>
      </c>
      <c r="C142" s="35" t="s">
        <v>482</v>
      </c>
      <c r="D142" s="35" t="s">
        <v>454</v>
      </c>
      <c r="E142" s="36" t="s">
        <v>14</v>
      </c>
      <c r="F142" s="36" t="s">
        <v>305</v>
      </c>
      <c r="G142" s="37">
        <v>2</v>
      </c>
    </row>
    <row r="143" spans="1:7" x14ac:dyDescent="0.2">
      <c r="A143" s="34">
        <f t="shared" si="2"/>
        <v>140</v>
      </c>
      <c r="B143" s="36" t="s">
        <v>63</v>
      </c>
      <c r="C143" s="35" t="s">
        <v>483</v>
      </c>
      <c r="D143" s="35" t="s">
        <v>454</v>
      </c>
      <c r="E143" s="36" t="s">
        <v>14</v>
      </c>
      <c r="F143" s="36" t="s">
        <v>305</v>
      </c>
      <c r="G143" s="37">
        <v>2</v>
      </c>
    </row>
    <row r="144" spans="1:7" x14ac:dyDescent="0.2">
      <c r="A144" s="34">
        <f t="shared" si="2"/>
        <v>141</v>
      </c>
      <c r="B144" s="36" t="s">
        <v>194</v>
      </c>
      <c r="C144" s="35" t="s">
        <v>485</v>
      </c>
      <c r="D144" s="35" t="s">
        <v>484</v>
      </c>
      <c r="E144" s="36" t="s">
        <v>14</v>
      </c>
      <c r="F144" s="36" t="s">
        <v>305</v>
      </c>
      <c r="G144" s="37">
        <v>2</v>
      </c>
    </row>
    <row r="145" spans="1:7" x14ac:dyDescent="0.2">
      <c r="A145" s="34">
        <f t="shared" si="2"/>
        <v>142</v>
      </c>
      <c r="B145" s="36" t="s">
        <v>13</v>
      </c>
      <c r="C145" s="35" t="s">
        <v>486</v>
      </c>
      <c r="D145" s="35" t="s">
        <v>454</v>
      </c>
      <c r="E145" s="36" t="s">
        <v>14</v>
      </c>
      <c r="F145" s="36" t="s">
        <v>305</v>
      </c>
      <c r="G145" s="37">
        <v>2</v>
      </c>
    </row>
    <row r="146" spans="1:7" x14ac:dyDescent="0.2">
      <c r="A146" s="34">
        <f t="shared" si="2"/>
        <v>143</v>
      </c>
      <c r="B146" s="36" t="s">
        <v>219</v>
      </c>
      <c r="C146" s="35" t="s">
        <v>486</v>
      </c>
      <c r="D146" s="35" t="s">
        <v>454</v>
      </c>
      <c r="E146" s="36" t="s">
        <v>14</v>
      </c>
      <c r="F146" s="36" t="s">
        <v>305</v>
      </c>
      <c r="G146" s="37">
        <v>2</v>
      </c>
    </row>
    <row r="147" spans="1:7" x14ac:dyDescent="0.2">
      <c r="A147" s="34">
        <f t="shared" si="2"/>
        <v>144</v>
      </c>
      <c r="B147" s="36" t="s">
        <v>208</v>
      </c>
      <c r="C147" s="35" t="s">
        <v>488</v>
      </c>
      <c r="D147" s="35" t="s">
        <v>487</v>
      </c>
      <c r="E147" s="36" t="s">
        <v>14</v>
      </c>
      <c r="F147" s="36" t="s">
        <v>305</v>
      </c>
      <c r="G147" s="37">
        <v>2</v>
      </c>
    </row>
    <row r="148" spans="1:7" x14ac:dyDescent="0.2">
      <c r="A148" s="34">
        <f t="shared" si="2"/>
        <v>145</v>
      </c>
      <c r="B148" s="36" t="s">
        <v>46</v>
      </c>
      <c r="C148" s="35" t="s">
        <v>488</v>
      </c>
      <c r="D148" s="35" t="s">
        <v>489</v>
      </c>
      <c r="E148" s="36" t="s">
        <v>14</v>
      </c>
      <c r="F148" s="36" t="s">
        <v>305</v>
      </c>
      <c r="G148" s="37">
        <v>2</v>
      </c>
    </row>
    <row r="149" spans="1:7" x14ac:dyDescent="0.2">
      <c r="A149" s="34">
        <f t="shared" si="2"/>
        <v>146</v>
      </c>
      <c r="B149" s="36" t="s">
        <v>72</v>
      </c>
      <c r="C149" s="35" t="s">
        <v>146</v>
      </c>
      <c r="D149" s="35" t="s">
        <v>73</v>
      </c>
      <c r="E149" s="36" t="s">
        <v>14</v>
      </c>
      <c r="F149" s="36" t="s">
        <v>305</v>
      </c>
      <c r="G149" s="37">
        <v>2</v>
      </c>
    </row>
    <row r="150" spans="1:7" x14ac:dyDescent="0.2">
      <c r="A150" s="34">
        <f t="shared" si="2"/>
        <v>147</v>
      </c>
      <c r="B150" s="36" t="s">
        <v>183</v>
      </c>
      <c r="C150" s="35" t="s">
        <v>309</v>
      </c>
      <c r="D150" s="35" t="s">
        <v>184</v>
      </c>
      <c r="E150" s="36" t="s">
        <v>14</v>
      </c>
      <c r="F150" s="36" t="s">
        <v>305</v>
      </c>
      <c r="G150" s="37">
        <v>2</v>
      </c>
    </row>
    <row r="151" spans="1:7" x14ac:dyDescent="0.2">
      <c r="A151" s="34">
        <f t="shared" si="2"/>
        <v>148</v>
      </c>
      <c r="B151" s="36" t="s">
        <v>189</v>
      </c>
      <c r="C151" s="35" t="s">
        <v>490</v>
      </c>
      <c r="D151" s="35" t="s">
        <v>473</v>
      </c>
      <c r="E151" s="36" t="s">
        <v>14</v>
      </c>
      <c r="F151" s="36" t="s">
        <v>305</v>
      </c>
      <c r="G151" s="37">
        <v>2</v>
      </c>
    </row>
    <row r="152" spans="1:7" x14ac:dyDescent="0.2">
      <c r="A152" s="34">
        <f t="shared" si="2"/>
        <v>149</v>
      </c>
      <c r="B152" s="36" t="s">
        <v>218</v>
      </c>
      <c r="C152" s="35" t="s">
        <v>491</v>
      </c>
      <c r="D152" s="35" t="s">
        <v>184</v>
      </c>
      <c r="E152" s="36" t="s">
        <v>14</v>
      </c>
      <c r="F152" s="36" t="s">
        <v>305</v>
      </c>
      <c r="G152" s="37">
        <v>2</v>
      </c>
    </row>
    <row r="153" spans="1:7" x14ac:dyDescent="0.2">
      <c r="A153" s="34">
        <f t="shared" si="2"/>
        <v>150</v>
      </c>
      <c r="B153" s="36" t="s">
        <v>71</v>
      </c>
      <c r="C153" s="35" t="s">
        <v>492</v>
      </c>
      <c r="D153" s="35" t="s">
        <v>478</v>
      </c>
      <c r="E153" s="36" t="s">
        <v>14</v>
      </c>
      <c r="F153" s="36" t="s">
        <v>305</v>
      </c>
      <c r="G153" s="37">
        <v>2</v>
      </c>
    </row>
    <row r="154" spans="1:7" x14ac:dyDescent="0.2">
      <c r="A154" s="34">
        <f t="shared" si="2"/>
        <v>151</v>
      </c>
      <c r="B154" s="36" t="s">
        <v>197</v>
      </c>
      <c r="C154" s="35" t="s">
        <v>146</v>
      </c>
      <c r="D154" s="35" t="s">
        <v>493</v>
      </c>
      <c r="E154" s="36" t="s">
        <v>14</v>
      </c>
      <c r="F154" s="36" t="s">
        <v>305</v>
      </c>
      <c r="G154" s="37">
        <v>2</v>
      </c>
    </row>
    <row r="155" spans="1:7" s="77" customFormat="1" x14ac:dyDescent="0.2">
      <c r="A155" s="34">
        <f t="shared" si="2"/>
        <v>152</v>
      </c>
      <c r="B155" s="36" t="s">
        <v>9</v>
      </c>
      <c r="C155" s="35" t="s">
        <v>494</v>
      </c>
      <c r="D155" s="35" t="s">
        <v>473</v>
      </c>
      <c r="E155" s="36" t="s">
        <v>1</v>
      </c>
      <c r="F155" s="36" t="s">
        <v>313</v>
      </c>
      <c r="G155" s="37">
        <v>1</v>
      </c>
    </row>
    <row r="156" spans="1:7" s="77" customFormat="1" x14ac:dyDescent="0.2">
      <c r="A156" s="34">
        <f t="shared" si="2"/>
        <v>153</v>
      </c>
      <c r="B156" s="36" t="s">
        <v>29</v>
      </c>
      <c r="C156" s="35" t="s">
        <v>495</v>
      </c>
      <c r="D156" s="35" t="s">
        <v>473</v>
      </c>
      <c r="E156" s="36" t="s">
        <v>1</v>
      </c>
      <c r="F156" s="36" t="s">
        <v>496</v>
      </c>
      <c r="G156" s="37">
        <v>1</v>
      </c>
    </row>
    <row r="157" spans="1:7" s="77" customFormat="1" x14ac:dyDescent="0.2">
      <c r="A157" s="34">
        <f t="shared" si="2"/>
        <v>154</v>
      </c>
      <c r="B157" s="36" t="s">
        <v>27</v>
      </c>
      <c r="C157" s="35" t="s">
        <v>497</v>
      </c>
      <c r="D157" s="35" t="s">
        <v>184</v>
      </c>
      <c r="E157" s="36" t="s">
        <v>1</v>
      </c>
      <c r="F157" s="36" t="s">
        <v>313</v>
      </c>
      <c r="G157" s="37">
        <v>1</v>
      </c>
    </row>
    <row r="158" spans="1:7" s="77" customFormat="1" x14ac:dyDescent="0.2">
      <c r="A158" s="34">
        <f t="shared" si="2"/>
        <v>155</v>
      </c>
      <c r="B158" s="86" t="s">
        <v>717</v>
      </c>
      <c r="C158" s="35" t="s">
        <v>498</v>
      </c>
      <c r="D158" s="35" t="s">
        <v>473</v>
      </c>
      <c r="E158" s="36" t="s">
        <v>1</v>
      </c>
      <c r="F158" s="36" t="s">
        <v>313</v>
      </c>
      <c r="G158" s="37">
        <v>1</v>
      </c>
    </row>
    <row r="159" spans="1:7" s="77" customFormat="1" x14ac:dyDescent="0.2">
      <c r="A159" s="34">
        <f t="shared" si="2"/>
        <v>156</v>
      </c>
      <c r="B159" s="36" t="s">
        <v>24</v>
      </c>
      <c r="C159" s="35" t="s">
        <v>500</v>
      </c>
      <c r="D159" s="35" t="s">
        <v>499</v>
      </c>
      <c r="E159" s="36" t="s">
        <v>1</v>
      </c>
      <c r="F159" s="36" t="s">
        <v>313</v>
      </c>
      <c r="G159" s="37">
        <v>1</v>
      </c>
    </row>
    <row r="160" spans="1:7" s="77" customFormat="1" x14ac:dyDescent="0.2">
      <c r="A160" s="34">
        <f t="shared" si="2"/>
        <v>157</v>
      </c>
      <c r="B160" s="36" t="s">
        <v>2</v>
      </c>
      <c r="C160" s="35" t="s">
        <v>503</v>
      </c>
      <c r="D160" s="35" t="s">
        <v>502</v>
      </c>
      <c r="E160" s="36" t="s">
        <v>3</v>
      </c>
      <c r="F160" s="36" t="s">
        <v>376</v>
      </c>
      <c r="G160" s="37">
        <v>1</v>
      </c>
    </row>
    <row r="161" spans="1:7" x14ac:dyDescent="0.2">
      <c r="A161" s="34">
        <f t="shared" si="2"/>
        <v>158</v>
      </c>
      <c r="B161" s="36" t="s">
        <v>102</v>
      </c>
      <c r="C161" s="35" t="s">
        <v>506</v>
      </c>
      <c r="D161" s="35" t="s">
        <v>505</v>
      </c>
      <c r="E161" s="36" t="s">
        <v>11</v>
      </c>
      <c r="F161" s="36" t="s">
        <v>305</v>
      </c>
      <c r="G161" s="37">
        <v>2</v>
      </c>
    </row>
    <row r="162" spans="1:7" x14ac:dyDescent="0.2">
      <c r="A162" s="34">
        <f t="shared" si="2"/>
        <v>159</v>
      </c>
      <c r="B162" s="36" t="s">
        <v>96</v>
      </c>
      <c r="C162" s="35" t="s">
        <v>506</v>
      </c>
      <c r="D162" s="35" t="s">
        <v>507</v>
      </c>
      <c r="E162" s="36" t="s">
        <v>11</v>
      </c>
      <c r="F162" s="36" t="s">
        <v>305</v>
      </c>
      <c r="G162" s="37">
        <v>2</v>
      </c>
    </row>
    <row r="163" spans="1:7" x14ac:dyDescent="0.2">
      <c r="A163" s="34">
        <f t="shared" si="2"/>
        <v>160</v>
      </c>
      <c r="B163" s="36" t="s">
        <v>106</v>
      </c>
      <c r="C163" s="35" t="s">
        <v>508</v>
      </c>
      <c r="D163" s="35" t="s">
        <v>504</v>
      </c>
      <c r="E163" s="36" t="s">
        <v>11</v>
      </c>
      <c r="F163" s="36" t="s">
        <v>305</v>
      </c>
      <c r="G163" s="37">
        <v>2</v>
      </c>
    </row>
    <row r="164" spans="1:7" x14ac:dyDescent="0.2">
      <c r="A164" s="34">
        <f t="shared" si="2"/>
        <v>161</v>
      </c>
      <c r="B164" s="36" t="s">
        <v>101</v>
      </c>
      <c r="C164" s="35" t="s">
        <v>510</v>
      </c>
      <c r="D164" s="35" t="s">
        <v>509</v>
      </c>
      <c r="E164" s="36" t="s">
        <v>11</v>
      </c>
      <c r="F164" s="36" t="s">
        <v>305</v>
      </c>
      <c r="G164" s="37">
        <v>2</v>
      </c>
    </row>
    <row r="165" spans="1:7" x14ac:dyDescent="0.2">
      <c r="A165" s="34">
        <f t="shared" si="2"/>
        <v>162</v>
      </c>
      <c r="B165" s="36" t="s">
        <v>103</v>
      </c>
      <c r="C165" s="35" t="s">
        <v>329</v>
      </c>
      <c r="D165" s="35" t="s">
        <v>511</v>
      </c>
      <c r="E165" s="36" t="s">
        <v>11</v>
      </c>
      <c r="F165" s="36" t="s">
        <v>305</v>
      </c>
      <c r="G165" s="37">
        <v>2</v>
      </c>
    </row>
    <row r="166" spans="1:7" x14ac:dyDescent="0.2">
      <c r="A166" s="34">
        <f t="shared" si="2"/>
        <v>163</v>
      </c>
      <c r="B166" s="36" t="s">
        <v>105</v>
      </c>
      <c r="C166" s="35" t="s">
        <v>514</v>
      </c>
      <c r="D166" s="35" t="s">
        <v>513</v>
      </c>
      <c r="E166" s="36" t="s">
        <v>11</v>
      </c>
      <c r="F166" s="36" t="s">
        <v>305</v>
      </c>
      <c r="G166" s="37">
        <v>2</v>
      </c>
    </row>
    <row r="167" spans="1:7" x14ac:dyDescent="0.2">
      <c r="A167" s="34">
        <f t="shared" si="2"/>
        <v>164</v>
      </c>
      <c r="B167" s="36" t="s">
        <v>110</v>
      </c>
      <c r="C167" s="35" t="s">
        <v>515</v>
      </c>
      <c r="D167" s="35" t="s">
        <v>511</v>
      </c>
      <c r="E167" s="36" t="s">
        <v>11</v>
      </c>
      <c r="F167" s="36" t="s">
        <v>305</v>
      </c>
      <c r="G167" s="37">
        <v>2</v>
      </c>
    </row>
    <row r="168" spans="1:7" x14ac:dyDescent="0.2">
      <c r="A168" s="34">
        <f t="shared" si="2"/>
        <v>165</v>
      </c>
      <c r="B168" s="36" t="s">
        <v>104</v>
      </c>
      <c r="C168" s="35" t="s">
        <v>519</v>
      </c>
      <c r="D168" s="35" t="s">
        <v>518</v>
      </c>
      <c r="E168" s="36" t="s">
        <v>11</v>
      </c>
      <c r="F168" s="36" t="s">
        <v>305</v>
      </c>
      <c r="G168" s="37">
        <v>2</v>
      </c>
    </row>
    <row r="169" spans="1:7" x14ac:dyDescent="0.2">
      <c r="A169" s="34">
        <f t="shared" si="2"/>
        <v>166</v>
      </c>
      <c r="B169" s="36" t="s">
        <v>178</v>
      </c>
      <c r="C169" s="35" t="s">
        <v>520</v>
      </c>
      <c r="D169" s="35" t="s">
        <v>423</v>
      </c>
      <c r="E169" s="36" t="s">
        <v>11</v>
      </c>
      <c r="F169" s="36" t="s">
        <v>305</v>
      </c>
      <c r="G169" s="37">
        <v>2</v>
      </c>
    </row>
    <row r="170" spans="1:7" x14ac:dyDescent="0.2">
      <c r="A170" s="34">
        <f t="shared" si="2"/>
        <v>167</v>
      </c>
      <c r="B170" s="36" t="s">
        <v>126</v>
      </c>
      <c r="C170" s="35" t="s">
        <v>522</v>
      </c>
      <c r="D170" s="35" t="s">
        <v>521</v>
      </c>
      <c r="E170" s="36" t="s">
        <v>11</v>
      </c>
      <c r="F170" s="36" t="s">
        <v>305</v>
      </c>
      <c r="G170" s="37">
        <v>1</v>
      </c>
    </row>
    <row r="171" spans="1:7" x14ac:dyDescent="0.2">
      <c r="A171" s="34">
        <f t="shared" si="2"/>
        <v>168</v>
      </c>
      <c r="B171" s="36" t="s">
        <v>128</v>
      </c>
      <c r="C171" s="35" t="s">
        <v>125</v>
      </c>
      <c r="D171" s="35" t="s">
        <v>523</v>
      </c>
      <c r="E171" s="36" t="s">
        <v>11</v>
      </c>
      <c r="F171" s="36" t="s">
        <v>305</v>
      </c>
      <c r="G171" s="37">
        <v>2</v>
      </c>
    </row>
    <row r="172" spans="1:7" x14ac:dyDescent="0.2">
      <c r="A172" s="34">
        <f t="shared" si="2"/>
        <v>169</v>
      </c>
      <c r="B172" s="36" t="s">
        <v>129</v>
      </c>
      <c r="C172" s="35" t="s">
        <v>125</v>
      </c>
      <c r="D172" s="35" t="s">
        <v>524</v>
      </c>
      <c r="E172" s="36" t="s">
        <v>11</v>
      </c>
      <c r="F172" s="36" t="s">
        <v>305</v>
      </c>
      <c r="G172" s="37">
        <v>2</v>
      </c>
    </row>
    <row r="173" spans="1:7" x14ac:dyDescent="0.2">
      <c r="A173" s="34">
        <f t="shared" si="2"/>
        <v>170</v>
      </c>
      <c r="B173" s="36" t="s">
        <v>131</v>
      </c>
      <c r="C173" s="35" t="s">
        <v>125</v>
      </c>
      <c r="D173" s="35" t="s">
        <v>525</v>
      </c>
      <c r="E173" s="36" t="s">
        <v>11</v>
      </c>
      <c r="F173" s="36" t="s">
        <v>305</v>
      </c>
      <c r="G173" s="37">
        <v>2</v>
      </c>
    </row>
    <row r="174" spans="1:7" x14ac:dyDescent="0.2">
      <c r="A174" s="34">
        <f t="shared" si="2"/>
        <v>171</v>
      </c>
      <c r="B174" s="36" t="s">
        <v>124</v>
      </c>
      <c r="C174" s="35" t="s">
        <v>125</v>
      </c>
      <c r="D174" s="35" t="s">
        <v>358</v>
      </c>
      <c r="E174" s="36" t="s">
        <v>11</v>
      </c>
      <c r="F174" s="36" t="s">
        <v>305</v>
      </c>
      <c r="G174" s="37">
        <v>2</v>
      </c>
    </row>
    <row r="175" spans="1:7" x14ac:dyDescent="0.2">
      <c r="A175" s="34">
        <f t="shared" si="2"/>
        <v>172</v>
      </c>
      <c r="B175" s="36" t="s">
        <v>130</v>
      </c>
      <c r="C175" s="35" t="s">
        <v>125</v>
      </c>
      <c r="D175" s="35" t="s">
        <v>526</v>
      </c>
      <c r="E175" s="36" t="s">
        <v>11</v>
      </c>
      <c r="F175" s="36" t="s">
        <v>305</v>
      </c>
      <c r="G175" s="37">
        <v>2</v>
      </c>
    </row>
    <row r="176" spans="1:7" x14ac:dyDescent="0.2">
      <c r="A176" s="34">
        <f t="shared" si="2"/>
        <v>173</v>
      </c>
      <c r="B176" s="36" t="s">
        <v>127</v>
      </c>
      <c r="C176" s="35" t="s">
        <v>125</v>
      </c>
      <c r="D176" s="35" t="s">
        <v>527</v>
      </c>
      <c r="E176" s="36" t="s">
        <v>11</v>
      </c>
      <c r="F176" s="36" t="s">
        <v>305</v>
      </c>
      <c r="G176" s="37">
        <v>2</v>
      </c>
    </row>
    <row r="177" spans="1:7" x14ac:dyDescent="0.2">
      <c r="A177" s="34">
        <f t="shared" si="2"/>
        <v>174</v>
      </c>
      <c r="B177" s="36" t="s">
        <v>118</v>
      </c>
      <c r="C177" s="35" t="s">
        <v>529</v>
      </c>
      <c r="D177" s="35" t="s">
        <v>528</v>
      </c>
      <c r="E177" s="36" t="s">
        <v>11</v>
      </c>
      <c r="F177" s="36" t="s">
        <v>305</v>
      </c>
      <c r="G177" s="37">
        <v>2</v>
      </c>
    </row>
    <row r="178" spans="1:7" x14ac:dyDescent="0.2">
      <c r="A178" s="34">
        <f t="shared" si="2"/>
        <v>175</v>
      </c>
      <c r="B178" s="36" t="s">
        <v>119</v>
      </c>
      <c r="C178" s="35" t="s">
        <v>530</v>
      </c>
      <c r="D178" s="35" t="s">
        <v>528</v>
      </c>
      <c r="E178" s="36" t="s">
        <v>11</v>
      </c>
      <c r="F178" s="36" t="s">
        <v>305</v>
      </c>
      <c r="G178" s="37">
        <v>2</v>
      </c>
    </row>
    <row r="179" spans="1:7" x14ac:dyDescent="0.2">
      <c r="A179" s="34">
        <f t="shared" si="2"/>
        <v>176</v>
      </c>
      <c r="B179" s="36" t="s">
        <v>120</v>
      </c>
      <c r="C179" s="35" t="s">
        <v>531</v>
      </c>
      <c r="D179" s="35" t="s">
        <v>523</v>
      </c>
      <c r="E179" s="36" t="s">
        <v>11</v>
      </c>
      <c r="F179" s="36" t="s">
        <v>305</v>
      </c>
      <c r="G179" s="37">
        <v>2</v>
      </c>
    </row>
    <row r="180" spans="1:7" x14ac:dyDescent="0.2">
      <c r="A180" s="34">
        <f t="shared" si="2"/>
        <v>177</v>
      </c>
      <c r="B180" s="36" t="s">
        <v>145</v>
      </c>
      <c r="C180" s="35" t="s">
        <v>146</v>
      </c>
      <c r="D180" s="35" t="s">
        <v>521</v>
      </c>
      <c r="E180" s="36" t="s">
        <v>14</v>
      </c>
      <c r="F180" s="36" t="s">
        <v>305</v>
      </c>
      <c r="G180" s="37">
        <v>2</v>
      </c>
    </row>
    <row r="181" spans="1:7" x14ac:dyDescent="0.2">
      <c r="A181" s="34">
        <f t="shared" si="2"/>
        <v>178</v>
      </c>
      <c r="B181" s="36" t="s">
        <v>216</v>
      </c>
      <c r="C181" s="35" t="s">
        <v>146</v>
      </c>
      <c r="D181" s="35" t="s">
        <v>521</v>
      </c>
      <c r="E181" s="36" t="s">
        <v>14</v>
      </c>
      <c r="F181" s="36" t="s">
        <v>305</v>
      </c>
      <c r="G181" s="37">
        <v>2</v>
      </c>
    </row>
    <row r="182" spans="1:7" x14ac:dyDescent="0.2">
      <c r="A182" s="34">
        <f t="shared" si="2"/>
        <v>179</v>
      </c>
      <c r="B182" s="36" t="s">
        <v>140</v>
      </c>
      <c r="C182" s="35" t="s">
        <v>532</v>
      </c>
      <c r="D182" s="35" t="s">
        <v>419</v>
      </c>
      <c r="E182" s="36" t="s">
        <v>14</v>
      </c>
      <c r="F182" s="36" t="s">
        <v>305</v>
      </c>
      <c r="G182" s="37">
        <v>2</v>
      </c>
    </row>
    <row r="183" spans="1:7" x14ac:dyDescent="0.2">
      <c r="A183" s="34">
        <f t="shared" si="2"/>
        <v>180</v>
      </c>
      <c r="B183" s="36" t="s">
        <v>123</v>
      </c>
      <c r="C183" s="35" t="s">
        <v>534</v>
      </c>
      <c r="D183" s="35" t="s">
        <v>533</v>
      </c>
      <c r="E183" s="36" t="s">
        <v>14</v>
      </c>
      <c r="F183" s="36" t="s">
        <v>305</v>
      </c>
      <c r="G183" s="37">
        <v>2</v>
      </c>
    </row>
    <row r="184" spans="1:7" s="77" customFormat="1" x14ac:dyDescent="0.2">
      <c r="A184" s="34">
        <f t="shared" si="2"/>
        <v>181</v>
      </c>
      <c r="B184" s="36" t="s">
        <v>121</v>
      </c>
      <c r="C184" s="35" t="s">
        <v>535</v>
      </c>
      <c r="D184" s="35" t="s">
        <v>318</v>
      </c>
      <c r="E184" s="36" t="s">
        <v>1</v>
      </c>
      <c r="F184" s="36" t="s">
        <v>496</v>
      </c>
      <c r="G184" s="37">
        <v>1</v>
      </c>
    </row>
    <row r="185" spans="1:7" x14ac:dyDescent="0.2">
      <c r="A185" s="34">
        <f t="shared" si="2"/>
        <v>182</v>
      </c>
      <c r="B185" s="36" t="s">
        <v>107</v>
      </c>
      <c r="C185" s="35" t="s">
        <v>329</v>
      </c>
      <c r="D185" s="35" t="s">
        <v>374</v>
      </c>
      <c r="E185" s="36" t="s">
        <v>11</v>
      </c>
      <c r="F185" s="36" t="s">
        <v>305</v>
      </c>
      <c r="G185" s="37">
        <v>2</v>
      </c>
    </row>
    <row r="186" spans="1:7" x14ac:dyDescent="0.2">
      <c r="A186" s="34">
        <f t="shared" si="2"/>
        <v>183</v>
      </c>
      <c r="B186" s="36" t="s">
        <v>90</v>
      </c>
      <c r="C186" s="35" t="s">
        <v>537</v>
      </c>
      <c r="D186" s="35" t="s">
        <v>536</v>
      </c>
      <c r="E186" s="36" t="s">
        <v>11</v>
      </c>
      <c r="F186" s="36" t="s">
        <v>305</v>
      </c>
      <c r="G186" s="37">
        <v>2</v>
      </c>
    </row>
    <row r="187" spans="1:7" x14ac:dyDescent="0.2">
      <c r="A187" s="34">
        <f t="shared" si="2"/>
        <v>184</v>
      </c>
      <c r="B187" s="36" t="s">
        <v>89</v>
      </c>
      <c r="C187" s="35" t="s">
        <v>538</v>
      </c>
      <c r="D187" s="35" t="s">
        <v>407</v>
      </c>
      <c r="E187" s="36" t="s">
        <v>11</v>
      </c>
      <c r="F187" s="36" t="s">
        <v>305</v>
      </c>
      <c r="G187" s="37">
        <v>2</v>
      </c>
    </row>
    <row r="188" spans="1:7" x14ac:dyDescent="0.2">
      <c r="A188" s="15">
        <f t="shared" si="2"/>
        <v>185</v>
      </c>
      <c r="B188" s="36" t="s">
        <v>224</v>
      </c>
      <c r="C188" s="35" t="s">
        <v>59</v>
      </c>
      <c r="D188" s="35" t="s">
        <v>539</v>
      </c>
      <c r="E188" s="36" t="s">
        <v>11</v>
      </c>
      <c r="F188" s="36" t="s">
        <v>327</v>
      </c>
      <c r="G188" s="37">
        <v>2</v>
      </c>
    </row>
    <row r="189" spans="1:7" x14ac:dyDescent="0.2">
      <c r="A189" s="34">
        <f t="shared" si="2"/>
        <v>186</v>
      </c>
      <c r="B189" s="36" t="s">
        <v>136</v>
      </c>
      <c r="C189" s="2" t="s">
        <v>541</v>
      </c>
      <c r="D189" s="35" t="s">
        <v>540</v>
      </c>
      <c r="E189" s="36" t="s">
        <v>14</v>
      </c>
      <c r="F189" s="36" t="s">
        <v>327</v>
      </c>
      <c r="G189" s="37">
        <v>2</v>
      </c>
    </row>
    <row r="190" spans="1:7" x14ac:dyDescent="0.2">
      <c r="A190" s="15">
        <f t="shared" si="2"/>
        <v>187</v>
      </c>
      <c r="B190" s="38" t="s">
        <v>91</v>
      </c>
      <c r="C190" s="2" t="s">
        <v>542</v>
      </c>
      <c r="D190" s="2" t="s">
        <v>378</v>
      </c>
      <c r="E190" s="4" t="s">
        <v>11</v>
      </c>
      <c r="F190" s="4" t="s">
        <v>305</v>
      </c>
      <c r="G190" s="16">
        <v>2</v>
      </c>
    </row>
    <row r="191" spans="1:7" x14ac:dyDescent="0.2">
      <c r="A191" s="15">
        <f t="shared" si="2"/>
        <v>188</v>
      </c>
      <c r="B191" s="36" t="s">
        <v>168</v>
      </c>
      <c r="C191" s="2" t="s">
        <v>309</v>
      </c>
      <c r="D191" s="2" t="s">
        <v>543</v>
      </c>
      <c r="E191" s="4" t="s">
        <v>11</v>
      </c>
      <c r="F191" s="4" t="s">
        <v>305</v>
      </c>
      <c r="G191" s="16">
        <v>2</v>
      </c>
    </row>
    <row r="192" spans="1:7" x14ac:dyDescent="0.2">
      <c r="A192" s="15">
        <f t="shared" si="2"/>
        <v>189</v>
      </c>
      <c r="B192" s="36" t="s">
        <v>222</v>
      </c>
      <c r="C192" s="2" t="s">
        <v>546</v>
      </c>
      <c r="D192" s="2" t="s">
        <v>544</v>
      </c>
      <c r="E192" s="4" t="s">
        <v>11</v>
      </c>
      <c r="F192" s="4" t="s">
        <v>305</v>
      </c>
      <c r="G192" s="16">
        <v>2</v>
      </c>
    </row>
    <row r="193" spans="1:7" x14ac:dyDescent="0.2">
      <c r="A193" s="15">
        <f t="shared" si="2"/>
        <v>190</v>
      </c>
      <c r="B193" s="36" t="s">
        <v>84</v>
      </c>
      <c r="C193" s="35" t="s">
        <v>319</v>
      </c>
      <c r="D193" s="35" t="s">
        <v>547</v>
      </c>
      <c r="E193" s="36" t="s">
        <v>11</v>
      </c>
      <c r="F193" s="36" t="s">
        <v>305</v>
      </c>
      <c r="G193" s="37">
        <v>2</v>
      </c>
    </row>
    <row r="194" spans="1:7" x14ac:dyDescent="0.2">
      <c r="A194" s="15">
        <f t="shared" si="2"/>
        <v>191</v>
      </c>
      <c r="B194" s="36" t="s">
        <v>169</v>
      </c>
      <c r="C194" s="2" t="s">
        <v>319</v>
      </c>
      <c r="D194" s="2" t="s">
        <v>548</v>
      </c>
      <c r="E194" s="4" t="s">
        <v>11</v>
      </c>
      <c r="F194" s="4" t="s">
        <v>305</v>
      </c>
      <c r="G194" s="16">
        <v>2</v>
      </c>
    </row>
    <row r="195" spans="1:7" x14ac:dyDescent="0.2">
      <c r="A195" s="15">
        <f t="shared" si="2"/>
        <v>192</v>
      </c>
      <c r="B195" s="36" t="s">
        <v>134</v>
      </c>
      <c r="C195" s="2" t="s">
        <v>319</v>
      </c>
      <c r="D195" s="2" t="s">
        <v>548</v>
      </c>
      <c r="E195" s="4" t="s">
        <v>11</v>
      </c>
      <c r="F195" s="4" t="s">
        <v>305</v>
      </c>
      <c r="G195" s="16">
        <v>2</v>
      </c>
    </row>
    <row r="196" spans="1:7" x14ac:dyDescent="0.2">
      <c r="A196" s="15">
        <f t="shared" si="2"/>
        <v>193</v>
      </c>
      <c r="B196" s="36" t="s">
        <v>133</v>
      </c>
      <c r="C196" s="2" t="s">
        <v>319</v>
      </c>
      <c r="D196" s="2" t="s">
        <v>478</v>
      </c>
      <c r="E196" s="4" t="s">
        <v>11</v>
      </c>
      <c r="F196" s="4" t="s">
        <v>305</v>
      </c>
      <c r="G196" s="16">
        <v>2</v>
      </c>
    </row>
    <row r="197" spans="1:7" x14ac:dyDescent="0.2">
      <c r="A197" s="15">
        <f t="shared" si="2"/>
        <v>194</v>
      </c>
      <c r="B197" s="4" t="s">
        <v>199</v>
      </c>
      <c r="C197" s="2" t="s">
        <v>319</v>
      </c>
      <c r="D197" s="2" t="s">
        <v>493</v>
      </c>
      <c r="E197" s="4" t="s">
        <v>11</v>
      </c>
      <c r="F197" s="4" t="s">
        <v>305</v>
      </c>
      <c r="G197" s="16">
        <v>2</v>
      </c>
    </row>
    <row r="198" spans="1:7" x14ac:dyDescent="0.2">
      <c r="A198" s="15">
        <f t="shared" si="2"/>
        <v>195</v>
      </c>
      <c r="B198" s="36" t="s">
        <v>160</v>
      </c>
      <c r="C198" s="2" t="s">
        <v>319</v>
      </c>
      <c r="D198" s="2" t="s">
        <v>540</v>
      </c>
      <c r="E198" s="4" t="s">
        <v>11</v>
      </c>
      <c r="F198" s="4" t="s">
        <v>305</v>
      </c>
      <c r="G198" s="16">
        <v>2</v>
      </c>
    </row>
    <row r="199" spans="1:7" x14ac:dyDescent="0.2">
      <c r="A199" s="15">
        <f t="shared" ref="A199:A259" si="3">ROW()-3</f>
        <v>196</v>
      </c>
      <c r="B199" s="36" t="s">
        <v>10</v>
      </c>
      <c r="C199" s="2" t="s">
        <v>319</v>
      </c>
      <c r="D199" s="2" t="s">
        <v>478</v>
      </c>
      <c r="E199" s="4" t="s">
        <v>11</v>
      </c>
      <c r="F199" s="4" t="s">
        <v>305</v>
      </c>
      <c r="G199" s="16">
        <v>2</v>
      </c>
    </row>
    <row r="200" spans="1:7" x14ac:dyDescent="0.2">
      <c r="A200" s="15">
        <f t="shared" si="3"/>
        <v>197</v>
      </c>
      <c r="B200" s="36" t="s">
        <v>87</v>
      </c>
      <c r="C200" s="2" t="s">
        <v>319</v>
      </c>
      <c r="D200" s="2" t="s">
        <v>493</v>
      </c>
      <c r="E200" s="4" t="s">
        <v>14</v>
      </c>
      <c r="F200" s="4" t="s">
        <v>305</v>
      </c>
      <c r="G200" s="16">
        <v>2</v>
      </c>
    </row>
    <row r="201" spans="1:7" x14ac:dyDescent="0.2">
      <c r="A201" s="15">
        <f t="shared" si="3"/>
        <v>198</v>
      </c>
      <c r="B201" s="36" t="s">
        <v>64</v>
      </c>
      <c r="C201" s="2" t="s">
        <v>319</v>
      </c>
      <c r="D201" s="2" t="s">
        <v>493</v>
      </c>
      <c r="E201" s="4" t="s">
        <v>14</v>
      </c>
      <c r="F201" s="4" t="s">
        <v>305</v>
      </c>
      <c r="G201" s="16">
        <v>2</v>
      </c>
    </row>
    <row r="202" spans="1:7" x14ac:dyDescent="0.2">
      <c r="A202" s="15">
        <f t="shared" si="3"/>
        <v>199</v>
      </c>
      <c r="B202" s="36" t="s">
        <v>211</v>
      </c>
      <c r="C202" s="2" t="s">
        <v>319</v>
      </c>
      <c r="D202" s="2" t="s">
        <v>478</v>
      </c>
      <c r="E202" s="4" t="s">
        <v>14</v>
      </c>
      <c r="F202" s="4" t="s">
        <v>305</v>
      </c>
      <c r="G202" s="16">
        <v>2</v>
      </c>
    </row>
    <row r="203" spans="1:7" x14ac:dyDescent="0.2">
      <c r="A203" s="15">
        <f t="shared" si="3"/>
        <v>200</v>
      </c>
      <c r="B203" s="36" t="s">
        <v>80</v>
      </c>
      <c r="C203" s="2" t="s">
        <v>319</v>
      </c>
      <c r="D203" s="2" t="s">
        <v>478</v>
      </c>
      <c r="E203" s="4" t="s">
        <v>14</v>
      </c>
      <c r="F203" s="4" t="s">
        <v>305</v>
      </c>
      <c r="G203" s="16">
        <v>2</v>
      </c>
    </row>
    <row r="204" spans="1:7" x14ac:dyDescent="0.2">
      <c r="A204" s="15">
        <f t="shared" si="3"/>
        <v>201</v>
      </c>
      <c r="B204" s="36" t="s">
        <v>195</v>
      </c>
      <c r="C204" s="2" t="s">
        <v>319</v>
      </c>
      <c r="D204" s="2" t="s">
        <v>478</v>
      </c>
      <c r="E204" s="4" t="s">
        <v>14</v>
      </c>
      <c r="F204" s="4" t="s">
        <v>305</v>
      </c>
      <c r="G204" s="16">
        <v>2</v>
      </c>
    </row>
    <row r="205" spans="1:7" x14ac:dyDescent="0.2">
      <c r="A205" s="15">
        <f t="shared" si="3"/>
        <v>202</v>
      </c>
      <c r="B205" s="36" t="s">
        <v>170</v>
      </c>
      <c r="C205" s="2" t="s">
        <v>146</v>
      </c>
      <c r="D205" s="2" t="s">
        <v>493</v>
      </c>
      <c r="E205" s="4" t="s">
        <v>14</v>
      </c>
      <c r="F205" s="4" t="s">
        <v>305</v>
      </c>
      <c r="G205" s="16">
        <v>2</v>
      </c>
    </row>
    <row r="206" spans="1:7" x14ac:dyDescent="0.2">
      <c r="A206" s="15">
        <f t="shared" si="3"/>
        <v>203</v>
      </c>
      <c r="B206" s="4" t="s">
        <v>109</v>
      </c>
      <c r="C206" s="2" t="s">
        <v>550</v>
      </c>
      <c r="D206" s="2" t="s">
        <v>549</v>
      </c>
      <c r="E206" s="4" t="s">
        <v>11</v>
      </c>
      <c r="F206" s="4" t="s">
        <v>327</v>
      </c>
      <c r="G206" s="16">
        <v>2</v>
      </c>
    </row>
    <row r="207" spans="1:7" s="77" customFormat="1" x14ac:dyDescent="0.2">
      <c r="A207" s="15">
        <f t="shared" si="3"/>
        <v>204</v>
      </c>
      <c r="B207" s="36" t="s">
        <v>122</v>
      </c>
      <c r="C207" s="35" t="s">
        <v>551</v>
      </c>
      <c r="D207" s="35" t="s">
        <v>521</v>
      </c>
      <c r="E207" s="36" t="s">
        <v>1</v>
      </c>
      <c r="F207" s="36" t="s">
        <v>313</v>
      </c>
      <c r="G207" s="37">
        <v>1</v>
      </c>
    </row>
    <row r="208" spans="1:7" x14ac:dyDescent="0.2">
      <c r="A208" s="15">
        <f t="shared" si="3"/>
        <v>205</v>
      </c>
      <c r="B208" s="36" t="s">
        <v>225</v>
      </c>
      <c r="C208" s="2" t="s">
        <v>552</v>
      </c>
      <c r="D208" s="35" t="s">
        <v>438</v>
      </c>
      <c r="E208" s="36" t="s">
        <v>11</v>
      </c>
      <c r="F208" s="36" t="s">
        <v>305</v>
      </c>
      <c r="G208" s="37">
        <v>2</v>
      </c>
    </row>
    <row r="209" spans="1:7" x14ac:dyDescent="0.2">
      <c r="A209" s="15">
        <f t="shared" si="3"/>
        <v>206</v>
      </c>
      <c r="B209" s="36" t="s">
        <v>228</v>
      </c>
      <c r="C209" s="2" t="s">
        <v>553</v>
      </c>
      <c r="D209" s="35" t="s">
        <v>501</v>
      </c>
      <c r="E209" s="36" t="s">
        <v>14</v>
      </c>
      <c r="F209" s="36" t="s">
        <v>305</v>
      </c>
      <c r="G209" s="37">
        <v>2</v>
      </c>
    </row>
    <row r="210" spans="1:7" x14ac:dyDescent="0.2">
      <c r="A210" s="15">
        <f t="shared" si="3"/>
        <v>207</v>
      </c>
      <c r="B210" s="36" t="s">
        <v>227</v>
      </c>
      <c r="C210" s="2" t="s">
        <v>553</v>
      </c>
      <c r="D210" s="35" t="s">
        <v>501</v>
      </c>
      <c r="E210" s="36" t="s">
        <v>14</v>
      </c>
      <c r="F210" s="36" t="s">
        <v>305</v>
      </c>
      <c r="G210" s="37">
        <v>2</v>
      </c>
    </row>
    <row r="211" spans="1:7" x14ac:dyDescent="0.2">
      <c r="A211" s="15">
        <f t="shared" si="3"/>
        <v>208</v>
      </c>
      <c r="B211" s="36" t="s">
        <v>229</v>
      </c>
      <c r="C211" s="2" t="s">
        <v>554</v>
      </c>
      <c r="D211" s="35" t="s">
        <v>501</v>
      </c>
      <c r="E211" s="36" t="s">
        <v>14</v>
      </c>
      <c r="F211" s="36" t="s">
        <v>305</v>
      </c>
      <c r="G211" s="37">
        <v>2</v>
      </c>
    </row>
    <row r="212" spans="1:7" x14ac:dyDescent="0.2">
      <c r="A212" s="15">
        <f t="shared" si="3"/>
        <v>209</v>
      </c>
      <c r="B212" s="36" t="s">
        <v>231</v>
      </c>
      <c r="C212" s="2" t="s">
        <v>554</v>
      </c>
      <c r="D212" s="35" t="s">
        <v>501</v>
      </c>
      <c r="E212" s="36" t="s">
        <v>14</v>
      </c>
      <c r="F212" s="36" t="s">
        <v>305</v>
      </c>
      <c r="G212" s="37">
        <v>2</v>
      </c>
    </row>
    <row r="213" spans="1:7" x14ac:dyDescent="0.2">
      <c r="A213" s="15">
        <f t="shared" si="3"/>
        <v>210</v>
      </c>
      <c r="B213" s="36" t="s">
        <v>230</v>
      </c>
      <c r="C213" s="2" t="s">
        <v>553</v>
      </c>
      <c r="D213" s="35" t="s">
        <v>501</v>
      </c>
      <c r="E213" s="36" t="s">
        <v>14</v>
      </c>
      <c r="F213" s="36" t="s">
        <v>305</v>
      </c>
      <c r="G213" s="37">
        <v>2</v>
      </c>
    </row>
    <row r="214" spans="1:7" x14ac:dyDescent="0.2">
      <c r="A214" s="15">
        <f t="shared" si="3"/>
        <v>211</v>
      </c>
      <c r="B214" s="36" t="s">
        <v>241</v>
      </c>
      <c r="C214" s="2" t="s">
        <v>555</v>
      </c>
      <c r="D214" s="35" t="s">
        <v>423</v>
      </c>
      <c r="E214" s="36" t="s">
        <v>14</v>
      </c>
      <c r="F214" s="4" t="s">
        <v>305</v>
      </c>
      <c r="G214" s="37">
        <v>2</v>
      </c>
    </row>
    <row r="215" spans="1:7" x14ac:dyDescent="0.2">
      <c r="A215" s="15">
        <f t="shared" si="3"/>
        <v>212</v>
      </c>
      <c r="B215" s="38" t="s">
        <v>232</v>
      </c>
      <c r="C215" s="2" t="s">
        <v>557</v>
      </c>
      <c r="D215" s="35" t="s">
        <v>556</v>
      </c>
      <c r="E215" s="36" t="s">
        <v>11</v>
      </c>
      <c r="F215" s="4" t="s">
        <v>305</v>
      </c>
      <c r="G215" s="37">
        <v>2</v>
      </c>
    </row>
    <row r="216" spans="1:7" s="77" customFormat="1" x14ac:dyDescent="0.2">
      <c r="A216" s="15">
        <f t="shared" si="3"/>
        <v>213</v>
      </c>
      <c r="B216" s="36" t="s">
        <v>250</v>
      </c>
      <c r="C216" s="2" t="s">
        <v>251</v>
      </c>
      <c r="D216" s="35" t="s">
        <v>517</v>
      </c>
      <c r="E216" s="36" t="s">
        <v>5</v>
      </c>
      <c r="F216" s="36" t="s">
        <v>376</v>
      </c>
      <c r="G216" s="37">
        <v>2</v>
      </c>
    </row>
    <row r="217" spans="1:7" x14ac:dyDescent="0.2">
      <c r="A217" s="15">
        <f t="shared" si="3"/>
        <v>214</v>
      </c>
      <c r="B217" s="36" t="s">
        <v>240</v>
      </c>
      <c r="C217" s="2" t="s">
        <v>559</v>
      </c>
      <c r="D217" s="35" t="s">
        <v>558</v>
      </c>
      <c r="E217" s="36" t="s">
        <v>11</v>
      </c>
      <c r="F217" s="36" t="s">
        <v>305</v>
      </c>
      <c r="G217" s="37">
        <v>2</v>
      </c>
    </row>
    <row r="218" spans="1:7" x14ac:dyDescent="0.2">
      <c r="A218" s="15">
        <f t="shared" si="3"/>
        <v>215</v>
      </c>
      <c r="B218" s="39" t="s">
        <v>226</v>
      </c>
      <c r="C218" s="2" t="s">
        <v>560</v>
      </c>
      <c r="D218" s="35" t="s">
        <v>454</v>
      </c>
      <c r="E218" s="36" t="s">
        <v>11</v>
      </c>
      <c r="F218" s="36"/>
      <c r="G218" s="37">
        <v>2</v>
      </c>
    </row>
    <row r="219" spans="1:7" x14ac:dyDescent="0.2">
      <c r="A219" s="15">
        <f t="shared" si="3"/>
        <v>216</v>
      </c>
      <c r="B219" s="36" t="s">
        <v>233</v>
      </c>
      <c r="C219" s="35" t="s">
        <v>234</v>
      </c>
      <c r="D219" s="40" t="s">
        <v>561</v>
      </c>
      <c r="E219" s="36" t="s">
        <v>14</v>
      </c>
      <c r="F219" s="36" t="s">
        <v>305</v>
      </c>
      <c r="G219" s="37">
        <v>2</v>
      </c>
    </row>
    <row r="220" spans="1:7" x14ac:dyDescent="0.2">
      <c r="A220" s="15">
        <f t="shared" si="3"/>
        <v>217</v>
      </c>
      <c r="B220" s="36" t="s">
        <v>235</v>
      </c>
      <c r="C220" s="35" t="s">
        <v>562</v>
      </c>
      <c r="D220" s="40" t="s">
        <v>325</v>
      </c>
      <c r="E220" s="36" t="s">
        <v>14</v>
      </c>
      <c r="F220" s="36" t="s">
        <v>305</v>
      </c>
      <c r="G220" s="37">
        <v>2</v>
      </c>
    </row>
    <row r="221" spans="1:7" s="77" customFormat="1" x14ac:dyDescent="0.2">
      <c r="A221" s="15">
        <f t="shared" si="3"/>
        <v>218</v>
      </c>
      <c r="B221" s="41" t="s">
        <v>238</v>
      </c>
      <c r="C221" s="42" t="s">
        <v>239</v>
      </c>
      <c r="D221" s="43" t="s">
        <v>434</v>
      </c>
      <c r="E221" s="36" t="s">
        <v>3</v>
      </c>
      <c r="F221" s="36" t="s">
        <v>376</v>
      </c>
      <c r="G221" s="37">
        <v>1</v>
      </c>
    </row>
    <row r="222" spans="1:7" s="77" customFormat="1" x14ac:dyDescent="0.2">
      <c r="A222" s="15">
        <f t="shared" si="3"/>
        <v>219</v>
      </c>
      <c r="B222" s="41" t="s">
        <v>236</v>
      </c>
      <c r="C222" s="42" t="s">
        <v>237</v>
      </c>
      <c r="D222" s="43" t="s">
        <v>563</v>
      </c>
      <c r="E222" s="36" t="s">
        <v>3</v>
      </c>
      <c r="F222" s="36" t="s">
        <v>376</v>
      </c>
      <c r="G222" s="37">
        <v>1</v>
      </c>
    </row>
    <row r="223" spans="1:7" x14ac:dyDescent="0.2">
      <c r="A223" s="15">
        <f t="shared" si="3"/>
        <v>220</v>
      </c>
      <c r="B223" s="41" t="s">
        <v>284</v>
      </c>
      <c r="C223" s="42" t="s">
        <v>285</v>
      </c>
      <c r="D223" s="43" t="s">
        <v>564</v>
      </c>
      <c r="E223" s="36" t="s">
        <v>11</v>
      </c>
      <c r="F223" s="41" t="s">
        <v>305</v>
      </c>
      <c r="G223" s="37">
        <v>2</v>
      </c>
    </row>
    <row r="224" spans="1:7" x14ac:dyDescent="0.2">
      <c r="A224" s="44">
        <f t="shared" si="3"/>
        <v>221</v>
      </c>
      <c r="B224" s="36" t="s">
        <v>243</v>
      </c>
      <c r="C224" s="42" t="s">
        <v>565</v>
      </c>
      <c r="D224" s="43" t="s">
        <v>317</v>
      </c>
      <c r="E224" s="41" t="s">
        <v>14</v>
      </c>
      <c r="F224" s="41" t="s">
        <v>305</v>
      </c>
      <c r="G224" s="37">
        <v>2</v>
      </c>
    </row>
    <row r="225" spans="1:7" x14ac:dyDescent="0.2">
      <c r="A225" s="44">
        <f t="shared" si="3"/>
        <v>222</v>
      </c>
      <c r="B225" s="41" t="s">
        <v>248</v>
      </c>
      <c r="C225" s="42" t="s">
        <v>566</v>
      </c>
      <c r="D225" s="43" t="s">
        <v>307</v>
      </c>
      <c r="E225" s="36" t="s">
        <v>14</v>
      </c>
      <c r="F225" s="41" t="s">
        <v>305</v>
      </c>
      <c r="G225" s="37">
        <v>2</v>
      </c>
    </row>
    <row r="226" spans="1:7" x14ac:dyDescent="0.2">
      <c r="A226" s="44">
        <f t="shared" si="3"/>
        <v>223</v>
      </c>
      <c r="B226" s="41" t="s">
        <v>244</v>
      </c>
      <c r="C226" s="42" t="s">
        <v>567</v>
      </c>
      <c r="D226" s="43" t="s">
        <v>434</v>
      </c>
      <c r="E226" s="36" t="s">
        <v>174</v>
      </c>
      <c r="F226" s="41" t="s">
        <v>305</v>
      </c>
      <c r="G226" s="37">
        <v>2</v>
      </c>
    </row>
    <row r="227" spans="1:7" x14ac:dyDescent="0.2">
      <c r="A227" s="44">
        <f t="shared" si="3"/>
        <v>224</v>
      </c>
      <c r="B227" s="41" t="s">
        <v>245</v>
      </c>
      <c r="C227" s="42" t="s">
        <v>568</v>
      </c>
      <c r="D227" s="43" t="s">
        <v>434</v>
      </c>
      <c r="E227" s="36" t="s">
        <v>14</v>
      </c>
      <c r="F227" s="41" t="s">
        <v>305</v>
      </c>
      <c r="G227" s="37">
        <v>2</v>
      </c>
    </row>
    <row r="228" spans="1:7" x14ac:dyDescent="0.2">
      <c r="A228" s="44">
        <f t="shared" si="3"/>
        <v>225</v>
      </c>
      <c r="B228" s="41" t="s">
        <v>246</v>
      </c>
      <c r="C228" s="42" t="s">
        <v>571</v>
      </c>
      <c r="D228" s="43" t="s">
        <v>569</v>
      </c>
      <c r="E228" s="36" t="s">
        <v>14</v>
      </c>
      <c r="F228" s="41" t="s">
        <v>305</v>
      </c>
      <c r="G228" s="37">
        <v>2</v>
      </c>
    </row>
    <row r="229" spans="1:7" x14ac:dyDescent="0.2">
      <c r="A229" s="44">
        <f t="shared" si="3"/>
        <v>226</v>
      </c>
      <c r="B229" s="41" t="s">
        <v>247</v>
      </c>
      <c r="C229" s="42" t="s">
        <v>573</v>
      </c>
      <c r="D229" s="43" t="s">
        <v>572</v>
      </c>
      <c r="E229" s="36" t="s">
        <v>14</v>
      </c>
      <c r="F229" s="41" t="s">
        <v>305</v>
      </c>
      <c r="G229" s="45">
        <v>2</v>
      </c>
    </row>
    <row r="230" spans="1:7" x14ac:dyDescent="0.2">
      <c r="A230" s="44">
        <f t="shared" si="3"/>
        <v>227</v>
      </c>
      <c r="B230" s="41" t="s">
        <v>286</v>
      </c>
      <c r="C230" s="42" t="s">
        <v>287</v>
      </c>
      <c r="D230" s="43" t="s">
        <v>574</v>
      </c>
      <c r="E230" s="41" t="s">
        <v>11</v>
      </c>
      <c r="F230" s="41" t="s">
        <v>305</v>
      </c>
      <c r="G230" s="45">
        <v>2</v>
      </c>
    </row>
    <row r="231" spans="1:7" x14ac:dyDescent="0.2">
      <c r="A231" s="44">
        <f t="shared" si="3"/>
        <v>228</v>
      </c>
      <c r="B231" s="41" t="s">
        <v>281</v>
      </c>
      <c r="C231" s="42" t="s">
        <v>282</v>
      </c>
      <c r="D231" s="43" t="s">
        <v>570</v>
      </c>
      <c r="E231" s="41" t="s">
        <v>11</v>
      </c>
      <c r="F231" s="41" t="s">
        <v>305</v>
      </c>
      <c r="G231" s="45">
        <v>2</v>
      </c>
    </row>
    <row r="232" spans="1:7" x14ac:dyDescent="0.2">
      <c r="A232" s="44">
        <f t="shared" si="3"/>
        <v>229</v>
      </c>
      <c r="B232" s="41" t="s">
        <v>277</v>
      </c>
      <c r="C232" s="42" t="s">
        <v>278</v>
      </c>
      <c r="D232" s="43" t="s">
        <v>575</v>
      </c>
      <c r="E232" s="41" t="s">
        <v>11</v>
      </c>
      <c r="F232" s="41" t="s">
        <v>305</v>
      </c>
      <c r="G232" s="45">
        <v>2</v>
      </c>
    </row>
    <row r="233" spans="1:7" x14ac:dyDescent="0.2">
      <c r="A233" s="44">
        <f t="shared" si="3"/>
        <v>230</v>
      </c>
      <c r="B233" s="41" t="s">
        <v>256</v>
      </c>
      <c r="C233" s="42" t="s">
        <v>257</v>
      </c>
      <c r="D233" s="43" t="s">
        <v>575</v>
      </c>
      <c r="E233" s="41" t="s">
        <v>11</v>
      </c>
      <c r="F233" s="41" t="s">
        <v>305</v>
      </c>
      <c r="G233" s="45">
        <v>2</v>
      </c>
    </row>
    <row r="234" spans="1:7" x14ac:dyDescent="0.2">
      <c r="A234" s="44">
        <f t="shared" si="3"/>
        <v>231</v>
      </c>
      <c r="B234" s="41" t="s">
        <v>258</v>
      </c>
      <c r="C234" s="42" t="s">
        <v>259</v>
      </c>
      <c r="D234" s="43" t="s">
        <v>575</v>
      </c>
      <c r="E234" s="36" t="s">
        <v>14</v>
      </c>
      <c r="F234" s="41" t="s">
        <v>305</v>
      </c>
      <c r="G234" s="45">
        <v>2</v>
      </c>
    </row>
    <row r="235" spans="1:7" x14ac:dyDescent="0.2">
      <c r="A235" s="44">
        <f t="shared" si="3"/>
        <v>232</v>
      </c>
      <c r="B235" s="41" t="s">
        <v>275</v>
      </c>
      <c r="C235" s="42" t="s">
        <v>276</v>
      </c>
      <c r="D235" s="43" t="s">
        <v>569</v>
      </c>
      <c r="E235" s="36" t="s">
        <v>14</v>
      </c>
      <c r="F235" s="41" t="s">
        <v>305</v>
      </c>
      <c r="G235" s="45">
        <v>2</v>
      </c>
    </row>
    <row r="236" spans="1:7" x14ac:dyDescent="0.2">
      <c r="A236" s="44">
        <f t="shared" si="3"/>
        <v>233</v>
      </c>
      <c r="B236" s="41" t="s">
        <v>252</v>
      </c>
      <c r="C236" s="42" t="s">
        <v>253</v>
      </c>
      <c r="D236" s="43" t="s">
        <v>569</v>
      </c>
      <c r="E236" s="41" t="s">
        <v>11</v>
      </c>
      <c r="F236" s="41" t="s">
        <v>305</v>
      </c>
      <c r="G236" s="45">
        <v>2</v>
      </c>
    </row>
    <row r="237" spans="1:7" x14ac:dyDescent="0.2">
      <c r="A237" s="44">
        <f t="shared" si="3"/>
        <v>234</v>
      </c>
      <c r="B237" s="41" t="s">
        <v>254</v>
      </c>
      <c r="C237" s="42" t="s">
        <v>255</v>
      </c>
      <c r="D237" s="43" t="s">
        <v>572</v>
      </c>
      <c r="E237" s="41" t="s">
        <v>11</v>
      </c>
      <c r="F237" s="41" t="s">
        <v>305</v>
      </c>
      <c r="G237" s="45">
        <v>2</v>
      </c>
    </row>
    <row r="238" spans="1:7" x14ac:dyDescent="0.2">
      <c r="A238" s="44">
        <f t="shared" si="3"/>
        <v>235</v>
      </c>
      <c r="B238" s="41" t="s">
        <v>260</v>
      </c>
      <c r="C238" s="42" t="s">
        <v>261</v>
      </c>
      <c r="D238" s="43" t="s">
        <v>572</v>
      </c>
      <c r="E238" s="36" t="s">
        <v>14</v>
      </c>
      <c r="F238" s="41" t="s">
        <v>305</v>
      </c>
      <c r="G238" s="45">
        <v>2</v>
      </c>
    </row>
    <row r="239" spans="1:7" x14ac:dyDescent="0.2">
      <c r="A239" s="44">
        <f t="shared" si="3"/>
        <v>236</v>
      </c>
      <c r="B239" s="41" t="s">
        <v>279</v>
      </c>
      <c r="C239" s="42" t="s">
        <v>280</v>
      </c>
      <c r="D239" s="43" t="s">
        <v>576</v>
      </c>
      <c r="E239" s="41" t="s">
        <v>11</v>
      </c>
      <c r="F239" s="41" t="s">
        <v>305</v>
      </c>
      <c r="G239" s="45">
        <v>2</v>
      </c>
    </row>
    <row r="240" spans="1:7" x14ac:dyDescent="0.2">
      <c r="A240" s="44">
        <f t="shared" si="3"/>
        <v>237</v>
      </c>
      <c r="B240" s="41" t="s">
        <v>273</v>
      </c>
      <c r="C240" s="42" t="s">
        <v>274</v>
      </c>
      <c r="D240" s="43" t="s">
        <v>576</v>
      </c>
      <c r="E240" s="41" t="s">
        <v>11</v>
      </c>
      <c r="F240" s="41" t="s">
        <v>305</v>
      </c>
      <c r="G240" s="45">
        <v>2</v>
      </c>
    </row>
    <row r="241" spans="1:7" x14ac:dyDescent="0.2">
      <c r="A241" s="44">
        <f t="shared" si="3"/>
        <v>238</v>
      </c>
      <c r="B241" s="41" t="s">
        <v>264</v>
      </c>
      <c r="C241" s="42" t="s">
        <v>578</v>
      </c>
      <c r="D241" s="43" t="s">
        <v>577</v>
      </c>
      <c r="E241" s="41" t="s">
        <v>14</v>
      </c>
      <c r="F241" s="41" t="s">
        <v>305</v>
      </c>
      <c r="G241" s="45">
        <v>2</v>
      </c>
    </row>
    <row r="242" spans="1:7" x14ac:dyDescent="0.2">
      <c r="A242" s="44">
        <f t="shared" si="3"/>
        <v>239</v>
      </c>
      <c r="B242" s="41" t="s">
        <v>266</v>
      </c>
      <c r="C242" s="42" t="s">
        <v>267</v>
      </c>
      <c r="D242" s="43" t="s">
        <v>579</v>
      </c>
      <c r="E242" s="41" t="s">
        <v>11</v>
      </c>
      <c r="F242" s="41" t="s">
        <v>305</v>
      </c>
      <c r="G242" s="45">
        <v>2</v>
      </c>
    </row>
    <row r="243" spans="1:7" x14ac:dyDescent="0.2">
      <c r="A243" s="44">
        <f t="shared" si="3"/>
        <v>240</v>
      </c>
      <c r="B243" s="41" t="s">
        <v>265</v>
      </c>
      <c r="C243" s="42" t="s">
        <v>580</v>
      </c>
      <c r="D243" s="43" t="s">
        <v>579</v>
      </c>
      <c r="E243" s="41" t="s">
        <v>14</v>
      </c>
      <c r="F243" s="41" t="s">
        <v>305</v>
      </c>
      <c r="G243" s="45">
        <v>2</v>
      </c>
    </row>
    <row r="244" spans="1:7" x14ac:dyDescent="0.2">
      <c r="A244" s="44">
        <f t="shared" si="3"/>
        <v>241</v>
      </c>
      <c r="B244" s="41" t="s">
        <v>268</v>
      </c>
      <c r="C244" s="42" t="s">
        <v>269</v>
      </c>
      <c r="D244" s="43" t="s">
        <v>581</v>
      </c>
      <c r="E244" s="41" t="s">
        <v>14</v>
      </c>
      <c r="F244" s="41" t="s">
        <v>305</v>
      </c>
      <c r="G244" s="45">
        <v>2</v>
      </c>
    </row>
    <row r="245" spans="1:7" x14ac:dyDescent="0.2">
      <c r="A245" s="44">
        <f t="shared" si="3"/>
        <v>242</v>
      </c>
      <c r="B245" s="41" t="s">
        <v>270</v>
      </c>
      <c r="C245" s="42" t="s">
        <v>271</v>
      </c>
      <c r="D245" s="43" t="s">
        <v>582</v>
      </c>
      <c r="E245" s="41" t="s">
        <v>14</v>
      </c>
      <c r="F245" s="41" t="s">
        <v>305</v>
      </c>
      <c r="G245" s="45">
        <v>2</v>
      </c>
    </row>
    <row r="246" spans="1:7" x14ac:dyDescent="0.2">
      <c r="A246" s="44">
        <f t="shared" si="3"/>
        <v>243</v>
      </c>
      <c r="B246" s="47" t="s">
        <v>262</v>
      </c>
      <c r="C246" s="42" t="s">
        <v>263</v>
      </c>
      <c r="D246" s="43"/>
      <c r="E246" s="41" t="s">
        <v>14</v>
      </c>
      <c r="F246" s="41"/>
      <c r="G246" s="45">
        <v>2</v>
      </c>
    </row>
    <row r="247" spans="1:7" x14ac:dyDescent="0.2">
      <c r="A247" s="44">
        <f t="shared" si="3"/>
        <v>244</v>
      </c>
      <c r="B247" s="41" t="s">
        <v>283</v>
      </c>
      <c r="C247" s="42" t="s">
        <v>583</v>
      </c>
      <c r="D247" s="43" t="s">
        <v>572</v>
      </c>
      <c r="E247" s="41" t="s">
        <v>14</v>
      </c>
      <c r="F247" s="41" t="s">
        <v>305</v>
      </c>
      <c r="G247" s="45">
        <v>2</v>
      </c>
    </row>
    <row r="248" spans="1:7" x14ac:dyDescent="0.2">
      <c r="A248" s="44">
        <f t="shared" si="3"/>
        <v>245</v>
      </c>
      <c r="B248" s="41" t="s">
        <v>288</v>
      </c>
      <c r="C248" s="42" t="s">
        <v>289</v>
      </c>
      <c r="D248" s="43" t="s">
        <v>584</v>
      </c>
      <c r="E248" s="41" t="s">
        <v>14</v>
      </c>
      <c r="F248" s="41" t="s">
        <v>305</v>
      </c>
      <c r="G248" s="45">
        <v>2</v>
      </c>
    </row>
    <row r="249" spans="1:7" s="77" customFormat="1" x14ac:dyDescent="0.2">
      <c r="A249" s="44">
        <f t="shared" si="3"/>
        <v>246</v>
      </c>
      <c r="B249" s="41" t="s">
        <v>290</v>
      </c>
      <c r="C249" s="42" t="s">
        <v>585</v>
      </c>
      <c r="D249" s="43" t="s">
        <v>373</v>
      </c>
      <c r="E249" s="41" t="s">
        <v>14</v>
      </c>
      <c r="F249" s="41" t="s">
        <v>305</v>
      </c>
      <c r="G249" s="45">
        <v>1</v>
      </c>
    </row>
    <row r="250" spans="1:7" s="77" customFormat="1" x14ac:dyDescent="0.2">
      <c r="A250" s="44">
        <f t="shared" si="3"/>
        <v>247</v>
      </c>
      <c r="B250" s="41" t="s">
        <v>272</v>
      </c>
      <c r="C250" s="42" t="s">
        <v>586</v>
      </c>
      <c r="D250" s="43" t="s">
        <v>373</v>
      </c>
      <c r="E250" s="41" t="s">
        <v>5</v>
      </c>
      <c r="F250" s="41" t="s">
        <v>376</v>
      </c>
      <c r="G250" s="45">
        <v>1</v>
      </c>
    </row>
    <row r="251" spans="1:7" x14ac:dyDescent="0.2">
      <c r="A251" s="44">
        <f t="shared" si="3"/>
        <v>248</v>
      </c>
      <c r="B251" s="41" t="s">
        <v>293</v>
      </c>
      <c r="C251" s="42" t="s">
        <v>294</v>
      </c>
      <c r="D251" s="43" t="s">
        <v>442</v>
      </c>
      <c r="E251" s="41" t="s">
        <v>11</v>
      </c>
      <c r="F251" s="41" t="s">
        <v>305</v>
      </c>
      <c r="G251" s="45">
        <v>2</v>
      </c>
    </row>
    <row r="252" spans="1:7" s="77" customFormat="1" x14ac:dyDescent="0.2">
      <c r="A252" s="44">
        <f t="shared" si="3"/>
        <v>249</v>
      </c>
      <c r="B252" s="41" t="s">
        <v>291</v>
      </c>
      <c r="C252" s="42" t="s">
        <v>292</v>
      </c>
      <c r="D252" s="43" t="s">
        <v>454</v>
      </c>
      <c r="E252" s="41" t="s">
        <v>14</v>
      </c>
      <c r="F252" s="41" t="s">
        <v>305</v>
      </c>
      <c r="G252" s="45">
        <v>2</v>
      </c>
    </row>
    <row r="253" spans="1:7" x14ac:dyDescent="0.2">
      <c r="A253" s="44">
        <f t="shared" si="3"/>
        <v>250</v>
      </c>
      <c r="B253" s="41" t="s">
        <v>295</v>
      </c>
      <c r="C253" s="42" t="s">
        <v>296</v>
      </c>
      <c r="D253" s="43" t="s">
        <v>454</v>
      </c>
      <c r="E253" s="41" t="s">
        <v>11</v>
      </c>
      <c r="F253" s="41" t="s">
        <v>305</v>
      </c>
      <c r="G253" s="45">
        <v>2</v>
      </c>
    </row>
    <row r="254" spans="1:7" x14ac:dyDescent="0.2">
      <c r="A254" s="44">
        <f t="shared" si="3"/>
        <v>251</v>
      </c>
      <c r="B254" s="41" t="s">
        <v>297</v>
      </c>
      <c r="C254" s="42" t="s">
        <v>298</v>
      </c>
      <c r="D254" s="43" t="s">
        <v>463</v>
      </c>
      <c r="E254" s="41" t="s">
        <v>11</v>
      </c>
      <c r="F254" s="41" t="s">
        <v>305</v>
      </c>
      <c r="G254" s="45">
        <v>1</v>
      </c>
    </row>
    <row r="255" spans="1:7" x14ac:dyDescent="0.2">
      <c r="A255" s="44">
        <f t="shared" si="3"/>
        <v>252</v>
      </c>
      <c r="B255" s="41" t="s">
        <v>685</v>
      </c>
      <c r="C255" s="42" t="s">
        <v>690</v>
      </c>
      <c r="D255" s="43" t="s">
        <v>442</v>
      </c>
      <c r="E255" s="41" t="s">
        <v>11</v>
      </c>
      <c r="F255" s="41" t="s">
        <v>305</v>
      </c>
      <c r="G255" s="45">
        <v>2</v>
      </c>
    </row>
    <row r="256" spans="1:7" s="77" customFormat="1" x14ac:dyDescent="0.2">
      <c r="A256" s="44">
        <f t="shared" si="3"/>
        <v>253</v>
      </c>
      <c r="B256" s="41" t="s">
        <v>686</v>
      </c>
      <c r="C256" s="42" t="s">
        <v>691</v>
      </c>
      <c r="D256" s="43" t="s">
        <v>454</v>
      </c>
      <c r="E256" s="41" t="s">
        <v>14</v>
      </c>
      <c r="F256" s="41" t="s">
        <v>305</v>
      </c>
      <c r="G256" s="45">
        <v>2</v>
      </c>
    </row>
    <row r="257" spans="1:7" x14ac:dyDescent="0.2">
      <c r="A257" s="44">
        <f t="shared" si="3"/>
        <v>254</v>
      </c>
      <c r="B257" s="41" t="s">
        <v>687</v>
      </c>
      <c r="C257" s="42" t="s">
        <v>692</v>
      </c>
      <c r="D257" s="43" t="s">
        <v>454</v>
      </c>
      <c r="E257" s="41" t="s">
        <v>11</v>
      </c>
      <c r="F257" s="41" t="s">
        <v>305</v>
      </c>
      <c r="G257" s="45">
        <v>2</v>
      </c>
    </row>
    <row r="258" spans="1:7" x14ac:dyDescent="0.2">
      <c r="A258" s="44">
        <f t="shared" si="3"/>
        <v>255</v>
      </c>
      <c r="B258" s="41" t="s">
        <v>688</v>
      </c>
      <c r="C258" s="42" t="s">
        <v>693</v>
      </c>
      <c r="D258" s="43" t="s">
        <v>695</v>
      </c>
      <c r="E258" s="41" t="s">
        <v>31</v>
      </c>
      <c r="F258" s="41" t="s">
        <v>376</v>
      </c>
      <c r="G258" s="45">
        <v>1</v>
      </c>
    </row>
    <row r="259" spans="1:7" s="77" customFormat="1" ht="13.5" thickBot="1" x14ac:dyDescent="0.25">
      <c r="A259" s="87">
        <f t="shared" si="3"/>
        <v>256</v>
      </c>
      <c r="B259" s="88" t="s">
        <v>689</v>
      </c>
      <c r="C259" s="89" t="s">
        <v>694</v>
      </c>
      <c r="D259" s="90" t="s">
        <v>696</v>
      </c>
      <c r="E259" s="88" t="s">
        <v>14</v>
      </c>
      <c r="F259" s="88" t="s">
        <v>305</v>
      </c>
      <c r="G259" s="91">
        <v>2</v>
      </c>
    </row>
  </sheetData>
  <autoFilter ref="A3:G259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  <headerFooter>
    <oddFooter>&amp;R&amp;P</oddFooter>
  </headerFooter>
  <ignoredErrors>
    <ignoredError sqref="B24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"/>
  <sheetViews>
    <sheetView workbookViewId="0">
      <selection activeCell="G19" sqref="G19"/>
    </sheetView>
  </sheetViews>
  <sheetFormatPr defaultRowHeight="12.75" x14ac:dyDescent="0.2"/>
  <cols>
    <col min="1" max="1" width="3.875" style="7" bestFit="1" customWidth="1"/>
    <col min="2" max="2" width="22.25" style="7" bestFit="1" customWidth="1"/>
    <col min="3" max="3" width="61" style="8" bestFit="1" customWidth="1"/>
    <col min="4" max="4" width="17.25" style="6" bestFit="1" customWidth="1"/>
    <col min="5" max="5" width="5.375" style="7" bestFit="1" customWidth="1"/>
    <col min="6" max="6" width="12.75" style="7" bestFit="1" customWidth="1"/>
    <col min="7" max="7" width="5.375" style="7" bestFit="1" customWidth="1"/>
    <col min="8" max="8" width="9.75" style="7" bestFit="1" customWidth="1"/>
    <col min="9" max="9" width="49.625" style="7" customWidth="1"/>
    <col min="10" max="16384" width="9" style="6"/>
  </cols>
  <sheetData>
    <row r="1" spans="1:9" x14ac:dyDescent="0.2">
      <c r="A1" s="9" t="s">
        <v>590</v>
      </c>
    </row>
    <row r="2" spans="1:9" ht="13.5" thickBot="1" x14ac:dyDescent="0.25">
      <c r="A2" s="9" t="s">
        <v>632</v>
      </c>
    </row>
    <row r="3" spans="1:9" ht="123" customHeight="1" x14ac:dyDescent="0.2">
      <c r="A3" s="10" t="s">
        <v>587</v>
      </c>
      <c r="B3" s="11" t="s">
        <v>0</v>
      </c>
      <c r="C3" s="11" t="s">
        <v>300</v>
      </c>
      <c r="D3" s="11" t="s">
        <v>299</v>
      </c>
      <c r="E3" s="11" t="s">
        <v>619</v>
      </c>
      <c r="F3" s="11" t="s">
        <v>621</v>
      </c>
      <c r="G3" s="11" t="s">
        <v>630</v>
      </c>
      <c r="H3" s="11" t="s">
        <v>648</v>
      </c>
      <c r="I3" s="12" t="s">
        <v>592</v>
      </c>
    </row>
    <row r="4" spans="1:9" x14ac:dyDescent="0.2">
      <c r="A4" s="13">
        <v>1</v>
      </c>
      <c r="B4" s="5"/>
      <c r="C4" s="1" t="s">
        <v>595</v>
      </c>
      <c r="D4" s="1" t="s">
        <v>330</v>
      </c>
      <c r="E4" s="3" t="s">
        <v>11</v>
      </c>
      <c r="F4" s="3" t="s">
        <v>620</v>
      </c>
      <c r="G4" s="3">
        <v>1</v>
      </c>
      <c r="H4" s="3">
        <v>4</v>
      </c>
      <c r="I4" s="14" t="s">
        <v>622</v>
      </c>
    </row>
    <row r="5" spans="1:9" x14ac:dyDescent="0.2">
      <c r="A5" s="13">
        <v>2</v>
      </c>
      <c r="B5" s="5"/>
      <c r="C5" s="1" t="s">
        <v>596</v>
      </c>
      <c r="D5" s="1" t="s">
        <v>330</v>
      </c>
      <c r="E5" s="3" t="s">
        <v>11</v>
      </c>
      <c r="F5" s="3" t="s">
        <v>620</v>
      </c>
      <c r="G5" s="3">
        <v>1</v>
      </c>
      <c r="H5" s="3">
        <v>30</v>
      </c>
      <c r="I5" s="14" t="s">
        <v>622</v>
      </c>
    </row>
    <row r="6" spans="1:9" x14ac:dyDescent="0.2">
      <c r="A6" s="13">
        <v>3</v>
      </c>
      <c r="B6" s="3"/>
      <c r="C6" s="1" t="s">
        <v>597</v>
      </c>
      <c r="D6" s="1" t="s">
        <v>330</v>
      </c>
      <c r="E6" s="3" t="s">
        <v>11</v>
      </c>
      <c r="F6" s="3" t="s">
        <v>620</v>
      </c>
      <c r="G6" s="3">
        <v>1</v>
      </c>
      <c r="H6" s="3">
        <v>253</v>
      </c>
      <c r="I6" s="14" t="s">
        <v>622</v>
      </c>
    </row>
    <row r="7" spans="1:9" x14ac:dyDescent="0.2">
      <c r="A7" s="13">
        <v>4</v>
      </c>
      <c r="B7" s="3"/>
      <c r="C7" s="1" t="s">
        <v>598</v>
      </c>
      <c r="D7" s="1" t="s">
        <v>564</v>
      </c>
      <c r="E7" s="3" t="s">
        <v>11</v>
      </c>
      <c r="F7" s="3" t="s">
        <v>620</v>
      </c>
      <c r="G7" s="3">
        <v>1</v>
      </c>
      <c r="H7" s="3">
        <v>4</v>
      </c>
      <c r="I7" s="14" t="s">
        <v>623</v>
      </c>
    </row>
    <row r="8" spans="1:9" x14ac:dyDescent="0.2">
      <c r="A8" s="13">
        <v>5</v>
      </c>
      <c r="B8" s="3"/>
      <c r="C8" s="1" t="s">
        <v>599</v>
      </c>
      <c r="D8" s="1" t="s">
        <v>512</v>
      </c>
      <c r="E8" s="3" t="s">
        <v>1</v>
      </c>
      <c r="F8" s="3" t="s">
        <v>620</v>
      </c>
      <c r="G8" s="3">
        <v>1</v>
      </c>
      <c r="H8" s="3">
        <v>4</v>
      </c>
      <c r="I8" s="14" t="s">
        <v>622</v>
      </c>
    </row>
    <row r="9" spans="1:9" x14ac:dyDescent="0.2">
      <c r="A9" s="13">
        <v>6</v>
      </c>
      <c r="B9" s="3"/>
      <c r="C9" s="1" t="s">
        <v>600</v>
      </c>
      <c r="D9" s="1" t="s">
        <v>614</v>
      </c>
      <c r="E9" s="3" t="s">
        <v>1</v>
      </c>
      <c r="F9" s="3" t="s">
        <v>620</v>
      </c>
      <c r="G9" s="3">
        <v>1</v>
      </c>
      <c r="H9" s="3">
        <v>257</v>
      </c>
      <c r="I9" s="14" t="s">
        <v>622</v>
      </c>
    </row>
    <row r="10" spans="1:9" x14ac:dyDescent="0.2">
      <c r="A10" s="13">
        <v>7</v>
      </c>
      <c r="B10" s="3"/>
      <c r="C10" s="1" t="s">
        <v>601</v>
      </c>
      <c r="D10" s="1" t="s">
        <v>417</v>
      </c>
      <c r="E10" s="3" t="s">
        <v>26</v>
      </c>
      <c r="F10" s="3" t="s">
        <v>620</v>
      </c>
      <c r="G10" s="3">
        <v>1</v>
      </c>
      <c r="H10" s="3">
        <v>30</v>
      </c>
      <c r="I10" s="14" t="s">
        <v>622</v>
      </c>
    </row>
    <row r="11" spans="1:9" x14ac:dyDescent="0.2">
      <c r="A11" s="13">
        <v>8</v>
      </c>
      <c r="B11" s="3"/>
      <c r="C11" s="1" t="s">
        <v>602</v>
      </c>
      <c r="D11" s="1" t="s">
        <v>386</v>
      </c>
      <c r="E11" s="3" t="s">
        <v>7</v>
      </c>
      <c r="F11" s="3" t="s">
        <v>620</v>
      </c>
      <c r="G11" s="3">
        <v>1</v>
      </c>
      <c r="H11" s="3">
        <v>30</v>
      </c>
      <c r="I11" s="14" t="s">
        <v>624</v>
      </c>
    </row>
    <row r="12" spans="1:9" x14ac:dyDescent="0.2">
      <c r="A12" s="13">
        <v>9</v>
      </c>
      <c r="B12" s="3"/>
      <c r="C12" s="1" t="s">
        <v>603</v>
      </c>
      <c r="D12" s="1" t="s">
        <v>489</v>
      </c>
      <c r="E12" s="3" t="s">
        <v>11</v>
      </c>
      <c r="F12" s="3" t="s">
        <v>620</v>
      </c>
      <c r="G12" s="3">
        <v>1</v>
      </c>
      <c r="H12" s="3">
        <v>30</v>
      </c>
      <c r="I12" s="14" t="s">
        <v>622</v>
      </c>
    </row>
    <row r="13" spans="1:9" x14ac:dyDescent="0.2">
      <c r="A13" s="13">
        <v>10</v>
      </c>
      <c r="B13" s="3"/>
      <c r="C13" s="1" t="s">
        <v>604</v>
      </c>
      <c r="D13" s="1" t="s">
        <v>615</v>
      </c>
      <c r="E13" s="3" t="s">
        <v>11</v>
      </c>
      <c r="F13" s="3" t="s">
        <v>620</v>
      </c>
      <c r="G13" s="3">
        <v>1</v>
      </c>
      <c r="H13" s="3">
        <v>30</v>
      </c>
      <c r="I13" s="14" t="s">
        <v>625</v>
      </c>
    </row>
    <row r="14" spans="1:9" x14ac:dyDescent="0.2">
      <c r="A14" s="13">
        <v>11</v>
      </c>
      <c r="B14" s="3"/>
      <c r="C14" s="1" t="s">
        <v>605</v>
      </c>
      <c r="D14" s="1" t="s">
        <v>425</v>
      </c>
      <c r="E14" s="3" t="s">
        <v>11</v>
      </c>
      <c r="F14" s="3" t="s">
        <v>620</v>
      </c>
      <c r="G14" s="3">
        <v>1</v>
      </c>
      <c r="H14" s="3">
        <v>34</v>
      </c>
      <c r="I14" s="14" t="s">
        <v>626</v>
      </c>
    </row>
    <row r="15" spans="1:9" x14ac:dyDescent="0.2">
      <c r="A15" s="13">
        <v>12</v>
      </c>
      <c r="B15" s="3"/>
      <c r="C15" s="1" t="s">
        <v>606</v>
      </c>
      <c r="D15" s="1" t="s">
        <v>425</v>
      </c>
      <c r="E15" s="3" t="s">
        <v>11</v>
      </c>
      <c r="F15" s="3" t="s">
        <v>620</v>
      </c>
      <c r="G15" s="3">
        <v>1</v>
      </c>
      <c r="H15" s="3">
        <v>4</v>
      </c>
      <c r="I15" s="14" t="s">
        <v>626</v>
      </c>
    </row>
    <row r="16" spans="1:9" x14ac:dyDescent="0.2">
      <c r="A16" s="13">
        <v>13</v>
      </c>
      <c r="B16" s="3"/>
      <c r="C16" s="1" t="s">
        <v>607</v>
      </c>
      <c r="D16" s="1" t="s">
        <v>616</v>
      </c>
      <c r="E16" s="3" t="s">
        <v>11</v>
      </c>
      <c r="F16" s="3" t="s">
        <v>620</v>
      </c>
      <c r="G16" s="3">
        <v>1</v>
      </c>
      <c r="H16" s="3">
        <v>34</v>
      </c>
      <c r="I16" s="14" t="s">
        <v>626</v>
      </c>
    </row>
    <row r="17" spans="1:9" x14ac:dyDescent="0.2">
      <c r="A17" s="13">
        <v>14</v>
      </c>
      <c r="B17" s="3"/>
      <c r="C17" s="1" t="s">
        <v>608</v>
      </c>
      <c r="D17" s="1" t="s">
        <v>616</v>
      </c>
      <c r="E17" s="3" t="s">
        <v>11</v>
      </c>
      <c r="F17" s="3" t="s">
        <v>620</v>
      </c>
      <c r="G17" s="3">
        <v>1</v>
      </c>
      <c r="H17" s="3">
        <v>4</v>
      </c>
      <c r="I17" s="14" t="s">
        <v>626</v>
      </c>
    </row>
    <row r="18" spans="1:9" x14ac:dyDescent="0.2">
      <c r="A18" s="13">
        <v>15</v>
      </c>
      <c r="B18" s="3"/>
      <c r="C18" s="1" t="s">
        <v>609</v>
      </c>
      <c r="D18" s="1" t="s">
        <v>381</v>
      </c>
      <c r="E18" s="3" t="s">
        <v>11</v>
      </c>
      <c r="F18" s="3" t="s">
        <v>620</v>
      </c>
      <c r="G18" s="3">
        <v>1</v>
      </c>
      <c r="H18" s="3">
        <v>30</v>
      </c>
      <c r="I18" s="14" t="s">
        <v>626</v>
      </c>
    </row>
    <row r="19" spans="1:9" x14ac:dyDescent="0.2">
      <c r="A19" s="13">
        <v>16</v>
      </c>
      <c r="B19" s="3"/>
      <c r="C19" s="1" t="s">
        <v>610</v>
      </c>
      <c r="D19" s="1" t="s">
        <v>377</v>
      </c>
      <c r="E19" s="3" t="s">
        <v>11</v>
      </c>
      <c r="F19" s="3" t="s">
        <v>620</v>
      </c>
      <c r="G19" s="3">
        <v>1</v>
      </c>
      <c r="H19" s="3">
        <v>30</v>
      </c>
      <c r="I19" s="14" t="s">
        <v>627</v>
      </c>
    </row>
    <row r="20" spans="1:9" x14ac:dyDescent="0.2">
      <c r="A20" s="13">
        <v>17</v>
      </c>
      <c r="B20" s="3"/>
      <c r="C20" s="1" t="s">
        <v>611</v>
      </c>
      <c r="D20" s="1" t="s">
        <v>617</v>
      </c>
      <c r="E20" s="3" t="s">
        <v>11</v>
      </c>
      <c r="F20" s="3" t="s">
        <v>620</v>
      </c>
      <c r="G20" s="3">
        <v>1</v>
      </c>
      <c r="H20" s="3">
        <v>30</v>
      </c>
      <c r="I20" s="14" t="s">
        <v>623</v>
      </c>
    </row>
    <row r="21" spans="1:9" x14ac:dyDescent="0.2">
      <c r="A21" s="13">
        <v>18</v>
      </c>
      <c r="B21" s="3"/>
      <c r="C21" s="1" t="s">
        <v>612</v>
      </c>
      <c r="D21" s="1" t="s">
        <v>410</v>
      </c>
      <c r="E21" s="3" t="s">
        <v>11</v>
      </c>
      <c r="F21" s="3" t="s">
        <v>620</v>
      </c>
      <c r="G21" s="3">
        <v>1</v>
      </c>
      <c r="H21" s="3">
        <v>34</v>
      </c>
      <c r="I21" s="14" t="s">
        <v>628</v>
      </c>
    </row>
    <row r="22" spans="1:9" x14ac:dyDescent="0.2">
      <c r="A22" s="13">
        <v>19</v>
      </c>
      <c r="B22" s="3"/>
      <c r="C22" s="1" t="s">
        <v>613</v>
      </c>
      <c r="D22" s="1" t="s">
        <v>618</v>
      </c>
      <c r="E22" s="3" t="s">
        <v>11</v>
      </c>
      <c r="F22" s="3" t="s">
        <v>620</v>
      </c>
      <c r="G22" s="3">
        <v>1</v>
      </c>
      <c r="H22" s="3">
        <v>30</v>
      </c>
      <c r="I22" s="14" t="s">
        <v>629</v>
      </c>
    </row>
    <row r="23" spans="1:9" x14ac:dyDescent="0.2">
      <c r="A23" s="13">
        <v>20</v>
      </c>
      <c r="B23" s="3"/>
      <c r="C23" s="1" t="s">
        <v>634</v>
      </c>
      <c r="D23" s="1" t="s">
        <v>516</v>
      </c>
      <c r="E23" s="3" t="s">
        <v>11</v>
      </c>
      <c r="F23" s="3" t="s">
        <v>635</v>
      </c>
      <c r="G23" s="3">
        <v>3</v>
      </c>
      <c r="H23" s="3">
        <v>1000</v>
      </c>
      <c r="I23" s="14" t="s">
        <v>622</v>
      </c>
    </row>
    <row r="24" spans="1:9" x14ac:dyDescent="0.2">
      <c r="A24" s="13">
        <v>21</v>
      </c>
      <c r="B24" s="3"/>
      <c r="C24" s="1" t="s">
        <v>636</v>
      </c>
      <c r="D24" s="1" t="s">
        <v>637</v>
      </c>
      <c r="E24" s="3" t="s">
        <v>11</v>
      </c>
      <c r="F24" s="3" t="s">
        <v>635</v>
      </c>
      <c r="G24" s="3">
        <v>3</v>
      </c>
      <c r="H24" s="3">
        <v>1000</v>
      </c>
      <c r="I24" s="14" t="s">
        <v>622</v>
      </c>
    </row>
    <row r="25" spans="1:9" x14ac:dyDescent="0.2">
      <c r="A25" s="13">
        <v>22</v>
      </c>
      <c r="B25" s="3"/>
      <c r="C25" s="1" t="s">
        <v>638</v>
      </c>
      <c r="D25" s="1" t="s">
        <v>639</v>
      </c>
      <c r="E25" s="3" t="s">
        <v>11</v>
      </c>
      <c r="F25" s="3" t="s">
        <v>635</v>
      </c>
      <c r="G25" s="3">
        <v>3</v>
      </c>
      <c r="H25" s="3">
        <v>1000</v>
      </c>
      <c r="I25" s="14" t="s">
        <v>622</v>
      </c>
    </row>
    <row r="26" spans="1:9" x14ac:dyDescent="0.2">
      <c r="A26" s="13">
        <v>23</v>
      </c>
      <c r="B26" s="3"/>
      <c r="C26" s="1" t="s">
        <v>649</v>
      </c>
      <c r="D26" s="1" t="s">
        <v>501</v>
      </c>
      <c r="E26" s="3" t="s">
        <v>11</v>
      </c>
      <c r="F26" s="3" t="s">
        <v>635</v>
      </c>
      <c r="G26" s="3">
        <v>10</v>
      </c>
      <c r="H26" s="3">
        <v>15000</v>
      </c>
      <c r="I26" s="14" t="s">
        <v>650</v>
      </c>
    </row>
    <row r="27" spans="1:9" x14ac:dyDescent="0.2">
      <c r="A27" s="13">
        <v>24</v>
      </c>
      <c r="B27" s="3"/>
      <c r="C27" s="1" t="s">
        <v>651</v>
      </c>
      <c r="D27" s="1" t="s">
        <v>640</v>
      </c>
      <c r="E27" s="3" t="s">
        <v>11</v>
      </c>
      <c r="F27" s="3" t="s">
        <v>635</v>
      </c>
      <c r="G27" s="3">
        <v>12</v>
      </c>
      <c r="H27" s="3">
        <f>H26</f>
        <v>15000</v>
      </c>
      <c r="I27" s="14" t="s">
        <v>679</v>
      </c>
    </row>
    <row r="28" spans="1:9" x14ac:dyDescent="0.2">
      <c r="A28" s="13">
        <v>25</v>
      </c>
      <c r="B28" s="3"/>
      <c r="C28" s="1" t="s">
        <v>651</v>
      </c>
      <c r="D28" s="1" t="s">
        <v>640</v>
      </c>
      <c r="E28" s="3" t="s">
        <v>11</v>
      </c>
      <c r="F28" s="3" t="s">
        <v>635</v>
      </c>
      <c r="G28" s="3">
        <v>12</v>
      </c>
      <c r="H28" s="3">
        <f t="shared" ref="H28:H47" si="0">H27</f>
        <v>15000</v>
      </c>
      <c r="I28" s="14" t="s">
        <v>679</v>
      </c>
    </row>
    <row r="29" spans="1:9" x14ac:dyDescent="0.2">
      <c r="A29" s="13">
        <v>26</v>
      </c>
      <c r="B29" s="3"/>
      <c r="C29" s="1" t="s">
        <v>652</v>
      </c>
      <c r="D29" s="1" t="s">
        <v>545</v>
      </c>
      <c r="E29" s="3" t="s">
        <v>11</v>
      </c>
      <c r="F29" s="3" t="s">
        <v>635</v>
      </c>
      <c r="G29" s="3">
        <v>10</v>
      </c>
      <c r="H29" s="3">
        <f t="shared" si="0"/>
        <v>15000</v>
      </c>
      <c r="I29" s="14" t="s">
        <v>679</v>
      </c>
    </row>
    <row r="30" spans="1:9" x14ac:dyDescent="0.2">
      <c r="A30" s="13">
        <v>27</v>
      </c>
      <c r="B30" s="3"/>
      <c r="C30" s="1" t="s">
        <v>653</v>
      </c>
      <c r="D30" s="1" t="s">
        <v>641</v>
      </c>
      <c r="E30" s="3" t="s">
        <v>11</v>
      </c>
      <c r="F30" s="3" t="s">
        <v>635</v>
      </c>
      <c r="G30" s="3">
        <v>32</v>
      </c>
      <c r="H30" s="3">
        <f t="shared" si="0"/>
        <v>15000</v>
      </c>
      <c r="I30" s="14" t="s">
        <v>679</v>
      </c>
    </row>
    <row r="31" spans="1:9" x14ac:dyDescent="0.2">
      <c r="A31" s="13">
        <v>28</v>
      </c>
      <c r="B31" s="3"/>
      <c r="C31" s="1" t="s">
        <v>664</v>
      </c>
      <c r="D31" s="1" t="s">
        <v>645</v>
      </c>
      <c r="E31" s="3" t="s">
        <v>11</v>
      </c>
      <c r="F31" s="3" t="s">
        <v>635</v>
      </c>
      <c r="G31" s="3">
        <v>22</v>
      </c>
      <c r="H31" s="3">
        <f t="shared" si="0"/>
        <v>15000</v>
      </c>
      <c r="I31" s="14" t="s">
        <v>679</v>
      </c>
    </row>
    <row r="32" spans="1:9" x14ac:dyDescent="0.2">
      <c r="A32" s="13">
        <v>29</v>
      </c>
      <c r="B32" s="3"/>
      <c r="C32" s="1" t="s">
        <v>665</v>
      </c>
      <c r="D32" s="1" t="s">
        <v>645</v>
      </c>
      <c r="E32" s="3" t="s">
        <v>11</v>
      </c>
      <c r="F32" s="3" t="s">
        <v>635</v>
      </c>
      <c r="G32" s="3">
        <v>10</v>
      </c>
      <c r="H32" s="3">
        <f t="shared" si="0"/>
        <v>15000</v>
      </c>
      <c r="I32" s="14" t="s">
        <v>679</v>
      </c>
    </row>
    <row r="33" spans="1:9" x14ac:dyDescent="0.2">
      <c r="A33" s="13">
        <v>30</v>
      </c>
      <c r="B33" s="3"/>
      <c r="C33" s="1" t="s">
        <v>666</v>
      </c>
      <c r="D33" s="1" t="s">
        <v>645</v>
      </c>
      <c r="E33" s="3" t="s">
        <v>11</v>
      </c>
      <c r="F33" s="3" t="s">
        <v>635</v>
      </c>
      <c r="G33" s="3">
        <v>2</v>
      </c>
      <c r="H33" s="3">
        <f t="shared" si="0"/>
        <v>15000</v>
      </c>
      <c r="I33" s="14" t="s">
        <v>679</v>
      </c>
    </row>
    <row r="34" spans="1:9" x14ac:dyDescent="0.2">
      <c r="A34" s="13">
        <v>31</v>
      </c>
      <c r="B34" s="3"/>
      <c r="C34" s="1" t="s">
        <v>665</v>
      </c>
      <c r="D34" s="1" t="s">
        <v>645</v>
      </c>
      <c r="E34" s="3" t="s">
        <v>11</v>
      </c>
      <c r="F34" s="3" t="s">
        <v>635</v>
      </c>
      <c r="G34" s="3">
        <v>4</v>
      </c>
      <c r="H34" s="3">
        <f t="shared" si="0"/>
        <v>15000</v>
      </c>
      <c r="I34" s="14" t="s">
        <v>679</v>
      </c>
    </row>
    <row r="35" spans="1:9" x14ac:dyDescent="0.2">
      <c r="A35" s="13">
        <v>32</v>
      </c>
      <c r="B35" s="3"/>
      <c r="C35" s="1" t="s">
        <v>667</v>
      </c>
      <c r="D35" s="1" t="s">
        <v>646</v>
      </c>
      <c r="E35" s="3" t="s">
        <v>11</v>
      </c>
      <c r="F35" s="3" t="s">
        <v>635</v>
      </c>
      <c r="G35" s="3">
        <v>37</v>
      </c>
      <c r="H35" s="3">
        <f t="shared" si="0"/>
        <v>15000</v>
      </c>
      <c r="I35" s="14" t="s">
        <v>679</v>
      </c>
    </row>
    <row r="36" spans="1:9" x14ac:dyDescent="0.2">
      <c r="A36" s="13">
        <v>33</v>
      </c>
      <c r="B36" s="3"/>
      <c r="C36" s="1" t="s">
        <v>667</v>
      </c>
      <c r="D36" s="1" t="s">
        <v>646</v>
      </c>
      <c r="E36" s="3" t="s">
        <v>11</v>
      </c>
      <c r="F36" s="3" t="s">
        <v>635</v>
      </c>
      <c r="G36" s="3">
        <v>32</v>
      </c>
      <c r="H36" s="3">
        <f t="shared" si="0"/>
        <v>15000</v>
      </c>
      <c r="I36" s="14" t="s">
        <v>679</v>
      </c>
    </row>
    <row r="37" spans="1:9" x14ac:dyDescent="0.2">
      <c r="A37" s="13">
        <v>34</v>
      </c>
      <c r="B37" s="3"/>
      <c r="C37" s="1" t="s">
        <v>667</v>
      </c>
      <c r="D37" s="1" t="s">
        <v>646</v>
      </c>
      <c r="E37" s="3" t="s">
        <v>11</v>
      </c>
      <c r="F37" s="3" t="s">
        <v>635</v>
      </c>
      <c r="G37" s="3">
        <v>22</v>
      </c>
      <c r="H37" s="3">
        <f t="shared" si="0"/>
        <v>15000</v>
      </c>
      <c r="I37" s="14" t="s">
        <v>679</v>
      </c>
    </row>
    <row r="38" spans="1:9" x14ac:dyDescent="0.2">
      <c r="A38" s="13">
        <v>35</v>
      </c>
      <c r="B38" s="3"/>
      <c r="C38" s="1" t="s">
        <v>654</v>
      </c>
      <c r="D38" s="1" t="s">
        <v>545</v>
      </c>
      <c r="E38" s="3" t="s">
        <v>11</v>
      </c>
      <c r="F38" s="3" t="s">
        <v>635</v>
      </c>
      <c r="G38" s="3">
        <v>3</v>
      </c>
      <c r="H38" s="3">
        <f t="shared" si="0"/>
        <v>15000</v>
      </c>
      <c r="I38" s="14" t="s">
        <v>679</v>
      </c>
    </row>
    <row r="39" spans="1:9" x14ac:dyDescent="0.2">
      <c r="A39" s="13">
        <v>36</v>
      </c>
      <c r="B39" s="3"/>
      <c r="C39" s="1" t="s">
        <v>655</v>
      </c>
      <c r="D39" s="1" t="s">
        <v>642</v>
      </c>
      <c r="E39" s="3" t="s">
        <v>11</v>
      </c>
      <c r="F39" s="3" t="s">
        <v>635</v>
      </c>
      <c r="G39" s="3">
        <v>10</v>
      </c>
      <c r="H39" s="3">
        <f t="shared" si="0"/>
        <v>15000</v>
      </c>
      <c r="I39" s="14" t="s">
        <v>679</v>
      </c>
    </row>
    <row r="40" spans="1:9" x14ac:dyDescent="0.2">
      <c r="A40" s="13">
        <v>37</v>
      </c>
      <c r="B40" s="3"/>
      <c r="C40" s="1" t="s">
        <v>656</v>
      </c>
      <c r="D40" s="1" t="s">
        <v>544</v>
      </c>
      <c r="E40" s="3" t="s">
        <v>11</v>
      </c>
      <c r="F40" s="3" t="s">
        <v>635</v>
      </c>
      <c r="G40" s="3">
        <v>41</v>
      </c>
      <c r="H40" s="3">
        <f t="shared" si="0"/>
        <v>15000</v>
      </c>
      <c r="I40" s="14" t="s">
        <v>679</v>
      </c>
    </row>
    <row r="41" spans="1:9" x14ac:dyDescent="0.2">
      <c r="A41" s="13">
        <v>38</v>
      </c>
      <c r="B41" s="3"/>
      <c r="C41" s="1" t="s">
        <v>656</v>
      </c>
      <c r="D41" s="1" t="s">
        <v>544</v>
      </c>
      <c r="E41" s="3" t="s">
        <v>11</v>
      </c>
      <c r="F41" s="3" t="s">
        <v>635</v>
      </c>
      <c r="G41" s="3">
        <v>32</v>
      </c>
      <c r="H41" s="3">
        <f t="shared" si="0"/>
        <v>15000</v>
      </c>
      <c r="I41" s="14" t="s">
        <v>679</v>
      </c>
    </row>
    <row r="42" spans="1:9" x14ac:dyDescent="0.2">
      <c r="A42" s="13">
        <v>39</v>
      </c>
      <c r="B42" s="3"/>
      <c r="C42" s="1" t="s">
        <v>657</v>
      </c>
      <c r="D42" s="1" t="s">
        <v>643</v>
      </c>
      <c r="E42" s="3" t="s">
        <v>11</v>
      </c>
      <c r="F42" s="3" t="s">
        <v>635</v>
      </c>
      <c r="G42" s="3">
        <v>6</v>
      </c>
      <c r="H42" s="3">
        <f t="shared" si="0"/>
        <v>15000</v>
      </c>
      <c r="I42" s="14" t="s">
        <v>679</v>
      </c>
    </row>
    <row r="43" spans="1:9" x14ac:dyDescent="0.2">
      <c r="A43" s="13">
        <v>40</v>
      </c>
      <c r="B43" s="3"/>
      <c r="C43" s="1" t="s">
        <v>658</v>
      </c>
      <c r="D43" s="1" t="s">
        <v>644</v>
      </c>
      <c r="E43" s="3" t="s">
        <v>11</v>
      </c>
      <c r="F43" s="3" t="s">
        <v>635</v>
      </c>
      <c r="G43" s="3">
        <v>10</v>
      </c>
      <c r="H43" s="3">
        <f t="shared" si="0"/>
        <v>15000</v>
      </c>
      <c r="I43" s="14" t="s">
        <v>679</v>
      </c>
    </row>
    <row r="44" spans="1:9" x14ac:dyDescent="0.2">
      <c r="A44" s="13">
        <v>41</v>
      </c>
      <c r="B44" s="3"/>
      <c r="C44" s="1" t="s">
        <v>653</v>
      </c>
      <c r="D44" s="1" t="s">
        <v>641</v>
      </c>
      <c r="E44" s="3" t="s">
        <v>11</v>
      </c>
      <c r="F44" s="3" t="s">
        <v>635</v>
      </c>
      <c r="G44" s="3">
        <v>50</v>
      </c>
      <c r="H44" s="3">
        <f t="shared" si="0"/>
        <v>15000</v>
      </c>
      <c r="I44" s="14" t="s">
        <v>679</v>
      </c>
    </row>
    <row r="45" spans="1:9" x14ac:dyDescent="0.2">
      <c r="A45" s="13">
        <v>42</v>
      </c>
      <c r="B45" s="3"/>
      <c r="C45" s="1" t="s">
        <v>668</v>
      </c>
      <c r="D45" s="1" t="s">
        <v>647</v>
      </c>
      <c r="E45" s="3" t="s">
        <v>11</v>
      </c>
      <c r="F45" s="3" t="s">
        <v>635</v>
      </c>
      <c r="G45" s="3">
        <v>265</v>
      </c>
      <c r="H45" s="3">
        <f t="shared" si="0"/>
        <v>15000</v>
      </c>
      <c r="I45" s="14" t="s">
        <v>679</v>
      </c>
    </row>
    <row r="46" spans="1:9" x14ac:dyDescent="0.2">
      <c r="A46" s="13">
        <v>43</v>
      </c>
      <c r="B46" s="3"/>
      <c r="C46" s="1" t="s">
        <v>659</v>
      </c>
      <c r="D46" s="1" t="s">
        <v>643</v>
      </c>
      <c r="E46" s="3" t="s">
        <v>11</v>
      </c>
      <c r="F46" s="3" t="s">
        <v>635</v>
      </c>
      <c r="G46" s="3">
        <v>350</v>
      </c>
      <c r="H46" s="3">
        <f t="shared" si="0"/>
        <v>15000</v>
      </c>
      <c r="I46" s="14" t="s">
        <v>679</v>
      </c>
    </row>
    <row r="47" spans="1:9" x14ac:dyDescent="0.2">
      <c r="A47" s="13">
        <v>44</v>
      </c>
      <c r="B47" s="3"/>
      <c r="C47" s="1" t="s">
        <v>660</v>
      </c>
      <c r="D47" s="1" t="s">
        <v>544</v>
      </c>
      <c r="E47" s="3" t="s">
        <v>11</v>
      </c>
      <c r="F47" s="3" t="s">
        <v>635</v>
      </c>
      <c r="G47" s="3">
        <v>200</v>
      </c>
      <c r="H47" s="3">
        <f t="shared" si="0"/>
        <v>15000</v>
      </c>
      <c r="I47" s="14" t="s">
        <v>679</v>
      </c>
    </row>
    <row r="48" spans="1:9" x14ac:dyDescent="0.2">
      <c r="A48" s="13">
        <v>45</v>
      </c>
      <c r="B48" s="3"/>
      <c r="C48" s="1" t="s">
        <v>661</v>
      </c>
      <c r="D48" s="1" t="s">
        <v>680</v>
      </c>
      <c r="E48" s="3" t="s">
        <v>11</v>
      </c>
      <c r="F48" s="3" t="s">
        <v>635</v>
      </c>
      <c r="G48" s="3">
        <v>9</v>
      </c>
      <c r="H48" s="3">
        <v>26280</v>
      </c>
      <c r="I48" s="14" t="s">
        <v>679</v>
      </c>
    </row>
    <row r="49" spans="1:9" x14ac:dyDescent="0.2">
      <c r="A49" s="13">
        <v>46</v>
      </c>
      <c r="B49" s="3"/>
      <c r="C49" s="1" t="s">
        <v>662</v>
      </c>
      <c r="D49" s="1" t="s">
        <v>466</v>
      </c>
      <c r="E49" s="3" t="s">
        <v>11</v>
      </c>
      <c r="F49" s="3" t="s">
        <v>635</v>
      </c>
      <c r="G49" s="3">
        <v>14</v>
      </c>
      <c r="H49" s="3">
        <v>40880</v>
      </c>
      <c r="I49" s="14" t="s">
        <v>679</v>
      </c>
    </row>
    <row r="50" spans="1:9" x14ac:dyDescent="0.2">
      <c r="A50" s="13">
        <v>47</v>
      </c>
      <c r="B50" s="3"/>
      <c r="C50" s="1" t="s">
        <v>662</v>
      </c>
      <c r="D50" s="1" t="s">
        <v>466</v>
      </c>
      <c r="E50" s="3" t="s">
        <v>11</v>
      </c>
      <c r="F50" s="3" t="s">
        <v>635</v>
      </c>
      <c r="G50" s="3">
        <v>9</v>
      </c>
      <c r="H50" s="3">
        <v>26280</v>
      </c>
      <c r="I50" s="14" t="s">
        <v>679</v>
      </c>
    </row>
    <row r="51" spans="1:9" x14ac:dyDescent="0.2">
      <c r="A51" s="13">
        <v>48</v>
      </c>
      <c r="B51" s="3"/>
      <c r="C51" s="1" t="s">
        <v>662</v>
      </c>
      <c r="D51" s="1" t="s">
        <v>466</v>
      </c>
      <c r="E51" s="3" t="s">
        <v>11</v>
      </c>
      <c r="F51" s="3" t="s">
        <v>635</v>
      </c>
      <c r="G51" s="3">
        <v>18</v>
      </c>
      <c r="H51" s="3">
        <v>52560</v>
      </c>
      <c r="I51" s="14" t="s">
        <v>679</v>
      </c>
    </row>
    <row r="52" spans="1:9" x14ac:dyDescent="0.2">
      <c r="A52" s="13">
        <v>49</v>
      </c>
      <c r="B52" s="3"/>
      <c r="C52" s="1" t="s">
        <v>653</v>
      </c>
      <c r="D52" s="1" t="s">
        <v>641</v>
      </c>
      <c r="E52" s="3" t="s">
        <v>11</v>
      </c>
      <c r="F52" s="3" t="s">
        <v>635</v>
      </c>
      <c r="G52" s="3">
        <v>28</v>
      </c>
      <c r="H52" s="3">
        <v>81760</v>
      </c>
      <c r="I52" s="14" t="s">
        <v>679</v>
      </c>
    </row>
    <row r="53" spans="1:9" x14ac:dyDescent="0.2">
      <c r="A53" s="13">
        <v>50</v>
      </c>
      <c r="B53" s="3"/>
      <c r="C53" s="1" t="s">
        <v>662</v>
      </c>
      <c r="D53" s="1" t="s">
        <v>466</v>
      </c>
      <c r="E53" s="3" t="s">
        <v>11</v>
      </c>
      <c r="F53" s="3" t="s">
        <v>635</v>
      </c>
      <c r="G53" s="3">
        <v>49</v>
      </c>
      <c r="H53" s="3">
        <v>143080</v>
      </c>
      <c r="I53" s="14" t="s">
        <v>679</v>
      </c>
    </row>
    <row r="54" spans="1:9" x14ac:dyDescent="0.2">
      <c r="A54" s="13">
        <v>51</v>
      </c>
      <c r="B54" s="3"/>
      <c r="C54" s="1" t="s">
        <v>663</v>
      </c>
      <c r="D54" s="1" t="s">
        <v>680</v>
      </c>
      <c r="E54" s="3" t="s">
        <v>11</v>
      </c>
      <c r="F54" s="3" t="s">
        <v>635</v>
      </c>
      <c r="G54" s="3">
        <v>11</v>
      </c>
      <c r="H54" s="3">
        <v>32120</v>
      </c>
      <c r="I54" s="14" t="s">
        <v>679</v>
      </c>
    </row>
    <row r="55" spans="1:9" x14ac:dyDescent="0.2">
      <c r="A55" s="13">
        <v>52</v>
      </c>
      <c r="B55" s="3"/>
      <c r="C55" s="1" t="s">
        <v>672</v>
      </c>
      <c r="D55" s="1" t="s">
        <v>402</v>
      </c>
      <c r="E55" s="3" t="s">
        <v>11</v>
      </c>
      <c r="F55" s="3" t="s">
        <v>635</v>
      </c>
      <c r="G55" s="3">
        <v>22</v>
      </c>
      <c r="H55" s="3">
        <v>60000</v>
      </c>
      <c r="I55" s="14" t="s">
        <v>679</v>
      </c>
    </row>
    <row r="56" spans="1:9" x14ac:dyDescent="0.2">
      <c r="A56" s="13">
        <v>53</v>
      </c>
      <c r="B56" s="3"/>
      <c r="C56" s="1" t="s">
        <v>671</v>
      </c>
      <c r="D56" s="1" t="s">
        <v>681</v>
      </c>
      <c r="E56" s="3" t="s">
        <v>11</v>
      </c>
      <c r="F56" s="3" t="s">
        <v>635</v>
      </c>
      <c r="G56" s="3">
        <v>18</v>
      </c>
      <c r="H56" s="3">
        <v>75000</v>
      </c>
      <c r="I56" s="14" t="s">
        <v>679</v>
      </c>
    </row>
    <row r="57" spans="1:9" x14ac:dyDescent="0.2">
      <c r="A57" s="13">
        <v>54</v>
      </c>
      <c r="B57" s="3"/>
      <c r="C57" s="1" t="s">
        <v>669</v>
      </c>
      <c r="D57" s="1" t="s">
        <v>454</v>
      </c>
      <c r="E57" s="3" t="s">
        <v>11</v>
      </c>
      <c r="F57" s="3" t="s">
        <v>635</v>
      </c>
      <c r="G57" s="3">
        <v>18</v>
      </c>
      <c r="H57" s="3">
        <v>75000</v>
      </c>
      <c r="I57" s="14" t="s">
        <v>679</v>
      </c>
    </row>
    <row r="58" spans="1:9" x14ac:dyDescent="0.2">
      <c r="A58" s="13">
        <v>55</v>
      </c>
      <c r="B58" s="3"/>
      <c r="C58" s="1" t="s">
        <v>682</v>
      </c>
      <c r="D58" s="1" t="s">
        <v>680</v>
      </c>
      <c r="E58" s="3" t="s">
        <v>11</v>
      </c>
      <c r="F58" s="3" t="s">
        <v>635</v>
      </c>
      <c r="G58" s="3">
        <v>11</v>
      </c>
      <c r="H58" s="3">
        <v>38000</v>
      </c>
      <c r="I58" s="14" t="s">
        <v>679</v>
      </c>
    </row>
    <row r="59" spans="1:9" x14ac:dyDescent="0.2">
      <c r="A59" s="13">
        <v>56</v>
      </c>
      <c r="B59" s="3"/>
      <c r="C59" s="1" t="s">
        <v>670</v>
      </c>
      <c r="D59" s="1" t="s">
        <v>454</v>
      </c>
      <c r="E59" s="3" t="s">
        <v>11</v>
      </c>
      <c r="F59" s="3" t="s">
        <v>635</v>
      </c>
      <c r="G59" s="3">
        <v>28</v>
      </c>
      <c r="H59" s="3">
        <v>115000</v>
      </c>
      <c r="I59" s="14" t="s">
        <v>679</v>
      </c>
    </row>
    <row r="60" spans="1:9" x14ac:dyDescent="0.2">
      <c r="A60" s="13">
        <v>57</v>
      </c>
      <c r="B60" s="3"/>
      <c r="C60" s="1" t="s">
        <v>673</v>
      </c>
      <c r="D60" s="1" t="s">
        <v>454</v>
      </c>
      <c r="E60" s="3" t="s">
        <v>11</v>
      </c>
      <c r="F60" s="3" t="s">
        <v>635</v>
      </c>
      <c r="G60" s="3">
        <v>35</v>
      </c>
      <c r="H60" s="3">
        <v>140000</v>
      </c>
      <c r="I60" s="14" t="s">
        <v>679</v>
      </c>
    </row>
    <row r="61" spans="1:9" x14ac:dyDescent="0.2">
      <c r="A61" s="13">
        <v>58</v>
      </c>
      <c r="B61" s="3"/>
      <c r="C61" s="1" t="s">
        <v>674</v>
      </c>
      <c r="D61" s="1" t="s">
        <v>581</v>
      </c>
      <c r="E61" s="3" t="s">
        <v>11</v>
      </c>
      <c r="F61" s="3" t="s">
        <v>635</v>
      </c>
      <c r="G61" s="3">
        <v>22</v>
      </c>
      <c r="H61" s="3">
        <v>90000</v>
      </c>
      <c r="I61" s="14" t="s">
        <v>679</v>
      </c>
    </row>
    <row r="62" spans="1:9" x14ac:dyDescent="0.2">
      <c r="A62" s="13">
        <v>59</v>
      </c>
      <c r="B62" s="3"/>
      <c r="C62" s="1" t="s">
        <v>675</v>
      </c>
      <c r="D62" s="1" t="s">
        <v>582</v>
      </c>
      <c r="E62" s="3" t="s">
        <v>11</v>
      </c>
      <c r="F62" s="3" t="s">
        <v>635</v>
      </c>
      <c r="G62" s="3">
        <v>18</v>
      </c>
      <c r="H62" s="3">
        <v>75000</v>
      </c>
      <c r="I62" s="14" t="s">
        <v>679</v>
      </c>
    </row>
    <row r="63" spans="1:9" x14ac:dyDescent="0.2">
      <c r="A63" s="13">
        <v>60</v>
      </c>
      <c r="B63" s="3"/>
      <c r="C63" s="1" t="s">
        <v>676</v>
      </c>
      <c r="D63" s="1" t="s">
        <v>683</v>
      </c>
      <c r="E63" s="3" t="s">
        <v>11</v>
      </c>
      <c r="F63" s="3" t="s">
        <v>635</v>
      </c>
      <c r="G63" s="3">
        <v>18</v>
      </c>
      <c r="H63" s="3">
        <v>75000</v>
      </c>
      <c r="I63" s="14" t="s">
        <v>679</v>
      </c>
    </row>
    <row r="64" spans="1:9" x14ac:dyDescent="0.2">
      <c r="A64" s="13">
        <v>61</v>
      </c>
      <c r="B64" s="3"/>
      <c r="C64" s="1" t="s">
        <v>677</v>
      </c>
      <c r="D64" s="1" t="s">
        <v>581</v>
      </c>
      <c r="E64" s="3" t="s">
        <v>11</v>
      </c>
      <c r="F64" s="3" t="s">
        <v>635</v>
      </c>
      <c r="G64" s="3">
        <v>14</v>
      </c>
      <c r="H64" s="3">
        <v>60000</v>
      </c>
      <c r="I64" s="14" t="s">
        <v>679</v>
      </c>
    </row>
    <row r="65" spans="1:9" ht="13.5" thickBot="1" x14ac:dyDescent="0.25">
      <c r="A65" s="17">
        <v>62</v>
      </c>
      <c r="B65" s="18"/>
      <c r="C65" s="19" t="s">
        <v>678</v>
      </c>
      <c r="D65" s="20" t="s">
        <v>680</v>
      </c>
      <c r="E65" s="18" t="s">
        <v>11</v>
      </c>
      <c r="F65" s="18" t="s">
        <v>635</v>
      </c>
      <c r="G65" s="18">
        <v>35</v>
      </c>
      <c r="H65" s="18">
        <v>145000</v>
      </c>
      <c r="I65" s="21" t="s">
        <v>679</v>
      </c>
    </row>
  </sheetData>
  <autoFilter ref="A3:I65"/>
  <pageMargins left="0.70866141732283472" right="0.70866141732283472" top="0.74803149606299213" bottom="0.74803149606299213" header="0.31496062992125984" footer="0.31496062992125984"/>
  <pageSetup paperSize="8" scale="91" fitToHeight="0" orientation="landscape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workbookViewId="0"/>
  </sheetViews>
  <sheetFormatPr defaultRowHeight="12.75" x14ac:dyDescent="0.2"/>
  <cols>
    <col min="1" max="1" width="3.875" style="7" bestFit="1" customWidth="1"/>
    <col min="2" max="2" width="22.25" style="7" bestFit="1" customWidth="1"/>
    <col min="3" max="3" width="51.5" style="8" bestFit="1" customWidth="1"/>
    <col min="4" max="4" width="12.375" style="6" customWidth="1"/>
    <col min="5" max="5" width="5.375" style="7" bestFit="1" customWidth="1"/>
    <col min="6" max="6" width="13" style="22" customWidth="1"/>
    <col min="7" max="7" width="30" style="7" customWidth="1"/>
    <col min="8" max="16384" width="9" style="6"/>
  </cols>
  <sheetData>
    <row r="1" spans="1:7" x14ac:dyDescent="0.2">
      <c r="A1" s="9" t="s">
        <v>594</v>
      </c>
    </row>
    <row r="2" spans="1:7" ht="13.5" thickBot="1" x14ac:dyDescent="0.25">
      <c r="A2" s="9" t="s">
        <v>633</v>
      </c>
    </row>
    <row r="3" spans="1:7" s="46" customFormat="1" ht="83.25" customHeight="1" x14ac:dyDescent="0.2">
      <c r="A3" s="10" t="s">
        <v>587</v>
      </c>
      <c r="B3" s="11" t="s">
        <v>0</v>
      </c>
      <c r="C3" s="11" t="s">
        <v>300</v>
      </c>
      <c r="D3" s="11" t="s">
        <v>299</v>
      </c>
      <c r="E3" s="11" t="s">
        <v>302</v>
      </c>
      <c r="F3" s="23" t="s">
        <v>591</v>
      </c>
      <c r="G3" s="12" t="s">
        <v>592</v>
      </c>
    </row>
    <row r="4" spans="1:7" s="26" customFormat="1" x14ac:dyDescent="0.2">
      <c r="A4" s="13">
        <v>1</v>
      </c>
      <c r="B4" s="3" t="s">
        <v>99</v>
      </c>
      <c r="C4" s="1" t="s">
        <v>159</v>
      </c>
      <c r="D4" s="1" t="s">
        <v>330</v>
      </c>
      <c r="E4" s="3" t="s">
        <v>11</v>
      </c>
      <c r="F4" s="24" t="s">
        <v>620</v>
      </c>
      <c r="G4" s="14" t="s">
        <v>593</v>
      </c>
    </row>
    <row r="5" spans="1:7" s="30" customFormat="1" x14ac:dyDescent="0.2">
      <c r="A5" s="34">
        <v>2</v>
      </c>
      <c r="B5" s="36" t="s">
        <v>38</v>
      </c>
      <c r="C5" s="35" t="s">
        <v>467</v>
      </c>
      <c r="D5" s="35" t="s">
        <v>466</v>
      </c>
      <c r="E5" s="36" t="s">
        <v>11</v>
      </c>
      <c r="F5" s="36" t="s">
        <v>620</v>
      </c>
      <c r="G5" s="37" t="s">
        <v>593</v>
      </c>
    </row>
    <row r="6" spans="1:7" s="30" customFormat="1" x14ac:dyDescent="0.2">
      <c r="A6" s="34">
        <v>3</v>
      </c>
      <c r="B6" s="36" t="s">
        <v>76</v>
      </c>
      <c r="C6" s="35" t="s">
        <v>455</v>
      </c>
      <c r="D6" s="35" t="s">
        <v>454</v>
      </c>
      <c r="E6" s="36" t="s">
        <v>11</v>
      </c>
      <c r="F6" s="36" t="s">
        <v>635</v>
      </c>
      <c r="G6" s="37" t="s">
        <v>684</v>
      </c>
    </row>
    <row r="7" spans="1:7" s="30" customFormat="1" x14ac:dyDescent="0.2">
      <c r="A7" s="34">
        <v>4</v>
      </c>
      <c r="B7" s="36" t="s">
        <v>173</v>
      </c>
      <c r="C7" s="35" t="s">
        <v>456</v>
      </c>
      <c r="D7" s="35" t="s">
        <v>454</v>
      </c>
      <c r="E7" s="36" t="s">
        <v>11</v>
      </c>
      <c r="F7" s="36" t="s">
        <v>635</v>
      </c>
      <c r="G7" s="37" t="s">
        <v>684</v>
      </c>
    </row>
    <row r="8" spans="1:7" s="30" customFormat="1" x14ac:dyDescent="0.2">
      <c r="A8" s="34">
        <v>5</v>
      </c>
      <c r="B8" s="36" t="s">
        <v>157</v>
      </c>
      <c r="C8" s="35" t="s">
        <v>457</v>
      </c>
      <c r="D8" s="35" t="s">
        <v>454</v>
      </c>
      <c r="E8" s="36" t="s">
        <v>11</v>
      </c>
      <c r="F8" s="36" t="s">
        <v>635</v>
      </c>
      <c r="G8" s="37" t="s">
        <v>684</v>
      </c>
    </row>
    <row r="9" spans="1:7" s="30" customFormat="1" x14ac:dyDescent="0.2">
      <c r="A9" s="34">
        <v>6</v>
      </c>
      <c r="B9" s="36" t="s">
        <v>68</v>
      </c>
      <c r="C9" s="35" t="s">
        <v>458</v>
      </c>
      <c r="D9" s="35" t="s">
        <v>454</v>
      </c>
      <c r="E9" s="36" t="s">
        <v>11</v>
      </c>
      <c r="F9" s="36" t="s">
        <v>635</v>
      </c>
      <c r="G9" s="37" t="s">
        <v>684</v>
      </c>
    </row>
    <row r="10" spans="1:7" s="30" customFormat="1" x14ac:dyDescent="0.2">
      <c r="A10" s="34">
        <v>7</v>
      </c>
      <c r="B10" s="36" t="s">
        <v>193</v>
      </c>
      <c r="C10" s="35" t="s">
        <v>459</v>
      </c>
      <c r="D10" s="35" t="s">
        <v>454</v>
      </c>
      <c r="E10" s="36" t="s">
        <v>11</v>
      </c>
      <c r="F10" s="36" t="s">
        <v>635</v>
      </c>
      <c r="G10" s="37" t="s">
        <v>684</v>
      </c>
    </row>
    <row r="11" spans="1:7" s="30" customFormat="1" x14ac:dyDescent="0.2">
      <c r="A11" s="34">
        <v>8</v>
      </c>
      <c r="B11" s="36" t="s">
        <v>161</v>
      </c>
      <c r="C11" s="35" t="s">
        <v>460</v>
      </c>
      <c r="D11" s="35" t="s">
        <v>454</v>
      </c>
      <c r="E11" s="36" t="s">
        <v>11</v>
      </c>
      <c r="F11" s="36" t="s">
        <v>635</v>
      </c>
      <c r="G11" s="37" t="s">
        <v>684</v>
      </c>
    </row>
    <row r="12" spans="1:7" s="30" customFormat="1" x14ac:dyDescent="0.2">
      <c r="A12" s="34">
        <v>9</v>
      </c>
      <c r="B12" s="36" t="s">
        <v>83</v>
      </c>
      <c r="C12" s="35" t="s">
        <v>461</v>
      </c>
      <c r="D12" s="35" t="s">
        <v>454</v>
      </c>
      <c r="E12" s="36" t="s">
        <v>11</v>
      </c>
      <c r="F12" s="36" t="s">
        <v>635</v>
      </c>
      <c r="G12" s="37" t="s">
        <v>684</v>
      </c>
    </row>
    <row r="13" spans="1:7" s="30" customFormat="1" x14ac:dyDescent="0.2">
      <c r="A13" s="34">
        <v>10</v>
      </c>
      <c r="B13" s="36" t="s">
        <v>135</v>
      </c>
      <c r="C13" s="35" t="s">
        <v>462</v>
      </c>
      <c r="D13" s="35" t="s">
        <v>450</v>
      </c>
      <c r="E13" s="36" t="s">
        <v>11</v>
      </c>
      <c r="F13" s="36" t="s">
        <v>635</v>
      </c>
      <c r="G13" s="37" t="s">
        <v>684</v>
      </c>
    </row>
    <row r="14" spans="1:7" s="30" customFormat="1" x14ac:dyDescent="0.2">
      <c r="A14" s="34">
        <v>11</v>
      </c>
      <c r="B14" s="36" t="s">
        <v>179</v>
      </c>
      <c r="C14" s="35" t="s">
        <v>462</v>
      </c>
      <c r="D14" s="35" t="s">
        <v>439</v>
      </c>
      <c r="E14" s="36" t="s">
        <v>11</v>
      </c>
      <c r="F14" s="36" t="s">
        <v>635</v>
      </c>
      <c r="G14" s="37" t="s">
        <v>684</v>
      </c>
    </row>
    <row r="15" spans="1:7" ht="13.5" thickBot="1" x14ac:dyDescent="0.25">
      <c r="A15" s="17">
        <v>12</v>
      </c>
      <c r="B15" s="18" t="s">
        <v>167</v>
      </c>
      <c r="C15" s="19" t="s">
        <v>413</v>
      </c>
      <c r="D15" s="20" t="s">
        <v>469</v>
      </c>
      <c r="E15" s="18" t="s">
        <v>11</v>
      </c>
      <c r="F15" s="25" t="s">
        <v>635</v>
      </c>
      <c r="G15" s="21" t="s">
        <v>684</v>
      </c>
    </row>
  </sheetData>
  <autoFilter ref="A3:G5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2"/>
  <sheetViews>
    <sheetView tabSelected="1" workbookViewId="0">
      <selection activeCell="A7" sqref="A7"/>
    </sheetView>
  </sheetViews>
  <sheetFormatPr defaultRowHeight="12.75" x14ac:dyDescent="0.2"/>
  <cols>
    <col min="1" max="2" width="9" style="51"/>
    <col min="3" max="3" width="13.5" style="51" bestFit="1" customWidth="1"/>
    <col min="4" max="4" width="29.75" style="51" bestFit="1" customWidth="1"/>
    <col min="5" max="5" width="17.375" style="51" customWidth="1"/>
    <col min="6" max="7" width="17" style="51" customWidth="1"/>
    <col min="8" max="8" width="21.5" style="51" customWidth="1"/>
    <col min="9" max="9" width="23.25" style="51" bestFit="1" customWidth="1"/>
    <col min="10" max="10" width="11.125" style="51" customWidth="1"/>
    <col min="11" max="11" width="12.375" style="51" customWidth="1"/>
    <col min="12" max="16384" width="9" style="51"/>
  </cols>
  <sheetData>
    <row r="1" spans="1:7" x14ac:dyDescent="0.2">
      <c r="A1" s="108" t="s">
        <v>722</v>
      </c>
    </row>
    <row r="3" spans="1:7" ht="12.75" customHeight="1" x14ac:dyDescent="0.2">
      <c r="A3" s="58" t="s">
        <v>702</v>
      </c>
    </row>
    <row r="4" spans="1:7" ht="13.5" thickBot="1" x14ac:dyDescent="0.25"/>
    <row r="5" spans="1:7" x14ac:dyDescent="0.2">
      <c r="A5" s="59" t="s">
        <v>697</v>
      </c>
      <c r="B5" s="60" t="s">
        <v>698</v>
      </c>
      <c r="C5" s="60" t="s">
        <v>699</v>
      </c>
      <c r="D5" s="60" t="s">
        <v>700</v>
      </c>
      <c r="E5" s="61" t="s">
        <v>701</v>
      </c>
      <c r="G5" s="62"/>
    </row>
    <row r="6" spans="1:7" x14ac:dyDescent="0.2">
      <c r="A6" s="63"/>
      <c r="B6" s="64"/>
      <c r="C6" s="64" t="s">
        <v>703</v>
      </c>
      <c r="D6" s="64"/>
      <c r="E6" s="65" t="s">
        <v>712</v>
      </c>
      <c r="F6" s="62"/>
    </row>
    <row r="7" spans="1:7" x14ac:dyDescent="0.2">
      <c r="A7" s="66">
        <v>1</v>
      </c>
      <c r="B7" s="67" t="s">
        <v>5</v>
      </c>
      <c r="C7" s="67">
        <v>56</v>
      </c>
      <c r="D7" s="67" t="s">
        <v>4</v>
      </c>
      <c r="E7" s="76">
        <v>20888</v>
      </c>
    </row>
    <row r="8" spans="1:7" x14ac:dyDescent="0.2">
      <c r="A8" s="66">
        <v>2</v>
      </c>
      <c r="B8" s="67" t="s">
        <v>5</v>
      </c>
      <c r="C8" s="67">
        <v>213</v>
      </c>
      <c r="D8" s="67" t="s">
        <v>250</v>
      </c>
      <c r="E8" s="76">
        <v>1648</v>
      </c>
    </row>
    <row r="9" spans="1:7" x14ac:dyDescent="0.2">
      <c r="A9" s="66">
        <v>3</v>
      </c>
      <c r="B9" s="67" t="s">
        <v>5</v>
      </c>
      <c r="C9" s="67">
        <v>247</v>
      </c>
      <c r="D9" s="67" t="s">
        <v>272</v>
      </c>
      <c r="E9" s="76">
        <v>12464</v>
      </c>
    </row>
    <row r="10" spans="1:7" ht="13.5" thickBot="1" x14ac:dyDescent="0.25">
      <c r="A10" s="68" t="s">
        <v>709</v>
      </c>
      <c r="B10" s="56"/>
      <c r="C10" s="56"/>
      <c r="D10" s="56"/>
      <c r="E10" s="55">
        <f>SUM(E7:E9)</f>
        <v>35000</v>
      </c>
    </row>
    <row r="12" spans="1:7" ht="13.5" thickBot="1" x14ac:dyDescent="0.25"/>
    <row r="13" spans="1:7" x14ac:dyDescent="0.2">
      <c r="A13" s="59" t="s">
        <v>697</v>
      </c>
      <c r="B13" s="60" t="s">
        <v>698</v>
      </c>
      <c r="C13" s="60" t="s">
        <v>699</v>
      </c>
      <c r="D13" s="60" t="s">
        <v>700</v>
      </c>
      <c r="E13" s="61" t="s">
        <v>701</v>
      </c>
      <c r="G13" s="62"/>
    </row>
    <row r="14" spans="1:7" x14ac:dyDescent="0.2">
      <c r="A14" s="63"/>
      <c r="B14" s="64"/>
      <c r="C14" s="64" t="s">
        <v>703</v>
      </c>
      <c r="D14" s="64"/>
      <c r="E14" s="65" t="s">
        <v>712</v>
      </c>
    </row>
    <row r="15" spans="1:7" x14ac:dyDescent="0.2">
      <c r="A15" s="66">
        <v>1</v>
      </c>
      <c r="B15" s="67" t="s">
        <v>11</v>
      </c>
      <c r="C15" s="67">
        <v>1</v>
      </c>
      <c r="D15" s="67" t="s">
        <v>54</v>
      </c>
      <c r="E15" s="76">
        <v>18248</v>
      </c>
    </row>
    <row r="16" spans="1:7" x14ac:dyDescent="0.2">
      <c r="A16" s="66">
        <v>2</v>
      </c>
      <c r="B16" s="67" t="s">
        <v>11</v>
      </c>
      <c r="C16" s="67">
        <v>2</v>
      </c>
      <c r="D16" s="67" t="s">
        <v>86</v>
      </c>
      <c r="E16" s="76">
        <v>12567</v>
      </c>
    </row>
    <row r="17" spans="1:5" x14ac:dyDescent="0.2">
      <c r="A17" s="66">
        <v>3</v>
      </c>
      <c r="B17" s="67" t="s">
        <v>11</v>
      </c>
      <c r="C17" s="67">
        <v>3</v>
      </c>
      <c r="D17" s="67" t="s">
        <v>202</v>
      </c>
      <c r="E17" s="76">
        <v>98199</v>
      </c>
    </row>
    <row r="18" spans="1:5" x14ac:dyDescent="0.2">
      <c r="A18" s="66">
        <v>4</v>
      </c>
      <c r="B18" s="67" t="s">
        <v>11</v>
      </c>
      <c r="C18" s="67">
        <v>4</v>
      </c>
      <c r="D18" s="67" t="s">
        <v>137</v>
      </c>
      <c r="E18" s="76">
        <v>224</v>
      </c>
    </row>
    <row r="19" spans="1:5" x14ac:dyDescent="0.2">
      <c r="A19" s="66">
        <v>5</v>
      </c>
      <c r="B19" s="67" t="s">
        <v>11</v>
      </c>
      <c r="C19" s="67">
        <v>9</v>
      </c>
      <c r="D19" s="67" t="s">
        <v>209</v>
      </c>
      <c r="E19" s="76">
        <v>15370</v>
      </c>
    </row>
    <row r="20" spans="1:5" x14ac:dyDescent="0.2">
      <c r="A20" s="66">
        <v>6</v>
      </c>
      <c r="B20" s="67" t="s">
        <v>11</v>
      </c>
      <c r="C20" s="67">
        <v>10</v>
      </c>
      <c r="D20" s="67" t="s">
        <v>150</v>
      </c>
      <c r="E20" s="76">
        <v>15881</v>
      </c>
    </row>
    <row r="21" spans="1:5" x14ac:dyDescent="0.2">
      <c r="A21" s="66">
        <v>7</v>
      </c>
      <c r="B21" s="67" t="s">
        <v>11</v>
      </c>
      <c r="C21" s="67">
        <v>11</v>
      </c>
      <c r="D21" s="67" t="s">
        <v>94</v>
      </c>
      <c r="E21" s="76">
        <v>433</v>
      </c>
    </row>
    <row r="22" spans="1:5" x14ac:dyDescent="0.2">
      <c r="A22" s="66">
        <v>8</v>
      </c>
      <c r="B22" s="67" t="s">
        <v>11</v>
      </c>
      <c r="C22" s="67">
        <v>12</v>
      </c>
      <c r="D22" s="67" t="s">
        <v>98</v>
      </c>
      <c r="E22" s="76">
        <v>15202</v>
      </c>
    </row>
    <row r="23" spans="1:5" x14ac:dyDescent="0.2">
      <c r="A23" s="66">
        <v>9</v>
      </c>
      <c r="B23" s="67" t="s">
        <v>11</v>
      </c>
      <c r="C23" s="67">
        <v>13</v>
      </c>
      <c r="D23" s="67" t="s">
        <v>214</v>
      </c>
      <c r="E23" s="76">
        <v>3522</v>
      </c>
    </row>
    <row r="24" spans="1:5" x14ac:dyDescent="0.2">
      <c r="A24" s="66">
        <v>10</v>
      </c>
      <c r="B24" s="67" t="s">
        <v>11</v>
      </c>
      <c r="C24" s="67">
        <v>14</v>
      </c>
      <c r="D24" s="67" t="s">
        <v>115</v>
      </c>
      <c r="E24" s="76">
        <v>4787</v>
      </c>
    </row>
    <row r="25" spans="1:5" x14ac:dyDescent="0.2">
      <c r="A25" s="66">
        <v>11</v>
      </c>
      <c r="B25" s="67" t="s">
        <v>11</v>
      </c>
      <c r="C25" s="67">
        <v>15</v>
      </c>
      <c r="D25" s="67" t="s">
        <v>164</v>
      </c>
      <c r="E25" s="76">
        <v>4783</v>
      </c>
    </row>
    <row r="26" spans="1:5" x14ac:dyDescent="0.2">
      <c r="A26" s="66">
        <v>12</v>
      </c>
      <c r="B26" s="67" t="s">
        <v>11</v>
      </c>
      <c r="C26" s="67">
        <v>16</v>
      </c>
      <c r="D26" s="67" t="s">
        <v>100</v>
      </c>
      <c r="E26" s="76">
        <v>6840</v>
      </c>
    </row>
    <row r="27" spans="1:5" x14ac:dyDescent="0.2">
      <c r="A27" s="66">
        <v>13</v>
      </c>
      <c r="B27" s="67" t="s">
        <v>11</v>
      </c>
      <c r="C27" s="67">
        <v>17</v>
      </c>
      <c r="D27" s="67" t="s">
        <v>99</v>
      </c>
      <c r="E27" s="76">
        <v>3209</v>
      </c>
    </row>
    <row r="28" spans="1:5" x14ac:dyDescent="0.2">
      <c r="A28" s="66">
        <v>14</v>
      </c>
      <c r="B28" s="67" t="s">
        <v>11</v>
      </c>
      <c r="C28" s="67">
        <v>18</v>
      </c>
      <c r="D28" s="67" t="s">
        <v>95</v>
      </c>
      <c r="E28" s="76">
        <v>11303</v>
      </c>
    </row>
    <row r="29" spans="1:5" x14ac:dyDescent="0.2">
      <c r="A29" s="66">
        <v>15</v>
      </c>
      <c r="B29" s="67" t="s">
        <v>11</v>
      </c>
      <c r="C29" s="67">
        <v>19</v>
      </c>
      <c r="D29" s="67" t="s">
        <v>114</v>
      </c>
      <c r="E29" s="76">
        <v>6</v>
      </c>
    </row>
    <row r="30" spans="1:5" x14ac:dyDescent="0.2">
      <c r="A30" s="66">
        <v>16</v>
      </c>
      <c r="B30" s="67" t="s">
        <v>11</v>
      </c>
      <c r="C30" s="67">
        <v>20</v>
      </c>
      <c r="D30" s="67" t="s">
        <v>97</v>
      </c>
      <c r="E30" s="76">
        <v>9175</v>
      </c>
    </row>
    <row r="31" spans="1:5" x14ac:dyDescent="0.2">
      <c r="A31" s="66">
        <v>17</v>
      </c>
      <c r="B31" s="67" t="s">
        <v>11</v>
      </c>
      <c r="C31" s="67">
        <v>21</v>
      </c>
      <c r="D31" s="67" t="s">
        <v>112</v>
      </c>
      <c r="E31" s="76">
        <v>6872</v>
      </c>
    </row>
    <row r="32" spans="1:5" x14ac:dyDescent="0.2">
      <c r="A32" s="66">
        <v>18</v>
      </c>
      <c r="B32" s="67" t="s">
        <v>11</v>
      </c>
      <c r="C32" s="67">
        <v>22</v>
      </c>
      <c r="D32" s="67" t="s">
        <v>111</v>
      </c>
      <c r="E32" s="76">
        <v>7189</v>
      </c>
    </row>
    <row r="33" spans="1:5" x14ac:dyDescent="0.2">
      <c r="A33" s="66">
        <v>19</v>
      </c>
      <c r="B33" s="67" t="s">
        <v>11</v>
      </c>
      <c r="C33" s="67">
        <v>23</v>
      </c>
      <c r="D33" s="67" t="s">
        <v>113</v>
      </c>
      <c r="E33" s="76">
        <v>4114</v>
      </c>
    </row>
    <row r="34" spans="1:5" x14ac:dyDescent="0.2">
      <c r="A34" s="66">
        <v>20</v>
      </c>
      <c r="B34" s="67" t="s">
        <v>11</v>
      </c>
      <c r="C34" s="67">
        <v>24</v>
      </c>
      <c r="D34" s="67" t="s">
        <v>144</v>
      </c>
      <c r="E34" s="76">
        <v>7655</v>
      </c>
    </row>
    <row r="35" spans="1:5" x14ac:dyDescent="0.2">
      <c r="A35" s="66">
        <v>21</v>
      </c>
      <c r="B35" s="67" t="s">
        <v>11</v>
      </c>
      <c r="C35" s="67">
        <v>25</v>
      </c>
      <c r="D35" s="67" t="s">
        <v>176</v>
      </c>
      <c r="E35" s="76">
        <v>3531</v>
      </c>
    </row>
    <row r="36" spans="1:5" x14ac:dyDescent="0.2">
      <c r="A36" s="66">
        <v>22</v>
      </c>
      <c r="B36" s="67" t="s">
        <v>11</v>
      </c>
      <c r="C36" s="67">
        <v>26</v>
      </c>
      <c r="D36" s="67" t="s">
        <v>132</v>
      </c>
      <c r="E36" s="76">
        <v>4259</v>
      </c>
    </row>
    <row r="37" spans="1:5" x14ac:dyDescent="0.2">
      <c r="A37" s="66">
        <v>23</v>
      </c>
      <c r="B37" s="67" t="s">
        <v>11</v>
      </c>
      <c r="C37" s="67">
        <v>27</v>
      </c>
      <c r="D37" s="67" t="s">
        <v>188</v>
      </c>
      <c r="E37" s="76">
        <v>12</v>
      </c>
    </row>
    <row r="38" spans="1:5" x14ac:dyDescent="0.2">
      <c r="A38" s="66">
        <v>24</v>
      </c>
      <c r="B38" s="67" t="s">
        <v>11</v>
      </c>
      <c r="C38" s="67">
        <v>28</v>
      </c>
      <c r="D38" s="67" t="s">
        <v>69</v>
      </c>
      <c r="E38" s="76">
        <v>3913</v>
      </c>
    </row>
    <row r="39" spans="1:5" x14ac:dyDescent="0.2">
      <c r="A39" s="66">
        <v>25</v>
      </c>
      <c r="B39" s="67" t="s">
        <v>11</v>
      </c>
      <c r="C39" s="67">
        <v>29</v>
      </c>
      <c r="D39" s="67" t="s">
        <v>162</v>
      </c>
      <c r="E39" s="76">
        <v>3499</v>
      </c>
    </row>
    <row r="40" spans="1:5" x14ac:dyDescent="0.2">
      <c r="A40" s="66">
        <v>26</v>
      </c>
      <c r="B40" s="67" t="s">
        <v>11</v>
      </c>
      <c r="C40" s="67">
        <v>30</v>
      </c>
      <c r="D40" s="67" t="s">
        <v>75</v>
      </c>
      <c r="E40" s="76">
        <v>2880</v>
      </c>
    </row>
    <row r="41" spans="1:5" x14ac:dyDescent="0.2">
      <c r="A41" s="66">
        <v>27</v>
      </c>
      <c r="B41" s="67" t="s">
        <v>11</v>
      </c>
      <c r="C41" s="67">
        <v>31</v>
      </c>
      <c r="D41" s="67" t="s">
        <v>187</v>
      </c>
      <c r="E41" s="76">
        <v>4039</v>
      </c>
    </row>
    <row r="42" spans="1:5" x14ac:dyDescent="0.2">
      <c r="A42" s="66">
        <v>28</v>
      </c>
      <c r="B42" s="67" t="s">
        <v>11</v>
      </c>
      <c r="C42" s="67">
        <v>32</v>
      </c>
      <c r="D42" s="67" t="s">
        <v>62</v>
      </c>
      <c r="E42" s="76">
        <v>487</v>
      </c>
    </row>
    <row r="43" spans="1:5" x14ac:dyDescent="0.2">
      <c r="A43" s="66">
        <v>29</v>
      </c>
      <c r="B43" s="67" t="s">
        <v>11</v>
      </c>
      <c r="C43" s="67">
        <v>33</v>
      </c>
      <c r="D43" s="67" t="s">
        <v>74</v>
      </c>
      <c r="E43" s="76">
        <v>603</v>
      </c>
    </row>
    <row r="44" spans="1:5" x14ac:dyDescent="0.2">
      <c r="A44" s="66">
        <v>30</v>
      </c>
      <c r="B44" s="67" t="s">
        <v>11</v>
      </c>
      <c r="C44" s="67">
        <v>34</v>
      </c>
      <c r="D44" s="67" t="s">
        <v>201</v>
      </c>
      <c r="E44" s="76">
        <v>6884</v>
      </c>
    </row>
    <row r="45" spans="1:5" x14ac:dyDescent="0.2">
      <c r="A45" s="66">
        <v>31</v>
      </c>
      <c r="B45" s="67" t="s">
        <v>11</v>
      </c>
      <c r="C45" s="67">
        <v>35</v>
      </c>
      <c r="D45" s="67" t="s">
        <v>181</v>
      </c>
      <c r="E45" s="76">
        <v>2884</v>
      </c>
    </row>
    <row r="46" spans="1:5" x14ac:dyDescent="0.2">
      <c r="A46" s="66">
        <v>32</v>
      </c>
      <c r="B46" s="67" t="s">
        <v>11</v>
      </c>
      <c r="C46" s="67">
        <v>57</v>
      </c>
      <c r="D46" s="67" t="s">
        <v>57</v>
      </c>
      <c r="E46" s="76">
        <v>4851</v>
      </c>
    </row>
    <row r="47" spans="1:5" x14ac:dyDescent="0.2">
      <c r="A47" s="66">
        <v>33</v>
      </c>
      <c r="B47" s="67" t="s">
        <v>11</v>
      </c>
      <c r="C47" s="67">
        <v>58</v>
      </c>
      <c r="D47" s="67" t="s">
        <v>55</v>
      </c>
      <c r="E47" s="76">
        <v>3528</v>
      </c>
    </row>
    <row r="48" spans="1:5" x14ac:dyDescent="0.2">
      <c r="A48" s="66">
        <v>34</v>
      </c>
      <c r="B48" s="67" t="s">
        <v>11</v>
      </c>
      <c r="C48" s="67">
        <v>59</v>
      </c>
      <c r="D48" s="67" t="s">
        <v>56</v>
      </c>
      <c r="E48" s="76">
        <v>3500</v>
      </c>
    </row>
    <row r="49" spans="1:5" x14ac:dyDescent="0.2">
      <c r="A49" s="66">
        <v>35</v>
      </c>
      <c r="B49" s="67" t="s">
        <v>11</v>
      </c>
      <c r="C49" s="67">
        <v>60</v>
      </c>
      <c r="D49" s="67" t="s">
        <v>198</v>
      </c>
      <c r="E49" s="76">
        <v>4918</v>
      </c>
    </row>
    <row r="50" spans="1:5" x14ac:dyDescent="0.2">
      <c r="A50" s="66">
        <v>36</v>
      </c>
      <c r="B50" s="67" t="s">
        <v>11</v>
      </c>
      <c r="C50" s="67">
        <v>61</v>
      </c>
      <c r="D50" s="67" t="s">
        <v>43</v>
      </c>
      <c r="E50" s="76">
        <v>3926</v>
      </c>
    </row>
    <row r="51" spans="1:5" x14ac:dyDescent="0.2">
      <c r="A51" s="66">
        <v>37</v>
      </c>
      <c r="B51" s="67" t="s">
        <v>11</v>
      </c>
      <c r="C51" s="67">
        <v>62</v>
      </c>
      <c r="D51" s="67" t="s">
        <v>117</v>
      </c>
      <c r="E51" s="76">
        <v>3751</v>
      </c>
    </row>
    <row r="52" spans="1:5" x14ac:dyDescent="0.2">
      <c r="A52" s="66">
        <v>38</v>
      </c>
      <c r="B52" s="67" t="s">
        <v>11</v>
      </c>
      <c r="C52" s="67">
        <v>63</v>
      </c>
      <c r="D52" s="67" t="s">
        <v>44</v>
      </c>
      <c r="E52" s="76">
        <v>3977</v>
      </c>
    </row>
    <row r="53" spans="1:5" x14ac:dyDescent="0.2">
      <c r="A53" s="66">
        <v>39</v>
      </c>
      <c r="B53" s="67" t="s">
        <v>11</v>
      </c>
      <c r="C53" s="67">
        <v>64</v>
      </c>
      <c r="D53" s="67" t="s">
        <v>182</v>
      </c>
      <c r="E53" s="76">
        <v>1835</v>
      </c>
    </row>
    <row r="54" spans="1:5" x14ac:dyDescent="0.2">
      <c r="A54" s="66">
        <v>40</v>
      </c>
      <c r="B54" s="67" t="s">
        <v>11</v>
      </c>
      <c r="C54" s="67">
        <v>65</v>
      </c>
      <c r="D54" s="67" t="s">
        <v>58</v>
      </c>
      <c r="E54" s="76">
        <v>2402</v>
      </c>
    </row>
    <row r="55" spans="1:5" x14ac:dyDescent="0.2">
      <c r="A55" s="66">
        <v>41</v>
      </c>
      <c r="B55" s="67" t="s">
        <v>11</v>
      </c>
      <c r="C55" s="67">
        <v>66</v>
      </c>
      <c r="D55" s="67" t="s">
        <v>51</v>
      </c>
      <c r="E55" s="76">
        <v>4376</v>
      </c>
    </row>
    <row r="56" spans="1:5" x14ac:dyDescent="0.2">
      <c r="A56" s="66">
        <v>42</v>
      </c>
      <c r="B56" s="67" t="s">
        <v>11</v>
      </c>
      <c r="C56" s="67">
        <v>67</v>
      </c>
      <c r="D56" s="67" t="s">
        <v>49</v>
      </c>
      <c r="E56" s="76">
        <v>2804</v>
      </c>
    </row>
    <row r="57" spans="1:5" x14ac:dyDescent="0.2">
      <c r="A57" s="66">
        <v>43</v>
      </c>
      <c r="B57" s="67" t="s">
        <v>11</v>
      </c>
      <c r="C57" s="67">
        <v>70</v>
      </c>
      <c r="D57" s="67" t="s">
        <v>48</v>
      </c>
      <c r="E57" s="76">
        <v>3774</v>
      </c>
    </row>
    <row r="58" spans="1:5" x14ac:dyDescent="0.2">
      <c r="A58" s="66">
        <v>44</v>
      </c>
      <c r="B58" s="67" t="s">
        <v>11</v>
      </c>
      <c r="C58" s="67">
        <v>71</v>
      </c>
      <c r="D58" s="67" t="s">
        <v>165</v>
      </c>
      <c r="E58" s="76">
        <v>4363</v>
      </c>
    </row>
    <row r="59" spans="1:5" x14ac:dyDescent="0.2">
      <c r="A59" s="66">
        <v>45</v>
      </c>
      <c r="B59" s="67" t="s">
        <v>11</v>
      </c>
      <c r="C59" s="67">
        <v>72</v>
      </c>
      <c r="D59" s="67" t="s">
        <v>15</v>
      </c>
      <c r="E59" s="76">
        <v>345</v>
      </c>
    </row>
    <row r="60" spans="1:5" x14ac:dyDescent="0.2">
      <c r="A60" s="66">
        <v>46</v>
      </c>
      <c r="B60" s="67" t="s">
        <v>11</v>
      </c>
      <c r="C60" s="67">
        <v>73</v>
      </c>
      <c r="D60" s="67" t="s">
        <v>175</v>
      </c>
      <c r="E60" s="76">
        <v>40</v>
      </c>
    </row>
    <row r="61" spans="1:5" x14ac:dyDescent="0.2">
      <c r="A61" s="66">
        <v>47</v>
      </c>
      <c r="B61" s="67" t="s">
        <v>11</v>
      </c>
      <c r="C61" s="67">
        <v>74</v>
      </c>
      <c r="D61" s="67" t="s">
        <v>19</v>
      </c>
      <c r="E61" s="76">
        <v>6207</v>
      </c>
    </row>
    <row r="62" spans="1:5" x14ac:dyDescent="0.2">
      <c r="A62" s="66">
        <v>48</v>
      </c>
      <c r="B62" s="67" t="s">
        <v>11</v>
      </c>
      <c r="C62" s="67">
        <v>75</v>
      </c>
      <c r="D62" s="67" t="s">
        <v>20</v>
      </c>
      <c r="E62" s="76">
        <v>6753</v>
      </c>
    </row>
    <row r="63" spans="1:5" x14ac:dyDescent="0.2">
      <c r="A63" s="66">
        <v>49</v>
      </c>
      <c r="B63" s="67" t="s">
        <v>11</v>
      </c>
      <c r="C63" s="67">
        <v>76</v>
      </c>
      <c r="D63" s="67" t="s">
        <v>16</v>
      </c>
      <c r="E63" s="76">
        <v>7486</v>
      </c>
    </row>
    <row r="64" spans="1:5" x14ac:dyDescent="0.2">
      <c r="A64" s="66">
        <v>50</v>
      </c>
      <c r="B64" s="67" t="s">
        <v>11</v>
      </c>
      <c r="C64" s="67">
        <v>77</v>
      </c>
      <c r="D64" s="67" t="s">
        <v>21</v>
      </c>
      <c r="E64" s="76">
        <v>6146</v>
      </c>
    </row>
    <row r="65" spans="1:5" x14ac:dyDescent="0.2">
      <c r="A65" s="66">
        <v>51</v>
      </c>
      <c r="B65" s="67" t="s">
        <v>11</v>
      </c>
      <c r="C65" s="67">
        <v>78</v>
      </c>
      <c r="D65" s="67" t="s">
        <v>196</v>
      </c>
      <c r="E65" s="76">
        <v>36970</v>
      </c>
    </row>
    <row r="66" spans="1:5" x14ac:dyDescent="0.2">
      <c r="A66" s="66">
        <v>52</v>
      </c>
      <c r="B66" s="67" t="s">
        <v>11</v>
      </c>
      <c r="C66" s="67">
        <v>79</v>
      </c>
      <c r="D66" s="67" t="s">
        <v>158</v>
      </c>
      <c r="E66" s="76">
        <v>1370</v>
      </c>
    </row>
    <row r="67" spans="1:5" x14ac:dyDescent="0.2">
      <c r="A67" s="66">
        <v>53</v>
      </c>
      <c r="B67" s="67" t="s">
        <v>11</v>
      </c>
      <c r="C67" s="67">
        <v>88</v>
      </c>
      <c r="D67" s="67" t="s">
        <v>220</v>
      </c>
      <c r="E67" s="76">
        <v>12165</v>
      </c>
    </row>
    <row r="68" spans="1:5" x14ac:dyDescent="0.2">
      <c r="A68" s="66">
        <v>54</v>
      </c>
      <c r="B68" s="67" t="s">
        <v>11</v>
      </c>
      <c r="C68" s="67">
        <v>89</v>
      </c>
      <c r="D68" s="67" t="s">
        <v>205</v>
      </c>
      <c r="E68" s="76">
        <v>1002</v>
      </c>
    </row>
    <row r="69" spans="1:5" x14ac:dyDescent="0.2">
      <c r="A69" s="66">
        <v>55</v>
      </c>
      <c r="B69" s="67" t="s">
        <v>11</v>
      </c>
      <c r="C69" s="67">
        <v>90</v>
      </c>
      <c r="D69" s="67" t="s">
        <v>213</v>
      </c>
      <c r="E69" s="76">
        <v>10946</v>
      </c>
    </row>
    <row r="70" spans="1:5" x14ac:dyDescent="0.2">
      <c r="A70" s="66">
        <v>56</v>
      </c>
      <c r="B70" s="67" t="s">
        <v>11</v>
      </c>
      <c r="C70" s="67">
        <v>91</v>
      </c>
      <c r="D70" s="67" t="s">
        <v>40</v>
      </c>
      <c r="E70" s="76">
        <v>2213</v>
      </c>
    </row>
    <row r="71" spans="1:5" x14ac:dyDescent="0.2">
      <c r="A71" s="66">
        <v>57</v>
      </c>
      <c r="B71" s="67" t="s">
        <v>11</v>
      </c>
      <c r="C71" s="67">
        <v>92</v>
      </c>
      <c r="D71" s="67" t="s">
        <v>65</v>
      </c>
      <c r="E71" s="76">
        <v>1638</v>
      </c>
    </row>
    <row r="72" spans="1:5" x14ac:dyDescent="0.2">
      <c r="A72" s="66">
        <v>58</v>
      </c>
      <c r="B72" s="67" t="s">
        <v>11</v>
      </c>
      <c r="C72" s="67">
        <v>93</v>
      </c>
      <c r="D72" s="67" t="s">
        <v>152</v>
      </c>
      <c r="E72" s="76">
        <v>1322</v>
      </c>
    </row>
    <row r="73" spans="1:5" x14ac:dyDescent="0.2">
      <c r="A73" s="66">
        <v>59</v>
      </c>
      <c r="B73" s="67" t="s">
        <v>11</v>
      </c>
      <c r="C73" s="67">
        <v>94</v>
      </c>
      <c r="D73" s="67" t="s">
        <v>143</v>
      </c>
      <c r="E73" s="76">
        <v>10135</v>
      </c>
    </row>
    <row r="74" spans="1:5" x14ac:dyDescent="0.2">
      <c r="A74" s="66">
        <v>60</v>
      </c>
      <c r="B74" s="67" t="s">
        <v>11</v>
      </c>
      <c r="C74" s="67">
        <v>95</v>
      </c>
      <c r="D74" s="67" t="s">
        <v>177</v>
      </c>
      <c r="E74" s="76">
        <v>2867</v>
      </c>
    </row>
    <row r="75" spans="1:5" x14ac:dyDescent="0.2">
      <c r="A75" s="66">
        <v>61</v>
      </c>
      <c r="B75" s="67" t="s">
        <v>11</v>
      </c>
      <c r="C75" s="67">
        <v>103</v>
      </c>
      <c r="D75" s="67" t="s">
        <v>185</v>
      </c>
      <c r="E75" s="76">
        <v>140150</v>
      </c>
    </row>
    <row r="76" spans="1:5" x14ac:dyDescent="0.2">
      <c r="A76" s="66">
        <v>62</v>
      </c>
      <c r="B76" s="67" t="s">
        <v>11</v>
      </c>
      <c r="C76" s="67">
        <v>104</v>
      </c>
      <c r="D76" s="67" t="s">
        <v>215</v>
      </c>
      <c r="E76" s="76">
        <v>4531</v>
      </c>
    </row>
    <row r="77" spans="1:5" x14ac:dyDescent="0.2">
      <c r="A77" s="66">
        <v>63</v>
      </c>
      <c r="B77" s="67" t="s">
        <v>11</v>
      </c>
      <c r="C77" s="67">
        <v>105</v>
      </c>
      <c r="D77" s="67" t="s">
        <v>191</v>
      </c>
      <c r="E77" s="76">
        <v>18005</v>
      </c>
    </row>
    <row r="78" spans="1:5" x14ac:dyDescent="0.2">
      <c r="A78" s="66">
        <v>64</v>
      </c>
      <c r="B78" s="67" t="s">
        <v>11</v>
      </c>
      <c r="C78" s="67">
        <v>106</v>
      </c>
      <c r="D78" s="67" t="s">
        <v>76</v>
      </c>
      <c r="E78" s="76">
        <v>7614</v>
      </c>
    </row>
    <row r="79" spans="1:5" x14ac:dyDescent="0.2">
      <c r="A79" s="66">
        <v>65</v>
      </c>
      <c r="B79" s="67" t="s">
        <v>11</v>
      </c>
      <c r="C79" s="67">
        <v>107</v>
      </c>
      <c r="D79" s="67" t="s">
        <v>173</v>
      </c>
      <c r="E79" s="76">
        <v>5964</v>
      </c>
    </row>
    <row r="80" spans="1:5" x14ac:dyDescent="0.2">
      <c r="A80" s="66">
        <v>66</v>
      </c>
      <c r="B80" s="67" t="s">
        <v>11</v>
      </c>
      <c r="C80" s="67">
        <v>108</v>
      </c>
      <c r="D80" s="67" t="s">
        <v>157</v>
      </c>
      <c r="E80" s="76">
        <v>8287</v>
      </c>
    </row>
    <row r="81" spans="1:9" x14ac:dyDescent="0.2">
      <c r="A81" s="66">
        <v>67</v>
      </c>
      <c r="B81" s="67" t="s">
        <v>11</v>
      </c>
      <c r="C81" s="67">
        <v>109</v>
      </c>
      <c r="D81" s="67" t="s">
        <v>68</v>
      </c>
      <c r="E81" s="76">
        <v>11288</v>
      </c>
    </row>
    <row r="82" spans="1:9" x14ac:dyDescent="0.2">
      <c r="A82" s="66">
        <v>68</v>
      </c>
      <c r="B82" s="67" t="s">
        <v>11</v>
      </c>
      <c r="C82" s="67">
        <v>110</v>
      </c>
      <c r="D82" s="67" t="s">
        <v>193</v>
      </c>
      <c r="E82" s="76">
        <v>10983</v>
      </c>
    </row>
    <row r="83" spans="1:9" x14ac:dyDescent="0.2">
      <c r="A83" s="66">
        <v>69</v>
      </c>
      <c r="B83" s="67" t="s">
        <v>11</v>
      </c>
      <c r="C83" s="67">
        <v>111</v>
      </c>
      <c r="D83" s="67" t="s">
        <v>161</v>
      </c>
      <c r="E83" s="76">
        <v>7602</v>
      </c>
    </row>
    <row r="84" spans="1:9" x14ac:dyDescent="0.2">
      <c r="A84" s="66">
        <v>70</v>
      </c>
      <c r="B84" s="67" t="s">
        <v>11</v>
      </c>
      <c r="C84" s="67">
        <v>112</v>
      </c>
      <c r="D84" s="67" t="s">
        <v>83</v>
      </c>
      <c r="E84" s="76">
        <v>13613</v>
      </c>
    </row>
    <row r="85" spans="1:9" x14ac:dyDescent="0.2">
      <c r="A85" s="66">
        <v>71</v>
      </c>
      <c r="B85" s="67" t="s">
        <v>11</v>
      </c>
      <c r="C85" s="67">
        <v>113</v>
      </c>
      <c r="D85" s="67" t="s">
        <v>135</v>
      </c>
      <c r="E85" s="76">
        <v>2116</v>
      </c>
    </row>
    <row r="86" spans="1:9" x14ac:dyDescent="0.2">
      <c r="A86" s="66">
        <v>72</v>
      </c>
      <c r="B86" s="67" t="s">
        <v>11</v>
      </c>
      <c r="C86" s="67">
        <v>114</v>
      </c>
      <c r="D86" s="67" t="s">
        <v>179</v>
      </c>
      <c r="E86" s="76">
        <v>1735</v>
      </c>
    </row>
    <row r="87" spans="1:9" x14ac:dyDescent="0.2">
      <c r="A87" s="66">
        <v>73</v>
      </c>
      <c r="B87" s="67" t="s">
        <v>11</v>
      </c>
      <c r="C87" s="67">
        <v>115</v>
      </c>
      <c r="D87" s="67" t="s">
        <v>212</v>
      </c>
      <c r="E87" s="76">
        <v>3534</v>
      </c>
    </row>
    <row r="88" spans="1:9" x14ac:dyDescent="0.2">
      <c r="A88" s="66">
        <v>74</v>
      </c>
      <c r="B88" s="67" t="s">
        <v>11</v>
      </c>
      <c r="C88" s="67">
        <v>116</v>
      </c>
      <c r="D88" s="67" t="s">
        <v>85</v>
      </c>
      <c r="E88" s="76">
        <v>6522</v>
      </c>
    </row>
    <row r="89" spans="1:9" x14ac:dyDescent="0.2">
      <c r="A89" s="66">
        <v>75</v>
      </c>
      <c r="B89" s="67" t="s">
        <v>11</v>
      </c>
      <c r="C89" s="67">
        <v>117</v>
      </c>
      <c r="D89" s="67" t="s">
        <v>38</v>
      </c>
      <c r="E89" s="76">
        <v>462</v>
      </c>
    </row>
    <row r="90" spans="1:9" x14ac:dyDescent="0.2">
      <c r="A90" s="66">
        <v>76</v>
      </c>
      <c r="B90" s="67" t="s">
        <v>11</v>
      </c>
      <c r="C90" s="67">
        <v>118</v>
      </c>
      <c r="D90" s="67" t="s">
        <v>78</v>
      </c>
      <c r="E90" s="76">
        <v>4983</v>
      </c>
    </row>
    <row r="91" spans="1:9" x14ac:dyDescent="0.2">
      <c r="A91" s="66">
        <v>77</v>
      </c>
      <c r="B91" s="67" t="s">
        <v>11</v>
      </c>
      <c r="C91" s="67">
        <v>119</v>
      </c>
      <c r="D91" s="67" t="s">
        <v>167</v>
      </c>
      <c r="E91" s="76">
        <v>2508</v>
      </c>
    </row>
    <row r="92" spans="1:9" x14ac:dyDescent="0.2">
      <c r="A92" s="66">
        <v>78</v>
      </c>
      <c r="B92" s="67" t="s">
        <v>11</v>
      </c>
      <c r="C92" s="67">
        <v>120</v>
      </c>
      <c r="D92" s="67" t="s">
        <v>207</v>
      </c>
      <c r="E92" s="76">
        <v>36266</v>
      </c>
    </row>
    <row r="93" spans="1:9" x14ac:dyDescent="0.2">
      <c r="A93" s="66">
        <v>79</v>
      </c>
      <c r="B93" s="67" t="s">
        <v>11</v>
      </c>
      <c r="C93" s="67">
        <v>121</v>
      </c>
      <c r="D93" s="67" t="s">
        <v>151</v>
      </c>
      <c r="E93" s="76">
        <v>21562</v>
      </c>
      <c r="I93" s="62"/>
    </row>
    <row r="94" spans="1:9" x14ac:dyDescent="0.2">
      <c r="A94" s="66">
        <v>80</v>
      </c>
      <c r="B94" s="67" t="s">
        <v>11</v>
      </c>
      <c r="C94" s="67">
        <v>122</v>
      </c>
      <c r="D94" s="67" t="s">
        <v>221</v>
      </c>
      <c r="E94" s="76">
        <v>56865</v>
      </c>
      <c r="I94" s="62"/>
    </row>
    <row r="95" spans="1:9" x14ac:dyDescent="0.2">
      <c r="A95" s="66">
        <v>81</v>
      </c>
      <c r="B95" s="67" t="s">
        <v>11</v>
      </c>
      <c r="C95" s="67">
        <v>123</v>
      </c>
      <c r="D95" s="67" t="s">
        <v>203</v>
      </c>
      <c r="E95" s="76">
        <v>10043</v>
      </c>
      <c r="I95" s="62"/>
    </row>
    <row r="96" spans="1:9" x14ac:dyDescent="0.2">
      <c r="A96" s="66">
        <v>82</v>
      </c>
      <c r="B96" s="67" t="s">
        <v>11</v>
      </c>
      <c r="C96" s="67">
        <v>124</v>
      </c>
      <c r="D96" s="67" t="s">
        <v>141</v>
      </c>
      <c r="E96" s="76">
        <v>7868</v>
      </c>
      <c r="I96" s="62"/>
    </row>
    <row r="97" spans="1:9" x14ac:dyDescent="0.2">
      <c r="A97" s="66">
        <v>83</v>
      </c>
      <c r="B97" s="67" t="s">
        <v>11</v>
      </c>
      <c r="C97" s="67">
        <v>125</v>
      </c>
      <c r="D97" s="67" t="s">
        <v>50</v>
      </c>
      <c r="E97" s="76">
        <v>9436</v>
      </c>
      <c r="I97" s="62"/>
    </row>
    <row r="98" spans="1:9" x14ac:dyDescent="0.2">
      <c r="A98" s="66">
        <v>84</v>
      </c>
      <c r="B98" s="67" t="s">
        <v>11</v>
      </c>
      <c r="C98" s="67">
        <v>126</v>
      </c>
      <c r="D98" s="67" t="s">
        <v>66</v>
      </c>
      <c r="E98" s="76">
        <v>14025</v>
      </c>
      <c r="I98" s="62"/>
    </row>
    <row r="99" spans="1:9" x14ac:dyDescent="0.2">
      <c r="A99" s="66">
        <v>85</v>
      </c>
      <c r="B99" s="67" t="s">
        <v>11</v>
      </c>
      <c r="C99" s="67">
        <v>127</v>
      </c>
      <c r="D99" s="67" t="s">
        <v>39</v>
      </c>
      <c r="E99" s="76">
        <v>2207</v>
      </c>
    </row>
    <row r="100" spans="1:9" x14ac:dyDescent="0.2">
      <c r="A100" s="66">
        <v>86</v>
      </c>
      <c r="B100" s="67" t="s">
        <v>11</v>
      </c>
      <c r="C100" s="67">
        <v>128</v>
      </c>
      <c r="D100" s="67" t="s">
        <v>204</v>
      </c>
      <c r="E100" s="76">
        <v>7814</v>
      </c>
    </row>
    <row r="101" spans="1:9" x14ac:dyDescent="0.2">
      <c r="A101" s="66">
        <v>87</v>
      </c>
      <c r="B101" s="67" t="s">
        <v>11</v>
      </c>
      <c r="C101" s="67">
        <v>129</v>
      </c>
      <c r="D101" s="67" t="s">
        <v>155</v>
      </c>
      <c r="E101" s="76">
        <v>2196</v>
      </c>
    </row>
    <row r="102" spans="1:9" x14ac:dyDescent="0.2">
      <c r="A102" s="66">
        <v>88</v>
      </c>
      <c r="B102" s="67" t="s">
        <v>11</v>
      </c>
      <c r="C102" s="67">
        <v>130</v>
      </c>
      <c r="D102" s="67" t="s">
        <v>47</v>
      </c>
      <c r="E102" s="76">
        <v>1269</v>
      </c>
    </row>
    <row r="103" spans="1:9" x14ac:dyDescent="0.2">
      <c r="A103" s="66">
        <v>89</v>
      </c>
      <c r="B103" s="67" t="s">
        <v>11</v>
      </c>
      <c r="C103" s="67">
        <v>131</v>
      </c>
      <c r="D103" s="67" t="s">
        <v>52</v>
      </c>
      <c r="E103" s="76">
        <v>1066</v>
      </c>
    </row>
    <row r="104" spans="1:9" x14ac:dyDescent="0.2">
      <c r="A104" s="66">
        <v>90</v>
      </c>
      <c r="B104" s="67" t="s">
        <v>11</v>
      </c>
      <c r="C104" s="67">
        <v>132</v>
      </c>
      <c r="D104" s="67" t="s">
        <v>61</v>
      </c>
      <c r="E104" s="76">
        <v>97338</v>
      </c>
      <c r="I104" s="62"/>
    </row>
    <row r="105" spans="1:9" x14ac:dyDescent="0.2">
      <c r="A105" s="66">
        <v>91</v>
      </c>
      <c r="B105" s="67" t="s">
        <v>11</v>
      </c>
      <c r="C105" s="67">
        <v>133</v>
      </c>
      <c r="D105" s="67" t="s">
        <v>42</v>
      </c>
      <c r="E105" s="76">
        <v>7008</v>
      </c>
    </row>
    <row r="106" spans="1:9" x14ac:dyDescent="0.2">
      <c r="A106" s="66">
        <v>92</v>
      </c>
      <c r="B106" s="67" t="s">
        <v>11</v>
      </c>
      <c r="C106" s="67">
        <v>134</v>
      </c>
      <c r="D106" s="67" t="s">
        <v>147</v>
      </c>
      <c r="E106" s="76">
        <v>20073</v>
      </c>
    </row>
    <row r="107" spans="1:9" x14ac:dyDescent="0.2">
      <c r="A107" s="66">
        <v>93</v>
      </c>
      <c r="B107" s="67" t="s">
        <v>11</v>
      </c>
      <c r="C107" s="67">
        <v>158</v>
      </c>
      <c r="D107" s="67" t="s">
        <v>102</v>
      </c>
      <c r="E107" s="76">
        <v>1665</v>
      </c>
    </row>
    <row r="108" spans="1:9" x14ac:dyDescent="0.2">
      <c r="A108" s="66">
        <v>94</v>
      </c>
      <c r="B108" s="67" t="s">
        <v>11</v>
      </c>
      <c r="C108" s="67">
        <v>159</v>
      </c>
      <c r="D108" s="67" t="s">
        <v>96</v>
      </c>
      <c r="E108" s="76">
        <v>2972</v>
      </c>
    </row>
    <row r="109" spans="1:9" x14ac:dyDescent="0.2">
      <c r="A109" s="66">
        <v>95</v>
      </c>
      <c r="B109" s="67" t="s">
        <v>11</v>
      </c>
      <c r="C109" s="67">
        <v>160</v>
      </c>
      <c r="D109" s="67" t="s">
        <v>106</v>
      </c>
      <c r="E109" s="76">
        <v>3542</v>
      </c>
    </row>
    <row r="110" spans="1:9" x14ac:dyDescent="0.2">
      <c r="A110" s="66">
        <v>96</v>
      </c>
      <c r="B110" s="67" t="s">
        <v>11</v>
      </c>
      <c r="C110" s="67">
        <v>161</v>
      </c>
      <c r="D110" s="67" t="s">
        <v>101</v>
      </c>
      <c r="E110" s="76">
        <v>993</v>
      </c>
      <c r="I110" s="62"/>
    </row>
    <row r="111" spans="1:9" x14ac:dyDescent="0.2">
      <c r="A111" s="66">
        <v>97</v>
      </c>
      <c r="B111" s="67" t="s">
        <v>11</v>
      </c>
      <c r="C111" s="67">
        <v>162</v>
      </c>
      <c r="D111" s="67" t="s">
        <v>103</v>
      </c>
      <c r="E111" s="76">
        <v>7448</v>
      </c>
      <c r="I111" s="62"/>
    </row>
    <row r="112" spans="1:9" x14ac:dyDescent="0.2">
      <c r="A112" s="66">
        <v>98</v>
      </c>
      <c r="B112" s="67" t="s">
        <v>11</v>
      </c>
      <c r="C112" s="67">
        <v>163</v>
      </c>
      <c r="D112" s="67" t="s">
        <v>105</v>
      </c>
      <c r="E112" s="76">
        <v>1679</v>
      </c>
      <c r="I112" s="62"/>
    </row>
    <row r="113" spans="1:9" x14ac:dyDescent="0.2">
      <c r="A113" s="66">
        <v>99</v>
      </c>
      <c r="B113" s="67" t="s">
        <v>11</v>
      </c>
      <c r="C113" s="67">
        <v>164</v>
      </c>
      <c r="D113" s="67" t="s">
        <v>110</v>
      </c>
      <c r="E113" s="76">
        <v>1080</v>
      </c>
    </row>
    <row r="114" spans="1:9" x14ac:dyDescent="0.2">
      <c r="A114" s="66">
        <v>100</v>
      </c>
      <c r="B114" s="67" t="s">
        <v>11</v>
      </c>
      <c r="C114" s="67">
        <v>165</v>
      </c>
      <c r="D114" s="67" t="s">
        <v>104</v>
      </c>
      <c r="E114" s="76">
        <v>6</v>
      </c>
    </row>
    <row r="115" spans="1:9" x14ac:dyDescent="0.2">
      <c r="A115" s="66">
        <v>101</v>
      </c>
      <c r="B115" s="67" t="s">
        <v>11</v>
      </c>
      <c r="C115" s="67">
        <v>166</v>
      </c>
      <c r="D115" s="67" t="s">
        <v>178</v>
      </c>
      <c r="E115" s="76">
        <v>143763</v>
      </c>
    </row>
    <row r="116" spans="1:9" x14ac:dyDescent="0.2">
      <c r="A116" s="66">
        <v>102</v>
      </c>
      <c r="B116" s="67" t="s">
        <v>11</v>
      </c>
      <c r="C116" s="67">
        <v>167</v>
      </c>
      <c r="D116" s="67" t="s">
        <v>126</v>
      </c>
      <c r="E116" s="76">
        <v>84532</v>
      </c>
    </row>
    <row r="117" spans="1:9" x14ac:dyDescent="0.2">
      <c r="A117" s="66">
        <v>103</v>
      </c>
      <c r="B117" s="67" t="s">
        <v>11</v>
      </c>
      <c r="C117" s="67">
        <v>168</v>
      </c>
      <c r="D117" s="67" t="s">
        <v>128</v>
      </c>
      <c r="E117" s="76">
        <v>9616</v>
      </c>
    </row>
    <row r="118" spans="1:9" x14ac:dyDescent="0.2">
      <c r="A118" s="66">
        <v>104</v>
      </c>
      <c r="B118" s="67" t="s">
        <v>11</v>
      </c>
      <c r="C118" s="67">
        <v>169</v>
      </c>
      <c r="D118" s="67" t="s">
        <v>129</v>
      </c>
      <c r="E118" s="76">
        <v>8224</v>
      </c>
      <c r="I118" s="62"/>
    </row>
    <row r="119" spans="1:9" x14ac:dyDescent="0.2">
      <c r="A119" s="66">
        <v>105</v>
      </c>
      <c r="B119" s="67" t="s">
        <v>11</v>
      </c>
      <c r="C119" s="67">
        <v>170</v>
      </c>
      <c r="D119" s="67" t="s">
        <v>131</v>
      </c>
      <c r="E119" s="76">
        <v>40629</v>
      </c>
      <c r="I119" s="62"/>
    </row>
    <row r="120" spans="1:9" x14ac:dyDescent="0.2">
      <c r="A120" s="66">
        <v>106</v>
      </c>
      <c r="B120" s="67" t="s">
        <v>11</v>
      </c>
      <c r="C120" s="67">
        <v>171</v>
      </c>
      <c r="D120" s="67" t="s">
        <v>124</v>
      </c>
      <c r="E120" s="76">
        <v>16641</v>
      </c>
      <c r="I120" s="62"/>
    </row>
    <row r="121" spans="1:9" x14ac:dyDescent="0.2">
      <c r="A121" s="66">
        <v>107</v>
      </c>
      <c r="B121" s="67" t="s">
        <v>11</v>
      </c>
      <c r="C121" s="67">
        <v>172</v>
      </c>
      <c r="D121" s="67" t="s">
        <v>130</v>
      </c>
      <c r="E121" s="76">
        <v>7590</v>
      </c>
      <c r="I121" s="62"/>
    </row>
    <row r="122" spans="1:9" x14ac:dyDescent="0.2">
      <c r="A122" s="66">
        <v>108</v>
      </c>
      <c r="B122" s="67" t="s">
        <v>11</v>
      </c>
      <c r="C122" s="67">
        <v>173</v>
      </c>
      <c r="D122" s="67" t="s">
        <v>127</v>
      </c>
      <c r="E122" s="76">
        <v>17639</v>
      </c>
      <c r="I122" s="62"/>
    </row>
    <row r="123" spans="1:9" x14ac:dyDescent="0.2">
      <c r="A123" s="66">
        <v>109</v>
      </c>
      <c r="B123" s="67" t="s">
        <v>11</v>
      </c>
      <c r="C123" s="67">
        <v>174</v>
      </c>
      <c r="D123" s="67" t="s">
        <v>118</v>
      </c>
      <c r="E123" s="76">
        <v>51289</v>
      </c>
      <c r="I123" s="62"/>
    </row>
    <row r="124" spans="1:9" x14ac:dyDescent="0.2">
      <c r="A124" s="66">
        <v>110</v>
      </c>
      <c r="B124" s="67" t="s">
        <v>11</v>
      </c>
      <c r="C124" s="67">
        <v>175</v>
      </c>
      <c r="D124" s="67" t="s">
        <v>119</v>
      </c>
      <c r="E124" s="76">
        <v>29</v>
      </c>
      <c r="I124" s="62"/>
    </row>
    <row r="125" spans="1:9" x14ac:dyDescent="0.2">
      <c r="A125" s="66">
        <v>111</v>
      </c>
      <c r="B125" s="67" t="s">
        <v>11</v>
      </c>
      <c r="C125" s="67">
        <v>176</v>
      </c>
      <c r="D125" s="67" t="s">
        <v>120</v>
      </c>
      <c r="E125" s="76">
        <v>15602</v>
      </c>
      <c r="I125" s="62"/>
    </row>
    <row r="126" spans="1:9" x14ac:dyDescent="0.2">
      <c r="A126" s="66">
        <v>112</v>
      </c>
      <c r="B126" s="67" t="s">
        <v>11</v>
      </c>
      <c r="C126" s="67">
        <v>182</v>
      </c>
      <c r="D126" s="67" t="s">
        <v>107</v>
      </c>
      <c r="E126" s="76">
        <v>2175</v>
      </c>
      <c r="I126" s="62"/>
    </row>
    <row r="127" spans="1:9" x14ac:dyDescent="0.2">
      <c r="A127" s="66">
        <v>113</v>
      </c>
      <c r="B127" s="67" t="s">
        <v>11</v>
      </c>
      <c r="C127" s="67">
        <v>183</v>
      </c>
      <c r="D127" s="67" t="s">
        <v>90</v>
      </c>
      <c r="E127" s="76">
        <v>14436</v>
      </c>
      <c r="I127" s="62"/>
    </row>
    <row r="128" spans="1:9" x14ac:dyDescent="0.2">
      <c r="A128" s="66">
        <v>114</v>
      </c>
      <c r="B128" s="67" t="s">
        <v>11</v>
      </c>
      <c r="C128" s="67">
        <v>184</v>
      </c>
      <c r="D128" s="67" t="s">
        <v>89</v>
      </c>
      <c r="E128" s="76">
        <v>5876</v>
      </c>
      <c r="I128" s="62"/>
    </row>
    <row r="129" spans="1:9" x14ac:dyDescent="0.2">
      <c r="A129" s="66">
        <v>115</v>
      </c>
      <c r="B129" s="67" t="s">
        <v>11</v>
      </c>
      <c r="C129" s="67">
        <v>185</v>
      </c>
      <c r="D129" s="67" t="s">
        <v>224</v>
      </c>
      <c r="E129" s="76">
        <v>4154</v>
      </c>
      <c r="I129" s="62"/>
    </row>
    <row r="130" spans="1:9" x14ac:dyDescent="0.2">
      <c r="A130" s="66">
        <v>116</v>
      </c>
      <c r="B130" s="67" t="s">
        <v>11</v>
      </c>
      <c r="C130" s="67">
        <v>187</v>
      </c>
      <c r="D130" s="67" t="s">
        <v>91</v>
      </c>
      <c r="E130" s="76">
        <v>4374</v>
      </c>
      <c r="I130" s="62"/>
    </row>
    <row r="131" spans="1:9" x14ac:dyDescent="0.2">
      <c r="A131" s="66">
        <v>117</v>
      </c>
      <c r="B131" s="67" t="s">
        <v>11</v>
      </c>
      <c r="C131" s="67">
        <v>188</v>
      </c>
      <c r="D131" s="67" t="s">
        <v>168</v>
      </c>
      <c r="E131" s="76">
        <v>139</v>
      </c>
      <c r="I131" s="62"/>
    </row>
    <row r="132" spans="1:9" x14ac:dyDescent="0.2">
      <c r="A132" s="66">
        <v>118</v>
      </c>
      <c r="B132" s="67" t="s">
        <v>11</v>
      </c>
      <c r="C132" s="67">
        <v>189</v>
      </c>
      <c r="D132" s="67" t="s">
        <v>222</v>
      </c>
      <c r="E132" s="76">
        <v>8364</v>
      </c>
      <c r="I132" s="62"/>
    </row>
    <row r="133" spans="1:9" x14ac:dyDescent="0.2">
      <c r="A133" s="66">
        <v>119</v>
      </c>
      <c r="B133" s="67" t="s">
        <v>11</v>
      </c>
      <c r="C133" s="67">
        <v>190</v>
      </c>
      <c r="D133" s="67" t="s">
        <v>84</v>
      </c>
      <c r="E133" s="76">
        <v>4420</v>
      </c>
      <c r="I133" s="62"/>
    </row>
    <row r="134" spans="1:9" x14ac:dyDescent="0.2">
      <c r="A134" s="66">
        <v>120</v>
      </c>
      <c r="B134" s="67" t="s">
        <v>11</v>
      </c>
      <c r="C134" s="67">
        <v>191</v>
      </c>
      <c r="D134" s="67" t="s">
        <v>169</v>
      </c>
      <c r="E134" s="76">
        <v>19087</v>
      </c>
      <c r="I134" s="62"/>
    </row>
    <row r="135" spans="1:9" x14ac:dyDescent="0.2">
      <c r="A135" s="66">
        <v>121</v>
      </c>
      <c r="B135" s="67" t="s">
        <v>11</v>
      </c>
      <c r="C135" s="67">
        <v>192</v>
      </c>
      <c r="D135" s="67" t="s">
        <v>134</v>
      </c>
      <c r="E135" s="76">
        <v>65845</v>
      </c>
      <c r="I135" s="62"/>
    </row>
    <row r="136" spans="1:9" x14ac:dyDescent="0.2">
      <c r="A136" s="66">
        <v>122</v>
      </c>
      <c r="B136" s="67" t="s">
        <v>11</v>
      </c>
      <c r="C136" s="67">
        <v>193</v>
      </c>
      <c r="D136" s="67" t="s">
        <v>133</v>
      </c>
      <c r="E136" s="76">
        <v>20796</v>
      </c>
      <c r="I136" s="62"/>
    </row>
    <row r="137" spans="1:9" x14ac:dyDescent="0.2">
      <c r="A137" s="66">
        <v>123</v>
      </c>
      <c r="B137" s="67" t="s">
        <v>11</v>
      </c>
      <c r="C137" s="67">
        <v>194</v>
      </c>
      <c r="D137" s="67" t="s">
        <v>199</v>
      </c>
      <c r="E137" s="76">
        <v>76455</v>
      </c>
      <c r="I137" s="62"/>
    </row>
    <row r="138" spans="1:9" x14ac:dyDescent="0.2">
      <c r="A138" s="66">
        <v>124</v>
      </c>
      <c r="B138" s="67" t="s">
        <v>11</v>
      </c>
      <c r="C138" s="67">
        <v>195</v>
      </c>
      <c r="D138" s="67" t="s">
        <v>160</v>
      </c>
      <c r="E138" s="76">
        <v>18017</v>
      </c>
      <c r="I138" s="62"/>
    </row>
    <row r="139" spans="1:9" x14ac:dyDescent="0.2">
      <c r="A139" s="66">
        <v>125</v>
      </c>
      <c r="B139" s="67" t="s">
        <v>11</v>
      </c>
      <c r="C139" s="67">
        <v>196</v>
      </c>
      <c r="D139" s="67" t="s">
        <v>10</v>
      </c>
      <c r="E139" s="76">
        <v>309</v>
      </c>
      <c r="I139" s="62"/>
    </row>
    <row r="140" spans="1:9" x14ac:dyDescent="0.2">
      <c r="A140" s="66">
        <v>126</v>
      </c>
      <c r="B140" s="67" t="s">
        <v>11</v>
      </c>
      <c r="C140" s="67">
        <v>203</v>
      </c>
      <c r="D140" s="67" t="s">
        <v>109</v>
      </c>
      <c r="E140" s="76">
        <v>4532</v>
      </c>
      <c r="I140" s="62"/>
    </row>
    <row r="141" spans="1:9" x14ac:dyDescent="0.2">
      <c r="A141" s="66">
        <v>127</v>
      </c>
      <c r="B141" s="67" t="s">
        <v>11</v>
      </c>
      <c r="C141" s="67">
        <v>205</v>
      </c>
      <c r="D141" s="67" t="s">
        <v>225</v>
      </c>
      <c r="E141" s="76">
        <v>6906</v>
      </c>
      <c r="I141" s="62"/>
    </row>
    <row r="142" spans="1:9" x14ac:dyDescent="0.2">
      <c r="A142" s="66">
        <v>128</v>
      </c>
      <c r="B142" s="67" t="s">
        <v>11</v>
      </c>
      <c r="C142" s="67">
        <v>212</v>
      </c>
      <c r="D142" s="67" t="s">
        <v>232</v>
      </c>
      <c r="E142" s="76">
        <v>1795</v>
      </c>
      <c r="I142" s="62"/>
    </row>
    <row r="143" spans="1:9" x14ac:dyDescent="0.2">
      <c r="A143" s="66">
        <v>129</v>
      </c>
      <c r="B143" s="67" t="s">
        <v>11</v>
      </c>
      <c r="C143" s="67">
        <v>214</v>
      </c>
      <c r="D143" s="67" t="s">
        <v>240</v>
      </c>
      <c r="E143" s="76">
        <v>1798</v>
      </c>
      <c r="I143" s="62"/>
    </row>
    <row r="144" spans="1:9" x14ac:dyDescent="0.2">
      <c r="A144" s="66">
        <v>130</v>
      </c>
      <c r="B144" s="67" t="s">
        <v>11</v>
      </c>
      <c r="C144" s="67">
        <v>215</v>
      </c>
      <c r="D144" s="67" t="s">
        <v>226</v>
      </c>
      <c r="E144" s="76">
        <v>29675</v>
      </c>
      <c r="I144" s="62"/>
    </row>
    <row r="145" spans="1:9" x14ac:dyDescent="0.2">
      <c r="A145" s="66">
        <v>131</v>
      </c>
      <c r="B145" s="67" t="s">
        <v>11</v>
      </c>
      <c r="C145" s="67">
        <v>220</v>
      </c>
      <c r="D145" s="67" t="s">
        <v>284</v>
      </c>
      <c r="E145" s="76">
        <v>511</v>
      </c>
      <c r="I145" s="62"/>
    </row>
    <row r="146" spans="1:9" x14ac:dyDescent="0.2">
      <c r="A146" s="66">
        <v>132</v>
      </c>
      <c r="B146" s="67" t="s">
        <v>11</v>
      </c>
      <c r="C146" s="67">
        <v>227</v>
      </c>
      <c r="D146" s="67" t="s">
        <v>286</v>
      </c>
      <c r="E146" s="76">
        <v>2676</v>
      </c>
      <c r="I146" s="62"/>
    </row>
    <row r="147" spans="1:9" x14ac:dyDescent="0.2">
      <c r="A147" s="66">
        <v>133</v>
      </c>
      <c r="B147" s="67" t="s">
        <v>11</v>
      </c>
      <c r="C147" s="67">
        <v>228</v>
      </c>
      <c r="D147" s="67" t="s">
        <v>281</v>
      </c>
      <c r="E147" s="76">
        <v>4929</v>
      </c>
      <c r="I147" s="62"/>
    </row>
    <row r="148" spans="1:9" x14ac:dyDescent="0.2">
      <c r="A148" s="66">
        <v>134</v>
      </c>
      <c r="B148" s="67" t="s">
        <v>11</v>
      </c>
      <c r="C148" s="67">
        <v>229</v>
      </c>
      <c r="D148" s="67" t="s">
        <v>277</v>
      </c>
      <c r="E148" s="76">
        <v>8311</v>
      </c>
      <c r="I148" s="62"/>
    </row>
    <row r="149" spans="1:9" x14ac:dyDescent="0.2">
      <c r="A149" s="66">
        <v>135</v>
      </c>
      <c r="B149" s="67" t="s">
        <v>11</v>
      </c>
      <c r="C149" s="67">
        <v>230</v>
      </c>
      <c r="D149" s="67" t="s">
        <v>256</v>
      </c>
      <c r="E149" s="76">
        <v>9052</v>
      </c>
      <c r="I149" s="62"/>
    </row>
    <row r="150" spans="1:9" x14ac:dyDescent="0.2">
      <c r="A150" s="66">
        <v>136</v>
      </c>
      <c r="B150" s="67" t="s">
        <v>11</v>
      </c>
      <c r="C150" s="67">
        <v>233</v>
      </c>
      <c r="D150" s="67" t="s">
        <v>252</v>
      </c>
      <c r="E150" s="76">
        <v>1047</v>
      </c>
      <c r="I150" s="62"/>
    </row>
    <row r="151" spans="1:9" x14ac:dyDescent="0.2">
      <c r="A151" s="66">
        <v>137</v>
      </c>
      <c r="B151" s="67" t="s">
        <v>11</v>
      </c>
      <c r="C151" s="67">
        <v>234</v>
      </c>
      <c r="D151" s="67" t="s">
        <v>254</v>
      </c>
      <c r="E151" s="76">
        <v>10091</v>
      </c>
      <c r="I151" s="62"/>
    </row>
    <row r="152" spans="1:9" x14ac:dyDescent="0.2">
      <c r="A152" s="66">
        <v>138</v>
      </c>
      <c r="B152" s="67" t="s">
        <v>11</v>
      </c>
      <c r="C152" s="67">
        <v>236</v>
      </c>
      <c r="D152" s="67" t="s">
        <v>279</v>
      </c>
      <c r="E152" s="76">
        <v>8266</v>
      </c>
      <c r="I152" s="62"/>
    </row>
    <row r="153" spans="1:9" x14ac:dyDescent="0.2">
      <c r="A153" s="66">
        <v>139</v>
      </c>
      <c r="B153" s="67" t="s">
        <v>11</v>
      </c>
      <c r="C153" s="67">
        <v>237</v>
      </c>
      <c r="D153" s="67" t="s">
        <v>273</v>
      </c>
      <c r="E153" s="76">
        <v>476</v>
      </c>
      <c r="I153" s="62"/>
    </row>
    <row r="154" spans="1:9" x14ac:dyDescent="0.2">
      <c r="A154" s="66">
        <v>140</v>
      </c>
      <c r="B154" s="67" t="s">
        <v>11</v>
      </c>
      <c r="C154" s="67">
        <v>239</v>
      </c>
      <c r="D154" s="67" t="s">
        <v>266</v>
      </c>
      <c r="E154" s="76">
        <v>1255</v>
      </c>
      <c r="I154" s="62"/>
    </row>
    <row r="155" spans="1:9" x14ac:dyDescent="0.2">
      <c r="A155" s="66">
        <v>141</v>
      </c>
      <c r="B155" s="67" t="s">
        <v>11</v>
      </c>
      <c r="C155" s="67">
        <v>248</v>
      </c>
      <c r="D155" s="67" t="s">
        <v>293</v>
      </c>
      <c r="E155" s="76">
        <v>11</v>
      </c>
      <c r="I155" s="62"/>
    </row>
    <row r="156" spans="1:9" x14ac:dyDescent="0.2">
      <c r="A156" s="66">
        <v>142</v>
      </c>
      <c r="B156" s="67" t="s">
        <v>11</v>
      </c>
      <c r="C156" s="67">
        <v>250</v>
      </c>
      <c r="D156" s="67" t="s">
        <v>295</v>
      </c>
      <c r="E156" s="76">
        <v>9230</v>
      </c>
      <c r="I156" s="62"/>
    </row>
    <row r="157" spans="1:9" x14ac:dyDescent="0.2">
      <c r="A157" s="66">
        <v>143</v>
      </c>
      <c r="B157" s="67" t="s">
        <v>11</v>
      </c>
      <c r="C157" s="67">
        <v>251</v>
      </c>
      <c r="D157" s="67" t="s">
        <v>297</v>
      </c>
      <c r="E157" s="76">
        <v>803</v>
      </c>
      <c r="I157" s="62"/>
    </row>
    <row r="158" spans="1:9" x14ac:dyDescent="0.2">
      <c r="A158" s="66">
        <v>144</v>
      </c>
      <c r="B158" s="67" t="s">
        <v>11</v>
      </c>
      <c r="C158" s="67">
        <v>252</v>
      </c>
      <c r="D158" s="67" t="s">
        <v>685</v>
      </c>
      <c r="E158" s="76">
        <v>8137</v>
      </c>
      <c r="I158" s="62"/>
    </row>
    <row r="159" spans="1:9" x14ac:dyDescent="0.2">
      <c r="A159" s="66">
        <v>145</v>
      </c>
      <c r="B159" s="67" t="s">
        <v>11</v>
      </c>
      <c r="C159" s="67">
        <v>254</v>
      </c>
      <c r="D159" s="67" t="s">
        <v>687</v>
      </c>
      <c r="E159" s="76">
        <v>9000</v>
      </c>
      <c r="I159" s="62"/>
    </row>
    <row r="160" spans="1:9" ht="13.5" thickBot="1" x14ac:dyDescent="0.25">
      <c r="A160" s="68" t="s">
        <v>709</v>
      </c>
      <c r="B160" s="56"/>
      <c r="C160" s="56"/>
      <c r="D160" s="56"/>
      <c r="E160" s="55">
        <f>SUM(E15:E159)</f>
        <v>1757000</v>
      </c>
      <c r="G160" s="85"/>
      <c r="I160" s="62"/>
    </row>
    <row r="161" spans="1:9" x14ac:dyDescent="0.2">
      <c r="F161" s="62"/>
      <c r="H161" s="62"/>
      <c r="I161" s="62"/>
    </row>
    <row r="162" spans="1:9" ht="13.5" thickBot="1" x14ac:dyDescent="0.25">
      <c r="I162" s="62"/>
    </row>
    <row r="163" spans="1:9" x14ac:dyDescent="0.2">
      <c r="A163" s="59" t="s">
        <v>697</v>
      </c>
      <c r="B163" s="60" t="s">
        <v>698</v>
      </c>
      <c r="C163" s="60" t="s">
        <v>699</v>
      </c>
      <c r="D163" s="60" t="s">
        <v>700</v>
      </c>
      <c r="E163" s="61" t="s">
        <v>701</v>
      </c>
      <c r="G163" s="62"/>
      <c r="I163" s="62"/>
    </row>
    <row r="164" spans="1:9" x14ac:dyDescent="0.2">
      <c r="A164" s="63"/>
      <c r="B164" s="64"/>
      <c r="C164" s="64" t="s">
        <v>704</v>
      </c>
      <c r="D164" s="64"/>
      <c r="E164" s="65" t="s">
        <v>712</v>
      </c>
      <c r="I164" s="62"/>
    </row>
    <row r="165" spans="1:9" x14ac:dyDescent="0.2">
      <c r="A165" s="66">
        <v>1</v>
      </c>
      <c r="B165" s="67" t="s">
        <v>11</v>
      </c>
      <c r="C165" s="67">
        <v>1</v>
      </c>
      <c r="D165" s="67"/>
      <c r="E165" s="76">
        <v>10</v>
      </c>
      <c r="I165" s="62"/>
    </row>
    <row r="166" spans="1:9" x14ac:dyDescent="0.2">
      <c r="A166" s="66">
        <v>2</v>
      </c>
      <c r="B166" s="67" t="s">
        <v>11</v>
      </c>
      <c r="C166" s="67">
        <v>2</v>
      </c>
      <c r="D166" s="67"/>
      <c r="E166" s="76">
        <v>76</v>
      </c>
      <c r="I166" s="62"/>
    </row>
    <row r="167" spans="1:9" x14ac:dyDescent="0.2">
      <c r="A167" s="66">
        <v>3</v>
      </c>
      <c r="B167" s="67" t="s">
        <v>11</v>
      </c>
      <c r="C167" s="67">
        <v>3</v>
      </c>
      <c r="D167" s="67"/>
      <c r="E167" s="76">
        <v>640</v>
      </c>
      <c r="I167" s="62"/>
    </row>
    <row r="168" spans="1:9" x14ac:dyDescent="0.2">
      <c r="A168" s="66">
        <v>4</v>
      </c>
      <c r="B168" s="67" t="s">
        <v>11</v>
      </c>
      <c r="C168" s="67">
        <v>4</v>
      </c>
      <c r="D168" s="67"/>
      <c r="E168" s="76">
        <v>10</v>
      </c>
      <c r="I168" s="62"/>
    </row>
    <row r="169" spans="1:9" x14ac:dyDescent="0.2">
      <c r="A169" s="66">
        <v>5</v>
      </c>
      <c r="B169" s="67" t="s">
        <v>11</v>
      </c>
      <c r="C169" s="67">
        <v>9</v>
      </c>
      <c r="D169" s="67"/>
      <c r="E169" s="76">
        <v>76</v>
      </c>
      <c r="I169" s="62"/>
    </row>
    <row r="170" spans="1:9" x14ac:dyDescent="0.2">
      <c r="A170" s="66">
        <v>6</v>
      </c>
      <c r="B170" s="67" t="s">
        <v>11</v>
      </c>
      <c r="C170" s="67">
        <v>10</v>
      </c>
      <c r="D170" s="67"/>
      <c r="E170" s="76">
        <v>76</v>
      </c>
      <c r="I170" s="62"/>
    </row>
    <row r="171" spans="1:9" x14ac:dyDescent="0.2">
      <c r="A171" s="66">
        <v>7</v>
      </c>
      <c r="B171" s="67" t="s">
        <v>11</v>
      </c>
      <c r="C171" s="67">
        <v>11</v>
      </c>
      <c r="D171" s="67"/>
      <c r="E171" s="76">
        <v>86</v>
      </c>
      <c r="I171" s="62"/>
    </row>
    <row r="172" spans="1:9" x14ac:dyDescent="0.2">
      <c r="A172" s="66">
        <v>8</v>
      </c>
      <c r="B172" s="67" t="s">
        <v>11</v>
      </c>
      <c r="C172" s="67">
        <v>12</v>
      </c>
      <c r="D172" s="67"/>
      <c r="E172" s="76">
        <v>10</v>
      </c>
      <c r="I172" s="62"/>
    </row>
    <row r="173" spans="1:9" x14ac:dyDescent="0.2">
      <c r="A173" s="66">
        <v>9</v>
      </c>
      <c r="B173" s="67" t="s">
        <v>11</v>
      </c>
      <c r="C173" s="67">
        <v>13</v>
      </c>
      <c r="D173" s="67"/>
      <c r="E173" s="76">
        <v>86</v>
      </c>
      <c r="I173" s="62"/>
    </row>
    <row r="174" spans="1:9" x14ac:dyDescent="0.2">
      <c r="A174" s="66">
        <v>10</v>
      </c>
      <c r="B174" s="67" t="s">
        <v>11</v>
      </c>
      <c r="C174" s="67">
        <v>14</v>
      </c>
      <c r="D174" s="67"/>
      <c r="E174" s="76">
        <v>10</v>
      </c>
      <c r="I174" s="62"/>
    </row>
    <row r="175" spans="1:9" x14ac:dyDescent="0.2">
      <c r="A175" s="66">
        <v>11</v>
      </c>
      <c r="B175" s="67" t="s">
        <v>11</v>
      </c>
      <c r="C175" s="67">
        <v>15</v>
      </c>
      <c r="D175" s="67"/>
      <c r="E175" s="76">
        <v>76</v>
      </c>
      <c r="I175" s="62"/>
    </row>
    <row r="176" spans="1:9" x14ac:dyDescent="0.2">
      <c r="A176" s="66">
        <v>12</v>
      </c>
      <c r="B176" s="67" t="s">
        <v>11</v>
      </c>
      <c r="C176" s="67">
        <v>16</v>
      </c>
      <c r="D176" s="67"/>
      <c r="E176" s="76">
        <v>76</v>
      </c>
      <c r="I176" s="62"/>
    </row>
    <row r="177" spans="1:9" x14ac:dyDescent="0.2">
      <c r="A177" s="66">
        <v>13</v>
      </c>
      <c r="B177" s="67" t="s">
        <v>11</v>
      </c>
      <c r="C177" s="67">
        <v>17</v>
      </c>
      <c r="D177" s="67"/>
      <c r="E177" s="76">
        <v>76</v>
      </c>
      <c r="I177" s="62"/>
    </row>
    <row r="178" spans="1:9" x14ac:dyDescent="0.2">
      <c r="A178" s="66">
        <v>14</v>
      </c>
      <c r="B178" s="67" t="s">
        <v>11</v>
      </c>
      <c r="C178" s="67">
        <v>18</v>
      </c>
      <c r="D178" s="67"/>
      <c r="E178" s="76">
        <v>86</v>
      </c>
      <c r="I178" s="62"/>
    </row>
    <row r="179" spans="1:9" x14ac:dyDescent="0.2">
      <c r="A179" s="66">
        <v>15</v>
      </c>
      <c r="B179" s="67" t="s">
        <v>11</v>
      </c>
      <c r="C179" s="67">
        <v>19</v>
      </c>
      <c r="D179" s="67"/>
      <c r="E179" s="76">
        <v>76</v>
      </c>
      <c r="I179" s="62"/>
    </row>
    <row r="180" spans="1:9" x14ac:dyDescent="0.2">
      <c r="A180" s="66">
        <v>16</v>
      </c>
      <c r="B180" s="67" t="s">
        <v>11</v>
      </c>
      <c r="C180" s="67">
        <v>20</v>
      </c>
      <c r="D180" s="67"/>
      <c r="E180" s="76">
        <v>2532</v>
      </c>
      <c r="I180" s="62"/>
    </row>
    <row r="181" spans="1:9" x14ac:dyDescent="0.2">
      <c r="A181" s="66">
        <v>17</v>
      </c>
      <c r="B181" s="67" t="s">
        <v>11</v>
      </c>
      <c r="C181" s="67">
        <v>21</v>
      </c>
      <c r="D181" s="67"/>
      <c r="E181" s="76">
        <v>2532</v>
      </c>
      <c r="I181" s="62"/>
    </row>
    <row r="182" spans="1:9" x14ac:dyDescent="0.2">
      <c r="A182" s="66">
        <v>18</v>
      </c>
      <c r="B182" s="67" t="s">
        <v>11</v>
      </c>
      <c r="C182" s="67">
        <v>22</v>
      </c>
      <c r="D182" s="67"/>
      <c r="E182" s="76">
        <v>2532</v>
      </c>
      <c r="I182" s="62"/>
    </row>
    <row r="183" spans="1:9" x14ac:dyDescent="0.2">
      <c r="A183" s="66">
        <v>19</v>
      </c>
      <c r="B183" s="67" t="s">
        <v>11</v>
      </c>
      <c r="C183" s="67">
        <v>23</v>
      </c>
      <c r="D183" s="67"/>
      <c r="E183" s="76">
        <v>37973</v>
      </c>
      <c r="I183" s="62"/>
    </row>
    <row r="184" spans="1:9" x14ac:dyDescent="0.2">
      <c r="A184" s="66">
        <v>20</v>
      </c>
      <c r="B184" s="67" t="s">
        <v>11</v>
      </c>
      <c r="C184" s="67">
        <v>24</v>
      </c>
      <c r="D184" s="67"/>
      <c r="E184" s="76">
        <v>37973</v>
      </c>
      <c r="I184" s="62"/>
    </row>
    <row r="185" spans="1:9" x14ac:dyDescent="0.2">
      <c r="A185" s="66">
        <v>21</v>
      </c>
      <c r="B185" s="67" t="s">
        <v>11</v>
      </c>
      <c r="C185" s="67">
        <v>25</v>
      </c>
      <c r="D185" s="67"/>
      <c r="E185" s="76">
        <v>37973</v>
      </c>
      <c r="I185" s="62"/>
    </row>
    <row r="186" spans="1:9" x14ac:dyDescent="0.2">
      <c r="A186" s="66">
        <v>22</v>
      </c>
      <c r="B186" s="67" t="s">
        <v>11</v>
      </c>
      <c r="C186" s="67">
        <v>26</v>
      </c>
      <c r="D186" s="67"/>
      <c r="E186" s="76">
        <v>37973</v>
      </c>
      <c r="I186" s="62"/>
    </row>
    <row r="187" spans="1:9" x14ac:dyDescent="0.2">
      <c r="A187" s="66">
        <v>23</v>
      </c>
      <c r="B187" s="67" t="s">
        <v>11</v>
      </c>
      <c r="C187" s="67">
        <v>27</v>
      </c>
      <c r="D187" s="67"/>
      <c r="E187" s="76">
        <v>37973</v>
      </c>
      <c r="I187" s="62"/>
    </row>
    <row r="188" spans="1:9" x14ac:dyDescent="0.2">
      <c r="A188" s="66">
        <v>24</v>
      </c>
      <c r="B188" s="67" t="s">
        <v>11</v>
      </c>
      <c r="C188" s="67">
        <v>28</v>
      </c>
      <c r="D188" s="67"/>
      <c r="E188" s="76">
        <v>37973</v>
      </c>
      <c r="I188" s="62"/>
    </row>
    <row r="189" spans="1:9" x14ac:dyDescent="0.2">
      <c r="A189" s="66">
        <v>25</v>
      </c>
      <c r="B189" s="67" t="s">
        <v>11</v>
      </c>
      <c r="C189" s="67">
        <v>29</v>
      </c>
      <c r="D189" s="67"/>
      <c r="E189" s="76">
        <v>37973</v>
      </c>
      <c r="I189" s="62"/>
    </row>
    <row r="190" spans="1:9" x14ac:dyDescent="0.2">
      <c r="A190" s="66">
        <v>26</v>
      </c>
      <c r="B190" s="67" t="s">
        <v>11</v>
      </c>
      <c r="C190" s="67">
        <v>30</v>
      </c>
      <c r="D190" s="67"/>
      <c r="E190" s="76">
        <v>37973</v>
      </c>
      <c r="I190" s="62"/>
    </row>
    <row r="191" spans="1:9" x14ac:dyDescent="0.2">
      <c r="A191" s="66">
        <v>27</v>
      </c>
      <c r="B191" s="67" t="s">
        <v>11</v>
      </c>
      <c r="C191" s="67">
        <v>31</v>
      </c>
      <c r="D191" s="67"/>
      <c r="E191" s="76">
        <v>37973</v>
      </c>
      <c r="I191" s="62"/>
    </row>
    <row r="192" spans="1:9" x14ac:dyDescent="0.2">
      <c r="A192" s="66">
        <v>28</v>
      </c>
      <c r="B192" s="67" t="s">
        <v>11</v>
      </c>
      <c r="C192" s="67">
        <v>32</v>
      </c>
      <c r="D192" s="67"/>
      <c r="E192" s="76">
        <v>37973</v>
      </c>
      <c r="I192" s="62"/>
    </row>
    <row r="193" spans="1:9" x14ac:dyDescent="0.2">
      <c r="A193" s="66">
        <v>29</v>
      </c>
      <c r="B193" s="67" t="s">
        <v>11</v>
      </c>
      <c r="C193" s="67">
        <v>33</v>
      </c>
      <c r="D193" s="67"/>
      <c r="E193" s="76">
        <v>37973</v>
      </c>
      <c r="I193" s="62"/>
    </row>
    <row r="194" spans="1:9" x14ac:dyDescent="0.2">
      <c r="A194" s="66">
        <v>30</v>
      </c>
      <c r="B194" s="67" t="s">
        <v>11</v>
      </c>
      <c r="C194" s="67">
        <v>34</v>
      </c>
      <c r="D194" s="67"/>
      <c r="E194" s="76">
        <v>37973</v>
      </c>
      <c r="I194" s="85"/>
    </row>
    <row r="195" spans="1:9" x14ac:dyDescent="0.2">
      <c r="A195" s="66">
        <v>31</v>
      </c>
      <c r="B195" s="67" t="s">
        <v>11</v>
      </c>
      <c r="C195" s="67">
        <v>35</v>
      </c>
      <c r="D195" s="67"/>
      <c r="E195" s="76">
        <v>37973</v>
      </c>
      <c r="I195" s="85"/>
    </row>
    <row r="196" spans="1:9" x14ac:dyDescent="0.2">
      <c r="A196" s="66">
        <v>32</v>
      </c>
      <c r="B196" s="67" t="s">
        <v>11</v>
      </c>
      <c r="C196" s="67">
        <v>36</v>
      </c>
      <c r="D196" s="67"/>
      <c r="E196" s="76">
        <v>37973</v>
      </c>
      <c r="I196" s="62"/>
    </row>
    <row r="197" spans="1:9" x14ac:dyDescent="0.2">
      <c r="A197" s="66">
        <v>33</v>
      </c>
      <c r="B197" s="67" t="s">
        <v>11</v>
      </c>
      <c r="C197" s="67">
        <v>37</v>
      </c>
      <c r="D197" s="67"/>
      <c r="E197" s="76">
        <v>37973</v>
      </c>
    </row>
    <row r="198" spans="1:9" x14ac:dyDescent="0.2">
      <c r="A198" s="66">
        <v>34</v>
      </c>
      <c r="B198" s="67" t="s">
        <v>11</v>
      </c>
      <c r="C198" s="67">
        <v>38</v>
      </c>
      <c r="D198" s="67"/>
      <c r="E198" s="76">
        <v>37973</v>
      </c>
    </row>
    <row r="199" spans="1:9" x14ac:dyDescent="0.2">
      <c r="A199" s="66">
        <v>35</v>
      </c>
      <c r="B199" s="67" t="s">
        <v>11</v>
      </c>
      <c r="C199" s="67">
        <v>39</v>
      </c>
      <c r="D199" s="67"/>
      <c r="E199" s="76">
        <v>37973</v>
      </c>
    </row>
    <row r="200" spans="1:9" x14ac:dyDescent="0.2">
      <c r="A200" s="66">
        <v>36</v>
      </c>
      <c r="B200" s="67" t="s">
        <v>11</v>
      </c>
      <c r="C200" s="67">
        <v>40</v>
      </c>
      <c r="D200" s="67"/>
      <c r="E200" s="76">
        <v>37973</v>
      </c>
    </row>
    <row r="201" spans="1:9" x14ac:dyDescent="0.2">
      <c r="A201" s="66">
        <v>37</v>
      </c>
      <c r="B201" s="67" t="s">
        <v>11</v>
      </c>
      <c r="C201" s="67">
        <v>41</v>
      </c>
      <c r="D201" s="67"/>
      <c r="E201" s="76">
        <v>37973</v>
      </c>
      <c r="I201" s="62"/>
    </row>
    <row r="202" spans="1:9" x14ac:dyDescent="0.2">
      <c r="A202" s="66">
        <v>38</v>
      </c>
      <c r="B202" s="67" t="s">
        <v>11</v>
      </c>
      <c r="C202" s="67">
        <v>42</v>
      </c>
      <c r="D202" s="67"/>
      <c r="E202" s="76">
        <v>37973</v>
      </c>
      <c r="I202" s="62"/>
    </row>
    <row r="203" spans="1:9" x14ac:dyDescent="0.2">
      <c r="A203" s="66">
        <v>39</v>
      </c>
      <c r="B203" s="67" t="s">
        <v>11</v>
      </c>
      <c r="C203" s="67">
        <v>43</v>
      </c>
      <c r="D203" s="67"/>
      <c r="E203" s="76">
        <v>37973</v>
      </c>
    </row>
    <row r="204" spans="1:9" x14ac:dyDescent="0.2">
      <c r="A204" s="66">
        <v>40</v>
      </c>
      <c r="B204" s="67" t="s">
        <v>11</v>
      </c>
      <c r="C204" s="67">
        <v>44</v>
      </c>
      <c r="D204" s="67"/>
      <c r="E204" s="76">
        <v>37973</v>
      </c>
    </row>
    <row r="205" spans="1:9" x14ac:dyDescent="0.2">
      <c r="A205" s="66">
        <v>41</v>
      </c>
      <c r="B205" s="67" t="s">
        <v>11</v>
      </c>
      <c r="C205" s="67">
        <v>45</v>
      </c>
      <c r="D205" s="67"/>
      <c r="E205" s="76">
        <v>66528</v>
      </c>
    </row>
    <row r="206" spans="1:9" x14ac:dyDescent="0.2">
      <c r="A206" s="66">
        <v>42</v>
      </c>
      <c r="B206" s="67" t="s">
        <v>11</v>
      </c>
      <c r="C206" s="67">
        <v>46</v>
      </c>
      <c r="D206" s="67"/>
      <c r="E206" s="76">
        <v>103488</v>
      </c>
    </row>
    <row r="207" spans="1:9" x14ac:dyDescent="0.2">
      <c r="A207" s="66">
        <v>43</v>
      </c>
      <c r="B207" s="67" t="s">
        <v>11</v>
      </c>
      <c r="C207" s="67">
        <v>47</v>
      </c>
      <c r="D207" s="67"/>
      <c r="E207" s="76">
        <v>66528</v>
      </c>
    </row>
    <row r="208" spans="1:9" x14ac:dyDescent="0.2">
      <c r="A208" s="66">
        <v>44</v>
      </c>
      <c r="B208" s="67" t="s">
        <v>11</v>
      </c>
      <c r="C208" s="67">
        <v>48</v>
      </c>
      <c r="D208" s="67"/>
      <c r="E208" s="76">
        <v>133056</v>
      </c>
    </row>
    <row r="209" spans="1:5" x14ac:dyDescent="0.2">
      <c r="A209" s="66">
        <v>45</v>
      </c>
      <c r="B209" s="67" t="s">
        <v>11</v>
      </c>
      <c r="C209" s="67">
        <v>49</v>
      </c>
      <c r="D209" s="67"/>
      <c r="E209" s="76">
        <v>206976</v>
      </c>
    </row>
    <row r="210" spans="1:5" x14ac:dyDescent="0.2">
      <c r="A210" s="66">
        <v>46</v>
      </c>
      <c r="B210" s="67" t="s">
        <v>11</v>
      </c>
      <c r="C210" s="67">
        <v>50</v>
      </c>
      <c r="D210" s="67"/>
      <c r="E210" s="76">
        <v>362773</v>
      </c>
    </row>
    <row r="211" spans="1:5" x14ac:dyDescent="0.2">
      <c r="A211" s="66">
        <v>47</v>
      </c>
      <c r="B211" s="67" t="s">
        <v>11</v>
      </c>
      <c r="C211" s="67">
        <v>51</v>
      </c>
      <c r="D211" s="67"/>
      <c r="E211" s="76">
        <v>81312</v>
      </c>
    </row>
    <row r="212" spans="1:5" x14ac:dyDescent="0.2">
      <c r="A212" s="66">
        <v>48</v>
      </c>
      <c r="B212" s="67" t="s">
        <v>11</v>
      </c>
      <c r="C212" s="67">
        <v>52</v>
      </c>
      <c r="D212" s="67"/>
      <c r="E212" s="76">
        <v>151890</v>
      </c>
    </row>
    <row r="213" spans="1:5" x14ac:dyDescent="0.2">
      <c r="A213" s="66">
        <v>49</v>
      </c>
      <c r="B213" s="67" t="s">
        <v>11</v>
      </c>
      <c r="C213" s="67">
        <v>53</v>
      </c>
      <c r="D213" s="67"/>
      <c r="E213" s="76">
        <v>189863</v>
      </c>
    </row>
    <row r="214" spans="1:5" x14ac:dyDescent="0.2">
      <c r="A214" s="66">
        <v>50</v>
      </c>
      <c r="B214" s="67" t="s">
        <v>11</v>
      </c>
      <c r="C214" s="67">
        <v>54</v>
      </c>
      <c r="D214" s="67"/>
      <c r="E214" s="76">
        <v>189863</v>
      </c>
    </row>
    <row r="215" spans="1:5" x14ac:dyDescent="0.2">
      <c r="A215" s="66">
        <v>51</v>
      </c>
      <c r="B215" s="67" t="s">
        <v>11</v>
      </c>
      <c r="C215" s="67">
        <v>55</v>
      </c>
      <c r="D215" s="67"/>
      <c r="E215" s="76">
        <v>96197</v>
      </c>
    </row>
    <row r="216" spans="1:5" x14ac:dyDescent="0.2">
      <c r="A216" s="66">
        <v>52</v>
      </c>
      <c r="B216" s="67" t="s">
        <v>11</v>
      </c>
      <c r="C216" s="67">
        <v>56</v>
      </c>
      <c r="D216" s="67"/>
      <c r="E216" s="76">
        <v>291123</v>
      </c>
    </row>
    <row r="217" spans="1:5" x14ac:dyDescent="0.2">
      <c r="A217" s="66">
        <v>53</v>
      </c>
      <c r="B217" s="67" t="s">
        <v>11</v>
      </c>
      <c r="C217" s="67">
        <v>57</v>
      </c>
      <c r="D217" s="67"/>
      <c r="E217" s="76">
        <v>354411</v>
      </c>
    </row>
    <row r="218" spans="1:5" x14ac:dyDescent="0.2">
      <c r="A218" s="66">
        <v>54</v>
      </c>
      <c r="B218" s="67" t="s">
        <v>11</v>
      </c>
      <c r="C218" s="67">
        <v>58</v>
      </c>
      <c r="D218" s="67"/>
      <c r="E218" s="76">
        <v>227836</v>
      </c>
    </row>
    <row r="219" spans="1:5" x14ac:dyDescent="0.2">
      <c r="A219" s="66">
        <v>55</v>
      </c>
      <c r="B219" s="67" t="s">
        <v>11</v>
      </c>
      <c r="C219" s="67">
        <v>59</v>
      </c>
      <c r="D219" s="67"/>
      <c r="E219" s="76">
        <v>189863</v>
      </c>
    </row>
    <row r="220" spans="1:5" x14ac:dyDescent="0.2">
      <c r="A220" s="66">
        <v>56</v>
      </c>
      <c r="B220" s="67" t="s">
        <v>11</v>
      </c>
      <c r="C220" s="67">
        <v>60</v>
      </c>
      <c r="D220" s="67"/>
      <c r="E220" s="76">
        <v>189863</v>
      </c>
    </row>
    <row r="221" spans="1:5" x14ac:dyDescent="0.2">
      <c r="A221" s="66">
        <v>57</v>
      </c>
      <c r="B221" s="67" t="s">
        <v>11</v>
      </c>
      <c r="C221" s="67">
        <v>61</v>
      </c>
      <c r="D221" s="67"/>
      <c r="E221" s="76">
        <v>151890</v>
      </c>
    </row>
    <row r="222" spans="1:5" x14ac:dyDescent="0.2">
      <c r="A222" s="66">
        <v>58</v>
      </c>
      <c r="B222" s="67" t="s">
        <v>11</v>
      </c>
      <c r="C222" s="67">
        <v>62</v>
      </c>
      <c r="D222" s="67"/>
      <c r="E222" s="76">
        <v>367068</v>
      </c>
    </row>
    <row r="223" spans="1:5" ht="13.5" thickBot="1" x14ac:dyDescent="0.25">
      <c r="A223" s="68" t="s">
        <v>709</v>
      </c>
      <c r="B223" s="56"/>
      <c r="C223" s="56"/>
      <c r="D223" s="56"/>
      <c r="E223" s="55">
        <f>SUM(E165:E222)</f>
        <v>4265000</v>
      </c>
    </row>
    <row r="224" spans="1:5" x14ac:dyDescent="0.2">
      <c r="E224" s="62"/>
    </row>
    <row r="225" spans="1:13" ht="13.5" thickBot="1" x14ac:dyDescent="0.25"/>
    <row r="226" spans="1:13" x14ac:dyDescent="0.2">
      <c r="A226" s="59" t="s">
        <v>697</v>
      </c>
      <c r="B226" s="60" t="s">
        <v>698</v>
      </c>
      <c r="C226" s="60" t="s">
        <v>699</v>
      </c>
      <c r="D226" s="60" t="s">
        <v>700</v>
      </c>
      <c r="E226" s="61" t="s">
        <v>701</v>
      </c>
      <c r="G226" s="62"/>
    </row>
    <row r="227" spans="1:13" x14ac:dyDescent="0.2">
      <c r="A227" s="63"/>
      <c r="B227" s="64"/>
      <c r="C227" s="64" t="s">
        <v>703</v>
      </c>
      <c r="D227" s="64"/>
      <c r="E227" s="65" t="s">
        <v>712</v>
      </c>
    </row>
    <row r="228" spans="1:13" x14ac:dyDescent="0.2">
      <c r="A228" s="66">
        <v>1</v>
      </c>
      <c r="B228" s="67" t="s">
        <v>3</v>
      </c>
      <c r="C228" s="67">
        <v>87</v>
      </c>
      <c r="D228" s="67" t="s">
        <v>33</v>
      </c>
      <c r="E228" s="76">
        <v>475007</v>
      </c>
    </row>
    <row r="229" spans="1:13" x14ac:dyDescent="0.2">
      <c r="A229" s="66">
        <v>2</v>
      </c>
      <c r="B229" s="67" t="s">
        <v>3</v>
      </c>
      <c r="C229" s="67">
        <v>97</v>
      </c>
      <c r="D229" s="67" t="s">
        <v>36</v>
      </c>
      <c r="E229" s="76">
        <v>19811</v>
      </c>
    </row>
    <row r="230" spans="1:13" x14ac:dyDescent="0.2">
      <c r="A230" s="66">
        <v>3</v>
      </c>
      <c r="B230" s="67" t="s">
        <v>3</v>
      </c>
      <c r="C230" s="67">
        <v>157</v>
      </c>
      <c r="D230" s="67" t="s">
        <v>2</v>
      </c>
      <c r="E230" s="76">
        <v>2049</v>
      </c>
      <c r="I230" s="62"/>
    </row>
    <row r="231" spans="1:13" x14ac:dyDescent="0.2">
      <c r="A231" s="66">
        <v>4</v>
      </c>
      <c r="B231" s="67" t="s">
        <v>3</v>
      </c>
      <c r="C231" s="67">
        <v>218</v>
      </c>
      <c r="D231" s="67" t="s">
        <v>238</v>
      </c>
      <c r="E231" s="76">
        <v>140585</v>
      </c>
    </row>
    <row r="232" spans="1:13" x14ac:dyDescent="0.2">
      <c r="A232" s="66">
        <v>5</v>
      </c>
      <c r="B232" s="67" t="s">
        <v>3</v>
      </c>
      <c r="C232" s="67">
        <v>219</v>
      </c>
      <c r="D232" s="67" t="s">
        <v>236</v>
      </c>
      <c r="E232" s="76">
        <v>65548</v>
      </c>
      <c r="I232" s="62"/>
    </row>
    <row r="233" spans="1:13" ht="13.5" thickBot="1" x14ac:dyDescent="0.25">
      <c r="A233" s="68" t="s">
        <v>709</v>
      </c>
      <c r="B233" s="56"/>
      <c r="C233" s="56"/>
      <c r="D233" s="56"/>
      <c r="E233" s="55">
        <f>SUM(E228:E232)</f>
        <v>703000</v>
      </c>
    </row>
    <row r="234" spans="1:13" x14ac:dyDescent="0.2">
      <c r="E234" s="62"/>
    </row>
    <row r="235" spans="1:13" ht="13.5" thickBot="1" x14ac:dyDescent="0.25"/>
    <row r="236" spans="1:13" x14ac:dyDescent="0.2">
      <c r="A236" s="59" t="s">
        <v>697</v>
      </c>
      <c r="B236" s="60" t="s">
        <v>698</v>
      </c>
      <c r="C236" s="60" t="s">
        <v>699</v>
      </c>
      <c r="D236" s="60" t="s">
        <v>700</v>
      </c>
      <c r="E236" s="69" t="s">
        <v>713</v>
      </c>
      <c r="F236" s="70"/>
      <c r="G236" s="71"/>
      <c r="I236" s="62"/>
    </row>
    <row r="237" spans="1:13" x14ac:dyDescent="0.2">
      <c r="A237" s="63"/>
      <c r="B237" s="64"/>
      <c r="C237" s="64" t="s">
        <v>703</v>
      </c>
      <c r="D237" s="64"/>
      <c r="E237" s="72" t="s">
        <v>705</v>
      </c>
      <c r="F237" s="72" t="s">
        <v>710</v>
      </c>
      <c r="G237" s="73" t="s">
        <v>711</v>
      </c>
    </row>
    <row r="238" spans="1:13" x14ac:dyDescent="0.2">
      <c r="A238" s="66">
        <v>1</v>
      </c>
      <c r="B238" s="67" t="s">
        <v>31</v>
      </c>
      <c r="C238" s="67">
        <v>69</v>
      </c>
      <c r="D238" s="67" t="s">
        <v>37</v>
      </c>
      <c r="E238" s="75">
        <v>276244.10000000003</v>
      </c>
      <c r="F238" s="52">
        <v>61013</v>
      </c>
      <c r="G238" s="53">
        <v>215231</v>
      </c>
      <c r="H238" s="85"/>
      <c r="I238" s="85"/>
      <c r="J238" s="92"/>
      <c r="K238" s="85"/>
      <c r="M238" s="62"/>
    </row>
    <row r="239" spans="1:13" x14ac:dyDescent="0.2">
      <c r="A239" s="66">
        <v>2</v>
      </c>
      <c r="B239" s="67" t="s">
        <v>31</v>
      </c>
      <c r="C239" s="67">
        <v>98</v>
      </c>
      <c r="D239" s="67" t="s">
        <v>30</v>
      </c>
      <c r="E239" s="75">
        <v>664217.4</v>
      </c>
      <c r="F239" s="52">
        <v>126129</v>
      </c>
      <c r="G239" s="53">
        <v>538088.4</v>
      </c>
      <c r="H239" s="85"/>
      <c r="I239" s="85"/>
      <c r="J239" s="84"/>
      <c r="K239" s="85"/>
      <c r="M239" s="62"/>
    </row>
    <row r="240" spans="1:13" x14ac:dyDescent="0.2">
      <c r="A240" s="66">
        <v>3</v>
      </c>
      <c r="B240" s="67" t="s">
        <v>31</v>
      </c>
      <c r="C240" s="67">
        <v>99</v>
      </c>
      <c r="D240" s="67" t="s">
        <v>35</v>
      </c>
      <c r="E240" s="75">
        <v>380630.80000000005</v>
      </c>
      <c r="F240" s="52">
        <v>69145</v>
      </c>
      <c r="G240" s="53">
        <v>311485.80000000005</v>
      </c>
      <c r="H240" s="85"/>
      <c r="I240" s="85"/>
      <c r="J240" s="84"/>
      <c r="K240" s="85"/>
      <c r="M240" s="62"/>
    </row>
    <row r="241" spans="1:15" x14ac:dyDescent="0.2">
      <c r="A241" s="66">
        <v>4</v>
      </c>
      <c r="B241" s="67" t="s">
        <v>31</v>
      </c>
      <c r="C241" s="67">
        <v>100</v>
      </c>
      <c r="D241" s="67" t="s">
        <v>60</v>
      </c>
      <c r="E241" s="75">
        <v>322356.10000000003</v>
      </c>
      <c r="F241" s="52">
        <v>62486</v>
      </c>
      <c r="G241" s="53">
        <v>259870.10000000003</v>
      </c>
      <c r="H241" s="85"/>
      <c r="I241" s="97"/>
      <c r="J241" s="98"/>
      <c r="K241" s="97"/>
      <c r="M241" s="62"/>
    </row>
    <row r="242" spans="1:15" x14ac:dyDescent="0.2">
      <c r="A242" s="66">
        <v>5</v>
      </c>
      <c r="B242" s="67" t="s">
        <v>31</v>
      </c>
      <c r="C242" s="67">
        <v>101</v>
      </c>
      <c r="D242" s="67" t="s">
        <v>32</v>
      </c>
      <c r="E242" s="75">
        <v>299123</v>
      </c>
      <c r="F242" s="52">
        <v>60113</v>
      </c>
      <c r="G242" s="53">
        <v>239010</v>
      </c>
      <c r="H242" s="85"/>
      <c r="I242" s="97"/>
      <c r="J242" s="98"/>
      <c r="K242" s="97"/>
      <c r="M242" s="62"/>
    </row>
    <row r="243" spans="1:15" x14ac:dyDescent="0.2">
      <c r="A243" s="66">
        <v>6</v>
      </c>
      <c r="B243" s="67" t="s">
        <v>31</v>
      </c>
      <c r="C243" s="67">
        <v>255</v>
      </c>
      <c r="D243" s="67" t="s">
        <v>688</v>
      </c>
      <c r="E243" s="75">
        <v>120429</v>
      </c>
      <c r="F243" s="52">
        <v>4033</v>
      </c>
      <c r="G243" s="53">
        <v>116396</v>
      </c>
      <c r="H243" s="85"/>
      <c r="I243" s="97"/>
      <c r="J243" s="98"/>
      <c r="K243" s="97"/>
      <c r="M243" s="62"/>
    </row>
    <row r="244" spans="1:15" ht="13.5" thickBot="1" x14ac:dyDescent="0.25">
      <c r="A244" s="68" t="s">
        <v>709</v>
      </c>
      <c r="B244" s="56"/>
      <c r="C244" s="56"/>
      <c r="D244" s="56"/>
      <c r="E244" s="54">
        <f>SUM(E238:E243)</f>
        <v>2063000.4000000001</v>
      </c>
      <c r="F244" s="54">
        <f>SUM(F238:F243)</f>
        <v>382919</v>
      </c>
      <c r="G244" s="55">
        <f>SUM(G238:G243)</f>
        <v>1680081.3000000003</v>
      </c>
      <c r="H244" s="85"/>
      <c r="I244" s="97"/>
      <c r="J244" s="97"/>
      <c r="K244" s="97"/>
      <c r="M244" s="62"/>
    </row>
    <row r="245" spans="1:15" x14ac:dyDescent="0.2">
      <c r="F245" s="62"/>
      <c r="G245" s="62"/>
      <c r="I245" s="98"/>
      <c r="J245" s="97"/>
      <c r="K245" s="98"/>
    </row>
    <row r="246" spans="1:15" ht="13.5" thickBot="1" x14ac:dyDescent="0.25">
      <c r="E246" s="62"/>
      <c r="J246" s="82"/>
      <c r="K246" s="62"/>
    </row>
    <row r="247" spans="1:15" x14ac:dyDescent="0.2">
      <c r="A247" s="59"/>
      <c r="B247" s="60"/>
      <c r="C247" s="60" t="s">
        <v>699</v>
      </c>
      <c r="D247" s="60"/>
      <c r="E247" s="69" t="s">
        <v>713</v>
      </c>
      <c r="F247" s="70"/>
      <c r="G247" s="70"/>
      <c r="H247" s="71"/>
    </row>
    <row r="248" spans="1:15" x14ac:dyDescent="0.2">
      <c r="A248" s="63" t="s">
        <v>697</v>
      </c>
      <c r="B248" s="64" t="s">
        <v>698</v>
      </c>
      <c r="C248" s="64" t="s">
        <v>703</v>
      </c>
      <c r="D248" s="64" t="s">
        <v>700</v>
      </c>
      <c r="E248" s="72" t="s">
        <v>705</v>
      </c>
      <c r="F248" s="72" t="s">
        <v>706</v>
      </c>
      <c r="G248" s="72" t="s">
        <v>707</v>
      </c>
      <c r="H248" s="73" t="s">
        <v>708</v>
      </c>
    </row>
    <row r="249" spans="1:15" x14ac:dyDescent="0.2">
      <c r="A249" s="66">
        <v>1</v>
      </c>
      <c r="B249" s="67" t="s">
        <v>23</v>
      </c>
      <c r="C249" s="67">
        <v>102</v>
      </c>
      <c r="D249" s="67" t="s">
        <v>22</v>
      </c>
      <c r="E249" s="75">
        <v>5934999.9500000011</v>
      </c>
      <c r="F249" s="52">
        <v>1010587.6000000001</v>
      </c>
      <c r="G249" s="52">
        <v>809527.95000000007</v>
      </c>
      <c r="H249" s="53">
        <v>4114884.4000000004</v>
      </c>
      <c r="I249" s="62"/>
      <c r="J249" s="79"/>
      <c r="K249" s="85"/>
      <c r="O249" s="62"/>
    </row>
    <row r="250" spans="1:15" ht="13.5" thickBot="1" x14ac:dyDescent="0.25">
      <c r="A250" s="68" t="s">
        <v>709</v>
      </c>
      <c r="B250" s="56"/>
      <c r="C250" s="56"/>
      <c r="D250" s="56"/>
      <c r="E250" s="54">
        <f>SUM(E249)</f>
        <v>5934999.9500000011</v>
      </c>
      <c r="F250" s="93">
        <f>SUM(F249)</f>
        <v>1010587.6000000001</v>
      </c>
      <c r="G250" s="93">
        <f>SUM(G249)</f>
        <v>809527.95000000007</v>
      </c>
      <c r="H250" s="55">
        <f>SUM(H249)</f>
        <v>4114884.4000000004</v>
      </c>
      <c r="I250" s="62"/>
    </row>
    <row r="251" spans="1:15" x14ac:dyDescent="0.2">
      <c r="E251" s="62"/>
      <c r="I251" s="62"/>
    </row>
    <row r="252" spans="1:15" ht="13.5" thickBot="1" x14ac:dyDescent="0.25"/>
    <row r="253" spans="1:15" x14ac:dyDescent="0.2">
      <c r="A253" s="59" t="s">
        <v>697</v>
      </c>
      <c r="B253" s="60" t="s">
        <v>698</v>
      </c>
      <c r="C253" s="60" t="s">
        <v>699</v>
      </c>
      <c r="D253" s="60" t="s">
        <v>700</v>
      </c>
      <c r="E253" s="69" t="s">
        <v>713</v>
      </c>
      <c r="F253" s="70"/>
      <c r="G253" s="71"/>
    </row>
    <row r="254" spans="1:15" x14ac:dyDescent="0.2">
      <c r="A254" s="63"/>
      <c r="B254" s="64"/>
      <c r="C254" s="64" t="s">
        <v>703</v>
      </c>
      <c r="D254" s="64"/>
      <c r="E254" s="72" t="s">
        <v>705</v>
      </c>
      <c r="F254" s="72" t="s">
        <v>710</v>
      </c>
      <c r="G254" s="73" t="s">
        <v>711</v>
      </c>
    </row>
    <row r="255" spans="1:15" x14ac:dyDescent="0.2">
      <c r="A255" s="66">
        <v>1</v>
      </c>
      <c r="B255" s="67" t="s">
        <v>18</v>
      </c>
      <c r="C255" s="67">
        <v>80</v>
      </c>
      <c r="D255" s="67" t="s">
        <v>17</v>
      </c>
      <c r="E255" s="75">
        <v>7670.3</v>
      </c>
      <c r="F255" s="52">
        <v>2307.8000000000002</v>
      </c>
      <c r="G255" s="53">
        <v>5362.5</v>
      </c>
      <c r="H255" s="62"/>
      <c r="I255" s="85"/>
      <c r="J255" s="92"/>
      <c r="K255" s="85"/>
    </row>
    <row r="256" spans="1:15" x14ac:dyDescent="0.2">
      <c r="A256" s="66">
        <v>2</v>
      </c>
      <c r="B256" s="67" t="s">
        <v>18</v>
      </c>
      <c r="C256" s="67">
        <v>135</v>
      </c>
      <c r="D256" s="67" t="s">
        <v>153</v>
      </c>
      <c r="E256" s="75">
        <v>48436.3</v>
      </c>
      <c r="F256" s="52">
        <v>13005.300000000001</v>
      </c>
      <c r="G256" s="53">
        <v>35431</v>
      </c>
      <c r="H256" s="62"/>
      <c r="I256" s="85"/>
      <c r="J256" s="84"/>
      <c r="K256" s="85"/>
      <c r="M256" s="62"/>
    </row>
    <row r="257" spans="1:12" x14ac:dyDescent="0.2">
      <c r="A257" s="66">
        <v>3</v>
      </c>
      <c r="B257" s="67" t="s">
        <v>18</v>
      </c>
      <c r="C257" s="67">
        <v>136</v>
      </c>
      <c r="D257" s="67" t="s">
        <v>154</v>
      </c>
      <c r="E257" s="75">
        <v>15893.350000000002</v>
      </c>
      <c r="F257" s="52">
        <v>3182.3</v>
      </c>
      <c r="G257" s="53">
        <v>12711.050000000001</v>
      </c>
      <c r="H257" s="62"/>
      <c r="I257" s="85"/>
      <c r="J257" s="84"/>
      <c r="K257" s="85"/>
    </row>
    <row r="258" spans="1:12" ht="13.5" thickBot="1" x14ac:dyDescent="0.25">
      <c r="A258" s="68" t="s">
        <v>709</v>
      </c>
      <c r="B258" s="56"/>
      <c r="C258" s="56"/>
      <c r="D258" s="56"/>
      <c r="E258" s="54">
        <f>SUM(E255:E257)</f>
        <v>71999.950000000012</v>
      </c>
      <c r="F258" s="54">
        <f>SUM(F255:F257)</f>
        <v>18495.400000000001</v>
      </c>
      <c r="G258" s="55">
        <f>SUM(G255:G257)</f>
        <v>53504.55</v>
      </c>
      <c r="H258" s="62"/>
      <c r="I258" s="62"/>
      <c r="K258" s="62"/>
    </row>
    <row r="259" spans="1:12" x14ac:dyDescent="0.2">
      <c r="G259" s="62"/>
    </row>
    <row r="260" spans="1:12" ht="13.5" thickBot="1" x14ac:dyDescent="0.25"/>
    <row r="261" spans="1:12" x14ac:dyDescent="0.2">
      <c r="A261" s="59" t="s">
        <v>697</v>
      </c>
      <c r="B261" s="60" t="s">
        <v>698</v>
      </c>
      <c r="C261" s="60" t="s">
        <v>699</v>
      </c>
      <c r="D261" s="60" t="s">
        <v>700</v>
      </c>
      <c r="E261" s="69" t="s">
        <v>713</v>
      </c>
      <c r="F261" s="70"/>
      <c r="G261" s="71"/>
    </row>
    <row r="262" spans="1:12" x14ac:dyDescent="0.2">
      <c r="A262" s="63"/>
      <c r="B262" s="64"/>
      <c r="C262" s="64" t="s">
        <v>703</v>
      </c>
      <c r="D262" s="64"/>
      <c r="E262" s="72" t="s">
        <v>705</v>
      </c>
      <c r="F262" s="72" t="s">
        <v>714</v>
      </c>
      <c r="G262" s="73" t="s">
        <v>715</v>
      </c>
    </row>
    <row r="263" spans="1:12" x14ac:dyDescent="0.2">
      <c r="A263" s="66">
        <v>1</v>
      </c>
      <c r="B263" s="67" t="s">
        <v>14</v>
      </c>
      <c r="C263" s="67">
        <v>36</v>
      </c>
      <c r="D263" s="67" t="s">
        <v>149</v>
      </c>
      <c r="E263" s="52">
        <v>40496.500000000007</v>
      </c>
      <c r="F263" s="52">
        <v>15521.000000000002</v>
      </c>
      <c r="G263" s="53">
        <v>24975.500000000004</v>
      </c>
      <c r="H263" s="94"/>
      <c r="I263" s="95"/>
      <c r="J263" s="96"/>
      <c r="K263" s="94"/>
      <c r="L263" s="95"/>
    </row>
    <row r="264" spans="1:12" x14ac:dyDescent="0.2">
      <c r="A264" s="66">
        <v>2</v>
      </c>
      <c r="B264" s="67" t="s">
        <v>14</v>
      </c>
      <c r="C264" s="67">
        <v>37</v>
      </c>
      <c r="D264" s="67" t="s">
        <v>41</v>
      </c>
      <c r="E264" s="52">
        <v>129871.5</v>
      </c>
      <c r="F264" s="52">
        <v>44011</v>
      </c>
      <c r="G264" s="76">
        <v>85860.5</v>
      </c>
      <c r="H264" s="95"/>
      <c r="I264" s="95"/>
      <c r="J264" s="95"/>
      <c r="K264" s="97"/>
      <c r="L264" s="95"/>
    </row>
    <row r="265" spans="1:12" x14ac:dyDescent="0.2">
      <c r="A265" s="66">
        <v>3</v>
      </c>
      <c r="B265" s="67" t="s">
        <v>14</v>
      </c>
      <c r="C265" s="67">
        <v>38</v>
      </c>
      <c r="D265" s="67" t="s">
        <v>171</v>
      </c>
      <c r="E265" s="52">
        <v>265618.10000000003</v>
      </c>
      <c r="F265" s="52">
        <v>104398.8</v>
      </c>
      <c r="G265" s="53">
        <v>161219.30000000002</v>
      </c>
      <c r="H265" s="95"/>
      <c r="I265" s="95"/>
      <c r="J265" s="95"/>
      <c r="K265" s="94"/>
      <c r="L265" s="95"/>
    </row>
    <row r="266" spans="1:12" x14ac:dyDescent="0.2">
      <c r="A266" s="66">
        <v>4</v>
      </c>
      <c r="B266" s="67" t="s">
        <v>14</v>
      </c>
      <c r="C266" s="67">
        <v>39</v>
      </c>
      <c r="D266" s="67" t="s">
        <v>200</v>
      </c>
      <c r="E266" s="52">
        <v>120508.30000000002</v>
      </c>
      <c r="F266" s="52">
        <v>48713.500000000007</v>
      </c>
      <c r="G266" s="53">
        <v>71794.8</v>
      </c>
      <c r="H266" s="95"/>
      <c r="I266" s="95"/>
      <c r="J266" s="95"/>
      <c r="K266" s="94"/>
      <c r="L266" s="95"/>
    </row>
    <row r="267" spans="1:12" x14ac:dyDescent="0.2">
      <c r="A267" s="66">
        <v>5</v>
      </c>
      <c r="B267" s="67" t="s">
        <v>14</v>
      </c>
      <c r="C267" s="67">
        <v>40</v>
      </c>
      <c r="D267" s="67" t="s">
        <v>139</v>
      </c>
      <c r="E267" s="52">
        <v>198927.30000000002</v>
      </c>
      <c r="F267" s="52">
        <v>74693.3</v>
      </c>
      <c r="G267" s="53">
        <v>124234.00000000001</v>
      </c>
      <c r="H267" s="95"/>
      <c r="I267" s="95"/>
      <c r="J267" s="95"/>
      <c r="K267" s="94"/>
      <c r="L267" s="95"/>
    </row>
    <row r="268" spans="1:12" x14ac:dyDescent="0.2">
      <c r="A268" s="66">
        <v>6</v>
      </c>
      <c r="B268" s="67" t="s">
        <v>14</v>
      </c>
      <c r="C268" s="67">
        <v>41</v>
      </c>
      <c r="D268" s="67" t="s">
        <v>142</v>
      </c>
      <c r="E268" s="52">
        <v>198976.80000000002</v>
      </c>
      <c r="F268" s="52">
        <v>74973.8</v>
      </c>
      <c r="G268" s="53">
        <v>124003.00000000001</v>
      </c>
      <c r="H268" s="95"/>
      <c r="I268" s="95"/>
      <c r="J268" s="95"/>
      <c r="K268" s="94"/>
      <c r="L268" s="95"/>
    </row>
    <row r="269" spans="1:12" x14ac:dyDescent="0.2">
      <c r="A269" s="66">
        <v>7</v>
      </c>
      <c r="B269" s="67" t="s">
        <v>14</v>
      </c>
      <c r="C269" s="67">
        <v>42</v>
      </c>
      <c r="D269" s="67" t="s">
        <v>206</v>
      </c>
      <c r="E269" s="52">
        <v>262351.10000000003</v>
      </c>
      <c r="F269" s="52">
        <v>104585.8</v>
      </c>
      <c r="G269" s="53">
        <v>157765.30000000002</v>
      </c>
      <c r="H269" s="95"/>
      <c r="I269" s="95"/>
      <c r="J269" s="95"/>
      <c r="K269" s="94"/>
      <c r="L269" s="95"/>
    </row>
    <row r="270" spans="1:12" x14ac:dyDescent="0.2">
      <c r="A270" s="66">
        <v>8</v>
      </c>
      <c r="B270" s="67" t="s">
        <v>14</v>
      </c>
      <c r="C270" s="67">
        <v>43</v>
      </c>
      <c r="D270" s="67" t="s">
        <v>45</v>
      </c>
      <c r="E270" s="52">
        <v>109522.6</v>
      </c>
      <c r="F270" s="52">
        <v>42798.8</v>
      </c>
      <c r="G270" s="53">
        <v>66723.8</v>
      </c>
      <c r="H270" s="95"/>
      <c r="I270" s="95"/>
      <c r="J270" s="95"/>
      <c r="K270" s="94"/>
      <c r="L270" s="95"/>
    </row>
    <row r="271" spans="1:12" x14ac:dyDescent="0.2">
      <c r="A271" s="66">
        <v>9</v>
      </c>
      <c r="B271" s="67" t="s">
        <v>14</v>
      </c>
      <c r="C271" s="67">
        <v>44</v>
      </c>
      <c r="D271" s="67" t="s">
        <v>210</v>
      </c>
      <c r="E271" s="52">
        <v>222560.80000000002</v>
      </c>
      <c r="F271" s="52">
        <v>84909</v>
      </c>
      <c r="G271" s="53">
        <v>137651.80000000002</v>
      </c>
      <c r="H271" s="95"/>
      <c r="I271" s="95"/>
      <c r="J271" s="95"/>
      <c r="K271" s="94"/>
      <c r="L271" s="95"/>
    </row>
    <row r="272" spans="1:12" x14ac:dyDescent="0.2">
      <c r="A272" s="66">
        <v>10</v>
      </c>
      <c r="B272" s="67" t="s">
        <v>14</v>
      </c>
      <c r="C272" s="67">
        <v>45</v>
      </c>
      <c r="D272" s="67" t="s">
        <v>138</v>
      </c>
      <c r="E272" s="52">
        <v>165536.79999999999</v>
      </c>
      <c r="F272" s="52">
        <v>65631.5</v>
      </c>
      <c r="G272" s="53">
        <v>99905.3</v>
      </c>
      <c r="H272" s="95"/>
      <c r="I272" s="95"/>
      <c r="J272" s="95"/>
      <c r="K272" s="94"/>
      <c r="L272" s="95"/>
    </row>
    <row r="273" spans="1:12" x14ac:dyDescent="0.2">
      <c r="A273" s="66">
        <v>11</v>
      </c>
      <c r="B273" s="67" t="s">
        <v>14</v>
      </c>
      <c r="C273" s="67">
        <v>46</v>
      </c>
      <c r="D273" s="67" t="s">
        <v>79</v>
      </c>
      <c r="E273" s="52">
        <v>191114</v>
      </c>
      <c r="F273" s="52">
        <v>73298.5</v>
      </c>
      <c r="G273" s="53">
        <v>117815.50000000001</v>
      </c>
      <c r="H273" s="95"/>
      <c r="I273" s="95"/>
      <c r="J273" s="95"/>
      <c r="K273" s="94"/>
      <c r="L273" s="95"/>
    </row>
    <row r="274" spans="1:12" x14ac:dyDescent="0.2">
      <c r="A274" s="66">
        <v>12</v>
      </c>
      <c r="B274" s="67" t="s">
        <v>14</v>
      </c>
      <c r="C274" s="67">
        <v>47</v>
      </c>
      <c r="D274" s="67" t="s">
        <v>67</v>
      </c>
      <c r="E274" s="52">
        <v>3642.1000000000004</v>
      </c>
      <c r="F274" s="52">
        <v>1449.8000000000002</v>
      </c>
      <c r="G274" s="53">
        <v>2192.3000000000002</v>
      </c>
      <c r="H274" s="95"/>
      <c r="I274" s="95"/>
      <c r="J274" s="95"/>
      <c r="K274" s="94"/>
      <c r="L274" s="95"/>
    </row>
    <row r="275" spans="1:12" x14ac:dyDescent="0.2">
      <c r="A275" s="66">
        <v>13</v>
      </c>
      <c r="B275" s="67" t="s">
        <v>14</v>
      </c>
      <c r="C275" s="67">
        <v>48</v>
      </c>
      <c r="D275" s="67" t="s">
        <v>70</v>
      </c>
      <c r="E275" s="52">
        <v>3064.6000000000004</v>
      </c>
      <c r="F275" s="52">
        <v>1301.3000000000002</v>
      </c>
      <c r="G275" s="53">
        <v>1763.3000000000002</v>
      </c>
      <c r="H275" s="95"/>
      <c r="I275" s="95"/>
      <c r="J275" s="95"/>
      <c r="K275" s="94"/>
      <c r="L275" s="95"/>
    </row>
    <row r="276" spans="1:12" x14ac:dyDescent="0.2">
      <c r="A276" s="66">
        <v>14</v>
      </c>
      <c r="B276" s="67" t="s">
        <v>14</v>
      </c>
      <c r="C276" s="67">
        <v>49</v>
      </c>
      <c r="D276" s="67" t="s">
        <v>166</v>
      </c>
      <c r="E276" s="52">
        <v>267638.8</v>
      </c>
      <c r="F276" s="52">
        <v>99487.3</v>
      </c>
      <c r="G276" s="53">
        <v>168151.5</v>
      </c>
      <c r="H276" s="95"/>
      <c r="I276" s="95"/>
      <c r="J276" s="95"/>
      <c r="K276" s="94"/>
      <c r="L276" s="95"/>
    </row>
    <row r="277" spans="1:12" x14ac:dyDescent="0.2">
      <c r="A277" s="66">
        <v>15</v>
      </c>
      <c r="B277" s="67" t="s">
        <v>14</v>
      </c>
      <c r="C277" s="67">
        <v>50</v>
      </c>
      <c r="D277" s="67" t="s">
        <v>81</v>
      </c>
      <c r="E277" s="52">
        <v>5855.3</v>
      </c>
      <c r="F277" s="52">
        <v>3319.8</v>
      </c>
      <c r="G277" s="53">
        <v>2535.5</v>
      </c>
      <c r="H277" s="95"/>
      <c r="I277" s="95"/>
      <c r="J277" s="95"/>
      <c r="K277" s="94"/>
      <c r="L277" s="95"/>
    </row>
    <row r="278" spans="1:12" x14ac:dyDescent="0.2">
      <c r="A278" s="66">
        <v>16</v>
      </c>
      <c r="B278" s="67" t="s">
        <v>14</v>
      </c>
      <c r="C278" s="67">
        <v>51</v>
      </c>
      <c r="D278" s="67" t="s">
        <v>186</v>
      </c>
      <c r="E278" s="52">
        <v>288370.50000000006</v>
      </c>
      <c r="F278" s="52">
        <v>107189.50000000001</v>
      </c>
      <c r="G278" s="53">
        <v>181181.00000000003</v>
      </c>
      <c r="H278" s="95"/>
      <c r="I278" s="95"/>
      <c r="J278" s="95"/>
      <c r="K278" s="94"/>
      <c r="L278" s="95"/>
    </row>
    <row r="279" spans="1:12" x14ac:dyDescent="0.2">
      <c r="A279" s="66">
        <v>17</v>
      </c>
      <c r="B279" s="67" t="s">
        <v>14</v>
      </c>
      <c r="C279" s="67">
        <v>52</v>
      </c>
      <c r="D279" s="67" t="s">
        <v>223</v>
      </c>
      <c r="E279" s="52">
        <v>4551.8</v>
      </c>
      <c r="F279" s="52">
        <v>1743.5000000000002</v>
      </c>
      <c r="G279" s="53">
        <v>2808.3</v>
      </c>
      <c r="H279" s="95"/>
      <c r="I279" s="95"/>
      <c r="J279" s="95"/>
      <c r="K279" s="94"/>
      <c r="L279" s="95"/>
    </row>
    <row r="280" spans="1:12" x14ac:dyDescent="0.2">
      <c r="A280" s="66">
        <v>18</v>
      </c>
      <c r="B280" s="67" t="s">
        <v>14</v>
      </c>
      <c r="C280" s="67">
        <v>53</v>
      </c>
      <c r="D280" s="67" t="s">
        <v>88</v>
      </c>
      <c r="E280" s="52">
        <v>4584.8</v>
      </c>
      <c r="F280" s="52">
        <v>1834.8000000000002</v>
      </c>
      <c r="G280" s="53">
        <v>2750</v>
      </c>
      <c r="H280" s="95"/>
      <c r="I280" s="95"/>
      <c r="J280" s="95"/>
      <c r="K280" s="94"/>
      <c r="L280" s="95"/>
    </row>
    <row r="281" spans="1:12" x14ac:dyDescent="0.2">
      <c r="A281" s="66">
        <v>19</v>
      </c>
      <c r="B281" s="67" t="s">
        <v>14</v>
      </c>
      <c r="C281" s="67">
        <v>68</v>
      </c>
      <c r="D281" s="67" t="s">
        <v>92</v>
      </c>
      <c r="E281" s="52">
        <v>5380.1</v>
      </c>
      <c r="F281" s="52">
        <v>2307.8000000000002</v>
      </c>
      <c r="G281" s="53">
        <v>3072.3</v>
      </c>
      <c r="H281" s="95"/>
      <c r="I281" s="95"/>
      <c r="J281" s="95"/>
      <c r="K281" s="94"/>
      <c r="L281" s="95"/>
    </row>
    <row r="282" spans="1:12" x14ac:dyDescent="0.2">
      <c r="A282" s="66">
        <v>20</v>
      </c>
      <c r="B282" s="67" t="s">
        <v>14</v>
      </c>
      <c r="C282" s="67">
        <v>81</v>
      </c>
      <c r="D282" s="67" t="s">
        <v>82</v>
      </c>
      <c r="E282" s="52">
        <v>4822.3</v>
      </c>
      <c r="F282" s="52">
        <v>1838</v>
      </c>
      <c r="G282" s="53">
        <v>2984.3</v>
      </c>
      <c r="H282" s="95"/>
      <c r="I282" s="95"/>
      <c r="J282" s="95"/>
      <c r="K282" s="94"/>
      <c r="L282" s="95"/>
    </row>
    <row r="283" spans="1:12" x14ac:dyDescent="0.2">
      <c r="A283" s="66">
        <v>21</v>
      </c>
      <c r="B283" s="67" t="s">
        <v>14</v>
      </c>
      <c r="C283" s="67">
        <v>82</v>
      </c>
      <c r="D283" s="67" t="s">
        <v>77</v>
      </c>
      <c r="E283" s="52">
        <v>4136</v>
      </c>
      <c r="F283" s="75">
        <v>1765.5000000000002</v>
      </c>
      <c r="G283" s="76">
        <v>2370.5</v>
      </c>
      <c r="H283" s="95"/>
      <c r="I283" s="94"/>
      <c r="J283" s="95"/>
      <c r="K283" s="97"/>
      <c r="L283" s="95"/>
    </row>
    <row r="284" spans="1:12" x14ac:dyDescent="0.2">
      <c r="A284" s="66">
        <v>22</v>
      </c>
      <c r="B284" s="67" t="s">
        <v>14</v>
      </c>
      <c r="C284" s="67">
        <v>83</v>
      </c>
      <c r="D284" s="67" t="s">
        <v>53</v>
      </c>
      <c r="E284" s="52">
        <v>5211.8</v>
      </c>
      <c r="F284" s="52">
        <v>2227.5</v>
      </c>
      <c r="G284" s="76">
        <v>2984.3</v>
      </c>
      <c r="H284" s="95"/>
      <c r="I284" s="94"/>
      <c r="J284" s="95"/>
      <c r="K284" s="97"/>
      <c r="L284" s="95"/>
    </row>
    <row r="285" spans="1:12" x14ac:dyDescent="0.2">
      <c r="A285" s="66">
        <v>23</v>
      </c>
      <c r="B285" s="67" t="s">
        <v>14</v>
      </c>
      <c r="C285" s="67">
        <v>84</v>
      </c>
      <c r="D285" s="67" t="s">
        <v>172</v>
      </c>
      <c r="E285" s="52">
        <v>177290.30000000002</v>
      </c>
      <c r="F285" s="52">
        <v>58462.8</v>
      </c>
      <c r="G285" s="76">
        <v>118827.50000000001</v>
      </c>
      <c r="H285" s="95"/>
      <c r="I285" s="94"/>
      <c r="J285" s="95"/>
      <c r="K285" s="97"/>
      <c r="L285" s="95"/>
    </row>
    <row r="286" spans="1:12" x14ac:dyDescent="0.2">
      <c r="A286" s="66">
        <v>24</v>
      </c>
      <c r="B286" s="67" t="s">
        <v>14</v>
      </c>
      <c r="C286" s="67">
        <v>85</v>
      </c>
      <c r="D286" s="67" t="s">
        <v>180</v>
      </c>
      <c r="E286" s="52">
        <v>457933.30000000005</v>
      </c>
      <c r="F286" s="52">
        <v>146327.5</v>
      </c>
      <c r="G286" s="76">
        <v>311605.80000000005</v>
      </c>
      <c r="H286" s="95"/>
      <c r="I286" s="94"/>
      <c r="J286" s="95"/>
      <c r="K286" s="97"/>
      <c r="L286" s="95"/>
    </row>
    <row r="287" spans="1:12" x14ac:dyDescent="0.2">
      <c r="A287" s="66">
        <v>25</v>
      </c>
      <c r="B287" s="67" t="s">
        <v>14</v>
      </c>
      <c r="C287" s="67">
        <v>86</v>
      </c>
      <c r="D287" s="67" t="s">
        <v>148</v>
      </c>
      <c r="E287" s="52">
        <v>120442.3</v>
      </c>
      <c r="F287" s="52">
        <v>37246</v>
      </c>
      <c r="G287" s="76">
        <v>83196.3</v>
      </c>
      <c r="H287" s="95"/>
      <c r="I287" s="94"/>
      <c r="J287" s="95"/>
      <c r="K287" s="97"/>
      <c r="L287" s="95"/>
    </row>
    <row r="288" spans="1:12" x14ac:dyDescent="0.2">
      <c r="A288" s="66">
        <v>26</v>
      </c>
      <c r="B288" s="67" t="s">
        <v>14</v>
      </c>
      <c r="C288" s="67">
        <v>137</v>
      </c>
      <c r="D288" s="67" t="s">
        <v>156</v>
      </c>
      <c r="E288" s="52">
        <v>9463.3000000000011</v>
      </c>
      <c r="F288" s="52">
        <v>6204.0000000000009</v>
      </c>
      <c r="G288" s="76">
        <v>3259.3</v>
      </c>
      <c r="H288" s="95"/>
      <c r="I288" s="94"/>
      <c r="J288" s="95"/>
      <c r="K288" s="97"/>
      <c r="L288" s="95"/>
    </row>
    <row r="289" spans="1:12" x14ac:dyDescent="0.2">
      <c r="A289" s="66">
        <v>27</v>
      </c>
      <c r="B289" s="67" t="s">
        <v>14</v>
      </c>
      <c r="C289" s="67">
        <v>138</v>
      </c>
      <c r="D289" s="67" t="s">
        <v>217</v>
      </c>
      <c r="E289" s="52">
        <v>29769.300000000003</v>
      </c>
      <c r="F289" s="52">
        <v>14193.300000000001</v>
      </c>
      <c r="G289" s="76">
        <v>15576.000000000002</v>
      </c>
      <c r="H289" s="95"/>
      <c r="I289" s="94"/>
      <c r="J289" s="95"/>
      <c r="K289" s="97"/>
      <c r="L289" s="95"/>
    </row>
    <row r="290" spans="1:12" x14ac:dyDescent="0.2">
      <c r="A290" s="66">
        <v>28</v>
      </c>
      <c r="B290" s="67" t="s">
        <v>14</v>
      </c>
      <c r="C290" s="67">
        <v>139</v>
      </c>
      <c r="D290" s="67" t="s">
        <v>163</v>
      </c>
      <c r="E290" s="52">
        <v>13425.500000000002</v>
      </c>
      <c r="F290" s="52">
        <v>6061.0000000000009</v>
      </c>
      <c r="G290" s="76">
        <v>7364.5000000000009</v>
      </c>
      <c r="H290" s="95"/>
      <c r="I290" s="94"/>
      <c r="J290" s="95"/>
      <c r="K290" s="97"/>
      <c r="L290" s="95"/>
    </row>
    <row r="291" spans="1:12" x14ac:dyDescent="0.2">
      <c r="A291" s="66">
        <v>29</v>
      </c>
      <c r="B291" s="67" t="s">
        <v>14</v>
      </c>
      <c r="C291" s="67">
        <v>140</v>
      </c>
      <c r="D291" s="67" t="s">
        <v>63</v>
      </c>
      <c r="E291" s="52">
        <v>196694.30000000002</v>
      </c>
      <c r="F291" s="52">
        <v>62040.000000000007</v>
      </c>
      <c r="G291" s="76">
        <v>134654.30000000002</v>
      </c>
      <c r="H291" s="95"/>
      <c r="I291" s="94"/>
      <c r="J291" s="95"/>
      <c r="K291" s="97"/>
      <c r="L291" s="95"/>
    </row>
    <row r="292" spans="1:12" x14ac:dyDescent="0.2">
      <c r="A292" s="66">
        <v>30</v>
      </c>
      <c r="B292" s="67" t="s">
        <v>14</v>
      </c>
      <c r="C292" s="67">
        <v>141</v>
      </c>
      <c r="D292" s="67" t="s">
        <v>194</v>
      </c>
      <c r="E292" s="52">
        <v>19811</v>
      </c>
      <c r="F292" s="52">
        <v>11599.500000000002</v>
      </c>
      <c r="G292" s="76">
        <v>8211.5</v>
      </c>
      <c r="H292" s="95"/>
      <c r="I292" s="94"/>
      <c r="J292" s="95"/>
      <c r="K292" s="97"/>
      <c r="L292" s="95"/>
    </row>
    <row r="293" spans="1:12" x14ac:dyDescent="0.2">
      <c r="A293" s="66">
        <v>31</v>
      </c>
      <c r="B293" s="67" t="s">
        <v>14</v>
      </c>
      <c r="C293" s="67">
        <v>142</v>
      </c>
      <c r="D293" s="67" t="s">
        <v>13</v>
      </c>
      <c r="E293" s="52">
        <v>20696.5</v>
      </c>
      <c r="F293" s="52">
        <v>8442.5</v>
      </c>
      <c r="G293" s="76">
        <v>12254.000000000002</v>
      </c>
      <c r="H293" s="95"/>
      <c r="I293" s="94"/>
      <c r="J293" s="95"/>
      <c r="K293" s="97"/>
      <c r="L293" s="95"/>
    </row>
    <row r="294" spans="1:12" x14ac:dyDescent="0.2">
      <c r="A294" s="66">
        <v>32</v>
      </c>
      <c r="B294" s="67" t="s">
        <v>14</v>
      </c>
      <c r="C294" s="67">
        <v>143</v>
      </c>
      <c r="D294" s="67" t="s">
        <v>219</v>
      </c>
      <c r="E294" s="52">
        <v>91303.3</v>
      </c>
      <c r="F294" s="52">
        <v>28209.500000000004</v>
      </c>
      <c r="G294" s="76">
        <v>63093.8</v>
      </c>
      <c r="H294" s="95"/>
      <c r="I294" s="94"/>
      <c r="J294" s="95"/>
      <c r="K294" s="97"/>
      <c r="L294" s="95"/>
    </row>
    <row r="295" spans="1:12" x14ac:dyDescent="0.2">
      <c r="A295" s="66">
        <v>33</v>
      </c>
      <c r="B295" s="67" t="s">
        <v>14</v>
      </c>
      <c r="C295" s="67">
        <v>144</v>
      </c>
      <c r="D295" s="67" t="s">
        <v>208</v>
      </c>
      <c r="E295" s="52">
        <v>113174.6</v>
      </c>
      <c r="F295" s="52">
        <v>43728.3</v>
      </c>
      <c r="G295" s="76">
        <v>69446.3</v>
      </c>
      <c r="H295" s="95"/>
      <c r="I295" s="94"/>
      <c r="J295" s="95"/>
      <c r="K295" s="97"/>
      <c r="L295" s="95"/>
    </row>
    <row r="296" spans="1:12" x14ac:dyDescent="0.2">
      <c r="A296" s="66">
        <v>34</v>
      </c>
      <c r="B296" s="67" t="s">
        <v>14</v>
      </c>
      <c r="C296" s="67">
        <v>145</v>
      </c>
      <c r="D296" s="67" t="s">
        <v>46</v>
      </c>
      <c r="E296" s="52">
        <v>267548.60000000003</v>
      </c>
      <c r="F296" s="52">
        <v>74401.8</v>
      </c>
      <c r="G296" s="76">
        <v>193146.80000000002</v>
      </c>
      <c r="H296" s="95"/>
      <c r="I296" s="94"/>
      <c r="J296" s="95"/>
      <c r="K296" s="97"/>
      <c r="L296" s="95"/>
    </row>
    <row r="297" spans="1:12" x14ac:dyDescent="0.2">
      <c r="A297" s="66">
        <v>35</v>
      </c>
      <c r="B297" s="67" t="s">
        <v>14</v>
      </c>
      <c r="C297" s="67">
        <v>146</v>
      </c>
      <c r="D297" s="67" t="s">
        <v>72</v>
      </c>
      <c r="E297" s="52">
        <v>26826.800000000003</v>
      </c>
      <c r="F297" s="52">
        <v>8987</v>
      </c>
      <c r="G297" s="76">
        <v>17839.800000000003</v>
      </c>
      <c r="H297" s="95"/>
      <c r="I297" s="94"/>
      <c r="J297" s="95"/>
      <c r="K297" s="97"/>
      <c r="L297" s="95"/>
    </row>
    <row r="298" spans="1:12" x14ac:dyDescent="0.2">
      <c r="A298" s="66">
        <v>36</v>
      </c>
      <c r="B298" s="67" t="s">
        <v>14</v>
      </c>
      <c r="C298" s="67">
        <v>147</v>
      </c>
      <c r="D298" s="67" t="s">
        <v>183</v>
      </c>
      <c r="E298" s="52">
        <v>23213.300000000003</v>
      </c>
      <c r="F298" s="52">
        <v>7961.8000000000011</v>
      </c>
      <c r="G298" s="76">
        <v>15251.500000000002</v>
      </c>
      <c r="H298" s="95"/>
      <c r="I298" s="94"/>
      <c r="J298" s="95"/>
      <c r="K298" s="97"/>
      <c r="L298" s="95"/>
    </row>
    <row r="299" spans="1:12" x14ac:dyDescent="0.2">
      <c r="A299" s="66">
        <v>37</v>
      </c>
      <c r="B299" s="67" t="s">
        <v>14</v>
      </c>
      <c r="C299" s="67">
        <v>148</v>
      </c>
      <c r="D299" s="67" t="s">
        <v>189</v>
      </c>
      <c r="E299" s="52">
        <v>0</v>
      </c>
      <c r="F299" s="52">
        <v>0</v>
      </c>
      <c r="G299" s="76">
        <v>0</v>
      </c>
      <c r="H299" s="95"/>
      <c r="I299" s="94"/>
      <c r="J299" s="95"/>
      <c r="K299" s="97"/>
      <c r="L299" s="95"/>
    </row>
    <row r="300" spans="1:12" x14ac:dyDescent="0.2">
      <c r="A300" s="66">
        <v>38</v>
      </c>
      <c r="B300" s="67" t="s">
        <v>14</v>
      </c>
      <c r="C300" s="67">
        <v>149</v>
      </c>
      <c r="D300" s="67" t="s">
        <v>218</v>
      </c>
      <c r="E300" s="52">
        <v>236233.8</v>
      </c>
      <c r="F300" s="52">
        <v>88690.8</v>
      </c>
      <c r="G300" s="76">
        <v>147543</v>
      </c>
      <c r="H300" s="95"/>
      <c r="I300" s="94"/>
      <c r="J300" s="95"/>
      <c r="K300" s="97"/>
      <c r="L300" s="95"/>
    </row>
    <row r="301" spans="1:12" x14ac:dyDescent="0.2">
      <c r="A301" s="66">
        <v>39</v>
      </c>
      <c r="B301" s="67" t="s">
        <v>14</v>
      </c>
      <c r="C301" s="67">
        <v>150</v>
      </c>
      <c r="D301" s="67" t="s">
        <v>71</v>
      </c>
      <c r="E301" s="52">
        <v>268336.75</v>
      </c>
      <c r="F301" s="52">
        <v>177380.5</v>
      </c>
      <c r="G301" s="76">
        <v>90956.250000000015</v>
      </c>
      <c r="H301" s="95"/>
      <c r="I301" s="94"/>
      <c r="J301" s="95"/>
      <c r="K301" s="97"/>
      <c r="L301" s="95"/>
    </row>
    <row r="302" spans="1:12" x14ac:dyDescent="0.2">
      <c r="A302" s="66">
        <v>40</v>
      </c>
      <c r="B302" s="67" t="s">
        <v>14</v>
      </c>
      <c r="C302" s="67">
        <v>151</v>
      </c>
      <c r="D302" s="67" t="s">
        <v>197</v>
      </c>
      <c r="E302" s="52">
        <v>41428.750000000007</v>
      </c>
      <c r="F302" s="52">
        <v>15353.250000000002</v>
      </c>
      <c r="G302" s="76">
        <v>26075.500000000004</v>
      </c>
      <c r="H302" s="95"/>
      <c r="I302" s="94"/>
      <c r="J302" s="95"/>
      <c r="K302" s="97"/>
      <c r="L302" s="95"/>
    </row>
    <row r="303" spans="1:12" x14ac:dyDescent="0.2">
      <c r="A303" s="66">
        <v>41</v>
      </c>
      <c r="B303" s="67" t="s">
        <v>14</v>
      </c>
      <c r="C303" s="67">
        <v>177</v>
      </c>
      <c r="D303" s="67" t="s">
        <v>145</v>
      </c>
      <c r="E303" s="52">
        <v>109428</v>
      </c>
      <c r="F303" s="52">
        <v>28602.750000000004</v>
      </c>
      <c r="G303" s="76">
        <v>80825.25</v>
      </c>
      <c r="H303" s="95"/>
      <c r="I303" s="94"/>
      <c r="J303" s="95"/>
      <c r="K303" s="97"/>
      <c r="L303" s="95"/>
    </row>
    <row r="304" spans="1:12" x14ac:dyDescent="0.2">
      <c r="A304" s="66">
        <v>42</v>
      </c>
      <c r="B304" s="67" t="s">
        <v>14</v>
      </c>
      <c r="C304" s="67">
        <v>178</v>
      </c>
      <c r="D304" s="67" t="s">
        <v>216</v>
      </c>
      <c r="E304" s="52">
        <v>206090.5</v>
      </c>
      <c r="F304" s="52">
        <v>65010.000000000007</v>
      </c>
      <c r="G304" s="76">
        <v>141080.5</v>
      </c>
      <c r="H304" s="95"/>
      <c r="I304" s="94"/>
      <c r="J304" s="95"/>
      <c r="K304" s="97"/>
      <c r="L304" s="95"/>
    </row>
    <row r="305" spans="1:12" x14ac:dyDescent="0.2">
      <c r="A305" s="66">
        <v>43</v>
      </c>
      <c r="B305" s="67" t="s">
        <v>14</v>
      </c>
      <c r="C305" s="67">
        <v>179</v>
      </c>
      <c r="D305" s="67" t="s">
        <v>140</v>
      </c>
      <c r="E305" s="52">
        <v>235400</v>
      </c>
      <c r="F305" s="52">
        <v>77998.25</v>
      </c>
      <c r="G305" s="76">
        <v>157401.75</v>
      </c>
      <c r="H305" s="95"/>
      <c r="I305" s="94"/>
      <c r="J305" s="95"/>
      <c r="K305" s="97"/>
      <c r="L305" s="95"/>
    </row>
    <row r="306" spans="1:12" x14ac:dyDescent="0.2">
      <c r="A306" s="66">
        <v>44</v>
      </c>
      <c r="B306" s="67" t="s">
        <v>14</v>
      </c>
      <c r="C306" s="67">
        <v>180</v>
      </c>
      <c r="D306" s="67" t="s">
        <v>123</v>
      </c>
      <c r="E306" s="52">
        <v>356108.50000000006</v>
      </c>
      <c r="F306" s="52">
        <v>116930.00000000001</v>
      </c>
      <c r="G306" s="76">
        <v>239178.50000000003</v>
      </c>
      <c r="H306" s="95"/>
      <c r="I306" s="94"/>
      <c r="J306" s="95"/>
      <c r="K306" s="97"/>
      <c r="L306" s="95"/>
    </row>
    <row r="307" spans="1:12" x14ac:dyDescent="0.2">
      <c r="A307" s="66">
        <v>45</v>
      </c>
      <c r="B307" s="67" t="s">
        <v>14</v>
      </c>
      <c r="C307" s="67">
        <v>186</v>
      </c>
      <c r="D307" s="67" t="s">
        <v>136</v>
      </c>
      <c r="E307" s="52">
        <v>294222.50000000006</v>
      </c>
      <c r="F307" s="52">
        <v>94935.500000000015</v>
      </c>
      <c r="G307" s="76">
        <v>199287.00000000003</v>
      </c>
      <c r="H307" s="95"/>
      <c r="I307" s="94"/>
      <c r="J307" s="95"/>
      <c r="K307" s="97"/>
      <c r="L307" s="95"/>
    </row>
    <row r="308" spans="1:12" x14ac:dyDescent="0.2">
      <c r="A308" s="66">
        <v>46</v>
      </c>
      <c r="B308" s="67" t="s">
        <v>14</v>
      </c>
      <c r="C308" s="67">
        <v>197</v>
      </c>
      <c r="D308" s="67" t="s">
        <v>87</v>
      </c>
      <c r="E308" s="52">
        <v>39886.000000000007</v>
      </c>
      <c r="F308" s="52">
        <v>14880.250000000002</v>
      </c>
      <c r="G308" s="76">
        <v>25005.750000000004</v>
      </c>
      <c r="H308" s="95"/>
      <c r="I308" s="94"/>
      <c r="J308" s="95"/>
      <c r="K308" s="97"/>
      <c r="L308" s="95"/>
    </row>
    <row r="309" spans="1:12" x14ac:dyDescent="0.2">
      <c r="A309" s="66">
        <v>47</v>
      </c>
      <c r="B309" s="67" t="s">
        <v>14</v>
      </c>
      <c r="C309" s="67">
        <v>198</v>
      </c>
      <c r="D309" s="67" t="s">
        <v>64</v>
      </c>
      <c r="E309" s="52">
        <v>51051</v>
      </c>
      <c r="F309" s="52">
        <v>18543.25</v>
      </c>
      <c r="G309" s="76">
        <v>32507.750000000004</v>
      </c>
      <c r="H309" s="95"/>
      <c r="I309" s="94"/>
      <c r="J309" s="95"/>
      <c r="K309" s="97"/>
      <c r="L309" s="95"/>
    </row>
    <row r="310" spans="1:12" x14ac:dyDescent="0.2">
      <c r="A310" s="66">
        <v>48</v>
      </c>
      <c r="B310" s="67" t="s">
        <v>14</v>
      </c>
      <c r="C310" s="67">
        <v>199</v>
      </c>
      <c r="D310" s="67" t="s">
        <v>211</v>
      </c>
      <c r="E310" s="52">
        <v>52379.25</v>
      </c>
      <c r="F310" s="52">
        <v>19057.5</v>
      </c>
      <c r="G310" s="76">
        <v>33321.75</v>
      </c>
      <c r="H310" s="95"/>
      <c r="I310" s="94"/>
      <c r="J310" s="95"/>
      <c r="K310" s="97"/>
      <c r="L310" s="95"/>
    </row>
    <row r="311" spans="1:12" x14ac:dyDescent="0.2">
      <c r="A311" s="66">
        <v>49</v>
      </c>
      <c r="B311" s="67" t="s">
        <v>14</v>
      </c>
      <c r="C311" s="67">
        <v>200</v>
      </c>
      <c r="D311" s="67" t="s">
        <v>80</v>
      </c>
      <c r="E311" s="52">
        <v>29438.75</v>
      </c>
      <c r="F311" s="52">
        <v>11577.500000000002</v>
      </c>
      <c r="G311" s="76">
        <v>17861.25</v>
      </c>
      <c r="H311" s="95"/>
      <c r="I311" s="94"/>
      <c r="J311" s="95"/>
      <c r="K311" s="97"/>
      <c r="L311" s="95"/>
    </row>
    <row r="312" spans="1:12" x14ac:dyDescent="0.2">
      <c r="A312" s="66">
        <v>50</v>
      </c>
      <c r="B312" s="67" t="s">
        <v>14</v>
      </c>
      <c r="C312" s="67">
        <v>201</v>
      </c>
      <c r="D312" s="67" t="s">
        <v>195</v>
      </c>
      <c r="E312" s="52">
        <v>65389.5</v>
      </c>
      <c r="F312" s="52">
        <v>23985.500000000004</v>
      </c>
      <c r="G312" s="76">
        <v>41404</v>
      </c>
      <c r="H312" s="95"/>
      <c r="I312" s="94"/>
      <c r="J312" s="95"/>
      <c r="K312" s="97"/>
      <c r="L312" s="95"/>
    </row>
    <row r="313" spans="1:12" x14ac:dyDescent="0.2">
      <c r="A313" s="66">
        <v>51</v>
      </c>
      <c r="B313" s="67" t="s">
        <v>14</v>
      </c>
      <c r="C313" s="67">
        <v>202</v>
      </c>
      <c r="D313" s="67" t="s">
        <v>170</v>
      </c>
      <c r="E313" s="52">
        <v>87645.250000000015</v>
      </c>
      <c r="F313" s="52">
        <v>31990.750000000004</v>
      </c>
      <c r="G313" s="76">
        <v>55654.500000000007</v>
      </c>
      <c r="H313" s="95"/>
      <c r="I313" s="94"/>
      <c r="J313" s="95"/>
      <c r="K313" s="97"/>
      <c r="L313" s="95"/>
    </row>
    <row r="314" spans="1:12" x14ac:dyDescent="0.2">
      <c r="A314" s="66">
        <v>52</v>
      </c>
      <c r="B314" s="67" t="s">
        <v>14</v>
      </c>
      <c r="C314" s="67">
        <v>206</v>
      </c>
      <c r="D314" s="67" t="s">
        <v>228</v>
      </c>
      <c r="E314" s="52">
        <v>320729.75000000006</v>
      </c>
      <c r="F314" s="52">
        <v>118060.25000000001</v>
      </c>
      <c r="G314" s="76">
        <v>202669.50000000003</v>
      </c>
      <c r="H314" s="95"/>
      <c r="I314" s="94"/>
      <c r="J314" s="95"/>
      <c r="K314" s="97"/>
      <c r="L314" s="95"/>
    </row>
    <row r="315" spans="1:12" x14ac:dyDescent="0.2">
      <c r="A315" s="66">
        <v>53</v>
      </c>
      <c r="B315" s="67" t="s">
        <v>14</v>
      </c>
      <c r="C315" s="67">
        <v>207</v>
      </c>
      <c r="D315" s="67" t="s">
        <v>227</v>
      </c>
      <c r="E315" s="52">
        <v>176209.00000000003</v>
      </c>
      <c r="F315" s="52">
        <v>64069.500000000007</v>
      </c>
      <c r="G315" s="76">
        <v>112139.50000000001</v>
      </c>
      <c r="H315" s="95"/>
      <c r="I315" s="94"/>
      <c r="J315" s="95"/>
      <c r="K315" s="97"/>
      <c r="L315" s="95"/>
    </row>
    <row r="316" spans="1:12" x14ac:dyDescent="0.2">
      <c r="A316" s="66">
        <v>54</v>
      </c>
      <c r="B316" s="67" t="s">
        <v>14</v>
      </c>
      <c r="C316" s="67">
        <v>208</v>
      </c>
      <c r="D316" s="67" t="s">
        <v>229</v>
      </c>
      <c r="E316" s="52">
        <v>56023</v>
      </c>
      <c r="F316" s="52">
        <v>19866</v>
      </c>
      <c r="G316" s="76">
        <v>36157</v>
      </c>
      <c r="H316" s="95"/>
      <c r="I316" s="94"/>
      <c r="J316" s="95"/>
      <c r="K316" s="97"/>
      <c r="L316" s="95"/>
    </row>
    <row r="317" spans="1:12" x14ac:dyDescent="0.2">
      <c r="A317" s="66">
        <v>55</v>
      </c>
      <c r="B317" s="67" t="s">
        <v>14</v>
      </c>
      <c r="C317" s="67">
        <v>209</v>
      </c>
      <c r="D317" s="67" t="s">
        <v>231</v>
      </c>
      <c r="E317" s="52">
        <v>1009.25</v>
      </c>
      <c r="F317" s="52">
        <v>585.75</v>
      </c>
      <c r="G317" s="76">
        <v>423.50000000000006</v>
      </c>
      <c r="H317" s="95"/>
      <c r="I317" s="94"/>
      <c r="J317" s="95"/>
      <c r="K317" s="97"/>
      <c r="L317" s="95"/>
    </row>
    <row r="318" spans="1:12" x14ac:dyDescent="0.2">
      <c r="A318" s="66">
        <v>56</v>
      </c>
      <c r="B318" s="67" t="s">
        <v>14</v>
      </c>
      <c r="C318" s="67">
        <v>210</v>
      </c>
      <c r="D318" s="67" t="s">
        <v>230</v>
      </c>
      <c r="E318" s="52">
        <v>241274</v>
      </c>
      <c r="F318" s="52">
        <v>90120.25</v>
      </c>
      <c r="G318" s="76">
        <v>151153.75</v>
      </c>
      <c r="H318" s="95"/>
      <c r="I318" s="94"/>
      <c r="J318" s="95"/>
      <c r="K318" s="97"/>
      <c r="L318" s="95"/>
    </row>
    <row r="319" spans="1:12" x14ac:dyDescent="0.2">
      <c r="A319" s="66">
        <v>57</v>
      </c>
      <c r="B319" s="67" t="s">
        <v>14</v>
      </c>
      <c r="C319" s="67">
        <v>211</v>
      </c>
      <c r="D319" s="67" t="s">
        <v>241</v>
      </c>
      <c r="E319" s="52">
        <v>121888.25</v>
      </c>
      <c r="F319" s="52">
        <v>45067</v>
      </c>
      <c r="G319" s="76">
        <v>76821.25</v>
      </c>
      <c r="H319" s="95"/>
      <c r="I319" s="94"/>
      <c r="J319" s="95"/>
      <c r="K319" s="97"/>
      <c r="L319" s="95"/>
    </row>
    <row r="320" spans="1:12" x14ac:dyDescent="0.2">
      <c r="A320" s="66">
        <v>58</v>
      </c>
      <c r="B320" s="67" t="s">
        <v>14</v>
      </c>
      <c r="C320" s="67">
        <v>216</v>
      </c>
      <c r="D320" s="67" t="s">
        <v>233</v>
      </c>
      <c r="E320" s="52">
        <v>161301.25000000003</v>
      </c>
      <c r="F320" s="52">
        <v>63717.500000000007</v>
      </c>
      <c r="G320" s="76">
        <v>97583.750000000015</v>
      </c>
      <c r="H320" s="95"/>
      <c r="I320" s="94"/>
      <c r="J320" s="95"/>
      <c r="K320" s="97"/>
      <c r="L320" s="95"/>
    </row>
    <row r="321" spans="1:12" x14ac:dyDescent="0.2">
      <c r="A321" s="66">
        <v>59</v>
      </c>
      <c r="B321" s="67" t="s">
        <v>14</v>
      </c>
      <c r="C321" s="67">
        <v>217</v>
      </c>
      <c r="D321" s="67" t="s">
        <v>235</v>
      </c>
      <c r="E321" s="52">
        <v>4595.2500000000009</v>
      </c>
      <c r="F321" s="52">
        <v>1581.2500000000002</v>
      </c>
      <c r="G321" s="76">
        <v>3014.0000000000005</v>
      </c>
      <c r="H321" s="95"/>
      <c r="I321" s="94"/>
      <c r="J321" s="95"/>
      <c r="K321" s="97"/>
      <c r="L321" s="95"/>
    </row>
    <row r="322" spans="1:12" x14ac:dyDescent="0.2">
      <c r="A322" s="66">
        <v>60</v>
      </c>
      <c r="B322" s="67" t="s">
        <v>14</v>
      </c>
      <c r="C322" s="67">
        <v>221</v>
      </c>
      <c r="D322" s="67" t="s">
        <v>243</v>
      </c>
      <c r="E322" s="52">
        <v>165915.75000000003</v>
      </c>
      <c r="F322" s="52">
        <v>54351.000000000007</v>
      </c>
      <c r="G322" s="76">
        <v>111564.75000000001</v>
      </c>
      <c r="H322" s="95"/>
      <c r="I322" s="94"/>
      <c r="J322" s="95"/>
      <c r="K322" s="97"/>
      <c r="L322" s="95"/>
    </row>
    <row r="323" spans="1:12" x14ac:dyDescent="0.2">
      <c r="A323" s="66">
        <v>61</v>
      </c>
      <c r="B323" s="67" t="s">
        <v>14</v>
      </c>
      <c r="C323" s="67">
        <v>222</v>
      </c>
      <c r="D323" s="67" t="s">
        <v>248</v>
      </c>
      <c r="E323" s="52">
        <v>71645.750000000015</v>
      </c>
      <c r="F323" s="52">
        <v>24552.000000000004</v>
      </c>
      <c r="G323" s="76">
        <v>47093.750000000007</v>
      </c>
      <c r="H323" s="95"/>
      <c r="I323" s="94"/>
      <c r="J323" s="95"/>
      <c r="K323" s="97"/>
      <c r="L323" s="95"/>
    </row>
    <row r="324" spans="1:12" x14ac:dyDescent="0.2">
      <c r="A324" s="66">
        <v>62</v>
      </c>
      <c r="B324" s="67" t="s">
        <v>14</v>
      </c>
      <c r="C324" s="67">
        <v>224</v>
      </c>
      <c r="D324" s="67" t="s">
        <v>245</v>
      </c>
      <c r="E324" s="52">
        <v>250932</v>
      </c>
      <c r="F324" s="52">
        <v>82027</v>
      </c>
      <c r="G324" s="76">
        <v>168905</v>
      </c>
      <c r="H324" s="95"/>
      <c r="I324" s="94"/>
      <c r="J324" s="95"/>
      <c r="K324" s="97"/>
      <c r="L324" s="95"/>
    </row>
    <row r="325" spans="1:12" x14ac:dyDescent="0.2">
      <c r="A325" s="66">
        <v>63</v>
      </c>
      <c r="B325" s="67" t="s">
        <v>14</v>
      </c>
      <c r="C325" s="67">
        <v>225</v>
      </c>
      <c r="D325" s="67" t="s">
        <v>246</v>
      </c>
      <c r="E325" s="52">
        <v>355885.75000000006</v>
      </c>
      <c r="F325" s="52">
        <v>122050.50000000001</v>
      </c>
      <c r="G325" s="76">
        <v>233835.25000000003</v>
      </c>
      <c r="H325" s="95"/>
      <c r="I325" s="94"/>
      <c r="J325" s="95"/>
      <c r="K325" s="97"/>
      <c r="L325" s="95"/>
    </row>
    <row r="326" spans="1:12" x14ac:dyDescent="0.2">
      <c r="A326" s="66">
        <v>64</v>
      </c>
      <c r="B326" s="67" t="s">
        <v>14</v>
      </c>
      <c r="C326" s="67">
        <v>226</v>
      </c>
      <c r="D326" s="67" t="s">
        <v>247</v>
      </c>
      <c r="E326" s="52">
        <v>365805.95</v>
      </c>
      <c r="F326" s="52">
        <v>127408.6</v>
      </c>
      <c r="G326" s="76">
        <v>238397.35</v>
      </c>
      <c r="H326" s="95"/>
      <c r="I326" s="94"/>
      <c r="J326" s="95"/>
      <c r="K326" s="97"/>
      <c r="L326" s="95"/>
    </row>
    <row r="327" spans="1:12" x14ac:dyDescent="0.2">
      <c r="A327" s="66">
        <v>65</v>
      </c>
      <c r="B327" s="67" t="s">
        <v>14</v>
      </c>
      <c r="C327" s="67">
        <v>231</v>
      </c>
      <c r="D327" s="67" t="s">
        <v>258</v>
      </c>
      <c r="E327" s="52">
        <v>87664.5</v>
      </c>
      <c r="F327" s="52">
        <v>44099</v>
      </c>
      <c r="G327" s="76">
        <v>43565.5</v>
      </c>
      <c r="H327" s="94"/>
      <c r="I327" s="94"/>
      <c r="J327" s="95"/>
      <c r="K327" s="97"/>
      <c r="L327" s="95"/>
    </row>
    <row r="328" spans="1:12" x14ac:dyDescent="0.2">
      <c r="A328" s="66">
        <v>66</v>
      </c>
      <c r="B328" s="67" t="s">
        <v>14</v>
      </c>
      <c r="C328" s="67">
        <v>232</v>
      </c>
      <c r="D328" s="67" t="s">
        <v>275</v>
      </c>
      <c r="E328" s="52">
        <v>47203.75</v>
      </c>
      <c r="F328" s="52">
        <v>17932.75</v>
      </c>
      <c r="G328" s="76">
        <v>29271.000000000004</v>
      </c>
      <c r="H328" s="95"/>
      <c r="I328" s="94"/>
      <c r="J328" s="95"/>
      <c r="K328" s="97"/>
      <c r="L328" s="95"/>
    </row>
    <row r="329" spans="1:12" x14ac:dyDescent="0.2">
      <c r="A329" s="66">
        <v>67</v>
      </c>
      <c r="B329" s="67" t="s">
        <v>14</v>
      </c>
      <c r="C329" s="67">
        <v>235</v>
      </c>
      <c r="D329" s="67" t="s">
        <v>260</v>
      </c>
      <c r="E329" s="52">
        <v>103367</v>
      </c>
      <c r="F329" s="52">
        <v>24318.250000000004</v>
      </c>
      <c r="G329" s="76">
        <v>79048.75</v>
      </c>
      <c r="H329" s="95"/>
      <c r="I329" s="94"/>
      <c r="J329" s="95"/>
      <c r="K329" s="97"/>
      <c r="L329" s="95"/>
    </row>
    <row r="330" spans="1:12" x14ac:dyDescent="0.2">
      <c r="A330" s="66">
        <v>68</v>
      </c>
      <c r="B330" s="67" t="s">
        <v>14</v>
      </c>
      <c r="C330" s="67">
        <v>238</v>
      </c>
      <c r="D330" s="67" t="s">
        <v>264</v>
      </c>
      <c r="E330" s="52">
        <v>64501.250000000007</v>
      </c>
      <c r="F330" s="52">
        <v>15886.750000000002</v>
      </c>
      <c r="G330" s="76">
        <v>48614.500000000007</v>
      </c>
      <c r="H330" s="95"/>
      <c r="I330" s="94"/>
      <c r="J330" s="95"/>
      <c r="K330" s="97"/>
      <c r="L330" s="95"/>
    </row>
    <row r="331" spans="1:12" x14ac:dyDescent="0.2">
      <c r="A331" s="66">
        <v>69</v>
      </c>
      <c r="B331" s="67" t="s">
        <v>14</v>
      </c>
      <c r="C331" s="67">
        <v>240</v>
      </c>
      <c r="D331" s="67" t="s">
        <v>265</v>
      </c>
      <c r="E331" s="52">
        <v>80756.5</v>
      </c>
      <c r="F331" s="52">
        <v>37312</v>
      </c>
      <c r="G331" s="76">
        <v>43444.5</v>
      </c>
      <c r="H331" s="95"/>
      <c r="I331" s="94"/>
      <c r="J331" s="95"/>
      <c r="K331" s="97"/>
      <c r="L331" s="95"/>
    </row>
    <row r="332" spans="1:12" x14ac:dyDescent="0.2">
      <c r="A332" s="66">
        <v>70</v>
      </c>
      <c r="B332" s="67" t="s">
        <v>14</v>
      </c>
      <c r="C332" s="67">
        <v>241</v>
      </c>
      <c r="D332" s="67" t="s">
        <v>268</v>
      </c>
      <c r="E332" s="52">
        <v>73986.000000000015</v>
      </c>
      <c r="F332" s="52">
        <v>23790.250000000004</v>
      </c>
      <c r="G332" s="76">
        <v>50195.750000000007</v>
      </c>
      <c r="H332" s="95"/>
      <c r="I332" s="94"/>
      <c r="J332" s="95"/>
      <c r="K332" s="97"/>
      <c r="L332" s="95"/>
    </row>
    <row r="333" spans="1:12" x14ac:dyDescent="0.2">
      <c r="A333" s="66">
        <v>71</v>
      </c>
      <c r="B333" s="67" t="s">
        <v>14</v>
      </c>
      <c r="C333" s="67">
        <v>242</v>
      </c>
      <c r="D333" s="67" t="s">
        <v>270</v>
      </c>
      <c r="E333" s="52">
        <v>58960.000000000007</v>
      </c>
      <c r="F333" s="52">
        <v>7229.7500000000009</v>
      </c>
      <c r="G333" s="76">
        <v>51730.250000000007</v>
      </c>
      <c r="H333" s="95"/>
      <c r="I333" s="94"/>
      <c r="J333" s="95"/>
      <c r="K333" s="97"/>
      <c r="L333" s="95"/>
    </row>
    <row r="334" spans="1:12" x14ac:dyDescent="0.2">
      <c r="A334" s="66">
        <v>72</v>
      </c>
      <c r="B334" s="67" t="s">
        <v>14</v>
      </c>
      <c r="C334" s="67">
        <v>243</v>
      </c>
      <c r="D334" s="67" t="s">
        <v>262</v>
      </c>
      <c r="E334" s="52">
        <v>28756.75</v>
      </c>
      <c r="F334" s="52">
        <v>20847.75</v>
      </c>
      <c r="G334" s="76">
        <v>7909.0000000000009</v>
      </c>
      <c r="H334" s="95"/>
      <c r="I334" s="94"/>
      <c r="J334" s="95"/>
      <c r="K334" s="97"/>
      <c r="L334" s="95"/>
    </row>
    <row r="335" spans="1:12" x14ac:dyDescent="0.2">
      <c r="A335" s="66">
        <v>73</v>
      </c>
      <c r="B335" s="67" t="s">
        <v>14</v>
      </c>
      <c r="C335" s="67">
        <v>244</v>
      </c>
      <c r="D335" s="67" t="s">
        <v>283</v>
      </c>
      <c r="E335" s="52">
        <v>137500</v>
      </c>
      <c r="F335" s="75">
        <v>41250</v>
      </c>
      <c r="G335" s="76">
        <v>96250.000000000015</v>
      </c>
      <c r="H335" s="95"/>
      <c r="I335" s="97"/>
      <c r="J335" s="98"/>
      <c r="K335" s="97"/>
      <c r="L335" s="95"/>
    </row>
    <row r="336" spans="1:12" x14ac:dyDescent="0.2">
      <c r="A336" s="66">
        <v>74</v>
      </c>
      <c r="B336" s="67" t="s">
        <v>14</v>
      </c>
      <c r="C336" s="67">
        <v>245</v>
      </c>
      <c r="D336" s="67" t="s">
        <v>288</v>
      </c>
      <c r="E336" s="52">
        <v>68750</v>
      </c>
      <c r="F336" s="75">
        <v>22000</v>
      </c>
      <c r="G336" s="76">
        <v>46750.000000000007</v>
      </c>
      <c r="H336" s="95"/>
      <c r="I336" s="97"/>
      <c r="J336" s="98"/>
      <c r="K336" s="97"/>
      <c r="L336" s="95"/>
    </row>
    <row r="337" spans="1:13" x14ac:dyDescent="0.2">
      <c r="A337" s="66">
        <v>75</v>
      </c>
      <c r="B337" s="67" t="s">
        <v>14</v>
      </c>
      <c r="C337" s="67">
        <v>246</v>
      </c>
      <c r="D337" s="67" t="s">
        <v>290</v>
      </c>
      <c r="E337" s="52">
        <v>58960.000000000007</v>
      </c>
      <c r="F337" s="52">
        <v>7229.7500000000009</v>
      </c>
      <c r="G337" s="76">
        <v>51730.250000000007</v>
      </c>
      <c r="H337" s="94"/>
      <c r="I337" s="97"/>
      <c r="J337" s="98"/>
      <c r="K337" s="97"/>
      <c r="L337" s="95"/>
    </row>
    <row r="338" spans="1:13" x14ac:dyDescent="0.2">
      <c r="A338" s="66">
        <v>76</v>
      </c>
      <c r="B338" s="67" t="s">
        <v>14</v>
      </c>
      <c r="C338" s="67">
        <v>249</v>
      </c>
      <c r="D338" s="67" t="s">
        <v>291</v>
      </c>
      <c r="E338" s="52">
        <v>28756.75</v>
      </c>
      <c r="F338" s="52">
        <v>20847.75</v>
      </c>
      <c r="G338" s="76">
        <v>7909.0000000000009</v>
      </c>
      <c r="H338" s="95"/>
      <c r="I338" s="97"/>
      <c r="J338" s="98"/>
      <c r="K338" s="97"/>
      <c r="L338" s="95"/>
    </row>
    <row r="339" spans="1:13" x14ac:dyDescent="0.2">
      <c r="A339" s="66">
        <v>77</v>
      </c>
      <c r="B339" s="67" t="s">
        <v>14</v>
      </c>
      <c r="C339" s="67">
        <v>253</v>
      </c>
      <c r="D339" s="67" t="s">
        <v>686</v>
      </c>
      <c r="E339" s="52">
        <v>137500</v>
      </c>
      <c r="F339" s="75">
        <v>41250</v>
      </c>
      <c r="G339" s="76">
        <v>96250.000000000015</v>
      </c>
      <c r="H339" s="98"/>
      <c r="I339" s="97"/>
      <c r="J339" s="98"/>
      <c r="K339" s="97"/>
      <c r="L339" s="95"/>
    </row>
    <row r="340" spans="1:13" x14ac:dyDescent="0.2">
      <c r="A340" s="66">
        <v>78</v>
      </c>
      <c r="B340" s="67" t="s">
        <v>14</v>
      </c>
      <c r="C340" s="67">
        <v>256</v>
      </c>
      <c r="D340" s="67" t="s">
        <v>689</v>
      </c>
      <c r="E340" s="52">
        <v>68750</v>
      </c>
      <c r="F340" s="75">
        <v>22000</v>
      </c>
      <c r="G340" s="76">
        <v>46750.000000000007</v>
      </c>
      <c r="H340" s="98"/>
      <c r="I340" s="97"/>
      <c r="J340" s="98"/>
      <c r="K340" s="97"/>
      <c r="L340" s="95"/>
    </row>
    <row r="341" spans="1:13" ht="13.5" thickBot="1" x14ac:dyDescent="0.25">
      <c r="A341" s="68" t="s">
        <v>709</v>
      </c>
      <c r="B341" s="56"/>
      <c r="C341" s="56"/>
      <c r="D341" s="56"/>
      <c r="E341" s="54">
        <f>SUM(E263:E340)</f>
        <v>9482000.299999997</v>
      </c>
      <c r="F341" s="54">
        <f>SUM(F263:F340)</f>
        <v>3416251.2000000007</v>
      </c>
      <c r="G341" s="55">
        <f>SUM(G263:G340)</f>
        <v>6065749.0999999996</v>
      </c>
      <c r="H341" s="94"/>
      <c r="I341" s="97"/>
      <c r="J341" s="97"/>
      <c r="K341" s="97"/>
      <c r="L341" s="95"/>
    </row>
    <row r="342" spans="1:13" ht="15" x14ac:dyDescent="0.2">
      <c r="D342" s="74"/>
      <c r="E342" s="81"/>
      <c r="F342" s="62"/>
      <c r="G342" s="62"/>
      <c r="H342" s="62"/>
      <c r="I342" s="97"/>
      <c r="J342" s="98"/>
      <c r="K342" s="98"/>
    </row>
    <row r="343" spans="1:13" ht="15.75" thickBot="1" x14ac:dyDescent="0.25">
      <c r="D343" s="74"/>
      <c r="E343" s="74"/>
      <c r="I343" s="98"/>
      <c r="J343" s="98"/>
      <c r="K343" s="98"/>
    </row>
    <row r="344" spans="1:13" x14ac:dyDescent="0.2">
      <c r="A344" s="59" t="s">
        <v>697</v>
      </c>
      <c r="B344" s="60" t="s">
        <v>698</v>
      </c>
      <c r="C344" s="60" t="s">
        <v>699</v>
      </c>
      <c r="D344" s="60" t="s">
        <v>700</v>
      </c>
      <c r="E344" s="69" t="s">
        <v>713</v>
      </c>
      <c r="F344" s="70"/>
      <c r="G344" s="71"/>
      <c r="I344" s="98"/>
      <c r="J344" s="98"/>
      <c r="K344" s="98"/>
    </row>
    <row r="345" spans="1:13" x14ac:dyDescent="0.2">
      <c r="A345" s="63"/>
      <c r="B345" s="64"/>
      <c r="C345" s="64" t="s">
        <v>703</v>
      </c>
      <c r="D345" s="64"/>
      <c r="E345" s="72" t="s">
        <v>705</v>
      </c>
      <c r="F345" s="72" t="s">
        <v>710</v>
      </c>
      <c r="G345" s="73" t="s">
        <v>711</v>
      </c>
      <c r="J345" s="94"/>
      <c r="K345" s="95"/>
      <c r="L345" s="94"/>
      <c r="M345" s="95"/>
    </row>
    <row r="346" spans="1:13" x14ac:dyDescent="0.2">
      <c r="A346" s="66">
        <v>1</v>
      </c>
      <c r="B346" s="67" t="s">
        <v>174</v>
      </c>
      <c r="C346" s="67">
        <v>96</v>
      </c>
      <c r="D346" s="67" t="s">
        <v>190</v>
      </c>
      <c r="E346" s="75">
        <v>31081.75</v>
      </c>
      <c r="F346" s="52">
        <v>17424</v>
      </c>
      <c r="G346" s="53">
        <v>13657.75</v>
      </c>
      <c r="J346" s="94"/>
      <c r="K346" s="95"/>
      <c r="L346" s="94"/>
      <c r="M346" s="95"/>
    </row>
    <row r="347" spans="1:13" x14ac:dyDescent="0.2">
      <c r="A347" s="66">
        <v>2</v>
      </c>
      <c r="B347" s="67" t="s">
        <v>174</v>
      </c>
      <c r="C347" s="67">
        <v>223</v>
      </c>
      <c r="D347" s="67" t="s">
        <v>244</v>
      </c>
      <c r="E347" s="75">
        <v>99918.500000000015</v>
      </c>
      <c r="F347" s="52">
        <v>24370.500000000004</v>
      </c>
      <c r="G347" s="53">
        <v>75548</v>
      </c>
      <c r="K347" s="85"/>
    </row>
    <row r="348" spans="1:13" ht="13.5" thickBot="1" x14ac:dyDescent="0.25">
      <c r="A348" s="68" t="s">
        <v>709</v>
      </c>
      <c r="B348" s="56"/>
      <c r="C348" s="56"/>
      <c r="D348" s="56"/>
      <c r="E348" s="54">
        <f>SUM(E346:E347)</f>
        <v>131000.25000000001</v>
      </c>
      <c r="F348" s="54">
        <f>SUM(F346:F347)</f>
        <v>41794.5</v>
      </c>
      <c r="G348" s="55">
        <f>SUM(G346:G347)</f>
        <v>89205.75</v>
      </c>
      <c r="H348" s="62"/>
      <c r="I348" s="62"/>
      <c r="K348" s="84"/>
    </row>
    <row r="349" spans="1:13" x14ac:dyDescent="0.2">
      <c r="H349" s="62"/>
    </row>
    <row r="350" spans="1:13" ht="13.5" thickBot="1" x14ac:dyDescent="0.25"/>
    <row r="351" spans="1:13" x14ac:dyDescent="0.2">
      <c r="A351" s="59" t="s">
        <v>697</v>
      </c>
      <c r="B351" s="60" t="s">
        <v>698</v>
      </c>
      <c r="C351" s="60" t="s">
        <v>699</v>
      </c>
      <c r="D351" s="60" t="s">
        <v>700</v>
      </c>
      <c r="E351" s="61" t="s">
        <v>701</v>
      </c>
      <c r="G351" s="62"/>
    </row>
    <row r="352" spans="1:13" x14ac:dyDescent="0.2">
      <c r="A352" s="63"/>
      <c r="B352" s="64"/>
      <c r="C352" s="64" t="s">
        <v>703</v>
      </c>
      <c r="D352" s="64"/>
      <c r="E352" s="65" t="s">
        <v>712</v>
      </c>
    </row>
    <row r="353" spans="1:7" x14ac:dyDescent="0.2">
      <c r="A353" s="66">
        <v>1</v>
      </c>
      <c r="B353" s="67" t="s">
        <v>1</v>
      </c>
      <c r="C353" s="67">
        <v>5</v>
      </c>
      <c r="D353" s="67" t="s">
        <v>6</v>
      </c>
      <c r="E353" s="76">
        <v>50583</v>
      </c>
    </row>
    <row r="354" spans="1:7" x14ac:dyDescent="0.2">
      <c r="A354" s="66">
        <v>2</v>
      </c>
      <c r="B354" s="67" t="s">
        <v>1</v>
      </c>
      <c r="C354" s="67">
        <v>6</v>
      </c>
      <c r="D354" s="67" t="s">
        <v>8</v>
      </c>
      <c r="E354" s="76">
        <v>249694</v>
      </c>
    </row>
    <row r="355" spans="1:7" x14ac:dyDescent="0.2">
      <c r="A355" s="66">
        <v>3</v>
      </c>
      <c r="B355" s="67" t="s">
        <v>1</v>
      </c>
      <c r="C355" s="67">
        <v>54</v>
      </c>
      <c r="D355" s="67" t="s">
        <v>12</v>
      </c>
      <c r="E355" s="76">
        <v>332013</v>
      </c>
    </row>
    <row r="356" spans="1:7" x14ac:dyDescent="0.2">
      <c r="A356" s="66">
        <v>4</v>
      </c>
      <c r="B356" s="67" t="s">
        <v>1</v>
      </c>
      <c r="C356" s="67">
        <v>152</v>
      </c>
      <c r="D356" s="67" t="s">
        <v>9</v>
      </c>
      <c r="E356" s="76">
        <v>423761</v>
      </c>
    </row>
    <row r="357" spans="1:7" x14ac:dyDescent="0.2">
      <c r="A357" s="66">
        <v>5</v>
      </c>
      <c r="B357" s="67" t="s">
        <v>1</v>
      </c>
      <c r="C357" s="67">
        <v>153</v>
      </c>
      <c r="D357" s="67" t="s">
        <v>29</v>
      </c>
      <c r="E357" s="76">
        <v>331725</v>
      </c>
    </row>
    <row r="358" spans="1:7" x14ac:dyDescent="0.2">
      <c r="A358" s="66">
        <v>6</v>
      </c>
      <c r="B358" s="67" t="s">
        <v>1</v>
      </c>
      <c r="C358" s="67">
        <v>154</v>
      </c>
      <c r="D358" s="67" t="s">
        <v>27</v>
      </c>
      <c r="E358" s="76">
        <v>326121</v>
      </c>
    </row>
    <row r="359" spans="1:7" ht="25.5" x14ac:dyDescent="0.2">
      <c r="A359" s="66">
        <v>7</v>
      </c>
      <c r="B359" s="67" t="s">
        <v>1</v>
      </c>
      <c r="C359" s="67">
        <v>155</v>
      </c>
      <c r="D359" s="78" t="s">
        <v>717</v>
      </c>
      <c r="E359" s="76">
        <v>440439</v>
      </c>
    </row>
    <row r="360" spans="1:7" x14ac:dyDescent="0.2">
      <c r="A360" s="66">
        <v>8</v>
      </c>
      <c r="B360" s="67" t="s">
        <v>1</v>
      </c>
      <c r="C360" s="67">
        <v>156</v>
      </c>
      <c r="D360" s="67" t="s">
        <v>24</v>
      </c>
      <c r="E360" s="76">
        <v>311529</v>
      </c>
    </row>
    <row r="361" spans="1:7" x14ac:dyDescent="0.2">
      <c r="A361" s="66">
        <v>9</v>
      </c>
      <c r="B361" s="67" t="s">
        <v>1</v>
      </c>
      <c r="C361" s="67">
        <v>181</v>
      </c>
      <c r="D361" s="67" t="s">
        <v>121</v>
      </c>
      <c r="E361" s="76">
        <v>5820</v>
      </c>
      <c r="G361" s="98"/>
    </row>
    <row r="362" spans="1:7" x14ac:dyDescent="0.2">
      <c r="A362" s="66">
        <v>10</v>
      </c>
      <c r="B362" s="67" t="s">
        <v>1</v>
      </c>
      <c r="C362" s="67">
        <v>204</v>
      </c>
      <c r="D362" s="67" t="s">
        <v>122</v>
      </c>
      <c r="E362" s="76">
        <v>4654</v>
      </c>
      <c r="G362" s="98"/>
    </row>
    <row r="363" spans="1:7" ht="13.5" thickBot="1" x14ac:dyDescent="0.25">
      <c r="A363" s="68" t="s">
        <v>709</v>
      </c>
      <c r="B363" s="56"/>
      <c r="C363" s="56"/>
      <c r="D363" s="56"/>
      <c r="E363" s="55">
        <f>SUM(E353:E362)</f>
        <v>2476339</v>
      </c>
      <c r="F363" s="62"/>
      <c r="G363" s="97"/>
    </row>
    <row r="364" spans="1:7" x14ac:dyDescent="0.2">
      <c r="G364" s="98"/>
    </row>
    <row r="365" spans="1:7" ht="13.5" thickBot="1" x14ac:dyDescent="0.25"/>
    <row r="366" spans="1:7" x14ac:dyDescent="0.2">
      <c r="A366" s="59" t="s">
        <v>697</v>
      </c>
      <c r="B366" s="60" t="s">
        <v>698</v>
      </c>
      <c r="C366" s="60" t="s">
        <v>699</v>
      </c>
      <c r="D366" s="60" t="s">
        <v>700</v>
      </c>
      <c r="E366" s="61" t="s">
        <v>701</v>
      </c>
      <c r="G366" s="62"/>
    </row>
    <row r="367" spans="1:7" x14ac:dyDescent="0.2">
      <c r="A367" s="63"/>
      <c r="B367" s="64"/>
      <c r="C367" s="64" t="s">
        <v>704</v>
      </c>
      <c r="D367" s="64"/>
      <c r="E367" s="65" t="s">
        <v>712</v>
      </c>
    </row>
    <row r="368" spans="1:7" x14ac:dyDescent="0.2">
      <c r="A368" s="66">
        <v>1</v>
      </c>
      <c r="B368" s="67" t="s">
        <v>1</v>
      </c>
      <c r="C368" s="67">
        <v>5</v>
      </c>
      <c r="D368" s="67"/>
      <c r="E368" s="99">
        <v>10</v>
      </c>
    </row>
    <row r="369" spans="1:13" x14ac:dyDescent="0.2">
      <c r="A369" s="66">
        <v>2</v>
      </c>
      <c r="B369" s="67" t="s">
        <v>1</v>
      </c>
      <c r="C369" s="67">
        <v>6</v>
      </c>
      <c r="D369" s="67"/>
      <c r="E369" s="99">
        <v>651</v>
      </c>
    </row>
    <row r="370" spans="1:13" ht="13.5" thickBot="1" x14ac:dyDescent="0.25">
      <c r="A370" s="68" t="s">
        <v>709</v>
      </c>
      <c r="B370" s="56"/>
      <c r="C370" s="56"/>
      <c r="D370" s="56"/>
      <c r="E370" s="57">
        <f>SUM(E368:E369)</f>
        <v>661</v>
      </c>
      <c r="F370" s="62"/>
      <c r="G370" s="85"/>
      <c r="H370" s="62"/>
    </row>
    <row r="372" spans="1:13" ht="13.5" thickBot="1" x14ac:dyDescent="0.25">
      <c r="K372" s="84"/>
    </row>
    <row r="373" spans="1:13" x14ac:dyDescent="0.2">
      <c r="A373" s="59" t="s">
        <v>697</v>
      </c>
      <c r="B373" s="60" t="s">
        <v>698</v>
      </c>
      <c r="C373" s="60" t="s">
        <v>699</v>
      </c>
      <c r="D373" s="60" t="s">
        <v>700</v>
      </c>
      <c r="E373" s="69" t="s">
        <v>713</v>
      </c>
      <c r="F373" s="70"/>
      <c r="G373" s="71"/>
      <c r="J373" s="95"/>
      <c r="K373" s="98"/>
    </row>
    <row r="374" spans="1:13" x14ac:dyDescent="0.2">
      <c r="A374" s="63"/>
      <c r="B374" s="64"/>
      <c r="C374" s="64" t="s">
        <v>703</v>
      </c>
      <c r="D374" s="64"/>
      <c r="E374" s="72" t="s">
        <v>705</v>
      </c>
      <c r="F374" s="72" t="s">
        <v>710</v>
      </c>
      <c r="G374" s="73" t="s">
        <v>711</v>
      </c>
      <c r="J374" s="95"/>
      <c r="K374" s="98"/>
    </row>
    <row r="375" spans="1:13" x14ac:dyDescent="0.2">
      <c r="A375" s="66">
        <v>1</v>
      </c>
      <c r="B375" s="67" t="s">
        <v>7</v>
      </c>
      <c r="C375" s="67">
        <v>8</v>
      </c>
      <c r="D375" s="67" t="s">
        <v>28</v>
      </c>
      <c r="E375" s="75">
        <v>353916.5</v>
      </c>
      <c r="F375" s="52">
        <v>101510.75000000001</v>
      </c>
      <c r="G375" s="53">
        <v>252405.75</v>
      </c>
      <c r="H375" s="62"/>
      <c r="J375" s="94"/>
      <c r="K375" s="94"/>
      <c r="L375" s="95"/>
      <c r="M375" s="95"/>
    </row>
    <row r="376" spans="1:13" ht="13.5" thickBot="1" x14ac:dyDescent="0.25">
      <c r="A376" s="68" t="s">
        <v>709</v>
      </c>
      <c r="B376" s="56"/>
      <c r="C376" s="56"/>
      <c r="D376" s="56"/>
      <c r="E376" s="54">
        <f>SUM(E375)</f>
        <v>353916.5</v>
      </c>
      <c r="F376" s="54">
        <f>SUM(F375)</f>
        <v>101510.75000000001</v>
      </c>
      <c r="G376" s="55">
        <f>SUM(G375)</f>
        <v>252405.75</v>
      </c>
      <c r="H376" s="62"/>
      <c r="I376" s="62"/>
      <c r="J376" s="95"/>
      <c r="K376" s="98"/>
    </row>
    <row r="377" spans="1:13" x14ac:dyDescent="0.2">
      <c r="F377" s="62"/>
      <c r="G377" s="62"/>
      <c r="H377" s="62"/>
      <c r="J377" s="95"/>
      <c r="K377" s="98"/>
    </row>
    <row r="378" spans="1:13" ht="13.5" thickBot="1" x14ac:dyDescent="0.25">
      <c r="H378" s="62"/>
      <c r="K378" s="84"/>
    </row>
    <row r="379" spans="1:13" x14ac:dyDescent="0.2">
      <c r="A379" s="59" t="s">
        <v>697</v>
      </c>
      <c r="B379" s="60" t="s">
        <v>698</v>
      </c>
      <c r="C379" s="60" t="s">
        <v>699</v>
      </c>
      <c r="D379" s="60" t="s">
        <v>700</v>
      </c>
      <c r="E379" s="69" t="s">
        <v>713</v>
      </c>
      <c r="F379" s="70"/>
      <c r="G379" s="71"/>
      <c r="H379" s="62"/>
      <c r="K379" s="84"/>
    </row>
    <row r="380" spans="1:13" x14ac:dyDescent="0.2">
      <c r="A380" s="63"/>
      <c r="B380" s="64"/>
      <c r="C380" s="64" t="s">
        <v>704</v>
      </c>
      <c r="D380" s="64"/>
      <c r="E380" s="72" t="s">
        <v>705</v>
      </c>
      <c r="F380" s="72" t="s">
        <v>710</v>
      </c>
      <c r="G380" s="73" t="s">
        <v>711</v>
      </c>
      <c r="K380" s="84"/>
    </row>
    <row r="381" spans="1:13" x14ac:dyDescent="0.2">
      <c r="A381" s="66">
        <v>1</v>
      </c>
      <c r="B381" s="67" t="s">
        <v>7</v>
      </c>
      <c r="C381" s="67">
        <v>8</v>
      </c>
      <c r="D381" s="67"/>
      <c r="E381" s="52">
        <v>83</v>
      </c>
      <c r="F381" s="75">
        <v>24</v>
      </c>
      <c r="G381" s="76">
        <v>59</v>
      </c>
      <c r="H381" s="62"/>
      <c r="K381" s="85"/>
    </row>
    <row r="382" spans="1:13" ht="13.5" thickBot="1" x14ac:dyDescent="0.25">
      <c r="A382" s="68" t="s">
        <v>709</v>
      </c>
      <c r="B382" s="56"/>
      <c r="C382" s="56"/>
      <c r="D382" s="56"/>
      <c r="E382" s="83">
        <f>SUM(E381)</f>
        <v>83</v>
      </c>
      <c r="F382" s="54">
        <f>SUM(F381)</f>
        <v>24</v>
      </c>
      <c r="G382" s="55">
        <f>SUM(G381)</f>
        <v>59</v>
      </c>
      <c r="K382" s="84"/>
    </row>
    <row r="383" spans="1:13" x14ac:dyDescent="0.2">
      <c r="E383" s="85"/>
      <c r="K383" s="84"/>
    </row>
    <row r="384" spans="1:13" ht="13.5" thickBot="1" x14ac:dyDescent="0.25">
      <c r="K384" s="84"/>
    </row>
    <row r="385" spans="1:13" x14ac:dyDescent="0.2">
      <c r="A385" s="59" t="s">
        <v>697</v>
      </c>
      <c r="B385" s="60" t="s">
        <v>698</v>
      </c>
      <c r="C385" s="60" t="s">
        <v>699</v>
      </c>
      <c r="D385" s="60" t="s">
        <v>700</v>
      </c>
      <c r="E385" s="69" t="s">
        <v>713</v>
      </c>
      <c r="F385" s="70"/>
      <c r="G385" s="71"/>
      <c r="K385" s="84"/>
    </row>
    <row r="386" spans="1:13" x14ac:dyDescent="0.2">
      <c r="A386" s="63"/>
      <c r="B386" s="64"/>
      <c r="C386" s="64" t="s">
        <v>703</v>
      </c>
      <c r="D386" s="64"/>
      <c r="E386" s="72" t="s">
        <v>705</v>
      </c>
      <c r="F386" s="72" t="s">
        <v>714</v>
      </c>
      <c r="G386" s="73" t="s">
        <v>715</v>
      </c>
    </row>
    <row r="387" spans="1:13" x14ac:dyDescent="0.2">
      <c r="A387" s="66">
        <v>1</v>
      </c>
      <c r="B387" s="67" t="s">
        <v>26</v>
      </c>
      <c r="C387" s="67">
        <v>7</v>
      </c>
      <c r="D387" s="67" t="s">
        <v>25</v>
      </c>
      <c r="E387" s="52">
        <v>120384.25</v>
      </c>
      <c r="F387" s="52">
        <v>86559</v>
      </c>
      <c r="G387" s="53">
        <v>33825.25</v>
      </c>
    </row>
    <row r="388" spans="1:13" x14ac:dyDescent="0.2">
      <c r="A388" s="66">
        <v>2</v>
      </c>
      <c r="B388" s="67" t="s">
        <v>26</v>
      </c>
      <c r="C388" s="67">
        <v>55</v>
      </c>
      <c r="D388" s="67" t="s">
        <v>34</v>
      </c>
      <c r="E388" s="52">
        <v>2532.7500000000005</v>
      </c>
      <c r="F388" s="52">
        <v>1537.2500000000002</v>
      </c>
      <c r="G388" s="53">
        <v>995.50000000000011</v>
      </c>
      <c r="H388" s="95"/>
      <c r="I388" s="95"/>
      <c r="J388" s="95"/>
      <c r="K388" s="98"/>
      <c r="L388" s="95"/>
      <c r="M388" s="95"/>
    </row>
    <row r="389" spans="1:13" ht="13.5" thickBot="1" x14ac:dyDescent="0.25">
      <c r="A389" s="68" t="s">
        <v>709</v>
      </c>
      <c r="B389" s="56"/>
      <c r="C389" s="56"/>
      <c r="D389" s="56"/>
      <c r="E389" s="54">
        <f>SUM(E387:E388)</f>
        <v>122917</v>
      </c>
      <c r="F389" s="54">
        <f>SUM(F387:F388)</f>
        <v>88096.25</v>
      </c>
      <c r="G389" s="55">
        <f>SUM(G387:G388)</f>
        <v>34820.75</v>
      </c>
      <c r="H389" s="94"/>
      <c r="I389" s="94"/>
      <c r="J389" s="94"/>
      <c r="K389" s="94"/>
      <c r="L389" s="95"/>
      <c r="M389" s="95"/>
    </row>
    <row r="390" spans="1:13" x14ac:dyDescent="0.2">
      <c r="H390" s="94"/>
      <c r="I390" s="95"/>
      <c r="J390" s="94"/>
      <c r="K390" s="94"/>
      <c r="L390" s="95"/>
      <c r="M390" s="95"/>
    </row>
    <row r="391" spans="1:13" ht="13.5" thickBot="1" x14ac:dyDescent="0.25">
      <c r="H391" s="94"/>
      <c r="I391" s="95"/>
      <c r="J391" s="95"/>
      <c r="K391" s="97"/>
      <c r="L391" s="95"/>
      <c r="M391" s="95"/>
    </row>
    <row r="392" spans="1:13" x14ac:dyDescent="0.2">
      <c r="A392" s="59" t="s">
        <v>697</v>
      </c>
      <c r="B392" s="60" t="s">
        <v>698</v>
      </c>
      <c r="C392" s="60" t="s">
        <v>699</v>
      </c>
      <c r="D392" s="60" t="s">
        <v>700</v>
      </c>
      <c r="E392" s="69" t="s">
        <v>713</v>
      </c>
      <c r="F392" s="70"/>
      <c r="G392" s="71"/>
      <c r="H392" s="94"/>
      <c r="I392" s="94"/>
      <c r="J392" s="95"/>
      <c r="K392" s="98"/>
      <c r="L392" s="95"/>
      <c r="M392" s="95"/>
    </row>
    <row r="393" spans="1:13" x14ac:dyDescent="0.2">
      <c r="A393" s="63"/>
      <c r="B393" s="64"/>
      <c r="C393" s="64" t="s">
        <v>704</v>
      </c>
      <c r="D393" s="64"/>
      <c r="E393" s="72" t="s">
        <v>705</v>
      </c>
      <c r="F393" s="72" t="s">
        <v>714</v>
      </c>
      <c r="G393" s="73" t="s">
        <v>715</v>
      </c>
      <c r="K393" s="84"/>
    </row>
    <row r="394" spans="1:13" x14ac:dyDescent="0.2">
      <c r="A394" s="66">
        <v>1</v>
      </c>
      <c r="B394" s="67" t="s">
        <v>26</v>
      </c>
      <c r="C394" s="67">
        <v>7</v>
      </c>
      <c r="D394" s="67"/>
      <c r="E394" s="52">
        <v>83</v>
      </c>
      <c r="F394" s="75">
        <v>24</v>
      </c>
      <c r="G394" s="76">
        <v>59</v>
      </c>
      <c r="K394" s="85"/>
    </row>
    <row r="395" spans="1:13" ht="13.5" thickBot="1" x14ac:dyDescent="0.25">
      <c r="A395" s="68" t="s">
        <v>709</v>
      </c>
      <c r="B395" s="56"/>
      <c r="C395" s="56"/>
      <c r="D395" s="56"/>
      <c r="E395" s="83">
        <f>SUM(E394)</f>
        <v>83</v>
      </c>
      <c r="F395" s="54">
        <f>SUM(F394)</f>
        <v>24</v>
      </c>
      <c r="G395" s="55">
        <f>SUM(G394)</f>
        <v>59</v>
      </c>
    </row>
    <row r="396" spans="1:13" x14ac:dyDescent="0.2">
      <c r="E396" s="85"/>
    </row>
    <row r="398" spans="1:13" x14ac:dyDescent="0.2">
      <c r="F398" s="50"/>
    </row>
    <row r="399" spans="1:13" ht="13.5" thickBot="1" x14ac:dyDescent="0.25">
      <c r="A399" s="49" t="s">
        <v>716</v>
      </c>
      <c r="B399" s="48"/>
      <c r="C399" s="48"/>
      <c r="D399" s="48"/>
      <c r="F399" s="48"/>
    </row>
    <row r="400" spans="1:13" ht="25.5" x14ac:dyDescent="0.2">
      <c r="A400" s="49"/>
      <c r="B400" s="48"/>
      <c r="C400" s="48"/>
      <c r="D400" s="100" t="s">
        <v>718</v>
      </c>
      <c r="E400" s="101" t="s">
        <v>719</v>
      </c>
      <c r="F400" s="102" t="s">
        <v>720</v>
      </c>
    </row>
    <row r="401" spans="1:6" x14ac:dyDescent="0.2">
      <c r="A401" s="49"/>
      <c r="B401" s="48"/>
      <c r="C401" s="48"/>
      <c r="D401" s="103" t="s">
        <v>5</v>
      </c>
      <c r="E401" s="80">
        <v>3</v>
      </c>
      <c r="F401" s="104">
        <v>35000</v>
      </c>
    </row>
    <row r="402" spans="1:6" x14ac:dyDescent="0.2">
      <c r="A402" s="48"/>
      <c r="B402" s="48"/>
      <c r="C402" s="48"/>
      <c r="D402" s="103" t="s">
        <v>3</v>
      </c>
      <c r="E402" s="80">
        <v>5</v>
      </c>
      <c r="F402" s="104">
        <v>703000</v>
      </c>
    </row>
    <row r="403" spans="1:6" x14ac:dyDescent="0.2">
      <c r="A403" s="48"/>
      <c r="B403" s="48"/>
      <c r="C403" s="48"/>
      <c r="D403" s="103" t="s">
        <v>31</v>
      </c>
      <c r="E403" s="80">
        <v>6</v>
      </c>
      <c r="F403" s="104">
        <v>2063000</v>
      </c>
    </row>
    <row r="404" spans="1:6" x14ac:dyDescent="0.2">
      <c r="A404" s="48"/>
      <c r="B404" s="48"/>
      <c r="C404" s="48"/>
      <c r="D404" s="103" t="s">
        <v>23</v>
      </c>
      <c r="E404" s="80">
        <v>1</v>
      </c>
      <c r="F404" s="104">
        <v>5935000</v>
      </c>
    </row>
    <row r="405" spans="1:6" x14ac:dyDescent="0.2">
      <c r="A405" s="48"/>
      <c r="B405" s="48"/>
      <c r="C405" s="48"/>
      <c r="D405" s="103" t="s">
        <v>11</v>
      </c>
      <c r="E405" s="80">
        <v>203</v>
      </c>
      <c r="F405" s="104">
        <v>6022000</v>
      </c>
    </row>
    <row r="406" spans="1:6" x14ac:dyDescent="0.2">
      <c r="A406" s="48"/>
      <c r="B406" s="48"/>
      <c r="C406" s="48"/>
      <c r="D406" s="103" t="s">
        <v>18</v>
      </c>
      <c r="E406" s="80">
        <v>3</v>
      </c>
      <c r="F406" s="104">
        <v>72000</v>
      </c>
    </row>
    <row r="407" spans="1:6" x14ac:dyDescent="0.2">
      <c r="A407" s="48"/>
      <c r="B407" s="48"/>
      <c r="C407" s="48"/>
      <c r="D407" s="103" t="s">
        <v>14</v>
      </c>
      <c r="E407" s="80">
        <v>78</v>
      </c>
      <c r="F407" s="104">
        <v>9482000</v>
      </c>
    </row>
    <row r="408" spans="1:6" x14ac:dyDescent="0.2">
      <c r="A408" s="48"/>
      <c r="B408" s="48"/>
      <c r="C408" s="48"/>
      <c r="D408" s="103" t="s">
        <v>174</v>
      </c>
      <c r="E408" s="80">
        <v>2</v>
      </c>
      <c r="F408" s="104">
        <v>131000</v>
      </c>
    </row>
    <row r="409" spans="1:6" x14ac:dyDescent="0.2">
      <c r="A409" s="48"/>
      <c r="B409" s="48"/>
      <c r="C409" s="48"/>
      <c r="D409" s="103" t="s">
        <v>1</v>
      </c>
      <c r="E409" s="80">
        <v>12</v>
      </c>
      <c r="F409" s="104">
        <v>2477000</v>
      </c>
    </row>
    <row r="410" spans="1:6" x14ac:dyDescent="0.2">
      <c r="A410" s="48"/>
      <c r="B410" s="48"/>
      <c r="C410" s="48"/>
      <c r="D410" s="103" t="s">
        <v>7</v>
      </c>
      <c r="E410" s="80">
        <v>2</v>
      </c>
      <c r="F410" s="104">
        <v>354000</v>
      </c>
    </row>
    <row r="411" spans="1:6" x14ac:dyDescent="0.2">
      <c r="A411" s="48"/>
      <c r="B411" s="48"/>
      <c r="C411" s="48"/>
      <c r="D411" s="103" t="s">
        <v>26</v>
      </c>
      <c r="E411" s="80">
        <v>3</v>
      </c>
      <c r="F411" s="104">
        <v>123000</v>
      </c>
    </row>
    <row r="412" spans="1:6" ht="13.5" thickBot="1" x14ac:dyDescent="0.25">
      <c r="D412" s="107" t="s">
        <v>721</v>
      </c>
      <c r="E412" s="105">
        <f>SUM(E401:E411)</f>
        <v>318</v>
      </c>
      <c r="F412" s="106">
        <f>SUM(F401:F411)</f>
        <v>27397000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Załącznik nr 1</vt:lpstr>
      <vt:lpstr>Załącznik nr 2</vt:lpstr>
      <vt:lpstr>Załącznik nr 3</vt:lpstr>
      <vt:lpstr>Załącznik nr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Ziemiński Piotr</dc:creator>
  <cp:lastModifiedBy>Ławnik Jacek</cp:lastModifiedBy>
  <cp:lastPrinted>2018-07-31T13:12:53Z</cp:lastPrinted>
  <dcterms:created xsi:type="dcterms:W3CDTF">2018-07-23T11:32:42Z</dcterms:created>
  <dcterms:modified xsi:type="dcterms:W3CDTF">2018-10-02T11:58:38Z</dcterms:modified>
</cp:coreProperties>
</file>